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44C541E7-99AE-410F-A139-696064553E97}" xr6:coauthVersionLast="47" xr6:coauthVersionMax="47" xr10:uidLastSave="{00000000-0000-0000-0000-000000000000}"/>
  <workbookProtection workbookAlgorithmName="SHA-512" workbookHashValue="SKdOCwwf4JOjgMgXC64gn8pcE2Pg0cUU/ZPhoXmyD8SjV+DJoEmcKAblNIbyMnVMfE2hOTCbxv1H24hRbvcS4w==" workbookSaltValue="53uNbPirCDPBTaUq+EKTvA==" workbookSpinCount="100000" lockStructure="1"/>
  <bookViews>
    <workbookView xWindow="-120" yWindow="-120" windowWidth="29040" windowHeight="15840"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27"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s>
  <externalReferences>
    <externalReference r:id="rId22"/>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10">'Page 2'!$1:$4</definedName>
    <definedName name="_xlnm.Print_Titles" localSheetId="11">'Page 3'!$1:$4</definedName>
    <definedName name="_xlnm.Print_Titles" localSheetId="12">'Page 4'!$1:$4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D17" i="6"/>
  <c r="D11" i="6"/>
  <c r="D9" i="6"/>
  <c r="D10" i="6"/>
  <c r="D13" i="6"/>
  <c r="D14" i="6"/>
  <c r="D16" i="6"/>
  <c r="D15" i="6"/>
  <c r="D8" i="6"/>
  <c r="D12" i="6"/>
  <c r="D1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7" i="6"/>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<sst xmlns="http://schemas.openxmlformats.org/spreadsheetml/2006/main" count="1553" uniqueCount="943">
  <si>
    <t>Do not add or delete rows.</t>
  </si>
  <si>
    <t>Total UA Codes</t>
  </si>
  <si>
    <t>Form Number</t>
  </si>
  <si>
    <t>OP-UA02</t>
  </si>
  <si>
    <t>Regulation</t>
  </si>
  <si>
    <t>30 TAC Chapter 117, Subchapter B</t>
  </si>
  <si>
    <t>40 CFR Part 63, Subpart ZZZZ</t>
  </si>
  <si>
    <t>30 TAC Chapter 117, East Texas Combustion</t>
  </si>
  <si>
    <t>40 CFR Part 60, Subpart JJJJ</t>
  </si>
  <si>
    <t>40 CFR Part 60, Subpart IIII</t>
  </si>
  <si>
    <t>Table</t>
  </si>
  <si>
    <t>Table 1a</t>
  </si>
  <si>
    <t>Table 1b</t>
  </si>
  <si>
    <t>Table 1c</t>
  </si>
  <si>
    <t>Table 2a</t>
  </si>
  <si>
    <t>Table 2b</t>
  </si>
  <si>
    <t>Table 2c</t>
  </si>
  <si>
    <t>Table 3</t>
  </si>
  <si>
    <t>Table 4a</t>
  </si>
  <si>
    <t>Table 4b</t>
  </si>
  <si>
    <t>Table 5a</t>
  </si>
  <si>
    <t>Table 5b</t>
  </si>
  <si>
    <t>Table 5c</t>
  </si>
  <si>
    <t>Page Number</t>
  </si>
  <si>
    <t>Question Number</t>
  </si>
  <si>
    <t>Question Text</t>
  </si>
  <si>
    <t>SOP/GOP Index No.</t>
  </si>
  <si>
    <t>Horsepower Rating</t>
  </si>
  <si>
    <t>RACT Date Placed in Service</t>
  </si>
  <si>
    <t>Functionally Identical Replacement</t>
  </si>
  <si>
    <t>Type of Service</t>
  </si>
  <si>
    <t>Fuel Fired</t>
  </si>
  <si>
    <t>Engine Type</t>
  </si>
  <si>
    <t>ESAD Date Placed in Service</t>
  </si>
  <si>
    <t>Diesel HP Rating</t>
  </si>
  <si>
    <t>NOx Emission Limitation</t>
  </si>
  <si>
    <t>23-C Option</t>
  </si>
  <si>
    <t>30 TAC Chapter 116 Limit</t>
  </si>
  <si>
    <t>EGF System CAP Unit</t>
  </si>
  <si>
    <t>NOx Averaging Method</t>
  </si>
  <si>
    <t>NOx Reduction</t>
  </si>
  <si>
    <t>NOx Monitoring System</t>
  </si>
  <si>
    <t>Fuel Flow Monitoring</t>
  </si>
  <si>
    <t>CO Emission Limitation</t>
  </si>
  <si>
    <t>CO Averaging Method</t>
  </si>
  <si>
    <t>CO Monitoring System</t>
  </si>
  <si>
    <t>NH3 Emission Limitation</t>
  </si>
  <si>
    <t>NH3 Monitoring</t>
  </si>
  <si>
    <t>HAP Source</t>
  </si>
  <si>
    <t>Brake HP</t>
  </si>
  <si>
    <t>Construction/ Reconstruction Date</t>
  </si>
  <si>
    <t>Nonindustrial Emergency Engine</t>
  </si>
  <si>
    <t>Service Type</t>
  </si>
  <si>
    <t>Stationary RICE Type</t>
  </si>
  <si>
    <t>Manufacture Date</t>
  </si>
  <si>
    <t>Operating Hours</t>
  </si>
  <si>
    <t>Different Schedule</t>
  </si>
  <si>
    <t>Emission Limitation</t>
  </si>
  <si>
    <t>Displacement</t>
  </si>
  <si>
    <t>Crankcase</t>
  </si>
  <si>
    <t>Performance Test</t>
  </si>
  <si>
    <t>Control Technique</t>
  </si>
  <si>
    <t>Operating Limits</t>
  </si>
  <si>
    <t>Monitoring System</t>
  </si>
  <si>
    <t>Unit Type</t>
  </si>
  <si>
    <t>Landfill</t>
  </si>
  <si>
    <t>Control Operations</t>
  </si>
  <si>
    <t>NOx and O2 Monitoring</t>
  </si>
  <si>
    <t>Ammonia Use</t>
  </si>
  <si>
    <t>Ammonia Monitoring</t>
  </si>
  <si>
    <t>Construction/ Reconstruction/ Modification Date</t>
  </si>
  <si>
    <t>Test Cell</t>
  </si>
  <si>
    <t>Exemption</t>
  </si>
  <si>
    <t>Temp Replacement</t>
  </si>
  <si>
    <t>Horsepower</t>
  </si>
  <si>
    <t>Fuel</t>
  </si>
  <si>
    <t>AEL No.</t>
  </si>
  <si>
    <t>Lean Burn</t>
  </si>
  <si>
    <t>Commencing</t>
  </si>
  <si>
    <t>Certified</t>
  </si>
  <si>
    <t>Operation</t>
  </si>
  <si>
    <t>Certified Modification</t>
  </si>
  <si>
    <t>Service</t>
  </si>
  <si>
    <t>Severe Duty</t>
  </si>
  <si>
    <t>Optional Compliance</t>
  </si>
  <si>
    <t>Applicability Date</t>
  </si>
  <si>
    <t>Exemptions</t>
  </si>
  <si>
    <t>Diesel</t>
  </si>
  <si>
    <t>AES No.</t>
  </si>
  <si>
    <t>Generator Set</t>
  </si>
  <si>
    <t>Model Year</t>
  </si>
  <si>
    <t>Install Date</t>
  </si>
  <si>
    <t>Kilowatts</t>
  </si>
  <si>
    <t>Filter</t>
  </si>
  <si>
    <t>AECD</t>
  </si>
  <si>
    <t>Standard</t>
  </si>
  <si>
    <t>Compliance Option</t>
  </si>
  <si>
    <t>PM Compliance</t>
  </si>
  <si>
    <t>Options</t>
  </si>
  <si>
    <t>UA Codes</t>
  </si>
  <si>
    <t>----</t>
  </si>
  <si>
    <t>150+E2Y</t>
  </si>
  <si>
    <t>92-</t>
  </si>
  <si>
    <t>NO</t>
  </si>
  <si>
    <t>850-</t>
  </si>
  <si>
    <t>B100</t>
  </si>
  <si>
    <t>LEANBURN</t>
  </si>
  <si>
    <t>-01</t>
  </si>
  <si>
    <t>100-175</t>
  </si>
  <si>
    <t>105</t>
  </si>
  <si>
    <t>23C-A</t>
  </si>
  <si>
    <t>93N</t>
  </si>
  <si>
    <t>1HR</t>
  </si>
  <si>
    <t>NONE</t>
  </si>
  <si>
    <t>75ARC</t>
  </si>
  <si>
    <t>X40A</t>
  </si>
  <si>
    <t>CEMS</t>
  </si>
  <si>
    <t>AREA</t>
  </si>
  <si>
    <t>100-</t>
  </si>
  <si>
    <t>02-</t>
  </si>
  <si>
    <t>BLSTRT</t>
  </si>
  <si>
    <t>2SLB</t>
  </si>
  <si>
    <t>76+</t>
  </si>
  <si>
    <t>NSCR</t>
  </si>
  <si>
    <t>240-</t>
  </si>
  <si>
    <t>500+</t>
  </si>
  <si>
    <t>CEMSBOTH</t>
  </si>
  <si>
    <t>3310</t>
  </si>
  <si>
    <t>EXEMPT</t>
  </si>
  <si>
    <t>100-130E</t>
  </si>
  <si>
    <t>GASO</t>
  </si>
  <si>
    <t>CON</t>
  </si>
  <si>
    <t>N0108-</t>
  </si>
  <si>
    <t>100-225</t>
  </si>
  <si>
    <t>EMERG</t>
  </si>
  <si>
    <t>PURCH</t>
  </si>
  <si>
    <t>2005+</t>
  </si>
  <si>
    <t>NATSEC</t>
  </si>
  <si>
    <t>0406+</t>
  </si>
  <si>
    <t>AES</t>
  </si>
  <si>
    <t>10-</t>
  </si>
  <si>
    <t>2007</t>
  </si>
  <si>
    <t>2012+</t>
  </si>
  <si>
    <t>130-2237</t>
  </si>
  <si>
    <t>CDDATA</t>
  </si>
  <si>
    <t>PM15</t>
  </si>
  <si>
    <t>2650+NO</t>
  </si>
  <si>
    <t>300+</t>
  </si>
  <si>
    <t>92-93</t>
  </si>
  <si>
    <t>YES</t>
  </si>
  <si>
    <t>D2001+</t>
  </si>
  <si>
    <t>BXX</t>
  </si>
  <si>
    <t>RICHBURN</t>
  </si>
  <si>
    <t>01-02</t>
  </si>
  <si>
    <t>100-750</t>
  </si>
  <si>
    <t>310D</t>
  </si>
  <si>
    <t>23C-B</t>
  </si>
  <si>
    <t>93Y</t>
  </si>
  <si>
    <t>30D</t>
  </si>
  <si>
    <t>75ARP</t>
  </si>
  <si>
    <t>X40A2-A</t>
  </si>
  <si>
    <t>310C</t>
  </si>
  <si>
    <t>OTHER</t>
  </si>
  <si>
    <t>MBAL</t>
  </si>
  <si>
    <t>MAJOR</t>
  </si>
  <si>
    <t>100-250</t>
  </si>
  <si>
    <t>02-06</t>
  </si>
  <si>
    <t>EMER-A</t>
  </si>
  <si>
    <t>4SLB</t>
  </si>
  <si>
    <t>76+THC</t>
  </si>
  <si>
    <t>OTHER1</t>
  </si>
  <si>
    <t>CPMS</t>
  </si>
  <si>
    <t>AG</t>
  </si>
  <si>
    <t>500-</t>
  </si>
  <si>
    <t>CEMSNOX</t>
  </si>
  <si>
    <t>ACSS</t>
  </si>
  <si>
    <t>100-500</t>
  </si>
  <si>
    <t>LAND</t>
  </si>
  <si>
    <t>MOD</t>
  </si>
  <si>
    <t>N0109+E</t>
  </si>
  <si>
    <t>225+</t>
  </si>
  <si>
    <t>NON</t>
  </si>
  <si>
    <t>RECORD</t>
  </si>
  <si>
    <t>2005-</t>
  </si>
  <si>
    <t>FIRE</t>
  </si>
  <si>
    <t>0406-</t>
  </si>
  <si>
    <t>DIESEL</t>
  </si>
  <si>
    <t>10-15</t>
  </si>
  <si>
    <t>2007-</t>
  </si>
  <si>
    <t>2012-</t>
  </si>
  <si>
    <t>19-37</t>
  </si>
  <si>
    <t>CERT</t>
  </si>
  <si>
    <t>PM60</t>
  </si>
  <si>
    <t>2650+YES</t>
  </si>
  <si>
    <t>300-</t>
  </si>
  <si>
    <t>93-FCD</t>
  </si>
  <si>
    <t>D2001-</t>
  </si>
  <si>
    <t>DIG</t>
  </si>
  <si>
    <t>02-03</t>
  </si>
  <si>
    <t>11-</t>
  </si>
  <si>
    <t>405B</t>
  </si>
  <si>
    <t>23C-C</t>
  </si>
  <si>
    <t>95N</t>
  </si>
  <si>
    <t>X40A2-B</t>
  </si>
  <si>
    <t>310CG</t>
  </si>
  <si>
    <t>PEMS</t>
  </si>
  <si>
    <t>405D</t>
  </si>
  <si>
    <t>OXY</t>
  </si>
  <si>
    <t>250-300</t>
  </si>
  <si>
    <t>06+</t>
  </si>
  <si>
    <t>EMER-B</t>
  </si>
  <si>
    <t>4SLBR</t>
  </si>
  <si>
    <t>CONC</t>
  </si>
  <si>
    <t>OTHER2</t>
  </si>
  <si>
    <t>POST1</t>
  </si>
  <si>
    <t>130-500E</t>
  </si>
  <si>
    <t>LBLPG</t>
  </si>
  <si>
    <t>RECON</t>
  </si>
  <si>
    <t>N0109-E</t>
  </si>
  <si>
    <t>66-</t>
  </si>
  <si>
    <t>TEMP</t>
  </si>
  <si>
    <t>0706+</t>
  </si>
  <si>
    <t>10-CS</t>
  </si>
  <si>
    <t>2008</t>
  </si>
  <si>
    <t>2012-2015</t>
  </si>
  <si>
    <t>2237+</t>
  </si>
  <si>
    <t>MANU NO</t>
  </si>
  <si>
    <t>2650-</t>
  </si>
  <si>
    <t>50+</t>
  </si>
  <si>
    <t>FCD+</t>
  </si>
  <si>
    <t>D2007+</t>
  </si>
  <si>
    <t>DSL</t>
  </si>
  <si>
    <t>03-04</t>
  </si>
  <si>
    <t>11-25</t>
  </si>
  <si>
    <t>410A</t>
  </si>
  <si>
    <t>95Y</t>
  </si>
  <si>
    <t>MERT</t>
  </si>
  <si>
    <t>X40A2-C</t>
  </si>
  <si>
    <t>410C</t>
  </si>
  <si>
    <t>300-500</t>
  </si>
  <si>
    <t>FUEL</t>
  </si>
  <si>
    <t>4SRB</t>
  </si>
  <si>
    <t>LIMCO</t>
  </si>
  <si>
    <t>OXCAT</t>
  </si>
  <si>
    <t>SHUT1</t>
  </si>
  <si>
    <t>DISASTER</t>
  </si>
  <si>
    <t>POST2</t>
  </si>
  <si>
    <t>PEMSNOX</t>
  </si>
  <si>
    <t>1350+</t>
  </si>
  <si>
    <t>NATGAS</t>
  </si>
  <si>
    <t>N0111+</t>
  </si>
  <si>
    <t>66-100</t>
  </si>
  <si>
    <t>TEST</t>
  </si>
  <si>
    <t>0706-</t>
  </si>
  <si>
    <t>15-20</t>
  </si>
  <si>
    <t>2009</t>
  </si>
  <si>
    <t>2016+</t>
  </si>
  <si>
    <t>37-75</t>
  </si>
  <si>
    <t>MANU YES</t>
  </si>
  <si>
    <t>50-</t>
  </si>
  <si>
    <t>D2007-</t>
  </si>
  <si>
    <t>DUAL</t>
  </si>
  <si>
    <t>04-05</t>
  </si>
  <si>
    <t>175-300</t>
  </si>
  <si>
    <t>ACF</t>
  </si>
  <si>
    <t>X40A2-D</t>
  </si>
  <si>
    <t>STUBE</t>
  </si>
  <si>
    <t>LIM</t>
  </si>
  <si>
    <t>4SRBR</t>
  </si>
  <si>
    <t>REDCO</t>
  </si>
  <si>
    <t>SHUT2</t>
  </si>
  <si>
    <t>25-</t>
  </si>
  <si>
    <t>RBLPG</t>
  </si>
  <si>
    <t>N0111+E</t>
  </si>
  <si>
    <t>20-25</t>
  </si>
  <si>
    <t>2010</t>
  </si>
  <si>
    <t>75-130</t>
  </si>
  <si>
    <t>MDATA</t>
  </si>
  <si>
    <t>DUALN</t>
  </si>
  <si>
    <t>05-06</t>
  </si>
  <si>
    <t>25-50</t>
  </si>
  <si>
    <t>POST3</t>
  </si>
  <si>
    <t>SCR</t>
  </si>
  <si>
    <t>5000+</t>
  </si>
  <si>
    <t>NORMAL</t>
  </si>
  <si>
    <t>CI</t>
  </si>
  <si>
    <t>REDTHC</t>
  </si>
  <si>
    <t>25-100</t>
  </si>
  <si>
    <t>WELL</t>
  </si>
  <si>
    <t>N07-0610-</t>
  </si>
  <si>
    <t>25-30</t>
  </si>
  <si>
    <t>2011</t>
  </si>
  <si>
    <t>8-</t>
  </si>
  <si>
    <t>NONCERT</t>
  </si>
  <si>
    <t>LFG</t>
  </si>
  <si>
    <t>06-07</t>
  </si>
  <si>
    <t>300-600</t>
  </si>
  <si>
    <t>APES</t>
  </si>
  <si>
    <t>WATER</t>
  </si>
  <si>
    <t>TIER1/2</t>
  </si>
  <si>
    <t>LEANBN</t>
  </si>
  <si>
    <t>25-100E</t>
  </si>
  <si>
    <t>N0707-</t>
  </si>
  <si>
    <t>30+</t>
  </si>
  <si>
    <t>2012</t>
  </si>
  <si>
    <t>8-19</t>
  </si>
  <si>
    <t>ENG</t>
  </si>
  <si>
    <t>NG</t>
  </si>
  <si>
    <t>07+</t>
  </si>
  <si>
    <t>C2C</t>
  </si>
  <si>
    <t>TIER3</t>
  </si>
  <si>
    <t>25-E</t>
  </si>
  <si>
    <t>N0708+</t>
  </si>
  <si>
    <t>2013</t>
  </si>
  <si>
    <t>E130-368</t>
  </si>
  <si>
    <t>SIMILAR</t>
  </si>
  <si>
    <t>OFG</t>
  </si>
  <si>
    <t>2000+</t>
  </si>
  <si>
    <t>50-100</t>
  </si>
  <si>
    <t>FM2C</t>
  </si>
  <si>
    <t>PERFV</t>
  </si>
  <si>
    <t>500+E</t>
  </si>
  <si>
    <t>N0708-</t>
  </si>
  <si>
    <t>2014</t>
  </si>
  <si>
    <t>E1400-2000</t>
  </si>
  <si>
    <t>EXEMPTB</t>
  </si>
  <si>
    <t>ORG</t>
  </si>
  <si>
    <t>2001+</t>
  </si>
  <si>
    <t>600-750</t>
  </si>
  <si>
    <t>SC</t>
  </si>
  <si>
    <t>RESEARCH</t>
  </si>
  <si>
    <t>500-1350</t>
  </si>
  <si>
    <t>N0710+</t>
  </si>
  <si>
    <t>2015</t>
  </si>
  <si>
    <t>E19-37</t>
  </si>
  <si>
    <t>W-EMER</t>
  </si>
  <si>
    <t>2001-</t>
  </si>
  <si>
    <t>750+</t>
  </si>
  <si>
    <t>WS4C</t>
  </si>
  <si>
    <t>START</t>
  </si>
  <si>
    <t>N0710+E</t>
  </si>
  <si>
    <t>2016</t>
  </si>
  <si>
    <t>E2000+</t>
  </si>
  <si>
    <t>GAS50+</t>
  </si>
  <si>
    <t>2007+</t>
  </si>
  <si>
    <t>WSE</t>
  </si>
  <si>
    <t>N08+</t>
  </si>
  <si>
    <t>2017+</t>
  </si>
  <si>
    <t>E2000-3300</t>
  </si>
  <si>
    <t>N08-</t>
  </si>
  <si>
    <t>E2000-3700</t>
  </si>
  <si>
    <t>2015+</t>
  </si>
  <si>
    <t>N08-0610-</t>
  </si>
  <si>
    <t>E2237+</t>
  </si>
  <si>
    <t>2015-</t>
  </si>
  <si>
    <t>N08-10</t>
  </si>
  <si>
    <t>E3300+</t>
  </si>
  <si>
    <t>3109+</t>
  </si>
  <si>
    <t>N09-10E</t>
  </si>
  <si>
    <t>E368-3300</t>
  </si>
  <si>
    <t>3109-</t>
  </si>
  <si>
    <t>N09-610-E</t>
  </si>
  <si>
    <t>E368-560</t>
  </si>
  <si>
    <t>N25-0111+</t>
  </si>
  <si>
    <t>E368-600</t>
  </si>
  <si>
    <t>N25-0112+</t>
  </si>
  <si>
    <t>E37-75</t>
  </si>
  <si>
    <t>N25-0708-</t>
  </si>
  <si>
    <t>E3700+</t>
  </si>
  <si>
    <t>N25-1210-</t>
  </si>
  <si>
    <t>E560-2237</t>
  </si>
  <si>
    <t>N25-1211-</t>
  </si>
  <si>
    <t>E600-1400</t>
  </si>
  <si>
    <t>R0108+</t>
  </si>
  <si>
    <t>E75-</t>
  </si>
  <si>
    <t>R0108-</t>
  </si>
  <si>
    <t>E75-130</t>
  </si>
  <si>
    <t>R0109-E</t>
  </si>
  <si>
    <t>E75-368</t>
  </si>
  <si>
    <t>R0111+E</t>
  </si>
  <si>
    <t>E8-</t>
  </si>
  <si>
    <t>R0707+</t>
  </si>
  <si>
    <t>E8-19</t>
  </si>
  <si>
    <t>R0707-</t>
  </si>
  <si>
    <t>F130-368</t>
  </si>
  <si>
    <t>R0708+</t>
  </si>
  <si>
    <t>F19-37</t>
  </si>
  <si>
    <t>R0708+E</t>
  </si>
  <si>
    <t>F368-450</t>
  </si>
  <si>
    <t>R0708-</t>
  </si>
  <si>
    <t>F37-75</t>
  </si>
  <si>
    <t>R0708-E</t>
  </si>
  <si>
    <t>F450-560</t>
  </si>
  <si>
    <t>R0710+E</t>
  </si>
  <si>
    <t>F560+</t>
  </si>
  <si>
    <t>R09-10E</t>
  </si>
  <si>
    <t>F75-130</t>
  </si>
  <si>
    <t>R09-610-E</t>
  </si>
  <si>
    <t>F8-</t>
  </si>
  <si>
    <t>R25-0111+</t>
  </si>
  <si>
    <t>F8-19</t>
  </si>
  <si>
    <t>R25-0111-</t>
  </si>
  <si>
    <t>N130-368</t>
  </si>
  <si>
    <t>R25-0112+</t>
  </si>
  <si>
    <t>N1400-2000</t>
  </si>
  <si>
    <t>R25-0112-</t>
  </si>
  <si>
    <t>N19-37</t>
  </si>
  <si>
    <t>N2000-3700</t>
  </si>
  <si>
    <t>N2237+</t>
  </si>
  <si>
    <t>N3300+</t>
  </si>
  <si>
    <t>N368-3300</t>
  </si>
  <si>
    <t>N368-560</t>
  </si>
  <si>
    <t>N368-600</t>
  </si>
  <si>
    <t>N37-56</t>
  </si>
  <si>
    <t>N3700+</t>
  </si>
  <si>
    <t>N56-75</t>
  </si>
  <si>
    <t>N560-900</t>
  </si>
  <si>
    <t>N600-1400</t>
  </si>
  <si>
    <t>N75-</t>
  </si>
  <si>
    <t>N75-130</t>
  </si>
  <si>
    <t>N75-368</t>
  </si>
  <si>
    <t>N8-</t>
  </si>
  <si>
    <t>N8-19</t>
  </si>
  <si>
    <t>N900-2237</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</si>
  <si>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</si>
  <si>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</si>
  <si>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</si>
  <si>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</si>
  <si>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</si>
  <si>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</si>
  <si>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</si>
  <si>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</si>
  <si>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</si>
  <si>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</si>
  <si>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</si>
  <si>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</si>
  <si>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</si>
  <si>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</si>
  <si>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</si>
  <si>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</si>
  <si>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</si>
  <si>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</si>
  <si>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</si>
  <si>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</si>
  <si>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</si>
  <si>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</si>
  <si>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</si>
  <si>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</si>
  <si>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</si>
  <si>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</si>
  <si>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</si>
  <si>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</si>
  <si>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</si>
  <si>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</si>
  <si>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</si>
  <si>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</si>
  <si>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</si>
  <si>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</si>
  <si>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</si>
  <si>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</si>
  <si>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</si>
  <si>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</si>
  <si>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</si>
  <si>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</si>
  <si>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</si>
  <si>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</si>
  <si>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</si>
  <si>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</si>
  <si>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</si>
  <si>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</si>
  <si>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</si>
  <si>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</si>
  <si>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</si>
  <si>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</si>
  <si>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</si>
  <si>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</si>
  <si>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</si>
  <si>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</si>
  <si>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</si>
  <si>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</si>
  <si>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</si>
  <si>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</si>
  <si>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</si>
  <si>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</si>
  <si>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</si>
  <si>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</si>
  <si>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</si>
  <si>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</si>
  <si>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</si>
  <si>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</si>
  <si>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</si>
  <si>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</si>
  <si>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</si>
  <si>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</si>
  <si>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</si>
  <si>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</si>
  <si>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</si>
  <si>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</si>
  <si>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</si>
  <si>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</si>
  <si>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</si>
  <si>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</si>
  <si>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</si>
  <si>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</si>
  <si>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</si>
  <si>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</si>
  <si>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</si>
  <si>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</si>
  <si>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</si>
  <si>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</si>
  <si>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</si>
  <si>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</si>
  <si>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</si>
  <si>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</si>
  <si>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</si>
  <si>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</si>
  <si>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</si>
  <si>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</si>
  <si>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</si>
  <si>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</si>
  <si>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</si>
  <si>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</si>
  <si>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</si>
  <si>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</si>
  <si>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</si>
  <si>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</si>
  <si>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</si>
  <si>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</si>
  <si>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</si>
  <si>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</si>
  <si>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</si>
  <si>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</si>
  <si>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</si>
  <si>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</si>
  <si>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</si>
  <si>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</si>
  <si>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</si>
  <si>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</si>
  <si>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</si>
  <si>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</si>
  <si>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</si>
  <si>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</si>
  <si>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</si>
  <si>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</si>
  <si>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</si>
  <si>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</si>
  <si>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</si>
  <si>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</si>
  <si>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</si>
  <si>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</si>
  <si>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</si>
  <si>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</si>
  <si>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</si>
  <si>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</si>
  <si>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</si>
  <si>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</si>
  <si>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</si>
  <si>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</si>
  <si>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</si>
  <si>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</si>
  <si>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</si>
  <si>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</si>
  <si>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</si>
  <si>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</si>
  <si>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</si>
  <si>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</si>
  <si>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</si>
  <si>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</si>
  <si>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</si>
  <si>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</si>
  <si>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</si>
  <si>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</si>
  <si>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</si>
  <si>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</si>
  <si>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</si>
  <si>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</si>
  <si>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</si>
  <si>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</si>
  <si>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</si>
  <si>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</si>
  <si>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</si>
  <si>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</si>
  <si>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</si>
  <si>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</si>
  <si>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</si>
  <si>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</si>
  <si>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</si>
  <si>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</si>
  <si>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</si>
  <si>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</si>
  <si>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</si>
  <si>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</si>
  <si>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</si>
  <si>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</si>
  <si>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</si>
  <si>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</si>
  <si>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</si>
  <si>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</si>
  <si>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</si>
  <si>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</si>
  <si>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</si>
  <si>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</si>
  <si>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</si>
  <si>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</si>
  <si>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</si>
  <si>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</si>
  <si>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</si>
  <si>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</si>
  <si>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</si>
  <si>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</si>
  <si>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</si>
  <si>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</si>
  <si>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</si>
  <si>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</si>
  <si>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</si>
  <si>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</si>
  <si>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</si>
  <si>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</si>
  <si>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</si>
  <si>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</si>
  <si>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</si>
  <si>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</si>
  <si>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</si>
  <si>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</si>
  <si>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</si>
  <si>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</si>
  <si>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</si>
  <si>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</si>
  <si>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</si>
  <si>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</si>
  <si>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</si>
  <si>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</si>
  <si>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</si>
  <si>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</si>
  <si>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</si>
  <si>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</si>
  <si>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</si>
  <si>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</si>
  <si>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</si>
  <si>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</si>
  <si>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</si>
  <si>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</si>
  <si>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</si>
  <si>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</si>
  <si>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</si>
  <si>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</si>
  <si>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</si>
  <si>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</si>
  <si>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</si>
  <si>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</si>
  <si>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</si>
  <si>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</si>
  <si>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</si>
  <si>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</si>
  <si>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</si>
  <si>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</si>
  <si>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</si>
  <si>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</si>
  <si>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</si>
  <si>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</si>
  <si>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</si>
  <si>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</si>
  <si>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</si>
  <si>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</si>
  <si>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</si>
  <si>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</si>
  <si>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</si>
  <si>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</si>
  <si>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</si>
  <si>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</si>
  <si>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</si>
  <si>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</si>
  <si>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</si>
  <si>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</si>
  <si>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</si>
  <si>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</si>
  <si>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</si>
  <si>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</si>
  <si>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</si>
  <si>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</si>
  <si>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</si>
  <si>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</si>
  <si>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</si>
  <si>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</si>
  <si>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</si>
  <si>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</si>
  <si>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</si>
  <si>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</si>
  <si>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</si>
  <si>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</si>
  <si>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</si>
  <si>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</si>
  <si>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</si>
  <si>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</si>
  <si>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</si>
  <si>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</si>
  <si>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</si>
  <si>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</si>
  <si>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</si>
  <si>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</si>
  <si>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</si>
  <si>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</si>
  <si>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</si>
  <si>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</si>
  <si>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</si>
  <si>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</si>
  <si>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</si>
  <si>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</si>
  <si>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</si>
  <si>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</si>
  <si>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</si>
  <si>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</si>
  <si>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</si>
  <si>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</si>
  <si>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</si>
  <si>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</si>
  <si>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</si>
  <si>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</si>
  <si>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</si>
  <si>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</si>
  <si>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</si>
  <si>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</si>
  <si>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</si>
  <si>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</si>
  <si>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</si>
  <si>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</si>
  <si>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</si>
  <si>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</si>
  <si>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</si>
  <si>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</si>
  <si>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</si>
  <si>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</si>
  <si>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</si>
  <si>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</si>
  <si>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</si>
  <si>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</si>
  <si>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</si>
  <si>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</si>
  <si>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</si>
  <si>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</si>
  <si>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</si>
  <si>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</si>
  <si>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</si>
  <si>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</si>
  <si>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</si>
  <si>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</si>
  <si>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</si>
  <si>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</si>
  <si>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</si>
  <si>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</si>
  <si>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</si>
  <si>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</si>
  <si>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</si>
  <si>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</si>
  <si>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</si>
  <si>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</si>
  <si>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</si>
  <si>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</si>
  <si>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</si>
  <si>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</si>
  <si>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</si>
  <si>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</si>
  <si>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</si>
  <si>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</si>
  <si>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</si>
  <si>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</si>
  <si>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</si>
  <si>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</si>
  <si>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</si>
  <si>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</si>
  <si>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</si>
  <si>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</si>
  <si>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</si>
  <si>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</si>
  <si>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</si>
  <si>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</si>
  <si>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</si>
  <si>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</si>
  <si>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</si>
  <si>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</si>
  <si>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</si>
  <si>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</si>
  <si>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</si>
  <si>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</si>
  <si>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</si>
  <si>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</si>
  <si>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</si>
  <si>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</si>
  <si>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</si>
  <si>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</si>
  <si>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</si>
  <si>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</si>
  <si>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</si>
  <si>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</si>
  <si>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</si>
  <si>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</si>
  <si>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</si>
  <si>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</si>
  <si>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</si>
  <si>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</si>
  <si>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</si>
  <si>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</si>
  <si>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</si>
  <si>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</si>
  <si>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</si>
  <si>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</si>
  <si>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</si>
  <si>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</si>
  <si>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</si>
  <si>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</si>
  <si>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</si>
  <si>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</si>
  <si>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</si>
  <si>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</si>
  <si>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</si>
  <si>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</si>
  <si>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</si>
  <si>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</si>
  <si>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</si>
  <si>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</si>
  <si>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</si>
  <si>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</si>
  <si>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</si>
  <si>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</si>
  <si>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</si>
  <si>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</si>
  <si>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</si>
  <si>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</si>
  <si>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</si>
  <si>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</si>
  <si>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</si>
  <si>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</si>
  <si>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</si>
  <si>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</si>
  <si>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</si>
  <si>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</si>
  <si>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</si>
  <si>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</si>
  <si>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</si>
  <si>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</si>
  <si>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</si>
  <si>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</si>
  <si>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</si>
  <si>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</si>
  <si>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</si>
  <si>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</si>
  <si>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</si>
  <si>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Federal Operating Permit Program</t>
  </si>
  <si>
    <t>Texas Commission on Environmental Quality</t>
  </si>
  <si>
    <t>Instructions:</t>
  </si>
  <si>
    <t>Table of Contents</t>
  </si>
  <si>
    <t>Website Links:</t>
  </si>
  <si>
    <t>Decision Support System:</t>
  </si>
  <si>
    <t>Stationary Reciprocating Internal Combustions Engine Attributes</t>
  </si>
  <si>
    <t>Form OP-UA2</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</si>
  <si>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</si>
  <si>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</si>
  <si>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</si>
  <si>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</si>
  <si>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</si>
  <si>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</si>
  <si>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</si>
  <si>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</si>
  <si>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</si>
  <si>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</si>
  <si>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</si>
  <si>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</si>
  <si>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</si>
  <si>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</si>
  <si>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02/2025</t>
  </si>
  <si>
    <t>Form Number:</t>
  </si>
  <si>
    <t>10003</t>
  </si>
  <si>
    <t>APD ID Number:</t>
  </si>
  <si>
    <t>Version Revised Date:</t>
  </si>
  <si>
    <t>This form is for use by facilities subject to air quality permit requirements and may be revised periodically.</t>
  </si>
  <si>
    <t>Page</t>
  </si>
  <si>
    <t>Data Submitted</t>
  </si>
  <si>
    <t>N/A</t>
  </si>
  <si>
    <t>30 TAC Chapter 117, Subchapter B: Combustion Control at Major Industrial, Commercial, and Institutional Sources in Ozone Nonattainment Areas</t>
  </si>
  <si>
    <t>Page 1</t>
  </si>
  <si>
    <t>Page 2</t>
  </si>
  <si>
    <t>Page 3</t>
  </si>
  <si>
    <t>40 CFR Part 63, Subpart ZZZZ: National Emission Standards for Hazardous Air Pollutants for Stationary Reciprocating Internal Combustion Engines</t>
  </si>
  <si>
    <t>Page 4</t>
  </si>
  <si>
    <t>Page 5</t>
  </si>
  <si>
    <t>Page 6</t>
  </si>
  <si>
    <t>30 TAC Chapter 117, Subchapter E: Multi-Region Combustion Control</t>
  </si>
  <si>
    <t>Page 7</t>
  </si>
  <si>
    <t>40 CFR Part 60, Subpart JJJJ: Standards of Performance for Stationary Spark Ignition Internal Combustion Engines</t>
  </si>
  <si>
    <t>Page 8</t>
  </si>
  <si>
    <t>Page 9</t>
  </si>
  <si>
    <t>40 CFR Part 60, Subpart IIII: Standards of Performance for Stationary Compression Ignition Internal Combustion Engines</t>
  </si>
  <si>
    <t>Page 10</t>
  </si>
  <si>
    <t>Page 11</t>
  </si>
  <si>
    <t>Page 12</t>
  </si>
  <si>
    <t>Form OP-SUM - Individual Unit Summary</t>
  </si>
  <si>
    <t>Table 1</t>
  </si>
  <si>
    <t>Unit Name/Description</t>
  </si>
  <si>
    <t>"Unit1"</t>
  </si>
  <si>
    <t>"Unit2"</t>
  </si>
  <si>
    <t>"Unit3"</t>
  </si>
  <si>
    <t>"Unit-Group"</t>
  </si>
  <si>
    <t>Table 2: Acid Rain, Cross-State Air Pollution Rule (CSAPR), and Texas SO2 Trading Program</t>
  </si>
  <si>
    <t>Form OP-REQ2 - Negative Applicable/Superseded Requirement Determinations</t>
  </si>
  <si>
    <t>Table 1a: Title 30 Texas Administrative Code Chapter 117 (30 TAC Chapter 117)</t>
  </si>
  <si>
    <t>Subchapter B: Combustion Control at Major Industrial, Commercial, and Institutional Sources in Ozone Nonattainment Areas</t>
  </si>
  <si>
    <t>Table 1b: Title 30 Texas Administrative Code Chapter 117 (30 TAC Chapter 117)</t>
  </si>
  <si>
    <t>Table 1c: Title 30 Texas Administrative Code Chapter 117 (30 TAC Chapter 117)</t>
  </si>
  <si>
    <t>Table 2a: Title 40 Code of Federal Regulations Part 63 (40 CFR Part 63)</t>
  </si>
  <si>
    <t>Subpart ZZZZ: National Emission Standards for Hazardous Air Pollutants for Stationary Reciprocating Internal Combustion Engines</t>
  </si>
  <si>
    <t>Table 2b: Title 40 Code of Federal Regulations Part 63 (40 CFR Part 63)</t>
  </si>
  <si>
    <t>Table 2c: Title 40 Code of Federal Regulations Part 63 (40 CFR Part 63)</t>
  </si>
  <si>
    <t>Table 3: Title 30 Texas Administrative Code Chapter 117 (30 TAC Chapter 117)</t>
  </si>
  <si>
    <t>Subchapter E: Multi-Region Combustion Control</t>
  </si>
  <si>
    <t>Table 4a: Title 40 Code of Federal Regulations Part 60 (40 CFR Part 60)</t>
  </si>
  <si>
    <t>Subpart JJJJ: Standards of Performance for Stationary Spark Ignition Internal Combustion Engines</t>
  </si>
  <si>
    <t>Test 
Cell</t>
  </si>
  <si>
    <t>Table 4b: Title 40 Code of Federal Regulations Part 60 (40 CFR Part 60)</t>
  </si>
  <si>
    <t>Table 5a: Title 40 Code of Federal Regulations Part 60 (40 CFR Part 60)</t>
  </si>
  <si>
    <t>Subpart IIII: Standards of Performance for Stationary Compression Ignition Internal Combustion Engines</t>
  </si>
  <si>
    <t>Table 5b: Title 40 Code of Federal Regulations Part 60 (40 CFR Part 60)</t>
  </si>
  <si>
    <t>Table 5c: Title 40 Code of Federal Regulations Part 60 (40 CFR Part 60)</t>
  </si>
  <si>
    <t>TOP</t>
  </si>
  <si>
    <t>07/2025</t>
  </si>
  <si>
    <t>27v1.0</t>
  </si>
  <si>
    <t>Unit Attribute (UA) Form Table Instructions</t>
  </si>
  <si>
    <t>Overview:</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</si>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</sst>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6">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EEE2583-2A70-4722-BA41-27C23C611E39}"/>
    <cellStyle name="Heading 2" xfId="15" builtinId="17" customBuiltin="1"/>
    <cellStyle name="Heading 3" xfId="17" builtinId="18" customBuiltin="1"/>
    <cellStyle name="Hyperlink" xfId="5" builtinId="8" customBuiltin="1"/>
    <cellStyle name="Hyperlink 2" xfId="20" xr:uid="{227B40D4-C986-40F9-8E6E-BA583B0783EC}"/>
    <cellStyle name="Hyperlink 3" xfId="21" xr:uid="{7F223E4C-E5F9-4D23-9475-0F2D828CE65F}"/>
    <cellStyle name="Named_Range" xfId="16" xr:uid="{EFC2D746-0F1F-4443-A9B2-B1C0677D23BB}"/>
    <cellStyle name="Normal" xfId="0" builtinId="0" customBuiltin="1"/>
    <cellStyle name="Normal 2" xfId="19" xr:uid="{CF829CBF-4A19-4192-8FAC-C56361FF3703}"/>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6"/>
      <tableStyleElement type="headerRow" dxfId="85"/>
      <tableStyleElement type="secondRowStripe" dxfId="84"/>
    </tableStyle>
    <tableStyle name="Table Style 1B" pivot="0" count="2" xr9:uid="{E2481E9C-331A-4AB9-B0F7-8E8089F263D8}">
      <tableStyleElement type="wholeTable" dxfId="83"/>
      <tableStyleElement type="headerRow" dxfId="82"/>
    </tableStyle>
    <tableStyle name="Table Style 2" pivot="0" count="3" xr9:uid="{00000000-0011-0000-FFFF-FFFF01000000}">
      <tableStyleElement type="wholeTable" dxfId="81"/>
      <tableStyleElement type="headerRow" dxfId="80"/>
      <tableStyleElement type="firstColumn" dxfId="7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8" totalsRowShown="0" headerRowCellStyle="Form_Header_1">
  <autoFilter ref="A3:D18" xr:uid="{00000000-000C-0000-FFFF-FFFF03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75" dataCellStyle="Form_General">
      <calculatedColumnFormula>IF(COUNTIFS($L$4:OP_SUM[[#This Row],["Unit1"]],"?*",$L$4:OP_SUM[[#This Row],["Unit1"]],OP_SUM[[#This Row],["Unit1"]])=1,ROW(OP_SUM[[#This Row],["Unit1"]]),"")</calculatedColumnFormula>
    </tableColumn>
    <tableColumn id="15" xr3:uid="{00000000-0010-0000-0400-00000F000000}" name="&quot;Unit3&quot;" dataDxfId="74" dataCellStyle="Form_General">
      <calculatedColumnFormula>IFERROR(_xlfn.RANK.EQ(OP_SUM[[#This Row],["Unit2"]],OP_SUM["Unit2"],1),"")</calculatedColumnFormula>
    </tableColumn>
    <tableColumn id="12" xr3:uid="{00000000-0010-0000-0400-00000C000000}" name="&quot;Unit-Group&quot;" dataDxfId="7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633B67-BC60-448F-B98D-AFAD524CC03E}" name="Table 1a" displayName="Table_1a" ref="A4:J14" totalsRowShown="0" headerRowCellStyle="Form_Header_1" dataCellStyle="Form_Text">
  <tableColumns count="10">
    <tableColumn id="1" xr3:uid="{E6075AD1-5AC6-496E-8130-7A8B404C2B60}" name="Unit ID No." dataCellStyle="Form_Text"/>
    <tableColumn id="2" xr3:uid="{997E6F23-CDDB-4D8D-8588-E81C7FE5588A}" name="SOP/GOP Index No." dataCellStyle="Form_Text"/>
    <tableColumn id="3" xr3:uid="{22940E9F-23DB-45EC-B936-0417BAA167C2}" name="Horsepower Rating" dataCellStyle="Form_Text"/>
    <tableColumn id="4" xr3:uid="{D3AFA16D-BDEB-4EBD-90EE-2BAE411D2ACF}" name="RACT Date Placed in Service" dataCellStyle="Form_Text"/>
    <tableColumn id="5" xr3:uid="{B5890334-9B71-4464-9960-81C041929B8B}" name="Functionally Identical Replacement" dataCellStyle="Form_Text"/>
    <tableColumn id="6" xr3:uid="{9812A98A-55C3-44FD-A1D7-0A46A17442D6}" name="Type of Service" dataCellStyle="Form_Text"/>
    <tableColumn id="7" xr3:uid="{C2A2A42A-E3EF-42FB-B506-9B8C0EB7BFDA}" name="Fuel Fired" dataCellStyle="Form_Text"/>
    <tableColumn id="8" xr3:uid="{43108812-DDC6-451B-BF04-BFD9FFC697B8}" name="Engine Type" dataCellStyle="Form_Text"/>
    <tableColumn id="9" xr3:uid="{986E03BD-6FDB-4E57-B5B5-C0ECC5328FE3}" name="ESAD Date Placed in Service" dataCellStyle="Form_Text"/>
    <tableColumn id="10" xr3:uid="{F789670B-B65C-43DE-9644-0902A282A29F}" name="Diesel HP Rating"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0E428E-88FD-405E-9341-DAA20C7488B0}" name="Table 1b" displayName="Table_1b" ref="A4:I14" totalsRowShown="0" headerRowCellStyle="Form_Header_1" dataCellStyle="Form_Text">
  <tableColumns count="9">
    <tableColumn id="1" xr3:uid="{DC4E95F4-BB78-4472-9982-42D9C944A6B9}" name="Unit ID No." dataCellStyle="Form_Text"/>
    <tableColumn id="2" xr3:uid="{A87F0EEA-4B62-4B23-ABB9-D727FEEED98A}" name="SOP/GOP Index No." dataCellStyle="Form_Text"/>
    <tableColumn id="3" xr3:uid="{245AC895-467E-42C6-9AB0-1139A25787AF}" name="NOx Emission Limitation" dataCellStyle="Form_Text"/>
    <tableColumn id="4" xr3:uid="{ED70CBEB-4FC5-4853-AEEF-CF5FC6CD436E}" name="23-C Option" dataCellStyle="Form_Text"/>
    <tableColumn id="5" xr3:uid="{5CB0F257-3765-4FB2-BC77-A5CC7EB4064F}" name="30 TAC Chapter 116 Limit" dataCellStyle="Form_Text"/>
    <tableColumn id="6" xr3:uid="{D795A982-0997-4C8E-83F4-2E0E4FDBC536}" name="EGF System CAP Unit" dataCellStyle="Form_Text"/>
    <tableColumn id="7" xr3:uid="{EF65158A-F61C-411D-9AA1-43A98DCA31CC}" name="NOx Averaging Method" dataCellStyle="Form_Text"/>
    <tableColumn id="8" xr3:uid="{0AAC85E6-24D6-4252-8D62-8A2C9FB24D44}" name="NOx Reduction" dataCellStyle="Form_Text"/>
    <tableColumn id="9" xr3:uid="{EC5B4C0E-90F5-42BF-A4A4-87BC6DA44B41}" name="NOx Monitoring Syste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89CDBD-247B-4314-A023-B769D1741CCF}" name="Table 1c" displayName="Table_1c" ref="A4:H14" totalsRowShown="0" headerRowCellStyle="Form_Header_1" dataCellStyle="Form_Text">
  <tableColumns count="8">
    <tableColumn id="1" xr3:uid="{7BE0A75C-3D50-4279-B677-90CBD2B04784}" name="Unit ID No." dataCellStyle="Form_Text"/>
    <tableColumn id="2" xr3:uid="{09E111AA-A737-40DE-9073-5191F6990786}" name="SOP/GOP Index No." dataCellStyle="Form_Text"/>
    <tableColumn id="3" xr3:uid="{9F1E463D-8797-436B-92E2-0D724E6F1C53}" name="Fuel Flow Monitoring" dataCellStyle="Form_Text"/>
    <tableColumn id="4" xr3:uid="{6B1519C6-35E5-4A0A-BF1B-27E180A52A26}" name="CO Emission Limitation" dataCellStyle="Form_Text"/>
    <tableColumn id="5" xr3:uid="{49B4A11F-DA37-453E-B640-3D2416B15972}" name="CO Averaging Method" dataCellStyle="Form_Text"/>
    <tableColumn id="6" xr3:uid="{082D3BD9-726F-48C4-8C20-BE4FF77DA3A6}" name="CO Monitoring System" dataCellStyle="Form_Text"/>
    <tableColumn id="7" xr3:uid="{EDD64D6E-DC25-4AE2-9E7F-77883C585E40}" name="NH3 Emission Limitation" dataCellStyle="Form_Text"/>
    <tableColumn id="8" xr3:uid="{27F24E3E-AEF9-4F68-8CB6-CC6889158F4C}" name="NH3 Monitoring"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D3F1D5-8978-4AC8-8FCF-65807DC64F52}" name="Table 2a" displayName="Table_2a" ref="A4:H14" totalsRowShown="0" headerRowCellStyle="Form_Header_1" dataCellStyle="Form_Text">
  <tableColumns count="8">
    <tableColumn id="1" xr3:uid="{DB1E7CB6-530F-4374-87DC-CAC63AF94260}" name="Unit ID No." dataCellStyle="Form_Text"/>
    <tableColumn id="2" xr3:uid="{83352609-81F6-4347-8115-908669692FA2}" name="SOP/GOP Index No." dataCellStyle="Form_Text"/>
    <tableColumn id="3" xr3:uid="{E0C8731B-04B3-476E-AA32-FCBA919F9642}" name="HAP Source" dataCellStyle="Form_Text"/>
    <tableColumn id="4" xr3:uid="{65C70721-6345-4228-AAA1-0D952361AFC9}" name="Brake HP" dataCellStyle="Form_Text"/>
    <tableColumn id="5" xr3:uid="{6E01F8DC-5B3A-4A8C-8D0F-10BDD917DB68}" name="Construction/ Reconstruction Date" dataCellStyle="Form_Text"/>
    <tableColumn id="6" xr3:uid="{224F0656-65A2-4E27-8922-2B23D979710A}" name="Nonindustrial Emergency Engine" dataCellStyle="Form_Text"/>
    <tableColumn id="7" xr3:uid="{6D0F5F3A-8F49-49C8-8E7B-CBE05EC4D933}" name="Service Type" dataCellStyle="Form_Text"/>
    <tableColumn id="8" xr3:uid="{63196A03-F752-4DC0-9EDB-5C5B2B8D107D}" name="Stationary RICE Type"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80CA3A-256B-4F70-A306-37B2E82EE66B}" name="Table 2b" displayName="Table_2b" ref="A4:G14" totalsRowShown="0" headerRowCellStyle="Form_Header_1" dataCellStyle="Form_Text">
  <tableColumns count="7">
    <tableColumn id="1" xr3:uid="{A13672C7-5099-4432-91B0-E21C6CDF4C13}" name="Unit ID No." dataCellStyle="Form_Text"/>
    <tableColumn id="2" xr3:uid="{A569B154-B342-4904-9CD5-6345E56CB41C}" name="SOP/GOP Index No." dataCellStyle="Form_Text"/>
    <tableColumn id="3" xr3:uid="{C47F6625-5F25-4439-89A5-50714785D5FE}" name="Manufacture Date" dataCellStyle="Form_Text"/>
    <tableColumn id="4" xr3:uid="{EC647A0E-6278-47BE-B26A-07A251DE4D75}" name="Operating Hours" dataCellStyle="Form_Text"/>
    <tableColumn id="5" xr3:uid="{097E4EB5-CBF7-4986-8E33-7E412D0BAC61}" name="Different Schedule" dataCellStyle="Form_Text"/>
    <tableColumn id="6" xr3:uid="{3BDE0BD9-E7D3-49D7-8805-7FCEBF0448B4}" name="Emission Limitation" dataCellStyle="Form_Text"/>
    <tableColumn id="7" xr3:uid="{988C8C2B-71A8-4F89-B57A-F34E2814AE77}" name="Displacement"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A0B5CB-78D3-43F0-BC0A-8AC1755819C8}" name="Table 2c" displayName="Table_2c" ref="A4:G14" totalsRowShown="0" headerRowCellStyle="Form_Header_1" dataCellStyle="Form_Text">
  <tableColumns count="7">
    <tableColumn id="1" xr3:uid="{EE1F0119-E41E-4E2E-B3DD-71537082090A}" name="Unit ID No." dataCellStyle="Form_Text"/>
    <tableColumn id="2" xr3:uid="{2721522C-E698-493D-8DED-B0D8ED31307E}" name="SOP/GOP Index No." dataCellStyle="Form_Text"/>
    <tableColumn id="3" xr3:uid="{F6CD946D-C54B-4F92-B00E-2645C383E055}" name="Crankcase" dataCellStyle="Form_Text"/>
    <tableColumn id="4" xr3:uid="{73EE7A5F-C8FF-4203-A55C-E32B690A7997}" name="Performance Test" dataCellStyle="Form_Text"/>
    <tableColumn id="5" xr3:uid="{A835C621-8755-4D05-AF7B-632947341207}" name="Control Technique" dataCellStyle="Form_Text"/>
    <tableColumn id="6" xr3:uid="{79BCB6FD-1A96-4888-8212-1707467A0A12}" name="Operating Limits" dataCellStyle="Form_Text"/>
    <tableColumn id="7" xr3:uid="{89F55961-F99C-46D2-AB48-F0F3BD22B672}" name="Monitoring System"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BD6E70-57D4-4BF5-8C4F-BCD88EF6C2C5}" name="Table 3" displayName="Table_3" ref="A4:J14" totalsRowShown="0" headerRowCellStyle="Form_Header_1" dataCellStyle="Form_Text">
  <tableColumns count="10">
    <tableColumn id="1" xr3:uid="{304C7B50-7913-4DEE-97CA-49DCFC907241}" name="Unit ID No." dataCellStyle="Form_Text"/>
    <tableColumn id="2" xr3:uid="{EC340C71-2CBE-41F9-870B-2491331BCE23}" name="SOP/GOP Index No." dataCellStyle="Form_Text"/>
    <tableColumn id="3" xr3:uid="{25637FF7-014D-41CB-9D56-CF8B01D320FB}" name="Unit Type" dataCellStyle="Form_Text"/>
    <tableColumn id="4" xr3:uid="{56691AF1-BD7C-40DC-8FF1-C144F39B4411}" name="Horsepower Rating" dataCellStyle="Form_Text"/>
    <tableColumn id="5" xr3:uid="{7759CC4D-B35E-4F62-B40B-CD8DF7582B46}" name="Landfill" dataCellStyle="Form_Text"/>
    <tableColumn id="6" xr3:uid="{9D5CE612-3B62-40A1-BA19-FBE95D62A71C}" name="Control Operations" dataCellStyle="Form_Text"/>
    <tableColumn id="7" xr3:uid="{78784AE8-5689-48B8-AF2F-FC4BB3045964}" name="NOx and O2 Monitoring" dataCellStyle="Form_Text"/>
    <tableColumn id="8" xr3:uid="{BEF29E8B-584B-462C-B769-56A3A9AB91B5}" name="Ammonia Use" dataCellStyle="Form_Text"/>
    <tableColumn id="9" xr3:uid="{4F430600-E011-42E6-8F88-9E4CFE968164}" name="NH3 Emission Limitation" dataCellStyle="Form_Text"/>
    <tableColumn id="10" xr3:uid="{4FB2647C-267A-4EEE-9381-A8BC08E4F8C7}" name="Ammonia Monitoring"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94B31F7-606B-47A6-8981-929CA96C9C2B}" name="Table 4a" displayName="Table_4a" ref="A4:K14" totalsRowShown="0" headerRowCellStyle="Form_Header_1" dataCellStyle="Form_Text">
  <tableColumns count="11">
    <tableColumn id="1" xr3:uid="{867BD8DD-4B50-472F-939B-423DE4295E60}" name="Unit ID No." dataCellStyle="Form_Text"/>
    <tableColumn id="2" xr3:uid="{F6E127B5-E371-478A-A088-128368260029}" name="SOP/GOP Index No." dataCellStyle="Form_Text"/>
    <tableColumn id="3" xr3:uid="{4B3DBB13-DC70-4D67-9DE5-07B533AE9FE3}" name="Construction/ Reconstruction/ Modification Date" dataCellStyle="Form_Text"/>
    <tableColumn id="4" xr3:uid="{24398751-D9EF-4978-8555-1B784421D918}" name="Test _x000a_Cell" dataCellStyle="Form_Text"/>
    <tableColumn id="5" xr3:uid="{F8D9CAD6-00BD-43E7-B98D-B3D1FABEC707}" name="Exemption" dataCellStyle="Form_Text"/>
    <tableColumn id="6" xr3:uid="{5BC1EE87-32B3-406E-8203-0692F6486661}" name="Temp Replacement" dataCellStyle="Form_Text"/>
    <tableColumn id="7" xr3:uid="{A586DDA4-C94F-46E1-A174-EFA6499479B1}" name="Horsepower" dataCellStyle="Form_Text"/>
    <tableColumn id="8" xr3:uid="{5F5808DC-D4E0-467F-9F16-A4CAED697DD4}" name="Fuel" dataCellStyle="Form_Text"/>
    <tableColumn id="9" xr3:uid="{36794B86-B44D-4349-AEAC-471E60CD5EDC}" name="AEL No." dataCellStyle="Form_Text"/>
    <tableColumn id="10" xr3:uid="{29F3CE58-AB3D-4E68-897A-74E05816B1C8}" name="Lean Burn" dataCellStyle="Form_Text"/>
    <tableColumn id="11" xr3:uid="{5DF909C1-3107-4303-AA81-5DA1779F0423}" name="Commencing"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8EAFF4-0A64-4C24-A8E5-C1A984536CFC}" name="Table 4b" displayName="Table_4b" ref="A4:J14" totalsRowShown="0" headerRowCellStyle="Form_Header_1" dataCellStyle="Form_Text">
  <tableColumns count="10">
    <tableColumn id="1" xr3:uid="{5238A6ED-CBE0-4476-A80C-A7FB6E68F8F3}" name="Unit ID No." dataCellStyle="Form_Text"/>
    <tableColumn id="2" xr3:uid="{2EA4F326-5F2A-40DA-B3B0-40ABD4585BB7}" name="SOP/GOP Index No." dataCellStyle="Form_Text"/>
    <tableColumn id="3" xr3:uid="{51FEA907-4038-4DC5-ABC3-EBC55942E90D}" name="Manufacture Date" dataCellStyle="Form_Text"/>
    <tableColumn id="4" xr3:uid="{576DCC45-540D-44CE-A3DB-C8402241F571}" name="Displacement" dataCellStyle="Form_Text"/>
    <tableColumn id="5" xr3:uid="{CAA19966-9236-4D5B-BC82-3BB646651949}" name="Certified" dataCellStyle="Form_Text"/>
    <tableColumn id="6" xr3:uid="{DF46EE3C-E6ED-4F32-8518-F176E9D47F80}" name="Operation" dataCellStyle="Form_Text"/>
    <tableColumn id="7" xr3:uid="{1773EC74-BC7F-4CD8-9579-56B7F383B864}" name="Certified Modification" dataCellStyle="Form_Text"/>
    <tableColumn id="8" xr3:uid="{4C6BC87B-563D-43D7-BC48-F9E4113C6EA3}" name="Service" dataCellStyle="Form_Text"/>
    <tableColumn id="9" xr3:uid="{FBEB333A-4C43-4A2E-B6B1-E3EEBF01C345}" name="Severe Duty" dataCellStyle="Form_Text"/>
    <tableColumn id="10" xr3:uid="{F80C8114-FC11-45D9-90E8-824B44772DB4}" name="Optional Compliance"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E0F9C69-410E-457B-BB7C-87F7AA2EC89C}" name="Table 5a" displayName="Table_5a" ref="A4:G14" totalsRowShown="0" headerRowCellStyle="Form_Header_1" dataCellStyle="Form_Text">
  <tableColumns count="7">
    <tableColumn id="1" xr3:uid="{C6255137-F10C-4AE7-BDD4-49CD8BA9EAB3}" name="Unit ID No." dataCellStyle="Form_Text"/>
    <tableColumn id="2" xr3:uid="{EF774F5C-8BDD-4C0D-BFC9-3E283E0AAFCB}" name="SOP/GOP Index No." dataCellStyle="Form_Text"/>
    <tableColumn id="3" xr3:uid="{CAA079FF-E308-41C2-98BA-6340E814B890}" name="Applicability Date" dataCellStyle="Form_Text"/>
    <tableColumn id="4" xr3:uid="{84F6A858-58CB-4A36-88B4-C3B9289C86B8}" name="Exemptions" dataCellStyle="Form_Text"/>
    <tableColumn id="5" xr3:uid="{4083EDDE-5735-4D7D-A24C-1EE9E8D3B2BD}" name="Service" dataCellStyle="Form_Text"/>
    <tableColumn id="6" xr3:uid="{8B46D3D2-C9C3-4BAB-884E-80B1D6B9CF86}" name="Commencing" dataCellStyle="Form_Text"/>
    <tableColumn id="7" xr3:uid="{96E964A2-3909-4AE2-A938-8CBDBF0E176F}" name="Manufacture Date"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83D1DB-740F-4F44-82C1-F0C0EE8228E1}" name="Table 5b" displayName="Table_5b" ref="A4:H14" totalsRowShown="0" headerRowCellStyle="Form_Header_1" dataCellStyle="Form_Text">
  <tableColumns count="8">
    <tableColumn id="1" xr3:uid="{DB051DE8-8351-4CE9-832B-7106E44A6A48}" name="Unit ID No." dataCellStyle="Form_Text"/>
    <tableColumn id="2" xr3:uid="{EA621B5D-D36A-42C0-BCE1-B868C24DE374}" name="SOP/GOP Index No." dataCellStyle="Form_Text"/>
    <tableColumn id="3" xr3:uid="{C4EF021F-0FCB-47A0-BBA0-A2AEB4DE4D91}" name="Diesel" dataCellStyle="Form_Text"/>
    <tableColumn id="4" xr3:uid="{9B71F8DF-24A9-48ED-9409-3FE98D983E36}" name="AES No." dataCellStyle="Form_Text"/>
    <tableColumn id="5" xr3:uid="{566BCC7B-903D-4FC5-B00C-5C1178174753}" name="Displacement" dataCellStyle="Form_Text"/>
    <tableColumn id="6" xr3:uid="{D3A0A1E2-B41B-416C-9C28-4E63415092AE}" name="Generator Set" dataCellStyle="Form_Text"/>
    <tableColumn id="7" xr3:uid="{FEFA8B19-5C42-4A45-B5D1-16DF32C0009D}" name="Model Year" dataCellStyle="Form_Text"/>
    <tableColumn id="8" xr3:uid="{0BEC23D9-45CD-4351-B64D-F29CB7E235AE}" name="Install Date"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5EFE63-0023-46D0-9F05-0D90528055D5}" name="Table 5c" displayName="Table_5c" ref="A4:I14" totalsRowShown="0" headerRowCellStyle="Form_Header_1" dataCellStyle="Form_Text">
  <tableColumns count="9">
    <tableColumn id="1" xr3:uid="{93B32BEC-5584-49C2-8183-29EC7A1B31EF}" name="Unit ID No." dataCellStyle="Form_Text"/>
    <tableColumn id="2" xr3:uid="{8F31605C-9AC7-4200-ADB6-341C51964676}" name="SOP/GOP Index No." dataCellStyle="Form_Text"/>
    <tableColumn id="3" xr3:uid="{6B16E263-BDAF-494F-B7EC-212EBAF8B28B}" name="Kilowatts" dataCellStyle="Form_Text"/>
    <tableColumn id="4" xr3:uid="{9D490C22-81E8-4539-B66A-EF04CE82FCE9}" name="Filter" dataCellStyle="Form_Text"/>
    <tableColumn id="5" xr3:uid="{4BE89EA5-3422-4031-BBF4-FBDBA1BC0103}" name="AECD" dataCellStyle="Form_Text"/>
    <tableColumn id="6" xr3:uid="{A23EF0B7-05E8-4B01-A0B9-796D810835E9}" name="Standard" dataCellStyle="Form_Text"/>
    <tableColumn id="7" xr3:uid="{B543FC0E-F8AD-4083-8764-606ECC2470D8}" name="Compliance Option" dataCellStyle="Form_Text"/>
    <tableColumn id="8" xr3:uid="{BD36DCB0-F56D-4BC0-B601-9D75A2D6DD88}" name="PM Compliance" dataCellStyle="Form_Text"/>
    <tableColumn id="9" xr3:uid="{626A9411-7689-44FD-B37E-FD5493AA6876}" name="Option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CO111"/>
  <sheetViews>
    <sheetView workbookViewId="0">
      <pane xSplit="1" ySplit="4" topLeftCell="H5" activePane="bottomRight" state="frozen"/>
      <selection pane="topRight" activeCell="B1" sqref="B1"/>
      <selection pane="bottomLeft" activeCell="A8" sqref="A8"/>
      <selection pane="bottomRight" activeCell="Q24" sqref="Q24"/>
    </sheetView>
  </sheetViews>
  <sheetFormatPr defaultColWidth="0" defaultRowHeight="12.75" x14ac:dyDescent="0.2"/>
  <cols>
    <col min="1" max="93" width="20.83203125" customWidth="1"/>
    <col min="94" max="94" width="9.33203125" customWidth="1"/>
  </cols>
  <sheetData>
    <row r="1" spans="1:93" x14ac:dyDescent="0.2">
      <c r="A1" s="15" t="s">
        <v>0</v>
      </c>
    </row>
    <row r="4" spans="1:93" ht="13.5" x14ac:dyDescent="0.2">
      <c r="A4" s="18" t="s">
        <v>1</v>
      </c>
      <c r="B4">
        <f>COUNTA(B$11:B$111)</f>
        <v>1</v>
      </c>
      <c r="C4">
        <f t="shared" ref="C4:BN4" si="0">COUNTA(C$11:C$111)</f>
        <v>5</v>
      </c>
      <c r="D4">
        <f t="shared" si="0"/>
        <v>4</v>
      </c>
      <c r="E4">
        <f t="shared" si="0"/>
        <v>2</v>
      </c>
      <c r="F4">
        <f t="shared" si="0"/>
        <v>13</v>
      </c>
      <c r="G4">
        <f t="shared" si="0"/>
        <v>10</v>
      </c>
      <c r="H4">
        <f t="shared" si="0"/>
        <v>2</v>
      </c>
      <c r="I4">
        <f t="shared" si="0"/>
        <v>17</v>
      </c>
      <c r="J4">
        <f t="shared" si="0"/>
        <v>11</v>
      </c>
      <c r="K4">
        <f t="shared" si="0"/>
        <v>1</v>
      </c>
      <c r="L4">
        <f t="shared" si="0"/>
        <v>12</v>
      </c>
      <c r="M4">
        <f t="shared" si="0"/>
        <v>3</v>
      </c>
      <c r="N4">
        <f t="shared" si="0"/>
        <v>4</v>
      </c>
      <c r="O4">
        <f t="shared" si="0"/>
        <v>2</v>
      </c>
      <c r="P4">
        <f t="shared" si="0"/>
        <v>2</v>
      </c>
      <c r="Q4">
        <f t="shared" si="0"/>
        <v>7</v>
      </c>
      <c r="R4">
        <f t="shared" si="0"/>
        <v>6</v>
      </c>
      <c r="S4">
        <f t="shared" si="0"/>
        <v>1</v>
      </c>
      <c r="T4">
        <f t="shared" si="0"/>
        <v>5</v>
      </c>
      <c r="U4">
        <f t="shared" si="0"/>
        <v>7</v>
      </c>
      <c r="V4">
        <f t="shared" si="0"/>
        <v>2</v>
      </c>
      <c r="W4">
        <f t="shared" si="0"/>
        <v>3</v>
      </c>
      <c r="X4">
        <f t="shared" si="0"/>
        <v>5</v>
      </c>
      <c r="Y4">
        <f t="shared" si="0"/>
        <v>5</v>
      </c>
      <c r="Z4">
        <f t="shared" si="0"/>
        <v>1</v>
      </c>
      <c r="AA4">
        <f t="shared" si="0"/>
        <v>2</v>
      </c>
      <c r="AB4">
        <f t="shared" si="0"/>
        <v>6</v>
      </c>
      <c r="AC4">
        <f t="shared" si="0"/>
        <v>3</v>
      </c>
      <c r="AD4">
        <f t="shared" si="0"/>
        <v>2</v>
      </c>
      <c r="AE4">
        <f t="shared" si="0"/>
        <v>6</v>
      </c>
      <c r="AF4">
        <f t="shared" si="0"/>
        <v>8</v>
      </c>
      <c r="AG4">
        <f t="shared" si="0"/>
        <v>1</v>
      </c>
      <c r="AH4">
        <f t="shared" si="0"/>
        <v>2</v>
      </c>
      <c r="AI4">
        <f t="shared" si="0"/>
        <v>2</v>
      </c>
      <c r="AJ4">
        <f t="shared" si="0"/>
        <v>2</v>
      </c>
      <c r="AK4">
        <f t="shared" si="0"/>
        <v>6</v>
      </c>
      <c r="AL4">
        <f t="shared" si="0"/>
        <v>2</v>
      </c>
      <c r="AM4">
        <f t="shared" si="0"/>
        <v>1</v>
      </c>
      <c r="AN4">
        <f t="shared" si="0"/>
        <v>2</v>
      </c>
      <c r="AO4">
        <f t="shared" si="0"/>
        <v>2</v>
      </c>
      <c r="AP4">
        <f t="shared" si="0"/>
        <v>4</v>
      </c>
      <c r="AQ4">
        <f t="shared" si="0"/>
        <v>2</v>
      </c>
      <c r="AR4">
        <f t="shared" si="0"/>
        <v>5</v>
      </c>
      <c r="AS4">
        <f t="shared" si="0"/>
        <v>1</v>
      </c>
      <c r="AT4">
        <f t="shared" si="0"/>
        <v>11</v>
      </c>
      <c r="AU4">
        <f t="shared" si="0"/>
        <v>2</v>
      </c>
      <c r="AV4">
        <f t="shared" si="0"/>
        <v>2</v>
      </c>
      <c r="AW4">
        <f t="shared" si="0"/>
        <v>4</v>
      </c>
      <c r="AX4">
        <f t="shared" si="0"/>
        <v>4</v>
      </c>
      <c r="AY4">
        <f t="shared" si="0"/>
        <v>2</v>
      </c>
      <c r="AZ4">
        <f t="shared" si="0"/>
        <v>2</v>
      </c>
      <c r="BA4">
        <f t="shared" si="0"/>
        <v>5</v>
      </c>
      <c r="BB4">
        <f t="shared" si="0"/>
        <v>1</v>
      </c>
      <c r="BC4">
        <f t="shared" si="0"/>
        <v>2</v>
      </c>
      <c r="BD4">
        <f t="shared" si="0"/>
        <v>2</v>
      </c>
      <c r="BE4">
        <f t="shared" si="0"/>
        <v>2</v>
      </c>
      <c r="BF4">
        <f t="shared" si="0"/>
        <v>2</v>
      </c>
      <c r="BG4">
        <f t="shared" si="0"/>
        <v>10</v>
      </c>
      <c r="BH4">
        <f t="shared" si="0"/>
        <v>6</v>
      </c>
      <c r="BI4">
        <f t="shared" si="0"/>
        <v>1</v>
      </c>
      <c r="BJ4">
        <f t="shared" si="0"/>
        <v>2</v>
      </c>
      <c r="BK4">
        <f t="shared" si="0"/>
        <v>3</v>
      </c>
      <c r="BL4">
        <f t="shared" si="0"/>
        <v>1</v>
      </c>
      <c r="BM4">
        <f t="shared" si="0"/>
        <v>39</v>
      </c>
      <c r="BN4">
        <f t="shared" si="0"/>
        <v>4</v>
      </c>
      <c r="BO4">
        <f t="shared" ref="BO4:CO4" si="1">COUNTA(BO$11:BO$111)</f>
        <v>2</v>
      </c>
      <c r="BP4">
        <f t="shared" si="1"/>
        <v>2</v>
      </c>
      <c r="BQ4">
        <f t="shared" si="1"/>
        <v>2</v>
      </c>
      <c r="BR4">
        <f t="shared" si="1"/>
        <v>2</v>
      </c>
      <c r="BS4">
        <f t="shared" si="1"/>
        <v>2</v>
      </c>
      <c r="BT4">
        <f t="shared" si="1"/>
        <v>2</v>
      </c>
      <c r="BU4">
        <f t="shared" si="1"/>
        <v>1</v>
      </c>
      <c r="BV4">
        <f t="shared" si="1"/>
        <v>2</v>
      </c>
      <c r="BW4">
        <f t="shared" si="1"/>
        <v>4</v>
      </c>
      <c r="BX4">
        <f t="shared" si="1"/>
        <v>3</v>
      </c>
      <c r="BY4">
        <f t="shared" si="1"/>
        <v>3</v>
      </c>
      <c r="BZ4">
        <f t="shared" si="1"/>
        <v>4</v>
      </c>
      <c r="CA4">
        <f t="shared" si="1"/>
        <v>1</v>
      </c>
      <c r="CB4">
        <f t="shared" si="1"/>
        <v>2</v>
      </c>
      <c r="CC4">
        <f t="shared" si="1"/>
        <v>1</v>
      </c>
      <c r="CD4">
        <f t="shared" si="1"/>
        <v>7</v>
      </c>
      <c r="CE4">
        <f t="shared" si="1"/>
        <v>2</v>
      </c>
      <c r="CF4">
        <f t="shared" si="1"/>
        <v>12</v>
      </c>
      <c r="CG4">
        <f t="shared" si="1"/>
        <v>4</v>
      </c>
      <c r="CH4">
        <f t="shared" si="1"/>
        <v>1</v>
      </c>
      <c r="CI4">
        <f t="shared" si="1"/>
        <v>56</v>
      </c>
      <c r="CJ4">
        <f t="shared" si="1"/>
        <v>2</v>
      </c>
      <c r="CK4">
        <f t="shared" si="1"/>
        <v>2</v>
      </c>
      <c r="CL4">
        <f t="shared" si="1"/>
        <v>2</v>
      </c>
      <c r="CM4">
        <f t="shared" si="1"/>
        <v>9</v>
      </c>
      <c r="CN4">
        <f t="shared" si="1"/>
        <v>2</v>
      </c>
      <c r="CO4">
        <f t="shared" si="1"/>
        <v>3</v>
      </c>
    </row>
    <row r="5" spans="1:93"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row>
    <row r="6" spans="1:93" s="3" customFormat="1" x14ac:dyDescent="0.2">
      <c r="A6" s="16" t="s">
        <v>4</v>
      </c>
      <c r="B6" s="3" t="s">
        <v>5</v>
      </c>
      <c r="C6" s="3" t="s">
        <v>5</v>
      </c>
      <c r="D6" s="3" t="s">
        <v>5</v>
      </c>
      <c r="E6" s="3" t="s">
        <v>5</v>
      </c>
      <c r="F6" s="3" t="s">
        <v>5</v>
      </c>
      <c r="G6" s="3" t="s">
        <v>5</v>
      </c>
      <c r="H6" s="3" t="s">
        <v>5</v>
      </c>
      <c r="I6" s="3" t="s">
        <v>5</v>
      </c>
      <c r="J6" s="3" t="s">
        <v>5</v>
      </c>
      <c r="K6" s="3" t="s">
        <v>5</v>
      </c>
      <c r="L6" s="3" t="s">
        <v>5</v>
      </c>
      <c r="M6" s="3" t="s">
        <v>5</v>
      </c>
      <c r="N6" s="3" t="s">
        <v>5</v>
      </c>
      <c r="O6" s="3" t="s">
        <v>5</v>
      </c>
      <c r="P6" s="3" t="s">
        <v>5</v>
      </c>
      <c r="Q6" s="3" t="s">
        <v>5</v>
      </c>
      <c r="R6" s="3" t="s">
        <v>5</v>
      </c>
      <c r="S6" s="3" t="s">
        <v>5</v>
      </c>
      <c r="T6" s="3" t="s">
        <v>5</v>
      </c>
      <c r="U6" s="3" t="s">
        <v>5</v>
      </c>
      <c r="V6" s="3" t="s">
        <v>5</v>
      </c>
      <c r="W6" s="3" t="s">
        <v>5</v>
      </c>
      <c r="X6" s="3" t="s">
        <v>5</v>
      </c>
      <c r="Y6" s="3" t="s">
        <v>5</v>
      </c>
      <c r="Z6" s="3" t="s">
        <v>6</v>
      </c>
      <c r="AA6" s="3" t="s">
        <v>6</v>
      </c>
      <c r="AB6" s="3" t="s">
        <v>6</v>
      </c>
      <c r="AC6" s="3" t="s">
        <v>6</v>
      </c>
      <c r="AD6" s="3" t="s">
        <v>6</v>
      </c>
      <c r="AE6" s="3" t="s">
        <v>6</v>
      </c>
      <c r="AF6" s="3" t="s">
        <v>6</v>
      </c>
      <c r="AG6" s="3" t="s">
        <v>6</v>
      </c>
      <c r="AH6" s="3" t="s">
        <v>6</v>
      </c>
      <c r="AI6" s="3" t="s">
        <v>6</v>
      </c>
      <c r="AJ6" s="3" t="s">
        <v>6</v>
      </c>
      <c r="AK6" s="3" t="s">
        <v>6</v>
      </c>
      <c r="AL6" s="3" t="s">
        <v>6</v>
      </c>
      <c r="AM6" s="3" t="s">
        <v>6</v>
      </c>
      <c r="AN6" s="3" t="s">
        <v>6</v>
      </c>
      <c r="AO6" s="3" t="s">
        <v>6</v>
      </c>
      <c r="AP6" s="3" t="s">
        <v>6</v>
      </c>
      <c r="AQ6" s="3" t="s">
        <v>6</v>
      </c>
      <c r="AR6" s="3" t="s">
        <v>6</v>
      </c>
      <c r="AS6" s="3" t="s">
        <v>7</v>
      </c>
      <c r="AT6" s="3" t="s">
        <v>7</v>
      </c>
      <c r="AU6" s="3" t="s">
        <v>7</v>
      </c>
      <c r="AV6" s="3" t="s">
        <v>7</v>
      </c>
      <c r="AW6" s="3" t="s">
        <v>7</v>
      </c>
      <c r="AX6" s="3" t="s">
        <v>7</v>
      </c>
      <c r="AY6" s="3" t="s">
        <v>7</v>
      </c>
      <c r="AZ6" s="3" t="s">
        <v>7</v>
      </c>
      <c r="BA6" s="3" t="s">
        <v>7</v>
      </c>
      <c r="BB6" s="3" t="s">
        <v>8</v>
      </c>
      <c r="BC6" s="3" t="s">
        <v>8</v>
      </c>
      <c r="BD6" s="3" t="s">
        <v>8</v>
      </c>
      <c r="BE6" s="3" t="s">
        <v>8</v>
      </c>
      <c r="BF6" s="3" t="s">
        <v>8</v>
      </c>
      <c r="BG6" s="3" t="s">
        <v>8</v>
      </c>
      <c r="BH6" s="3" t="s">
        <v>8</v>
      </c>
      <c r="BI6" s="3" t="s">
        <v>8</v>
      </c>
      <c r="BJ6" s="3" t="s">
        <v>8</v>
      </c>
      <c r="BK6" s="3" t="s">
        <v>8</v>
      </c>
      <c r="BL6" s="3" t="s">
        <v>8</v>
      </c>
      <c r="BM6" s="3" t="s">
        <v>8</v>
      </c>
      <c r="BN6" s="3" t="s">
        <v>8</v>
      </c>
      <c r="BO6" s="3" t="s">
        <v>8</v>
      </c>
      <c r="BP6" s="3" t="s">
        <v>8</v>
      </c>
      <c r="BQ6" s="3" t="s">
        <v>8</v>
      </c>
      <c r="BR6" s="3" t="s">
        <v>8</v>
      </c>
      <c r="BS6" s="3" t="s">
        <v>8</v>
      </c>
      <c r="BT6" s="3" t="s">
        <v>8</v>
      </c>
      <c r="BU6" s="3" t="s">
        <v>9</v>
      </c>
      <c r="BV6" s="3" t="s">
        <v>9</v>
      </c>
      <c r="BW6" s="3" t="s">
        <v>9</v>
      </c>
      <c r="BX6" s="3" t="s">
        <v>9</v>
      </c>
      <c r="BY6" s="3" t="s">
        <v>9</v>
      </c>
      <c r="BZ6" s="3" t="s">
        <v>9</v>
      </c>
      <c r="CA6" s="3" t="s">
        <v>9</v>
      </c>
      <c r="CB6" s="3" t="s">
        <v>9</v>
      </c>
      <c r="CC6" s="3" t="s">
        <v>9</v>
      </c>
      <c r="CD6" s="3" t="s">
        <v>9</v>
      </c>
      <c r="CE6" s="3" t="s">
        <v>9</v>
      </c>
      <c r="CF6" s="3" t="s">
        <v>9</v>
      </c>
      <c r="CG6" s="3" t="s">
        <v>9</v>
      </c>
      <c r="CH6" s="3" t="s">
        <v>9</v>
      </c>
      <c r="CI6" s="3" t="s">
        <v>9</v>
      </c>
      <c r="CJ6" s="3" t="s">
        <v>9</v>
      </c>
      <c r="CK6" s="3" t="s">
        <v>9</v>
      </c>
      <c r="CL6" s="3" t="s">
        <v>9</v>
      </c>
      <c r="CM6" s="3" t="s">
        <v>9</v>
      </c>
      <c r="CN6" s="3" t="s">
        <v>9</v>
      </c>
      <c r="CO6" s="3" t="s">
        <v>9</v>
      </c>
    </row>
    <row r="7" spans="1:93" s="3" customFormat="1" x14ac:dyDescent="0.2">
      <c r="A7" s="16" t="s">
        <v>10</v>
      </c>
      <c r="B7" s="3" t="s">
        <v>11</v>
      </c>
      <c r="C7" s="3" t="s">
        <v>11</v>
      </c>
      <c r="D7" s="3" t="s">
        <v>11</v>
      </c>
      <c r="E7" s="3" t="s">
        <v>11</v>
      </c>
      <c r="F7" s="3" t="s">
        <v>11</v>
      </c>
      <c r="G7" s="3" t="s">
        <v>11</v>
      </c>
      <c r="H7" s="3" t="s">
        <v>11</v>
      </c>
      <c r="I7" s="3" t="s">
        <v>11</v>
      </c>
      <c r="J7" s="3" t="s">
        <v>11</v>
      </c>
      <c r="K7" s="3" t="s">
        <v>12</v>
      </c>
      <c r="L7" s="3" t="s">
        <v>12</v>
      </c>
      <c r="M7" s="3" t="s">
        <v>12</v>
      </c>
      <c r="N7" s="3" t="s">
        <v>12</v>
      </c>
      <c r="O7" s="3" t="s">
        <v>12</v>
      </c>
      <c r="P7" s="3" t="s">
        <v>12</v>
      </c>
      <c r="Q7" s="3" t="s">
        <v>12</v>
      </c>
      <c r="R7" s="3" t="s">
        <v>12</v>
      </c>
      <c r="S7" s="3" t="s">
        <v>13</v>
      </c>
      <c r="T7" s="3" t="s">
        <v>13</v>
      </c>
      <c r="U7" s="3" t="s">
        <v>13</v>
      </c>
      <c r="V7" s="3" t="s">
        <v>13</v>
      </c>
      <c r="W7" s="3" t="s">
        <v>13</v>
      </c>
      <c r="X7" s="3" t="s">
        <v>13</v>
      </c>
      <c r="Y7" s="3" t="s">
        <v>13</v>
      </c>
      <c r="Z7" s="3" t="s">
        <v>14</v>
      </c>
      <c r="AA7" s="3" t="s">
        <v>14</v>
      </c>
      <c r="AB7" s="3" t="s">
        <v>14</v>
      </c>
      <c r="AC7" s="3" t="s">
        <v>14</v>
      </c>
      <c r="AD7" s="3" t="s">
        <v>14</v>
      </c>
      <c r="AE7" s="3" t="s">
        <v>14</v>
      </c>
      <c r="AF7" s="3" t="s">
        <v>14</v>
      </c>
      <c r="AG7" s="3" t="s">
        <v>15</v>
      </c>
      <c r="AH7" s="3" t="s">
        <v>15</v>
      </c>
      <c r="AI7" s="3" t="s">
        <v>15</v>
      </c>
      <c r="AJ7" s="3" t="s">
        <v>15</v>
      </c>
      <c r="AK7" s="3" t="s">
        <v>15</v>
      </c>
      <c r="AL7" s="3" t="s">
        <v>15</v>
      </c>
      <c r="AM7" s="3" t="s">
        <v>16</v>
      </c>
      <c r="AN7" s="3" t="s">
        <v>16</v>
      </c>
      <c r="AO7" s="3" t="s">
        <v>16</v>
      </c>
      <c r="AP7" s="3" t="s">
        <v>16</v>
      </c>
      <c r="AQ7" s="3" t="s">
        <v>16</v>
      </c>
      <c r="AR7" s="3" t="s">
        <v>16</v>
      </c>
      <c r="AS7" s="3" t="s">
        <v>17</v>
      </c>
      <c r="AT7" s="3" t="s">
        <v>17</v>
      </c>
      <c r="AU7" s="3" t="s">
        <v>17</v>
      </c>
      <c r="AV7" s="3" t="s">
        <v>17</v>
      </c>
      <c r="AW7" s="3" t="s">
        <v>17</v>
      </c>
      <c r="AX7" s="3" t="s">
        <v>17</v>
      </c>
      <c r="AY7" s="3" t="s">
        <v>17</v>
      </c>
      <c r="AZ7" s="3" t="s">
        <v>17</v>
      </c>
      <c r="BA7" s="3" t="s">
        <v>17</v>
      </c>
      <c r="BB7" s="3" t="s">
        <v>18</v>
      </c>
      <c r="BC7" s="3" t="s">
        <v>18</v>
      </c>
      <c r="BD7" s="3" t="s">
        <v>18</v>
      </c>
      <c r="BE7" s="3" t="s">
        <v>18</v>
      </c>
      <c r="BF7" s="3" t="s">
        <v>18</v>
      </c>
      <c r="BG7" s="3" t="s">
        <v>18</v>
      </c>
      <c r="BH7" s="3" t="s">
        <v>18</v>
      </c>
      <c r="BI7" s="3" t="s">
        <v>18</v>
      </c>
      <c r="BJ7" s="3" t="s">
        <v>18</v>
      </c>
      <c r="BK7" s="3" t="s">
        <v>18</v>
      </c>
      <c r="BL7" s="3" t="s">
        <v>19</v>
      </c>
      <c r="BM7" s="3" t="s">
        <v>19</v>
      </c>
      <c r="BN7" s="3" t="s">
        <v>19</v>
      </c>
      <c r="BO7" s="3" t="s">
        <v>19</v>
      </c>
      <c r="BP7" s="3" t="s">
        <v>19</v>
      </c>
      <c r="BQ7" s="3" t="s">
        <v>19</v>
      </c>
      <c r="BR7" s="3" t="s">
        <v>19</v>
      </c>
      <c r="BS7" s="3" t="s">
        <v>19</v>
      </c>
      <c r="BT7" s="3" t="s">
        <v>19</v>
      </c>
      <c r="BU7" s="3" t="s">
        <v>20</v>
      </c>
      <c r="BV7" s="3" t="s">
        <v>20</v>
      </c>
      <c r="BW7" s="3" t="s">
        <v>20</v>
      </c>
      <c r="BX7" s="3" t="s">
        <v>20</v>
      </c>
      <c r="BY7" s="3" t="s">
        <v>20</v>
      </c>
      <c r="BZ7" s="3" t="s">
        <v>20</v>
      </c>
      <c r="CA7" s="3" t="s">
        <v>21</v>
      </c>
      <c r="CB7" s="3" t="s">
        <v>21</v>
      </c>
      <c r="CC7" s="3" t="s">
        <v>21</v>
      </c>
      <c r="CD7" s="3" t="s">
        <v>21</v>
      </c>
      <c r="CE7" s="3" t="s">
        <v>21</v>
      </c>
      <c r="CF7" s="3" t="s">
        <v>21</v>
      </c>
      <c r="CG7" s="3" t="s">
        <v>21</v>
      </c>
      <c r="CH7" s="3" t="s">
        <v>22</v>
      </c>
      <c r="CI7" s="3" t="s">
        <v>22</v>
      </c>
      <c r="CJ7" s="3" t="s">
        <v>22</v>
      </c>
      <c r="CK7" s="3" t="s">
        <v>22</v>
      </c>
      <c r="CL7" s="3" t="s">
        <v>22</v>
      </c>
      <c r="CM7" s="3" t="s">
        <v>22</v>
      </c>
      <c r="CN7" s="3" t="s">
        <v>22</v>
      </c>
      <c r="CO7" s="3" t="s">
        <v>22</v>
      </c>
    </row>
    <row r="8" spans="1:93" s="3" customFormat="1" x14ac:dyDescent="0.2">
      <c r="A8" s="16" t="s">
        <v>23</v>
      </c>
      <c r="B8" s="3">
        <v>1</v>
      </c>
      <c r="C8" s="3">
        <v>1</v>
      </c>
      <c r="D8" s="3">
        <v>1</v>
      </c>
      <c r="E8" s="3">
        <v>1</v>
      </c>
      <c r="F8" s="3">
        <v>1</v>
      </c>
      <c r="G8" s="3">
        <v>1</v>
      </c>
      <c r="H8" s="3">
        <v>1</v>
      </c>
      <c r="I8" s="3">
        <v>1</v>
      </c>
      <c r="J8" s="3">
        <v>1</v>
      </c>
      <c r="K8" s="3">
        <v>2</v>
      </c>
      <c r="L8" s="3">
        <v>2</v>
      </c>
      <c r="M8" s="3">
        <v>2</v>
      </c>
      <c r="N8" s="3">
        <v>2</v>
      </c>
      <c r="O8" s="3">
        <v>2</v>
      </c>
      <c r="P8" s="3">
        <v>2</v>
      </c>
      <c r="Q8" s="3">
        <v>2</v>
      </c>
      <c r="R8" s="3">
        <v>2</v>
      </c>
      <c r="S8" s="3">
        <v>3</v>
      </c>
      <c r="T8" s="3">
        <v>3</v>
      </c>
      <c r="U8" s="3">
        <v>3</v>
      </c>
      <c r="V8" s="3">
        <v>3</v>
      </c>
      <c r="W8" s="3">
        <v>3</v>
      </c>
      <c r="X8" s="3">
        <v>3</v>
      </c>
      <c r="Y8" s="3">
        <v>3</v>
      </c>
      <c r="Z8" s="3">
        <v>4</v>
      </c>
      <c r="AA8" s="3">
        <v>4</v>
      </c>
      <c r="AB8" s="3">
        <v>4</v>
      </c>
      <c r="AC8" s="3">
        <v>4</v>
      </c>
      <c r="AD8" s="3">
        <v>4</v>
      </c>
      <c r="AE8" s="3">
        <v>4</v>
      </c>
      <c r="AF8" s="3">
        <v>4</v>
      </c>
      <c r="AG8" s="3">
        <v>5</v>
      </c>
      <c r="AH8" s="3">
        <v>5</v>
      </c>
      <c r="AI8" s="3">
        <v>5</v>
      </c>
      <c r="AJ8" s="3">
        <v>5</v>
      </c>
      <c r="AK8" s="3">
        <v>5</v>
      </c>
      <c r="AL8" s="3">
        <v>5</v>
      </c>
      <c r="AM8" s="3">
        <v>6</v>
      </c>
      <c r="AN8" s="3">
        <v>6</v>
      </c>
      <c r="AO8" s="3">
        <v>6</v>
      </c>
      <c r="AP8" s="3">
        <v>6</v>
      </c>
      <c r="AQ8" s="3">
        <v>6</v>
      </c>
      <c r="AR8" s="3">
        <v>6</v>
      </c>
      <c r="AS8" s="3">
        <v>7</v>
      </c>
      <c r="AT8" s="3">
        <v>7</v>
      </c>
      <c r="AU8" s="3">
        <v>7</v>
      </c>
      <c r="AV8" s="3">
        <v>7</v>
      </c>
      <c r="AW8" s="3">
        <v>7</v>
      </c>
      <c r="AX8" s="3">
        <v>7</v>
      </c>
      <c r="AY8" s="3">
        <v>7</v>
      </c>
      <c r="AZ8" s="3">
        <v>7</v>
      </c>
      <c r="BA8" s="3">
        <v>7</v>
      </c>
      <c r="BB8" s="3">
        <v>8</v>
      </c>
      <c r="BC8" s="3">
        <v>8</v>
      </c>
      <c r="BD8" s="3">
        <v>8</v>
      </c>
      <c r="BE8" s="3">
        <v>8</v>
      </c>
      <c r="BF8" s="3">
        <v>8</v>
      </c>
      <c r="BG8" s="3">
        <v>8</v>
      </c>
      <c r="BH8" s="3">
        <v>8</v>
      </c>
      <c r="BI8" s="3">
        <v>8</v>
      </c>
      <c r="BJ8" s="3">
        <v>8</v>
      </c>
      <c r="BK8" s="3">
        <v>8</v>
      </c>
      <c r="BL8" s="3">
        <v>9</v>
      </c>
      <c r="BM8" s="3">
        <v>9</v>
      </c>
      <c r="BN8" s="3">
        <v>9</v>
      </c>
      <c r="BO8" s="3">
        <v>9</v>
      </c>
      <c r="BP8" s="3">
        <v>9</v>
      </c>
      <c r="BQ8" s="3">
        <v>9</v>
      </c>
      <c r="BR8" s="3">
        <v>9</v>
      </c>
      <c r="BS8" s="3">
        <v>9</v>
      </c>
      <c r="BT8" s="3">
        <v>9</v>
      </c>
      <c r="BU8" s="3">
        <v>10</v>
      </c>
      <c r="BV8" s="3">
        <v>10</v>
      </c>
      <c r="BW8" s="3">
        <v>10</v>
      </c>
      <c r="BX8" s="3">
        <v>10</v>
      </c>
      <c r="BY8" s="3">
        <v>10</v>
      </c>
      <c r="BZ8" s="3">
        <v>10</v>
      </c>
      <c r="CA8" s="3">
        <v>11</v>
      </c>
      <c r="CB8" s="3">
        <v>11</v>
      </c>
      <c r="CC8" s="3">
        <v>11</v>
      </c>
      <c r="CD8" s="3">
        <v>11</v>
      </c>
      <c r="CE8" s="3">
        <v>11</v>
      </c>
      <c r="CF8" s="3">
        <v>11</v>
      </c>
      <c r="CG8" s="3">
        <v>11</v>
      </c>
      <c r="CH8" s="3">
        <v>12</v>
      </c>
      <c r="CI8" s="3">
        <v>12</v>
      </c>
      <c r="CJ8" s="3">
        <v>12</v>
      </c>
      <c r="CK8" s="3">
        <v>12</v>
      </c>
      <c r="CL8" s="3">
        <v>12</v>
      </c>
      <c r="CM8" s="3">
        <v>12</v>
      </c>
      <c r="CN8" s="3">
        <v>12</v>
      </c>
      <c r="CO8" s="3">
        <v>12</v>
      </c>
    </row>
    <row r="9" spans="1:93" s="3" customFormat="1" x14ac:dyDescent="0.2">
      <c r="A9" s="16" t="s">
        <v>24</v>
      </c>
      <c r="B9" s="3">
        <v>1</v>
      </c>
      <c r="C9" s="3">
        <v>2</v>
      </c>
      <c r="D9" s="3">
        <v>3</v>
      </c>
      <c r="E9" s="3">
        <v>4</v>
      </c>
      <c r="F9" s="3">
        <v>5</v>
      </c>
      <c r="G9" s="3">
        <v>6</v>
      </c>
      <c r="H9" s="3">
        <v>7</v>
      </c>
      <c r="I9" s="3">
        <v>8</v>
      </c>
      <c r="J9" s="3">
        <v>9</v>
      </c>
      <c r="K9" s="3">
        <v>1</v>
      </c>
      <c r="L9" s="3">
        <v>2</v>
      </c>
      <c r="M9" s="3">
        <v>3</v>
      </c>
      <c r="N9" s="3">
        <v>4</v>
      </c>
      <c r="O9" s="3">
        <v>5</v>
      </c>
      <c r="P9" s="3">
        <v>6</v>
      </c>
      <c r="Q9" s="3">
        <v>7</v>
      </c>
      <c r="R9" s="3">
        <v>8</v>
      </c>
      <c r="S9" s="3">
        <v>1</v>
      </c>
      <c r="T9" s="3">
        <v>2</v>
      </c>
      <c r="U9" s="3">
        <v>3</v>
      </c>
      <c r="V9" s="3">
        <v>4</v>
      </c>
      <c r="W9" s="3">
        <v>5</v>
      </c>
      <c r="X9" s="3">
        <v>6</v>
      </c>
      <c r="Y9" s="3">
        <v>7</v>
      </c>
      <c r="Z9" s="3">
        <v>1</v>
      </c>
      <c r="AA9" s="3">
        <v>2</v>
      </c>
      <c r="AB9" s="3">
        <v>3</v>
      </c>
      <c r="AC9" s="3">
        <v>4</v>
      </c>
      <c r="AD9" s="3">
        <v>5</v>
      </c>
      <c r="AE9" s="3">
        <v>6</v>
      </c>
      <c r="AF9" s="3">
        <v>7</v>
      </c>
      <c r="AG9" s="3">
        <v>1</v>
      </c>
      <c r="AH9" s="3">
        <v>2</v>
      </c>
      <c r="AI9" s="3">
        <v>3</v>
      </c>
      <c r="AJ9" s="3">
        <v>4</v>
      </c>
      <c r="AK9" s="3">
        <v>5</v>
      </c>
      <c r="AL9" s="3">
        <v>6</v>
      </c>
      <c r="AM9" s="3">
        <v>1</v>
      </c>
      <c r="AN9" s="3">
        <v>2</v>
      </c>
      <c r="AO9" s="3">
        <v>3</v>
      </c>
      <c r="AP9" s="3">
        <v>4</v>
      </c>
      <c r="AQ9" s="3">
        <v>5</v>
      </c>
      <c r="AR9" s="3">
        <v>6</v>
      </c>
      <c r="AS9" s="3">
        <v>1</v>
      </c>
      <c r="AT9" s="3">
        <v>2</v>
      </c>
      <c r="AU9" s="3">
        <v>3</v>
      </c>
      <c r="AV9" s="3">
        <v>4</v>
      </c>
      <c r="AW9" s="3">
        <v>5</v>
      </c>
      <c r="AX9" s="3">
        <v>6</v>
      </c>
      <c r="AY9" s="3">
        <v>7</v>
      </c>
      <c r="AZ9" s="3">
        <v>8</v>
      </c>
      <c r="BA9" s="3">
        <v>9</v>
      </c>
      <c r="BB9" s="3">
        <v>1</v>
      </c>
      <c r="BC9" s="3">
        <v>2</v>
      </c>
      <c r="BD9" s="3">
        <v>3</v>
      </c>
      <c r="BE9" s="3">
        <v>4</v>
      </c>
      <c r="BF9" s="3">
        <v>5</v>
      </c>
      <c r="BG9" s="3">
        <v>6</v>
      </c>
      <c r="BH9" s="3">
        <v>7</v>
      </c>
      <c r="BI9" s="3">
        <v>8</v>
      </c>
      <c r="BJ9" s="3">
        <v>9</v>
      </c>
      <c r="BK9" s="3">
        <v>10</v>
      </c>
      <c r="BL9" s="3">
        <v>1</v>
      </c>
      <c r="BM9" s="3">
        <v>2</v>
      </c>
      <c r="BN9" s="3">
        <v>3</v>
      </c>
      <c r="BO9" s="3">
        <v>4</v>
      </c>
      <c r="BP9" s="3">
        <v>5</v>
      </c>
      <c r="BQ9" s="3">
        <v>6</v>
      </c>
      <c r="BR9" s="3">
        <v>7</v>
      </c>
      <c r="BS9" s="3">
        <v>8</v>
      </c>
      <c r="BT9" s="3">
        <v>9</v>
      </c>
      <c r="BU9" s="3">
        <v>1</v>
      </c>
      <c r="BV9" s="3">
        <v>2</v>
      </c>
      <c r="BW9" s="3">
        <v>3</v>
      </c>
      <c r="BX9" s="3">
        <v>4</v>
      </c>
      <c r="BY9" s="3">
        <v>5</v>
      </c>
      <c r="BZ9" s="3">
        <v>6</v>
      </c>
      <c r="CA9" s="3">
        <v>1</v>
      </c>
      <c r="CB9" s="3">
        <v>2</v>
      </c>
      <c r="CC9" s="3">
        <v>3</v>
      </c>
      <c r="CD9" s="3">
        <v>4</v>
      </c>
      <c r="CE9" s="3">
        <v>5</v>
      </c>
      <c r="CF9" s="3">
        <v>6</v>
      </c>
      <c r="CG9" s="3">
        <v>7</v>
      </c>
      <c r="CH9" s="3">
        <v>1</v>
      </c>
      <c r="CI9" s="3">
        <v>2</v>
      </c>
      <c r="CJ9" s="3">
        <v>3</v>
      </c>
      <c r="CK9" s="3">
        <v>4</v>
      </c>
      <c r="CL9" s="3">
        <v>5</v>
      </c>
      <c r="CM9" s="3">
        <v>6</v>
      </c>
      <c r="CN9" s="3">
        <v>7</v>
      </c>
      <c r="CO9" s="3">
        <v>8</v>
      </c>
    </row>
    <row r="10" spans="1:93" s="3" customFormat="1" x14ac:dyDescent="0.2">
      <c r="A10" s="16" t="s">
        <v>25</v>
      </c>
      <c r="B10" s="3" t="s">
        <v>26</v>
      </c>
      <c r="C10" s="3" t="s">
        <v>27</v>
      </c>
      <c r="D10" s="3" t="s">
        <v>28</v>
      </c>
      <c r="E10" s="3" t="s">
        <v>29</v>
      </c>
      <c r="F10" s="3" t="s">
        <v>30</v>
      </c>
      <c r="G10" s="3" t="s">
        <v>31</v>
      </c>
      <c r="H10" s="3" t="s">
        <v>32</v>
      </c>
      <c r="I10" s="3" t="s">
        <v>33</v>
      </c>
      <c r="J10" s="3" t="s">
        <v>34</v>
      </c>
      <c r="K10" s="3" t="s">
        <v>26</v>
      </c>
      <c r="L10" s="3" t="s">
        <v>35</v>
      </c>
      <c r="M10" s="3" t="s">
        <v>36</v>
      </c>
      <c r="N10" s="3" t="s">
        <v>37</v>
      </c>
      <c r="O10" s="3" t="s">
        <v>38</v>
      </c>
      <c r="P10" s="3" t="s">
        <v>39</v>
      </c>
      <c r="Q10" s="3" t="s">
        <v>40</v>
      </c>
      <c r="R10" s="3" t="s">
        <v>41</v>
      </c>
      <c r="S10" s="3" t="s">
        <v>26</v>
      </c>
      <c r="T10" s="3" t="s">
        <v>42</v>
      </c>
      <c r="U10" s="3" t="s">
        <v>43</v>
      </c>
      <c r="V10" s="3" t="s">
        <v>44</v>
      </c>
      <c r="W10" s="3" t="s">
        <v>45</v>
      </c>
      <c r="X10" s="3" t="s">
        <v>46</v>
      </c>
      <c r="Y10" s="3" t="s">
        <v>47</v>
      </c>
      <c r="Z10" s="3" t="s">
        <v>26</v>
      </c>
      <c r="AA10" s="3" t="s">
        <v>48</v>
      </c>
      <c r="AB10" s="3" t="s">
        <v>49</v>
      </c>
      <c r="AC10" s="3" t="s">
        <v>50</v>
      </c>
      <c r="AD10" s="3" t="s">
        <v>51</v>
      </c>
      <c r="AE10" s="3" t="s">
        <v>52</v>
      </c>
      <c r="AF10" s="3" t="s">
        <v>53</v>
      </c>
      <c r="AG10" s="3" t="s">
        <v>26</v>
      </c>
      <c r="AH10" s="3" t="s">
        <v>54</v>
      </c>
      <c r="AI10" s="3" t="s">
        <v>55</v>
      </c>
      <c r="AJ10" s="3" t="s">
        <v>56</v>
      </c>
      <c r="AK10" s="3" t="s">
        <v>57</v>
      </c>
      <c r="AL10" s="3" t="s">
        <v>58</v>
      </c>
      <c r="AM10" s="3" t="s">
        <v>26</v>
      </c>
      <c r="AN10" s="3" t="s">
        <v>59</v>
      </c>
      <c r="AO10" s="3" t="s">
        <v>60</v>
      </c>
      <c r="AP10" s="3" t="s">
        <v>61</v>
      </c>
      <c r="AQ10" s="3" t="s">
        <v>62</v>
      </c>
      <c r="AR10" s="3" t="s">
        <v>63</v>
      </c>
      <c r="AS10" s="3" t="s">
        <v>26</v>
      </c>
      <c r="AT10" s="3" t="s">
        <v>64</v>
      </c>
      <c r="AU10" s="3" t="s">
        <v>27</v>
      </c>
      <c r="AV10" s="3" t="s">
        <v>65</v>
      </c>
      <c r="AW10" s="3" t="s">
        <v>66</v>
      </c>
      <c r="AX10" s="3" t="s">
        <v>67</v>
      </c>
      <c r="AY10" s="3" t="s">
        <v>68</v>
      </c>
      <c r="AZ10" s="3" t="s">
        <v>46</v>
      </c>
      <c r="BA10" s="3" t="s">
        <v>69</v>
      </c>
      <c r="BB10" s="3" t="s">
        <v>26</v>
      </c>
      <c r="BC10" s="3" t="s">
        <v>70</v>
      </c>
      <c r="BD10" s="3" t="s">
        <v>71</v>
      </c>
      <c r="BE10" s="3" t="s">
        <v>72</v>
      </c>
      <c r="BF10" s="3" t="s">
        <v>73</v>
      </c>
      <c r="BG10" s="3" t="s">
        <v>74</v>
      </c>
      <c r="BH10" s="3" t="s">
        <v>75</v>
      </c>
      <c r="BI10" s="3" t="s">
        <v>76</v>
      </c>
      <c r="BJ10" s="3" t="s">
        <v>77</v>
      </c>
      <c r="BK10" s="3" t="s">
        <v>78</v>
      </c>
      <c r="BL10" s="3" t="s">
        <v>26</v>
      </c>
      <c r="BM10" s="3" t="s">
        <v>54</v>
      </c>
      <c r="BN10" s="3" t="s">
        <v>58</v>
      </c>
      <c r="BO10" s="3" t="s">
        <v>79</v>
      </c>
      <c r="BP10" s="3" t="s">
        <v>80</v>
      </c>
      <c r="BQ10" s="3" t="s">
        <v>81</v>
      </c>
      <c r="BR10" s="3" t="s">
        <v>82</v>
      </c>
      <c r="BS10" s="3" t="s">
        <v>83</v>
      </c>
      <c r="BT10" s="3" t="s">
        <v>84</v>
      </c>
      <c r="BU10" s="3" t="s">
        <v>26</v>
      </c>
      <c r="BV10" s="3" t="s">
        <v>85</v>
      </c>
      <c r="BW10" s="3" t="s">
        <v>86</v>
      </c>
      <c r="BX10" s="3" t="s">
        <v>82</v>
      </c>
      <c r="BY10" s="3" t="s">
        <v>78</v>
      </c>
      <c r="BZ10" s="3" t="s">
        <v>54</v>
      </c>
      <c r="CA10" s="3" t="s">
        <v>26</v>
      </c>
      <c r="CB10" s="3" t="s">
        <v>87</v>
      </c>
      <c r="CC10" s="3" t="s">
        <v>88</v>
      </c>
      <c r="CD10" s="3" t="s">
        <v>58</v>
      </c>
      <c r="CE10" s="3" t="s">
        <v>89</v>
      </c>
      <c r="CF10" s="3" t="s">
        <v>90</v>
      </c>
      <c r="CG10" s="3" t="s">
        <v>91</v>
      </c>
      <c r="CH10" s="3" t="s">
        <v>26</v>
      </c>
      <c r="CI10" s="3" t="s">
        <v>92</v>
      </c>
      <c r="CJ10" s="3" t="s">
        <v>93</v>
      </c>
      <c r="CK10" s="3" t="s">
        <v>94</v>
      </c>
      <c r="CL10" s="3" t="s">
        <v>95</v>
      </c>
      <c r="CM10" s="3" t="s">
        <v>96</v>
      </c>
      <c r="CN10" s="3" t="s">
        <v>97</v>
      </c>
      <c r="CO10" s="3" t="s">
        <v>98</v>
      </c>
    </row>
    <row r="11" spans="1:93" s="3" customFormat="1" x14ac:dyDescent="0.2">
      <c r="A11" s="16" t="s">
        <v>99</v>
      </c>
      <c r="B11" s="3" t="s">
        <v>100</v>
      </c>
      <c r="C11" s="3" t="s">
        <v>101</v>
      </c>
      <c r="D11" s="3" t="s">
        <v>102</v>
      </c>
      <c r="E11" s="3" t="s">
        <v>103</v>
      </c>
      <c r="F11" s="3" t="s">
        <v>104</v>
      </c>
      <c r="G11" s="3" t="s">
        <v>105</v>
      </c>
      <c r="H11" s="3" t="s">
        <v>106</v>
      </c>
      <c r="I11" s="3" t="s">
        <v>107</v>
      </c>
      <c r="J11" s="3" t="s">
        <v>108</v>
      </c>
      <c r="K11" s="3" t="s">
        <v>100</v>
      </c>
      <c r="L11" s="3" t="s">
        <v>109</v>
      </c>
      <c r="M11" s="3" t="s">
        <v>110</v>
      </c>
      <c r="N11" s="3" t="s">
        <v>111</v>
      </c>
      <c r="O11" s="3" t="s">
        <v>103</v>
      </c>
      <c r="P11" s="3" t="s">
        <v>112</v>
      </c>
      <c r="Q11" s="3" t="s">
        <v>113</v>
      </c>
      <c r="R11" s="3" t="s">
        <v>114</v>
      </c>
      <c r="S11" s="3" t="s">
        <v>100</v>
      </c>
      <c r="T11" s="3" t="s">
        <v>115</v>
      </c>
      <c r="U11" s="3" t="s">
        <v>109</v>
      </c>
      <c r="V11" s="3" t="s">
        <v>112</v>
      </c>
      <c r="W11" s="3" t="s">
        <v>116</v>
      </c>
      <c r="X11" s="3" t="s">
        <v>109</v>
      </c>
      <c r="Y11" s="3" t="s">
        <v>116</v>
      </c>
      <c r="Z11" s="3" t="s">
        <v>100</v>
      </c>
      <c r="AA11" s="3" t="s">
        <v>117</v>
      </c>
      <c r="AB11" s="3" t="s">
        <v>118</v>
      </c>
      <c r="AC11" s="3" t="s">
        <v>119</v>
      </c>
      <c r="AD11" s="3" t="s">
        <v>103</v>
      </c>
      <c r="AE11" s="3" t="s">
        <v>120</v>
      </c>
      <c r="AF11" s="3" t="s">
        <v>121</v>
      </c>
      <c r="AG11" s="3" t="s">
        <v>100</v>
      </c>
      <c r="AH11" s="3" t="s">
        <v>103</v>
      </c>
      <c r="AI11" s="3" t="s">
        <v>103</v>
      </c>
      <c r="AJ11" s="3" t="s">
        <v>103</v>
      </c>
      <c r="AK11" s="3" t="s">
        <v>122</v>
      </c>
      <c r="AL11" s="3" t="s">
        <v>103</v>
      </c>
      <c r="AM11" s="3" t="s">
        <v>100</v>
      </c>
      <c r="AN11" s="3" t="s">
        <v>103</v>
      </c>
      <c r="AO11" s="3" t="s">
        <v>103</v>
      </c>
      <c r="AP11" s="3" t="s">
        <v>123</v>
      </c>
      <c r="AQ11" s="3" t="s">
        <v>103</v>
      </c>
      <c r="AR11" s="3" t="s">
        <v>116</v>
      </c>
      <c r="AS11" s="3" t="s">
        <v>100</v>
      </c>
      <c r="AT11" s="3" t="s">
        <v>124</v>
      </c>
      <c r="AU11" s="3" t="s">
        <v>125</v>
      </c>
      <c r="AV11" s="3" t="s">
        <v>103</v>
      </c>
      <c r="AW11" s="3" t="s">
        <v>113</v>
      </c>
      <c r="AX11" s="3" t="s">
        <v>126</v>
      </c>
      <c r="AY11" s="3" t="s">
        <v>103</v>
      </c>
      <c r="AZ11" s="3" t="s">
        <v>127</v>
      </c>
      <c r="BA11" s="3" t="s">
        <v>116</v>
      </c>
      <c r="BB11" s="3" t="s">
        <v>100</v>
      </c>
      <c r="BC11" s="3" t="s">
        <v>103</v>
      </c>
      <c r="BD11" s="3" t="s">
        <v>103</v>
      </c>
      <c r="BE11" s="3" t="s">
        <v>128</v>
      </c>
      <c r="BF11" s="3" t="s">
        <v>103</v>
      </c>
      <c r="BG11" s="3" t="s">
        <v>129</v>
      </c>
      <c r="BH11" s="3" t="s">
        <v>130</v>
      </c>
      <c r="BI11" s="3" t="s">
        <v>100</v>
      </c>
      <c r="BJ11" s="3" t="s">
        <v>103</v>
      </c>
      <c r="BK11" s="3" t="s">
        <v>131</v>
      </c>
      <c r="BL11" s="3" t="s">
        <v>100</v>
      </c>
      <c r="BM11" s="3" t="s">
        <v>132</v>
      </c>
      <c r="BN11" s="3" t="s">
        <v>133</v>
      </c>
      <c r="BO11" s="3" t="s">
        <v>103</v>
      </c>
      <c r="BP11" s="3" t="s">
        <v>103</v>
      </c>
      <c r="BQ11" s="3" t="s">
        <v>103</v>
      </c>
      <c r="BR11" s="3" t="s">
        <v>134</v>
      </c>
      <c r="BS11" s="3" t="s">
        <v>103</v>
      </c>
      <c r="BT11" s="3" t="s">
        <v>135</v>
      </c>
      <c r="BU11" s="3" t="s">
        <v>100</v>
      </c>
      <c r="BV11" s="3" t="s">
        <v>136</v>
      </c>
      <c r="BW11" s="3" t="s">
        <v>137</v>
      </c>
      <c r="BX11" s="3" t="s">
        <v>134</v>
      </c>
      <c r="BY11" s="3" t="s">
        <v>131</v>
      </c>
      <c r="BZ11" s="3" t="s">
        <v>138</v>
      </c>
      <c r="CA11" s="3" t="s">
        <v>100</v>
      </c>
      <c r="CB11" s="3" t="s">
        <v>139</v>
      </c>
      <c r="CC11" s="3" t="s">
        <v>100</v>
      </c>
      <c r="CD11" s="3" t="s">
        <v>140</v>
      </c>
      <c r="CE11" s="3" t="s">
        <v>103</v>
      </c>
      <c r="CF11" s="3" t="s">
        <v>141</v>
      </c>
      <c r="CG11" s="3" t="s">
        <v>142</v>
      </c>
      <c r="CH11" s="3" t="s">
        <v>100</v>
      </c>
      <c r="CI11" s="3" t="s">
        <v>143</v>
      </c>
      <c r="CJ11" s="3" t="s">
        <v>103</v>
      </c>
      <c r="CK11" s="3" t="s">
        <v>103</v>
      </c>
      <c r="CL11" s="3" t="s">
        <v>103</v>
      </c>
      <c r="CM11" s="3" t="s">
        <v>144</v>
      </c>
      <c r="CN11" s="3" t="s">
        <v>145</v>
      </c>
      <c r="CO11" s="3" t="s">
        <v>146</v>
      </c>
    </row>
    <row r="12" spans="1:93" s="3" customFormat="1" x14ac:dyDescent="0.2">
      <c r="A12" s="17"/>
      <c r="C12" s="3" t="s">
        <v>147</v>
      </c>
      <c r="D12" s="3" t="s">
        <v>148</v>
      </c>
      <c r="E12" s="3" t="s">
        <v>149</v>
      </c>
      <c r="F12" s="3" t="s">
        <v>150</v>
      </c>
      <c r="G12" s="3" t="s">
        <v>151</v>
      </c>
      <c r="H12" s="3" t="s">
        <v>152</v>
      </c>
      <c r="I12" s="3" t="s">
        <v>153</v>
      </c>
      <c r="J12" s="3" t="s">
        <v>154</v>
      </c>
      <c r="L12" s="3" t="s">
        <v>155</v>
      </c>
      <c r="M12" s="3" t="s">
        <v>156</v>
      </c>
      <c r="N12" s="3" t="s">
        <v>157</v>
      </c>
      <c r="O12" s="3" t="s">
        <v>149</v>
      </c>
      <c r="P12" s="3" t="s">
        <v>158</v>
      </c>
      <c r="Q12" s="3" t="s">
        <v>123</v>
      </c>
      <c r="R12" s="3" t="s">
        <v>159</v>
      </c>
      <c r="T12" s="3" t="s">
        <v>160</v>
      </c>
      <c r="U12" s="3" t="s">
        <v>161</v>
      </c>
      <c r="V12" s="3" t="s">
        <v>158</v>
      </c>
      <c r="W12" s="3" t="s">
        <v>162</v>
      </c>
      <c r="X12" s="3" t="s">
        <v>161</v>
      </c>
      <c r="Y12" s="3" t="s">
        <v>163</v>
      </c>
      <c r="AA12" s="3" t="s">
        <v>164</v>
      </c>
      <c r="AB12" s="3" t="s">
        <v>165</v>
      </c>
      <c r="AC12" s="3" t="s">
        <v>166</v>
      </c>
      <c r="AD12" s="3" t="s">
        <v>149</v>
      </c>
      <c r="AE12" s="3" t="s">
        <v>167</v>
      </c>
      <c r="AF12" s="3" t="s">
        <v>168</v>
      </c>
      <c r="AH12" s="3" t="s">
        <v>149</v>
      </c>
      <c r="AI12" s="3" t="s">
        <v>149</v>
      </c>
      <c r="AJ12" s="3" t="s">
        <v>149</v>
      </c>
      <c r="AK12" s="3" t="s">
        <v>169</v>
      </c>
      <c r="AL12" s="3" t="s">
        <v>149</v>
      </c>
      <c r="AN12" s="3" t="s">
        <v>149</v>
      </c>
      <c r="AO12" s="3" t="s">
        <v>149</v>
      </c>
      <c r="AP12" s="3" t="s">
        <v>170</v>
      </c>
      <c r="AQ12" s="3" t="s">
        <v>149</v>
      </c>
      <c r="AR12" s="3" t="s">
        <v>171</v>
      </c>
      <c r="AT12" s="3" t="s">
        <v>172</v>
      </c>
      <c r="AU12" s="3" t="s">
        <v>173</v>
      </c>
      <c r="AV12" s="3" t="s">
        <v>149</v>
      </c>
      <c r="AW12" s="3" t="s">
        <v>123</v>
      </c>
      <c r="AX12" s="3" t="s">
        <v>174</v>
      </c>
      <c r="AY12" s="3" t="s">
        <v>149</v>
      </c>
      <c r="AZ12" s="3" t="s">
        <v>175</v>
      </c>
      <c r="BA12" s="3" t="s">
        <v>163</v>
      </c>
      <c r="BC12" s="3" t="s">
        <v>149</v>
      </c>
      <c r="BD12" s="3" t="s">
        <v>149</v>
      </c>
      <c r="BE12" s="3" t="s">
        <v>113</v>
      </c>
      <c r="BF12" s="3" t="s">
        <v>149</v>
      </c>
      <c r="BG12" s="3" t="s">
        <v>176</v>
      </c>
      <c r="BH12" s="3" t="s">
        <v>177</v>
      </c>
      <c r="BJ12" s="3" t="s">
        <v>149</v>
      </c>
      <c r="BK12" s="3" t="s">
        <v>178</v>
      </c>
      <c r="BM12" s="3" t="s">
        <v>179</v>
      </c>
      <c r="BN12" s="3" t="s">
        <v>180</v>
      </c>
      <c r="BO12" s="3" t="s">
        <v>149</v>
      </c>
      <c r="BP12" s="3" t="s">
        <v>149</v>
      </c>
      <c r="BQ12" s="3" t="s">
        <v>149</v>
      </c>
      <c r="BR12" s="3" t="s">
        <v>181</v>
      </c>
      <c r="BS12" s="3" t="s">
        <v>149</v>
      </c>
      <c r="BT12" s="3" t="s">
        <v>182</v>
      </c>
      <c r="BV12" s="3" t="s">
        <v>183</v>
      </c>
      <c r="BW12" s="3" t="s">
        <v>113</v>
      </c>
      <c r="BX12" s="3" t="s">
        <v>184</v>
      </c>
      <c r="BY12" s="3" t="s">
        <v>178</v>
      </c>
      <c r="BZ12" s="3" t="s">
        <v>185</v>
      </c>
      <c r="CB12" s="3" t="s">
        <v>186</v>
      </c>
      <c r="CD12" s="3" t="s">
        <v>187</v>
      </c>
      <c r="CE12" s="3" t="s">
        <v>149</v>
      </c>
      <c r="CF12" s="3" t="s">
        <v>188</v>
      </c>
      <c r="CG12" s="3" t="s">
        <v>189</v>
      </c>
      <c r="CI12" s="3" t="s">
        <v>190</v>
      </c>
      <c r="CJ12" s="3" t="s">
        <v>149</v>
      </c>
      <c r="CK12" s="3" t="s">
        <v>149</v>
      </c>
      <c r="CL12" s="3" t="s">
        <v>149</v>
      </c>
      <c r="CM12" s="3" t="s">
        <v>191</v>
      </c>
      <c r="CN12" s="3" t="s">
        <v>192</v>
      </c>
      <c r="CO12" s="3" t="s">
        <v>193</v>
      </c>
    </row>
    <row r="13" spans="1:93" s="3" customFormat="1" x14ac:dyDescent="0.2">
      <c r="A13" s="17"/>
      <c r="C13" s="3" t="s">
        <v>194</v>
      </c>
      <c r="D13" s="3" t="s">
        <v>195</v>
      </c>
      <c r="F13" s="3" t="s">
        <v>196</v>
      </c>
      <c r="G13" s="3" t="s">
        <v>197</v>
      </c>
      <c r="I13" s="3" t="s">
        <v>198</v>
      </c>
      <c r="J13" s="3" t="s">
        <v>199</v>
      </c>
      <c r="L13" s="3" t="s">
        <v>200</v>
      </c>
      <c r="M13" s="3" t="s">
        <v>201</v>
      </c>
      <c r="N13" s="3" t="s">
        <v>202</v>
      </c>
      <c r="Q13" s="3" t="s">
        <v>162</v>
      </c>
      <c r="R13" s="3" t="s">
        <v>116</v>
      </c>
      <c r="T13" s="3" t="s">
        <v>203</v>
      </c>
      <c r="U13" s="3" t="s">
        <v>204</v>
      </c>
      <c r="W13" s="3" t="s">
        <v>205</v>
      </c>
      <c r="X13" s="3" t="s">
        <v>206</v>
      </c>
      <c r="Y13" s="3" t="s">
        <v>207</v>
      </c>
      <c r="AB13" s="3" t="s">
        <v>208</v>
      </c>
      <c r="AC13" s="3" t="s">
        <v>209</v>
      </c>
      <c r="AE13" s="3" t="s">
        <v>210</v>
      </c>
      <c r="AF13" s="3" t="s">
        <v>211</v>
      </c>
      <c r="AK13" s="3" t="s">
        <v>212</v>
      </c>
      <c r="AP13" s="3" t="s">
        <v>213</v>
      </c>
      <c r="AR13" s="3" t="s">
        <v>162</v>
      </c>
      <c r="AT13" s="3" t="s">
        <v>186</v>
      </c>
      <c r="AW13" s="3" t="s">
        <v>214</v>
      </c>
      <c r="AX13" s="3" t="s">
        <v>113</v>
      </c>
      <c r="BA13" s="3" t="s">
        <v>207</v>
      </c>
      <c r="BG13" s="3" t="s">
        <v>215</v>
      </c>
      <c r="BH13" s="3" t="s">
        <v>216</v>
      </c>
      <c r="BK13" s="3" t="s">
        <v>217</v>
      </c>
      <c r="BM13" s="3" t="s">
        <v>218</v>
      </c>
      <c r="BN13" s="3" t="s">
        <v>219</v>
      </c>
      <c r="BW13" s="3" t="s">
        <v>220</v>
      </c>
      <c r="BX13" s="3" t="s">
        <v>181</v>
      </c>
      <c r="BY13" s="3" t="s">
        <v>217</v>
      </c>
      <c r="BZ13" s="3" t="s">
        <v>221</v>
      </c>
      <c r="CD13" s="3" t="s">
        <v>222</v>
      </c>
      <c r="CF13" s="3" t="s">
        <v>223</v>
      </c>
      <c r="CG13" s="3" t="s">
        <v>224</v>
      </c>
      <c r="CI13" s="3" t="s">
        <v>225</v>
      </c>
      <c r="CM13" s="3" t="s">
        <v>226</v>
      </c>
      <c r="CO13" s="3" t="s">
        <v>227</v>
      </c>
    </row>
    <row r="14" spans="1:93" s="3" customFormat="1" x14ac:dyDescent="0.2">
      <c r="A14" s="17"/>
      <c r="C14" s="3" t="s">
        <v>228</v>
      </c>
      <c r="D14" s="3" t="s">
        <v>229</v>
      </c>
      <c r="F14" s="3" t="s">
        <v>230</v>
      </c>
      <c r="G14" s="3" t="s">
        <v>231</v>
      </c>
      <c r="I14" s="3" t="s">
        <v>232</v>
      </c>
      <c r="J14" s="3" t="s">
        <v>233</v>
      </c>
      <c r="L14" s="3" t="s">
        <v>234</v>
      </c>
      <c r="N14" s="3" t="s">
        <v>235</v>
      </c>
      <c r="Q14" s="3" t="s">
        <v>214</v>
      </c>
      <c r="R14" s="3" t="s">
        <v>236</v>
      </c>
      <c r="T14" s="3" t="s">
        <v>237</v>
      </c>
      <c r="U14" s="3" t="s">
        <v>206</v>
      </c>
      <c r="X14" s="3" t="s">
        <v>238</v>
      </c>
      <c r="Y14" s="3" t="s">
        <v>205</v>
      </c>
      <c r="AB14" s="3" t="s">
        <v>239</v>
      </c>
      <c r="AE14" s="3" t="s">
        <v>240</v>
      </c>
      <c r="AF14" s="3" t="s">
        <v>241</v>
      </c>
      <c r="AK14" s="3" t="s">
        <v>242</v>
      </c>
      <c r="AP14" s="3" t="s">
        <v>243</v>
      </c>
      <c r="AR14" s="3" t="s">
        <v>244</v>
      </c>
      <c r="AT14" s="3" t="s">
        <v>245</v>
      </c>
      <c r="AW14" s="3" t="s">
        <v>246</v>
      </c>
      <c r="AX14" s="3" t="s">
        <v>247</v>
      </c>
      <c r="BA14" s="3" t="s">
        <v>205</v>
      </c>
      <c r="BG14" s="3" t="s">
        <v>248</v>
      </c>
      <c r="BH14" s="3" t="s">
        <v>249</v>
      </c>
      <c r="BM14" s="3" t="s">
        <v>250</v>
      </c>
      <c r="BN14" s="3" t="s">
        <v>251</v>
      </c>
      <c r="BW14" s="3" t="s">
        <v>252</v>
      </c>
      <c r="BZ14" s="3" t="s">
        <v>253</v>
      </c>
      <c r="CD14" s="3" t="s">
        <v>254</v>
      </c>
      <c r="CF14" s="3" t="s">
        <v>255</v>
      </c>
      <c r="CG14" s="3" t="s">
        <v>256</v>
      </c>
      <c r="CI14" s="3" t="s">
        <v>257</v>
      </c>
      <c r="CM14" s="3" t="s">
        <v>258</v>
      </c>
    </row>
    <row r="15" spans="1:93" s="3" customFormat="1" x14ac:dyDescent="0.2">
      <c r="A15" s="17"/>
      <c r="C15" s="3" t="s">
        <v>259</v>
      </c>
      <c r="F15" s="3" t="s">
        <v>260</v>
      </c>
      <c r="G15" s="3" t="s">
        <v>261</v>
      </c>
      <c r="I15" s="3" t="s">
        <v>262</v>
      </c>
      <c r="J15" s="3" t="s">
        <v>263</v>
      </c>
      <c r="L15" s="3" t="s">
        <v>264</v>
      </c>
      <c r="Q15" s="3" t="s">
        <v>246</v>
      </c>
      <c r="R15" s="3" t="s">
        <v>205</v>
      </c>
      <c r="T15" s="3" t="s">
        <v>265</v>
      </c>
      <c r="U15" s="3" t="s">
        <v>234</v>
      </c>
      <c r="X15" s="3" t="s">
        <v>175</v>
      </c>
      <c r="Y15" s="3" t="s">
        <v>266</v>
      </c>
      <c r="AB15" s="3" t="s">
        <v>125</v>
      </c>
      <c r="AE15" s="3" t="s">
        <v>267</v>
      </c>
      <c r="AF15" s="3" t="s">
        <v>268</v>
      </c>
      <c r="AK15" s="3" t="s">
        <v>269</v>
      </c>
      <c r="AR15" s="3" t="s">
        <v>270</v>
      </c>
      <c r="AT15" s="3" t="s">
        <v>261</v>
      </c>
      <c r="BA15" s="3" t="s">
        <v>266</v>
      </c>
      <c r="BG15" s="3" t="s">
        <v>271</v>
      </c>
      <c r="BH15" s="3" t="s">
        <v>272</v>
      </c>
      <c r="BM15" s="3" t="s">
        <v>273</v>
      </c>
      <c r="CD15" s="3" t="s">
        <v>274</v>
      </c>
      <c r="CF15" s="3" t="s">
        <v>275</v>
      </c>
      <c r="CI15" s="3" t="s">
        <v>276</v>
      </c>
      <c r="CM15" s="3" t="s">
        <v>277</v>
      </c>
    </row>
    <row r="16" spans="1:93" s="3" customFormat="1" x14ac:dyDescent="0.2">
      <c r="A16" s="17"/>
      <c r="F16" s="3" t="s">
        <v>186</v>
      </c>
      <c r="G16" s="3" t="s">
        <v>278</v>
      </c>
      <c r="I16" s="3" t="s">
        <v>279</v>
      </c>
      <c r="J16" s="3" t="s">
        <v>280</v>
      </c>
      <c r="L16" s="3" t="s">
        <v>175</v>
      </c>
      <c r="Q16" s="3" t="s">
        <v>281</v>
      </c>
      <c r="R16" s="3" t="s">
        <v>282</v>
      </c>
      <c r="U16" s="3" t="s">
        <v>238</v>
      </c>
      <c r="AB16" s="3" t="s">
        <v>283</v>
      </c>
      <c r="AE16" s="3" t="s">
        <v>284</v>
      </c>
      <c r="AF16" s="3" t="s">
        <v>285</v>
      </c>
      <c r="AK16" s="3" t="s">
        <v>286</v>
      </c>
      <c r="AT16" s="3" t="s">
        <v>134</v>
      </c>
      <c r="BG16" s="3" t="s">
        <v>287</v>
      </c>
      <c r="BH16" s="3" t="s">
        <v>288</v>
      </c>
      <c r="BM16" s="3" t="s">
        <v>289</v>
      </c>
      <c r="CD16" s="3" t="s">
        <v>290</v>
      </c>
      <c r="CF16" s="3" t="s">
        <v>291</v>
      </c>
      <c r="CI16" s="3" t="s">
        <v>292</v>
      </c>
      <c r="CM16" s="3" t="s">
        <v>293</v>
      </c>
    </row>
    <row r="17" spans="1:91" s="3" customFormat="1" x14ac:dyDescent="0.2">
      <c r="A17" s="17"/>
      <c r="F17" s="3" t="s">
        <v>134</v>
      </c>
      <c r="G17" s="3" t="s">
        <v>294</v>
      </c>
      <c r="I17" s="3" t="s">
        <v>295</v>
      </c>
      <c r="J17" s="3" t="s">
        <v>296</v>
      </c>
      <c r="L17" s="3" t="s">
        <v>297</v>
      </c>
      <c r="Q17" s="3" t="s">
        <v>298</v>
      </c>
      <c r="U17" s="3" t="s">
        <v>175</v>
      </c>
      <c r="AF17" s="3" t="s">
        <v>299</v>
      </c>
      <c r="AT17" s="3" t="s">
        <v>300</v>
      </c>
      <c r="BG17" s="3" t="s">
        <v>301</v>
      </c>
      <c r="BM17" s="3" t="s">
        <v>302</v>
      </c>
      <c r="CD17" s="3" t="s">
        <v>303</v>
      </c>
      <c r="CF17" s="3" t="s">
        <v>304</v>
      </c>
      <c r="CI17" s="3" t="s">
        <v>305</v>
      </c>
      <c r="CM17" s="3" t="s">
        <v>135</v>
      </c>
    </row>
    <row r="18" spans="1:91" s="3" customFormat="1" x14ac:dyDescent="0.2">
      <c r="A18" s="17"/>
      <c r="F18" s="3" t="s">
        <v>306</v>
      </c>
      <c r="G18" s="3" t="s">
        <v>307</v>
      </c>
      <c r="I18" s="3" t="s">
        <v>308</v>
      </c>
      <c r="J18" s="3" t="s">
        <v>259</v>
      </c>
      <c r="L18" s="3" t="s">
        <v>309</v>
      </c>
      <c r="AF18" s="3" t="s">
        <v>310</v>
      </c>
      <c r="AT18" s="3" t="s">
        <v>113</v>
      </c>
      <c r="BG18" s="3" t="s">
        <v>311</v>
      </c>
      <c r="BM18" s="3" t="s">
        <v>312</v>
      </c>
      <c r="CF18" s="3" t="s">
        <v>313</v>
      </c>
      <c r="CI18" s="3" t="s">
        <v>314</v>
      </c>
      <c r="CM18" s="3" t="s">
        <v>315</v>
      </c>
    </row>
    <row r="19" spans="1:91" s="3" customFormat="1" x14ac:dyDescent="0.2">
      <c r="A19" s="17"/>
      <c r="F19" s="3" t="s">
        <v>128</v>
      </c>
      <c r="G19" s="3" t="s">
        <v>316</v>
      </c>
      <c r="I19" s="3" t="s">
        <v>317</v>
      </c>
      <c r="J19" s="3" t="s">
        <v>318</v>
      </c>
      <c r="L19" s="3" t="s">
        <v>319</v>
      </c>
      <c r="AT19" s="3" t="s">
        <v>320</v>
      </c>
      <c r="BG19" s="3" t="s">
        <v>321</v>
      </c>
      <c r="BM19" s="3" t="s">
        <v>322</v>
      </c>
      <c r="CF19" s="3" t="s">
        <v>323</v>
      </c>
      <c r="CI19" s="3" t="s">
        <v>324</v>
      </c>
      <c r="CM19" s="3" t="s">
        <v>252</v>
      </c>
    </row>
    <row r="20" spans="1:91" s="3" customFormat="1" x14ac:dyDescent="0.2">
      <c r="A20" s="17"/>
      <c r="F20" s="3" t="s">
        <v>325</v>
      </c>
      <c r="G20" s="3" t="s">
        <v>326</v>
      </c>
      <c r="I20" s="3" t="s">
        <v>327</v>
      </c>
      <c r="J20" s="3" t="s">
        <v>328</v>
      </c>
      <c r="L20" s="3" t="s">
        <v>329</v>
      </c>
      <c r="AT20" s="3" t="s">
        <v>330</v>
      </c>
      <c r="BG20" s="3" t="s">
        <v>331</v>
      </c>
      <c r="BM20" s="3" t="s">
        <v>332</v>
      </c>
      <c r="CF20" s="3" t="s">
        <v>333</v>
      </c>
      <c r="CI20" s="3" t="s">
        <v>334</v>
      </c>
    </row>
    <row r="21" spans="1:91" s="3" customFormat="1" x14ac:dyDescent="0.2">
      <c r="A21" s="17"/>
      <c r="F21" s="3" t="s">
        <v>335</v>
      </c>
      <c r="I21" s="3" t="s">
        <v>336</v>
      </c>
      <c r="J21" s="3" t="s">
        <v>337</v>
      </c>
      <c r="L21" s="3" t="s">
        <v>338</v>
      </c>
      <c r="AT21" s="3" t="s">
        <v>339</v>
      </c>
      <c r="BM21" s="3" t="s">
        <v>340</v>
      </c>
      <c r="CF21" s="3" t="s">
        <v>341</v>
      </c>
      <c r="CI21" s="3" t="s">
        <v>342</v>
      </c>
    </row>
    <row r="22" spans="1:91" s="3" customFormat="1" x14ac:dyDescent="0.2">
      <c r="A22" s="17"/>
      <c r="F22" s="3" t="s">
        <v>343</v>
      </c>
      <c r="I22" s="3" t="s">
        <v>344</v>
      </c>
      <c r="L22" s="3" t="s">
        <v>345</v>
      </c>
      <c r="BM22" s="3" t="s">
        <v>346</v>
      </c>
      <c r="CF22" s="3" t="s">
        <v>347</v>
      </c>
      <c r="CI22" s="3" t="s">
        <v>348</v>
      </c>
    </row>
    <row r="23" spans="1:91" s="3" customFormat="1" x14ac:dyDescent="0.2">
      <c r="A23" s="17"/>
      <c r="F23" s="3" t="s">
        <v>162</v>
      </c>
      <c r="I23" s="3" t="s">
        <v>188</v>
      </c>
      <c r="BM23" s="3" t="s">
        <v>349</v>
      </c>
      <c r="CI23" s="3" t="s">
        <v>350</v>
      </c>
    </row>
    <row r="24" spans="1:91" s="3" customFormat="1" x14ac:dyDescent="0.2">
      <c r="A24" s="17"/>
      <c r="I24" s="3" t="s">
        <v>351</v>
      </c>
      <c r="BM24" s="3" t="s">
        <v>352</v>
      </c>
      <c r="CI24" s="3" t="s">
        <v>353</v>
      </c>
    </row>
    <row r="25" spans="1:91" s="3" customFormat="1" x14ac:dyDescent="0.2">
      <c r="A25" s="17"/>
      <c r="I25" s="3" t="s">
        <v>354</v>
      </c>
      <c r="BM25" s="3" t="s">
        <v>355</v>
      </c>
      <c r="CI25" s="3" t="s">
        <v>356</v>
      </c>
    </row>
    <row r="26" spans="1:91" s="3" customFormat="1" x14ac:dyDescent="0.2">
      <c r="A26" s="17"/>
      <c r="I26" s="3" t="s">
        <v>357</v>
      </c>
      <c r="BM26" s="3" t="s">
        <v>358</v>
      </c>
      <c r="CI26" s="3" t="s">
        <v>359</v>
      </c>
    </row>
    <row r="27" spans="1:91" s="3" customFormat="1" x14ac:dyDescent="0.2">
      <c r="A27" s="17"/>
      <c r="I27" s="3" t="s">
        <v>360</v>
      </c>
      <c r="BM27" s="3" t="s">
        <v>361</v>
      </c>
      <c r="CI27" s="3" t="s">
        <v>362</v>
      </c>
    </row>
    <row r="28" spans="1:91" s="3" customFormat="1" x14ac:dyDescent="0.2">
      <c r="A28" s="17"/>
      <c r="BM28" s="3" t="s">
        <v>363</v>
      </c>
      <c r="CI28" s="3" t="s">
        <v>364</v>
      </c>
    </row>
    <row r="29" spans="1:91" s="3" customFormat="1" x14ac:dyDescent="0.2">
      <c r="A29" s="17"/>
      <c r="BM29" s="3" t="s">
        <v>365</v>
      </c>
      <c r="CI29" s="3" t="s">
        <v>366</v>
      </c>
    </row>
    <row r="30" spans="1:91" s="3" customFormat="1" x14ac:dyDescent="0.2">
      <c r="A30" s="17"/>
      <c r="BM30" s="3" t="s">
        <v>367</v>
      </c>
      <c r="CI30" s="3" t="s">
        <v>368</v>
      </c>
    </row>
    <row r="31" spans="1:91" s="3" customFormat="1" x14ac:dyDescent="0.2">
      <c r="A31" s="17"/>
      <c r="BM31" s="3" t="s">
        <v>369</v>
      </c>
      <c r="CI31" s="3" t="s">
        <v>370</v>
      </c>
    </row>
    <row r="32" spans="1:91" s="3" customFormat="1" x14ac:dyDescent="0.2">
      <c r="A32" s="17"/>
      <c r="BM32" s="3" t="s">
        <v>371</v>
      </c>
      <c r="CI32" s="3" t="s">
        <v>372</v>
      </c>
    </row>
    <row r="33" spans="1:87" s="3" customFormat="1" x14ac:dyDescent="0.2">
      <c r="A33" s="17"/>
      <c r="BM33" s="3" t="s">
        <v>373</v>
      </c>
      <c r="CI33" s="3" t="s">
        <v>374</v>
      </c>
    </row>
    <row r="34" spans="1:87" s="3" customFormat="1" x14ac:dyDescent="0.2">
      <c r="A34" s="17"/>
      <c r="BM34" s="3" t="s">
        <v>375</v>
      </c>
      <c r="CI34" s="3" t="s">
        <v>376</v>
      </c>
    </row>
    <row r="35" spans="1:87" s="3" customFormat="1" x14ac:dyDescent="0.2">
      <c r="A35" s="17"/>
      <c r="BM35" s="3" t="s">
        <v>377</v>
      </c>
      <c r="CI35" s="3" t="s">
        <v>378</v>
      </c>
    </row>
    <row r="36" spans="1:87" s="3" customFormat="1" x14ac:dyDescent="0.2">
      <c r="A36" s="17"/>
      <c r="BM36" s="3" t="s">
        <v>379</v>
      </c>
      <c r="CI36" s="3" t="s">
        <v>380</v>
      </c>
    </row>
    <row r="37" spans="1:87" s="3" customFormat="1" x14ac:dyDescent="0.2">
      <c r="A37" s="17"/>
      <c r="BM37" s="3" t="s">
        <v>381</v>
      </c>
      <c r="CI37" s="3" t="s">
        <v>382</v>
      </c>
    </row>
    <row r="38" spans="1:87" s="3" customFormat="1" x14ac:dyDescent="0.2">
      <c r="A38" s="17"/>
      <c r="BM38" s="3" t="s">
        <v>383</v>
      </c>
      <c r="CI38" s="3" t="s">
        <v>384</v>
      </c>
    </row>
    <row r="39" spans="1:87" s="3" customFormat="1" x14ac:dyDescent="0.2">
      <c r="A39" s="17"/>
      <c r="BM39" s="3" t="s">
        <v>385</v>
      </c>
      <c r="CI39" s="3" t="s">
        <v>386</v>
      </c>
    </row>
    <row r="40" spans="1:87" s="3" customFormat="1" x14ac:dyDescent="0.2">
      <c r="A40" s="17"/>
      <c r="BM40" s="3" t="s">
        <v>387</v>
      </c>
      <c r="CI40" s="3" t="s">
        <v>388</v>
      </c>
    </row>
    <row r="41" spans="1:87" s="3" customFormat="1" x14ac:dyDescent="0.2">
      <c r="A41" s="17"/>
      <c r="BM41" s="3" t="s">
        <v>389</v>
      </c>
      <c r="CI41" s="3" t="s">
        <v>390</v>
      </c>
    </row>
    <row r="42" spans="1:87" s="3" customFormat="1" x14ac:dyDescent="0.2">
      <c r="A42" s="17"/>
      <c r="BM42" s="3" t="s">
        <v>391</v>
      </c>
      <c r="CI42" s="3" t="s">
        <v>392</v>
      </c>
    </row>
    <row r="43" spans="1:87" s="3" customFormat="1" x14ac:dyDescent="0.2">
      <c r="A43" s="17"/>
      <c r="BM43" s="3" t="s">
        <v>393</v>
      </c>
      <c r="CI43" s="3" t="s">
        <v>394</v>
      </c>
    </row>
    <row r="44" spans="1:87" s="3" customFormat="1" x14ac:dyDescent="0.2">
      <c r="A44" s="17"/>
      <c r="BM44" s="3" t="s">
        <v>395</v>
      </c>
      <c r="CI44" s="3" t="s">
        <v>396</v>
      </c>
    </row>
    <row r="45" spans="1:87" s="3" customFormat="1" x14ac:dyDescent="0.2">
      <c r="A45" s="17"/>
      <c r="BM45" s="3" t="s">
        <v>397</v>
      </c>
      <c r="CI45" s="3" t="s">
        <v>398</v>
      </c>
    </row>
    <row r="46" spans="1:87" s="3" customFormat="1" x14ac:dyDescent="0.2">
      <c r="A46" s="17"/>
      <c r="BM46" s="3" t="s">
        <v>399</v>
      </c>
      <c r="CI46" s="3" t="s">
        <v>400</v>
      </c>
    </row>
    <row r="47" spans="1:87" s="3" customFormat="1" x14ac:dyDescent="0.2">
      <c r="A47" s="17"/>
      <c r="BM47" s="3" t="s">
        <v>401</v>
      </c>
      <c r="CI47" s="3" t="s">
        <v>402</v>
      </c>
    </row>
    <row r="48" spans="1:87" s="3" customFormat="1" x14ac:dyDescent="0.2">
      <c r="A48" s="17"/>
      <c r="BM48" s="3" t="s">
        <v>403</v>
      </c>
      <c r="CI48" s="3" t="s">
        <v>404</v>
      </c>
    </row>
    <row r="49" spans="1:87" s="3" customFormat="1" x14ac:dyDescent="0.2">
      <c r="A49" s="17"/>
      <c r="BM49" s="3" t="s">
        <v>405</v>
      </c>
      <c r="CI49" s="3" t="s">
        <v>406</v>
      </c>
    </row>
    <row r="50" spans="1:87" s="3" customFormat="1" x14ac:dyDescent="0.2">
      <c r="A50" s="17"/>
      <c r="CI50" s="3" t="s">
        <v>407</v>
      </c>
    </row>
    <row r="51" spans="1:87" s="3" customFormat="1" x14ac:dyDescent="0.2">
      <c r="A51" s="17"/>
      <c r="CI51" s="3" t="s">
        <v>408</v>
      </c>
    </row>
    <row r="52" spans="1:87" s="3" customFormat="1" x14ac:dyDescent="0.2">
      <c r="A52" s="17"/>
      <c r="CI52" s="3" t="s">
        <v>409</v>
      </c>
    </row>
    <row r="53" spans="1:87" s="3" customFormat="1" x14ac:dyDescent="0.2">
      <c r="A53" s="17"/>
      <c r="CI53" s="3" t="s">
        <v>410</v>
      </c>
    </row>
    <row r="54" spans="1:87" s="3" customFormat="1" x14ac:dyDescent="0.2">
      <c r="A54" s="17"/>
      <c r="CI54" s="3" t="s">
        <v>411</v>
      </c>
    </row>
    <row r="55" spans="1:87" s="3" customFormat="1" x14ac:dyDescent="0.2">
      <c r="A55" s="17"/>
      <c r="CI55" s="3" t="s">
        <v>412</v>
      </c>
    </row>
    <row r="56" spans="1:87" s="3" customFormat="1" x14ac:dyDescent="0.2">
      <c r="A56" s="17"/>
      <c r="CI56" s="3" t="s">
        <v>413</v>
      </c>
    </row>
    <row r="57" spans="1:87" s="3" customFormat="1" x14ac:dyDescent="0.2">
      <c r="A57" s="17"/>
      <c r="CI57" s="3" t="s">
        <v>414</v>
      </c>
    </row>
    <row r="58" spans="1:87" s="3" customFormat="1" x14ac:dyDescent="0.2">
      <c r="A58" s="17"/>
      <c r="CI58" s="3" t="s">
        <v>415</v>
      </c>
    </row>
    <row r="59" spans="1:87" s="3" customFormat="1" x14ac:dyDescent="0.2">
      <c r="A59" s="17"/>
      <c r="CI59" s="3" t="s">
        <v>416</v>
      </c>
    </row>
    <row r="60" spans="1:87" s="3" customFormat="1" x14ac:dyDescent="0.2">
      <c r="A60" s="17"/>
      <c r="CI60" s="3" t="s">
        <v>417</v>
      </c>
    </row>
    <row r="61" spans="1:87" s="3" customFormat="1" x14ac:dyDescent="0.2">
      <c r="A61" s="17"/>
      <c r="CI61" s="3" t="s">
        <v>418</v>
      </c>
    </row>
    <row r="62" spans="1:87" s="3" customFormat="1" x14ac:dyDescent="0.2">
      <c r="A62" s="17"/>
      <c r="CI62" s="3" t="s">
        <v>419</v>
      </c>
    </row>
    <row r="63" spans="1:87" s="3" customFormat="1" x14ac:dyDescent="0.2">
      <c r="A63" s="17"/>
      <c r="CI63" s="3" t="s">
        <v>420</v>
      </c>
    </row>
    <row r="64" spans="1:87" s="3" customFormat="1" x14ac:dyDescent="0.2">
      <c r="A64" s="17"/>
      <c r="CI64" s="3" t="s">
        <v>421</v>
      </c>
    </row>
    <row r="65" spans="1:87" s="3" customFormat="1" x14ac:dyDescent="0.2">
      <c r="A65" s="17"/>
      <c r="CI65" s="3" t="s">
        <v>422</v>
      </c>
    </row>
    <row r="66" spans="1:87" s="3" customFormat="1" x14ac:dyDescent="0.2">
      <c r="A66" s="17"/>
      <c r="CI66" s="3" t="s">
        <v>423</v>
      </c>
    </row>
    <row r="67" spans="1:87" s="3" customFormat="1" x14ac:dyDescent="0.2">
      <c r="A67" s="17"/>
    </row>
    <row r="68" spans="1:87" s="3" customFormat="1" x14ac:dyDescent="0.2">
      <c r="A68" s="17"/>
    </row>
    <row r="69" spans="1:87" s="3" customFormat="1" x14ac:dyDescent="0.2">
      <c r="A69" s="17"/>
    </row>
    <row r="70" spans="1:87" s="3" customFormat="1" x14ac:dyDescent="0.2">
      <c r="A70" s="17"/>
    </row>
    <row r="71" spans="1:87" s="3" customFormat="1" x14ac:dyDescent="0.2">
      <c r="A71" s="17"/>
    </row>
    <row r="72" spans="1:87" s="3" customFormat="1" x14ac:dyDescent="0.2">
      <c r="A72" s="17"/>
    </row>
    <row r="73" spans="1:87" s="3" customFormat="1" x14ac:dyDescent="0.2">
      <c r="A73" s="17"/>
    </row>
    <row r="74" spans="1:87" s="3" customFormat="1" x14ac:dyDescent="0.2">
      <c r="A74" s="17"/>
    </row>
    <row r="75" spans="1:87" s="3" customFormat="1" x14ac:dyDescent="0.2">
      <c r="A75" s="17"/>
    </row>
    <row r="76" spans="1:87" s="3" customFormat="1" x14ac:dyDescent="0.2">
      <c r="A76" s="17"/>
    </row>
    <row r="77" spans="1:87" s="3" customFormat="1" x14ac:dyDescent="0.2">
      <c r="A77" s="17"/>
    </row>
    <row r="78" spans="1:87" s="3" customFormat="1" x14ac:dyDescent="0.2">
      <c r="A78" s="17"/>
    </row>
    <row r="79" spans="1:87" s="3" customFormat="1" x14ac:dyDescent="0.2">
      <c r="A79" s="17"/>
    </row>
    <row r="80" spans="1:87"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1lAYt3rTt6PEqBtJ30WfaeTxAPe7nRNjHlRw0qT4WIwZXX0Eg4EeE5KGFGcMXiw3hkMORwBrQiXOFI21rvRBlw==" saltValue="7UB+RBHNsq10U2BS+X7dc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0</v>
      </c>
      <c r="B1" s="15"/>
      <c r="C1" s="15"/>
    </row>
    <row r="3" spans="1:43" ht="13.5" x14ac:dyDescent="0.2">
      <c r="D3" s="24" t="s">
        <v>424</v>
      </c>
      <c r="N3" s="24" t="s">
        <v>425</v>
      </c>
      <c r="Z3" s="24" t="s">
        <v>426</v>
      </c>
      <c r="AL3" s="24" t="s">
        <v>427</v>
      </c>
    </row>
    <row r="5" spans="1:43" ht="18" customHeight="1" x14ac:dyDescent="0.2">
      <c r="B5" s="15" t="s">
        <v>428</v>
      </c>
      <c r="I5" s="34" t="s">
        <v>429</v>
      </c>
      <c r="J5" s="34" t="s">
        <v>430</v>
      </c>
      <c r="K5" s="34" t="s">
        <v>431</v>
      </c>
      <c r="N5" s="34"/>
      <c r="S5" s="34"/>
      <c r="U5" s="34"/>
      <c r="AD5" s="34"/>
      <c r="AE5" s="34"/>
      <c r="AG5" s="34"/>
      <c r="AI5" s="34"/>
      <c r="AO5" s="34"/>
    </row>
    <row r="6" spans="1:43" x14ac:dyDescent="0.2">
      <c r="B6" s="15" t="s">
        <v>432</v>
      </c>
      <c r="H6">
        <v>70</v>
      </c>
      <c r="O6" t="s">
        <v>433</v>
      </c>
      <c r="P6">
        <v>14</v>
      </c>
      <c r="Q6">
        <v>14</v>
      </c>
      <c r="R6">
        <v>50</v>
      </c>
      <c r="V6">
        <v>25</v>
      </c>
      <c r="W6">
        <v>8</v>
      </c>
      <c r="X6" t="s">
        <v>434</v>
      </c>
      <c r="AA6" t="s">
        <v>433</v>
      </c>
      <c r="AB6" t="s">
        <v>435</v>
      </c>
      <c r="AC6">
        <v>10</v>
      </c>
      <c r="AM6" t="s">
        <v>433</v>
      </c>
      <c r="AN6" t="s">
        <v>435</v>
      </c>
      <c r="AO6">
        <v>50</v>
      </c>
      <c r="AP6">
        <v>36</v>
      </c>
      <c r="AQ6">
        <v>250</v>
      </c>
    </row>
    <row r="7" spans="1:43" ht="13.5" thickBot="1" x14ac:dyDescent="0.25">
      <c r="B7" s="15" t="s">
        <v>436</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437</v>
      </c>
      <c r="E8" s="26" t="s">
        <v>438</v>
      </c>
      <c r="F8" s="26" t="s">
        <v>439</v>
      </c>
      <c r="G8" s="26" t="s">
        <v>440</v>
      </c>
      <c r="H8" s="26" t="s">
        <v>441</v>
      </c>
      <c r="I8" s="26" t="s">
        <v>442</v>
      </c>
      <c r="J8" s="26" t="s">
        <v>443</v>
      </c>
      <c r="K8" s="26" t="s">
        <v>444</v>
      </c>
      <c r="L8" s="27" t="s">
        <v>445</v>
      </c>
      <c r="N8" s="25" t="s">
        <v>446</v>
      </c>
      <c r="O8" s="26" t="s">
        <v>447</v>
      </c>
      <c r="P8" s="26" t="s">
        <v>448</v>
      </c>
      <c r="Q8" s="26" t="s">
        <v>449</v>
      </c>
      <c r="R8" s="26" t="s">
        <v>450</v>
      </c>
      <c r="S8" s="26" t="s">
        <v>451</v>
      </c>
      <c r="T8" s="26" t="s">
        <v>452</v>
      </c>
      <c r="U8" s="26" t="s">
        <v>453</v>
      </c>
      <c r="V8" s="26" t="s">
        <v>454</v>
      </c>
      <c r="W8" s="26" t="s">
        <v>455</v>
      </c>
      <c r="X8" s="27" t="s">
        <v>456</v>
      </c>
      <c r="Z8" s="25" t="s">
        <v>446</v>
      </c>
      <c r="AA8" s="26" t="s">
        <v>447</v>
      </c>
      <c r="AB8" s="26" t="s">
        <v>448</v>
      </c>
      <c r="AC8" s="26" t="s">
        <v>457</v>
      </c>
      <c r="AD8" s="26" t="s">
        <v>458</v>
      </c>
      <c r="AE8" s="26" t="s">
        <v>459</v>
      </c>
      <c r="AF8" s="26" t="s">
        <v>460</v>
      </c>
      <c r="AG8" s="26" t="s">
        <v>461</v>
      </c>
      <c r="AH8" s="26" t="s">
        <v>462</v>
      </c>
      <c r="AI8" s="26" t="s">
        <v>463</v>
      </c>
      <c r="AJ8" s="27" t="s">
        <v>464</v>
      </c>
      <c r="AL8" s="25" t="s">
        <v>446</v>
      </c>
      <c r="AM8" s="26" t="s">
        <v>447</v>
      </c>
      <c r="AN8" s="26" t="s">
        <v>448</v>
      </c>
      <c r="AO8" s="26" t="s">
        <v>465</v>
      </c>
      <c r="AP8" s="26" t="s">
        <v>466</v>
      </c>
      <c r="AQ8" s="27" t="s">
        <v>467</v>
      </c>
    </row>
    <row r="9" spans="1:43" x14ac:dyDescent="0.2">
      <c r="D9" s="28"/>
      <c r="E9" s="29"/>
      <c r="F9" s="29"/>
      <c r="G9" s="29"/>
      <c r="H9" s="29"/>
      <c r="I9" s="29" t="s">
        <v>468</v>
      </c>
      <c r="J9" s="29" t="s">
        <v>469</v>
      </c>
      <c r="K9" s="29" t="s">
        <v>470</v>
      </c>
      <c r="L9" s="30"/>
      <c r="N9" s="28" t="s">
        <v>471</v>
      </c>
      <c r="O9" s="29"/>
      <c r="P9" s="29"/>
      <c r="Q9" s="29"/>
      <c r="R9" s="29"/>
      <c r="S9" s="29" t="s">
        <v>472</v>
      </c>
      <c r="T9" s="29" t="s">
        <v>471</v>
      </c>
      <c r="U9" s="29" t="s">
        <v>473</v>
      </c>
      <c r="V9" s="29"/>
      <c r="W9" s="29"/>
      <c r="X9" s="30"/>
      <c r="Z9" s="28" t="s">
        <v>471</v>
      </c>
      <c r="AA9" s="29"/>
      <c r="AB9" s="29"/>
      <c r="AC9" s="29"/>
      <c r="AD9" s="29" t="s">
        <v>474</v>
      </c>
      <c r="AE9" s="29" t="s">
        <v>475</v>
      </c>
      <c r="AF9" s="29" t="s">
        <v>474</v>
      </c>
      <c r="AG9" s="29" t="s">
        <v>116</v>
      </c>
      <c r="AH9" s="29" t="s">
        <v>474</v>
      </c>
      <c r="AI9" s="29" t="s">
        <v>116</v>
      </c>
      <c r="AJ9" s="30" t="s">
        <v>474</v>
      </c>
      <c r="AL9" s="28" t="s">
        <v>471</v>
      </c>
      <c r="AM9" s="29"/>
      <c r="AN9" s="29"/>
      <c r="AO9" s="29" t="s">
        <v>476</v>
      </c>
      <c r="AP9" s="29"/>
      <c r="AQ9" s="30"/>
    </row>
    <row r="10" spans="1:43" x14ac:dyDescent="0.2">
      <c r="D10" s="28"/>
      <c r="E10" s="29"/>
      <c r="F10" s="29"/>
      <c r="G10" s="29"/>
      <c r="H10" s="29"/>
      <c r="I10" s="29" t="s">
        <v>477</v>
      </c>
      <c r="J10" s="29" t="s">
        <v>478</v>
      </c>
      <c r="K10" s="29" t="s">
        <v>479</v>
      </c>
      <c r="L10" s="30"/>
      <c r="N10" s="28" t="s">
        <v>480</v>
      </c>
      <c r="O10" s="29"/>
      <c r="P10" s="29"/>
      <c r="Q10" s="29"/>
      <c r="R10" s="29"/>
      <c r="S10" s="29"/>
      <c r="T10" s="29" t="s">
        <v>480</v>
      </c>
      <c r="U10" s="29" t="s">
        <v>481</v>
      </c>
      <c r="V10" s="29"/>
      <c r="W10" s="29"/>
      <c r="X10" s="30"/>
      <c r="Z10" s="28" t="s">
        <v>480</v>
      </c>
      <c r="AA10" s="29"/>
      <c r="AB10" s="29"/>
      <c r="AC10" s="29"/>
      <c r="AD10" s="29" t="s">
        <v>482</v>
      </c>
      <c r="AE10" s="29" t="s">
        <v>483</v>
      </c>
      <c r="AF10" s="29" t="s">
        <v>482</v>
      </c>
      <c r="AG10" s="29" t="s">
        <v>484</v>
      </c>
      <c r="AH10" s="29" t="s">
        <v>482</v>
      </c>
      <c r="AI10" s="29" t="s">
        <v>484</v>
      </c>
      <c r="AJ10" s="30" t="s">
        <v>482</v>
      </c>
      <c r="AL10" s="28" t="s">
        <v>480</v>
      </c>
      <c r="AM10" s="29"/>
      <c r="AN10" s="29"/>
      <c r="AO10" s="29" t="s">
        <v>485</v>
      </c>
      <c r="AP10" s="29"/>
      <c r="AQ10" s="30"/>
    </row>
    <row r="11" spans="1:43" x14ac:dyDescent="0.2">
      <c r="D11" s="28"/>
      <c r="E11" s="29"/>
      <c r="F11" s="29"/>
      <c r="G11" s="29"/>
      <c r="H11" s="29"/>
      <c r="I11" s="29" t="s">
        <v>922</v>
      </c>
      <c r="J11" s="29" t="s">
        <v>486</v>
      </c>
      <c r="K11" s="29"/>
      <c r="L11" s="30"/>
      <c r="N11" s="28"/>
      <c r="O11" s="29"/>
      <c r="P11" s="29"/>
      <c r="Q11" s="29"/>
      <c r="R11" s="29"/>
      <c r="S11" s="29"/>
      <c r="T11" s="29"/>
      <c r="U11" s="29" t="s">
        <v>487</v>
      </c>
      <c r="V11" s="29"/>
      <c r="W11" s="29"/>
      <c r="X11" s="30"/>
      <c r="Z11" s="28"/>
      <c r="AA11" s="29"/>
      <c r="AB11" s="29"/>
      <c r="AC11" s="29"/>
      <c r="AD11" s="29"/>
      <c r="AE11" s="29" t="s">
        <v>488</v>
      </c>
      <c r="AF11" s="29"/>
      <c r="AG11" s="29" t="s">
        <v>489</v>
      </c>
      <c r="AH11" s="29"/>
      <c r="AI11" s="29" t="s">
        <v>490</v>
      </c>
      <c r="AJ11" s="30"/>
      <c r="AL11" s="28"/>
      <c r="AM11" s="29"/>
      <c r="AN11" s="29"/>
      <c r="AO11" s="29" t="s">
        <v>491</v>
      </c>
      <c r="AP11" s="29"/>
      <c r="AQ11" s="30"/>
    </row>
    <row r="12" spans="1:43" x14ac:dyDescent="0.2">
      <c r="D12" s="28"/>
      <c r="E12" s="29"/>
      <c r="F12" s="29"/>
      <c r="G12" s="29"/>
      <c r="H12" s="29"/>
      <c r="I12" s="29"/>
      <c r="J12" s="29"/>
      <c r="K12" s="29"/>
      <c r="L12" s="30"/>
      <c r="N12" s="28"/>
      <c r="O12" s="29"/>
      <c r="P12" s="29"/>
      <c r="Q12" s="29"/>
      <c r="R12" s="29"/>
      <c r="S12" s="29"/>
      <c r="T12" s="29"/>
      <c r="U12" s="29" t="s">
        <v>492</v>
      </c>
      <c r="V12" s="29"/>
      <c r="W12" s="29"/>
      <c r="X12" s="30"/>
      <c r="Z12" s="28"/>
      <c r="AA12" s="29"/>
      <c r="AB12" s="29"/>
      <c r="AC12" s="29"/>
      <c r="AD12" s="29"/>
      <c r="AE12" s="29" t="s">
        <v>493</v>
      </c>
      <c r="AF12" s="29"/>
      <c r="AG12" s="29" t="s">
        <v>490</v>
      </c>
      <c r="AH12" s="29"/>
      <c r="AI12" s="29" t="s">
        <v>494</v>
      </c>
      <c r="AJ12" s="30"/>
      <c r="AL12" s="28"/>
      <c r="AM12" s="29"/>
      <c r="AN12" s="29"/>
      <c r="AO12" s="29" t="s">
        <v>495</v>
      </c>
      <c r="AP12" s="29"/>
      <c r="AQ12" s="30"/>
    </row>
    <row r="13" spans="1:43" x14ac:dyDescent="0.2">
      <c r="D13" s="28"/>
      <c r="E13" s="29"/>
      <c r="F13" s="29"/>
      <c r="G13" s="29"/>
      <c r="H13" s="29"/>
      <c r="I13" s="29"/>
      <c r="J13" s="29"/>
      <c r="K13" s="29"/>
      <c r="L13" s="30"/>
      <c r="N13" s="28"/>
      <c r="O13" s="29"/>
      <c r="P13" s="29"/>
      <c r="Q13" s="29"/>
      <c r="R13" s="29"/>
      <c r="S13" s="29"/>
      <c r="T13" s="29"/>
      <c r="U13" s="29" t="s">
        <v>496</v>
      </c>
      <c r="V13" s="29"/>
      <c r="W13" s="29"/>
      <c r="X13" s="30"/>
      <c r="Z13" s="28"/>
      <c r="AA13" s="29"/>
      <c r="AB13" s="29"/>
      <c r="AC13" s="29"/>
      <c r="AD13" s="29"/>
      <c r="AE13" s="29" t="s">
        <v>497</v>
      </c>
      <c r="AF13" s="29"/>
      <c r="AG13" s="29" t="s">
        <v>494</v>
      </c>
      <c r="AH13" s="29"/>
      <c r="AI13" s="29" t="s">
        <v>497</v>
      </c>
      <c r="AJ13" s="30"/>
      <c r="AL13" s="28"/>
      <c r="AM13" s="29"/>
      <c r="AN13" s="29"/>
      <c r="AO13" s="29" t="s">
        <v>498</v>
      </c>
      <c r="AP13" s="29"/>
      <c r="AQ13" s="30"/>
    </row>
    <row r="14" spans="1:43" x14ac:dyDescent="0.2">
      <c r="D14" s="28"/>
      <c r="E14" s="29"/>
      <c r="F14" s="29"/>
      <c r="G14" s="29"/>
      <c r="H14" s="29"/>
      <c r="I14" s="29"/>
      <c r="J14" s="29"/>
      <c r="K14" s="29"/>
      <c r="L14" s="30"/>
      <c r="N14" s="28"/>
      <c r="O14" s="29"/>
      <c r="P14" s="29"/>
      <c r="Q14" s="29"/>
      <c r="R14" s="29"/>
      <c r="S14" s="29"/>
      <c r="T14" s="29"/>
      <c r="U14" s="29" t="s">
        <v>499</v>
      </c>
      <c r="V14" s="29"/>
      <c r="W14" s="29"/>
      <c r="X14" s="30"/>
      <c r="Z14" s="28"/>
      <c r="AA14" s="29"/>
      <c r="AB14" s="29"/>
      <c r="AC14" s="29"/>
      <c r="AD14" s="29"/>
      <c r="AE14" s="29" t="s">
        <v>500</v>
      </c>
      <c r="AF14" s="29"/>
      <c r="AG14" s="29" t="s">
        <v>497</v>
      </c>
      <c r="AH14" s="29"/>
      <c r="AI14" s="29"/>
      <c r="AJ14" s="30"/>
      <c r="AL14" s="28"/>
      <c r="AM14" s="29"/>
      <c r="AN14" s="29"/>
      <c r="AO14" s="29" t="s">
        <v>501</v>
      </c>
      <c r="AP14" s="29"/>
      <c r="AQ14" s="30"/>
    </row>
    <row r="15" spans="1:43" x14ac:dyDescent="0.2">
      <c r="D15" s="28"/>
      <c r="E15" s="29"/>
      <c r="F15" s="29"/>
      <c r="G15" s="29"/>
      <c r="H15" s="29"/>
      <c r="I15" s="29"/>
      <c r="J15" s="29"/>
      <c r="K15" s="29"/>
      <c r="L15" s="30"/>
      <c r="N15" s="28"/>
      <c r="O15" s="29"/>
      <c r="P15" s="29"/>
      <c r="Q15" s="29"/>
      <c r="R15" s="29"/>
      <c r="S15" s="29"/>
      <c r="T15" s="29"/>
      <c r="U15" s="29" t="s">
        <v>502</v>
      </c>
      <c r="V15" s="29"/>
      <c r="W15" s="29"/>
      <c r="X15" s="30"/>
      <c r="Z15" s="28"/>
      <c r="AA15" s="29"/>
      <c r="AB15" s="29"/>
      <c r="AC15" s="29"/>
      <c r="AD15" s="29"/>
      <c r="AE15" s="29"/>
      <c r="AF15" s="29"/>
      <c r="AG15" s="29"/>
      <c r="AH15" s="29"/>
      <c r="AI15" s="29"/>
      <c r="AJ15" s="30"/>
      <c r="AL15" s="28"/>
      <c r="AM15" s="29"/>
      <c r="AN15" s="29"/>
      <c r="AO15" s="29" t="s">
        <v>503</v>
      </c>
      <c r="AP15" s="29"/>
      <c r="AQ15" s="30"/>
    </row>
    <row r="16" spans="1:43" x14ac:dyDescent="0.2">
      <c r="D16" s="28"/>
      <c r="E16" s="29"/>
      <c r="F16" s="29"/>
      <c r="G16" s="29"/>
      <c r="H16" s="29"/>
      <c r="I16" s="29"/>
      <c r="J16" s="29"/>
      <c r="K16" s="29"/>
      <c r="L16" s="30"/>
      <c r="N16" s="28"/>
      <c r="O16" s="29"/>
      <c r="P16" s="29"/>
      <c r="Q16" s="29"/>
      <c r="R16" s="29"/>
      <c r="S16" s="29"/>
      <c r="T16" s="29"/>
      <c r="U16" s="29" t="s">
        <v>504</v>
      </c>
      <c r="V16" s="29"/>
      <c r="W16" s="29"/>
      <c r="X16" s="30"/>
      <c r="Z16" s="28"/>
      <c r="AA16" s="29"/>
      <c r="AB16" s="29"/>
      <c r="AC16" s="29"/>
      <c r="AD16" s="29"/>
      <c r="AE16" s="29"/>
      <c r="AF16" s="29"/>
      <c r="AG16" s="29"/>
      <c r="AH16" s="29"/>
      <c r="AI16" s="29"/>
      <c r="AJ16" s="30"/>
      <c r="AL16" s="28"/>
      <c r="AM16" s="29"/>
      <c r="AN16" s="29"/>
      <c r="AO16" s="29" t="s">
        <v>505</v>
      </c>
      <c r="AP16" s="29"/>
      <c r="AQ16" s="30"/>
    </row>
    <row r="17" spans="4:43" x14ac:dyDescent="0.2">
      <c r="D17" s="28"/>
      <c r="E17" s="29"/>
      <c r="F17" s="29"/>
      <c r="G17" s="29"/>
      <c r="H17" s="29"/>
      <c r="I17" s="29"/>
      <c r="J17" s="29"/>
      <c r="K17" s="29"/>
      <c r="L17" s="30"/>
      <c r="N17" s="28"/>
      <c r="O17" s="29"/>
      <c r="P17" s="29"/>
      <c r="Q17" s="29"/>
      <c r="R17" s="29"/>
      <c r="S17" s="29"/>
      <c r="T17" s="29"/>
      <c r="U17" s="29" t="s">
        <v>72</v>
      </c>
      <c r="V17" s="29"/>
      <c r="W17" s="29"/>
      <c r="X17" s="30"/>
      <c r="Z17" s="28"/>
      <c r="AA17" s="29"/>
      <c r="AB17" s="29"/>
      <c r="AC17" s="29"/>
      <c r="AD17" s="29"/>
      <c r="AE17" s="29"/>
      <c r="AF17" s="29"/>
      <c r="AG17" s="29"/>
      <c r="AH17" s="29"/>
      <c r="AI17" s="29"/>
      <c r="AJ17" s="30"/>
      <c r="AL17" s="28"/>
      <c r="AM17" s="29"/>
      <c r="AN17" s="29"/>
      <c r="AO17" s="29" t="s">
        <v>506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507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508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509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510</v>
      </c>
      <c r="AP21" s="29"/>
      <c r="AQ21" s="30"/>
    </row>
    <row r="22" spans="4:43" x14ac:dyDescent="0.2">
      <c r="AL22" s="28"/>
      <c r="AM22" s="29"/>
      <c r="AN22" s="29"/>
      <c r="AO22" s="29" t="s">
        <v>511</v>
      </c>
      <c r="AP22" s="29"/>
      <c r="AQ22" s="30"/>
    </row>
    <row r="23" spans="4:43" x14ac:dyDescent="0.2">
      <c r="AL23" s="28"/>
      <c r="AM23" s="29"/>
      <c r="AN23" s="29"/>
      <c r="AO23" s="29" t="s">
        <v>512</v>
      </c>
      <c r="AP23" s="29"/>
      <c r="AQ23" s="30"/>
    </row>
    <row r="24" spans="4:43" x14ac:dyDescent="0.2">
      <c r="AL24" s="28"/>
      <c r="AM24" s="29"/>
      <c r="AN24" s="29"/>
      <c r="AO24" s="29" t="s">
        <v>513</v>
      </c>
      <c r="AP24" s="29"/>
      <c r="AQ24" s="30"/>
    </row>
    <row r="25" spans="4:43" x14ac:dyDescent="0.2">
      <c r="AL25" s="28"/>
      <c r="AM25" s="29"/>
      <c r="AN25" s="29"/>
      <c r="AO25" s="29" t="s">
        <v>514</v>
      </c>
      <c r="AP25" s="29"/>
      <c r="AQ25" s="30"/>
    </row>
    <row r="26" spans="4:43" x14ac:dyDescent="0.2">
      <c r="AL26" s="28"/>
      <c r="AM26" s="29"/>
      <c r="AN26" s="29"/>
      <c r="AO26" s="29" t="s">
        <v>515</v>
      </c>
      <c r="AP26" s="29"/>
      <c r="AQ26" s="30"/>
    </row>
    <row r="27" spans="4:43" x14ac:dyDescent="0.2">
      <c r="AL27" s="28"/>
      <c r="AM27" s="29"/>
      <c r="AN27" s="29"/>
      <c r="AO27" s="29" t="s">
        <v>516</v>
      </c>
      <c r="AP27" s="29"/>
      <c r="AQ27" s="30"/>
    </row>
    <row r="28" spans="4:43" x14ac:dyDescent="0.2">
      <c r="AL28" s="28"/>
      <c r="AM28" s="29"/>
      <c r="AN28" s="29"/>
      <c r="AO28" s="29" t="s">
        <v>517</v>
      </c>
      <c r="AP28" s="29"/>
      <c r="AQ28" s="30"/>
    </row>
    <row r="29" spans="4:43" x14ac:dyDescent="0.2">
      <c r="AL29" s="28"/>
      <c r="AM29" s="29"/>
      <c r="AN29" s="29"/>
      <c r="AO29" s="29" t="s">
        <v>518</v>
      </c>
      <c r="AP29" s="29"/>
      <c r="AQ29" s="30"/>
    </row>
    <row r="30" spans="4:43" x14ac:dyDescent="0.2">
      <c r="AL30" s="28"/>
      <c r="AM30" s="29"/>
      <c r="AN30" s="29"/>
      <c r="AO30" s="29" t="s">
        <v>519</v>
      </c>
      <c r="AP30" s="29"/>
      <c r="AQ30" s="30"/>
    </row>
    <row r="31" spans="4:43" x14ac:dyDescent="0.2">
      <c r="AL31" s="28"/>
      <c r="AM31" s="29"/>
      <c r="AN31" s="29"/>
      <c r="AO31" s="29" t="s">
        <v>520</v>
      </c>
      <c r="AP31" s="29"/>
      <c r="AQ31" s="30"/>
    </row>
    <row r="32" spans="4:43" x14ac:dyDescent="0.2">
      <c r="AL32" s="28"/>
      <c r="AM32" s="29"/>
      <c r="AN32" s="29"/>
      <c r="AO32" s="29" t="s">
        <v>521</v>
      </c>
      <c r="AP32" s="29"/>
      <c r="AQ32" s="30"/>
    </row>
    <row r="33" spans="38:43" x14ac:dyDescent="0.2">
      <c r="AL33" s="28"/>
      <c r="AM33" s="29"/>
      <c r="AN33" s="29"/>
      <c r="AO33" s="29" t="s">
        <v>522</v>
      </c>
      <c r="AP33" s="29"/>
      <c r="AQ33" s="30"/>
    </row>
    <row r="34" spans="38:43" x14ac:dyDescent="0.2">
      <c r="AL34" s="28"/>
      <c r="AM34" s="29"/>
      <c r="AN34" s="29"/>
      <c r="AO34" s="29" t="s">
        <v>523</v>
      </c>
      <c r="AP34" s="29"/>
      <c r="AQ34" s="30"/>
    </row>
    <row r="35" spans="38:43" x14ac:dyDescent="0.2">
      <c r="AL35" s="28"/>
      <c r="AM35" s="29"/>
      <c r="AN35" s="29"/>
      <c r="AO35" s="29" t="s">
        <v>524</v>
      </c>
      <c r="AP35" s="29"/>
      <c r="AQ35" s="30"/>
    </row>
    <row r="36" spans="38:43" x14ac:dyDescent="0.2">
      <c r="AL36" s="28"/>
      <c r="AM36" s="29"/>
      <c r="AN36" s="29"/>
      <c r="AO36" s="29" t="s">
        <v>525</v>
      </c>
      <c r="AP36" s="29"/>
      <c r="AQ36" s="30"/>
    </row>
    <row r="37" spans="38:43" x14ac:dyDescent="0.2">
      <c r="AL37" s="28"/>
      <c r="AM37" s="29"/>
      <c r="AN37" s="29"/>
      <c r="AO37" s="29" t="s">
        <v>526</v>
      </c>
      <c r="AP37" s="29"/>
      <c r="AQ37" s="30"/>
    </row>
    <row r="38" spans="38:43" x14ac:dyDescent="0.2">
      <c r="AL38" s="28"/>
      <c r="AM38" s="29"/>
      <c r="AN38" s="29"/>
      <c r="AO38" s="29" t="s">
        <v>527</v>
      </c>
      <c r="AP38" s="29"/>
      <c r="AQ38" s="30"/>
    </row>
    <row r="39" spans="38:43" x14ac:dyDescent="0.2">
      <c r="AL39" s="28"/>
      <c r="AM39" s="29"/>
      <c r="AN39" s="29"/>
      <c r="AO39" s="29" t="s">
        <v>528</v>
      </c>
      <c r="AP39" s="29"/>
      <c r="AQ39" s="30"/>
    </row>
    <row r="40" spans="38:43" x14ac:dyDescent="0.2">
      <c r="AL40" s="28"/>
      <c r="AM40" s="29"/>
      <c r="AN40" s="29"/>
      <c r="AO40" s="29" t="s">
        <v>529</v>
      </c>
      <c r="AP40" s="29"/>
      <c r="AQ40" s="30"/>
    </row>
    <row r="41" spans="38:43" x14ac:dyDescent="0.2">
      <c r="AL41" s="28"/>
      <c r="AM41" s="29"/>
      <c r="AN41" s="29"/>
      <c r="AO41" s="29" t="s">
        <v>530</v>
      </c>
      <c r="AP41" s="29"/>
      <c r="AQ41" s="30"/>
    </row>
    <row r="42" spans="38:43" x14ac:dyDescent="0.2">
      <c r="AL42" s="28"/>
      <c r="AM42" s="29"/>
      <c r="AN42" s="29"/>
      <c r="AO42" s="29" t="s">
        <v>531</v>
      </c>
      <c r="AP42" s="29"/>
      <c r="AQ42" s="30"/>
    </row>
    <row r="43" spans="38:43" x14ac:dyDescent="0.2">
      <c r="AL43" s="28"/>
      <c r="AM43" s="29"/>
      <c r="AN43" s="29"/>
      <c r="AO43" s="29" t="s">
        <v>532</v>
      </c>
      <c r="AP43" s="29"/>
      <c r="AQ43" s="30"/>
    </row>
    <row r="44" spans="38:43" x14ac:dyDescent="0.2">
      <c r="AL44" s="28"/>
      <c r="AM44" s="29"/>
      <c r="AN44" s="29"/>
      <c r="AO44" s="29" t="s">
        <v>533</v>
      </c>
      <c r="AP44" s="29"/>
      <c r="AQ44" s="30"/>
    </row>
    <row r="45" spans="38:43" x14ac:dyDescent="0.2">
      <c r="AL45" s="28"/>
      <c r="AM45" s="29"/>
      <c r="AN45" s="29"/>
      <c r="AO45" s="29" t="s">
        <v>534</v>
      </c>
      <c r="AP45" s="29"/>
      <c r="AQ45" s="30"/>
    </row>
    <row r="46" spans="38:43" x14ac:dyDescent="0.2">
      <c r="AL46" s="28"/>
      <c r="AM46" s="29"/>
      <c r="AN46" s="29"/>
      <c r="AO46" s="29" t="s">
        <v>535</v>
      </c>
      <c r="AP46" s="29"/>
      <c r="AQ46" s="30"/>
    </row>
    <row r="47" spans="38:43" x14ac:dyDescent="0.2">
      <c r="AL47" s="28"/>
      <c r="AM47" s="29"/>
      <c r="AN47" s="29"/>
      <c r="AO47" s="29" t="s">
        <v>536</v>
      </c>
      <c r="AP47" s="29"/>
      <c r="AQ47" s="30"/>
    </row>
    <row r="48" spans="38:43" x14ac:dyDescent="0.2">
      <c r="AL48" s="28"/>
      <c r="AM48" s="29"/>
      <c r="AN48" s="29"/>
      <c r="AO48" s="29" t="s">
        <v>537</v>
      </c>
      <c r="AP48" s="29"/>
      <c r="AQ48" s="30"/>
    </row>
    <row r="49" spans="38:43" x14ac:dyDescent="0.2">
      <c r="AL49" s="28"/>
      <c r="AM49" s="29"/>
      <c r="AN49" s="29"/>
      <c r="AO49" s="29" t="s">
        <v>538</v>
      </c>
      <c r="AP49" s="29"/>
      <c r="AQ49" s="30"/>
    </row>
    <row r="50" spans="38:43" x14ac:dyDescent="0.2">
      <c r="AL50" s="28"/>
      <c r="AM50" s="29"/>
      <c r="AN50" s="29"/>
      <c r="AO50" s="29" t="s">
        <v>539</v>
      </c>
      <c r="AP50" s="29"/>
      <c r="AQ50" s="30"/>
    </row>
    <row r="51" spans="38:43" x14ac:dyDescent="0.2">
      <c r="AL51" s="28"/>
      <c r="AM51" s="29"/>
      <c r="AN51" s="29"/>
      <c r="AO51" s="29" t="s">
        <v>540</v>
      </c>
      <c r="AP51" s="29"/>
      <c r="AQ51" s="30"/>
    </row>
    <row r="52" spans="38:43" x14ac:dyDescent="0.2">
      <c r="AL52" s="28"/>
      <c r="AM52" s="29"/>
      <c r="AN52" s="29"/>
      <c r="AO52" s="29" t="s">
        <v>541</v>
      </c>
      <c r="AP52" s="29"/>
      <c r="AQ52" s="30"/>
    </row>
    <row r="53" spans="38:43" x14ac:dyDescent="0.2">
      <c r="AL53" s="28"/>
      <c r="AM53" s="29"/>
      <c r="AN53" s="29"/>
      <c r="AO53" s="29" t="s">
        <v>542</v>
      </c>
      <c r="AP53" s="29"/>
      <c r="AQ53" s="30"/>
    </row>
    <row r="54" spans="38:43" x14ac:dyDescent="0.2">
      <c r="AL54" s="28"/>
      <c r="AM54" s="29"/>
      <c r="AN54" s="29"/>
      <c r="AO54" s="29" t="s">
        <v>543</v>
      </c>
      <c r="AP54" s="29"/>
      <c r="AQ54" s="30"/>
    </row>
    <row r="55" spans="38:43" x14ac:dyDescent="0.2">
      <c r="AL55" s="28"/>
      <c r="AM55" s="29"/>
      <c r="AN55" s="29"/>
      <c r="AO55" s="29" t="s">
        <v>544</v>
      </c>
      <c r="AP55" s="29"/>
      <c r="AQ55" s="30"/>
    </row>
    <row r="56" spans="38:43" x14ac:dyDescent="0.2">
      <c r="AL56" s="28"/>
      <c r="AM56" s="29"/>
      <c r="AN56" s="29"/>
      <c r="AO56" s="29" t="s">
        <v>545</v>
      </c>
      <c r="AP56" s="29"/>
      <c r="AQ56" s="30"/>
    </row>
    <row r="57" spans="38:43" x14ac:dyDescent="0.2">
      <c r="AL57" s="28"/>
      <c r="AM57" s="29"/>
      <c r="AN57" s="29"/>
      <c r="AO57" s="29" t="s">
        <v>546</v>
      </c>
      <c r="AP57" s="29"/>
      <c r="AQ57" s="30"/>
    </row>
    <row r="58" spans="38:43" x14ac:dyDescent="0.2">
      <c r="AL58" s="28"/>
      <c r="AM58" s="29"/>
      <c r="AN58" s="29"/>
      <c r="AO58" s="29" t="s">
        <v>547</v>
      </c>
      <c r="AP58" s="29"/>
      <c r="AQ58" s="30"/>
    </row>
    <row r="59" spans="38:43" x14ac:dyDescent="0.2">
      <c r="AL59" s="28"/>
      <c r="AM59" s="29"/>
      <c r="AN59" s="29"/>
      <c r="AO59" s="29" t="s">
        <v>548</v>
      </c>
      <c r="AP59" s="29"/>
      <c r="AQ59" s="30"/>
    </row>
    <row r="60" spans="38:43" x14ac:dyDescent="0.2">
      <c r="AL60" s="28"/>
      <c r="AM60" s="29"/>
      <c r="AN60" s="29"/>
      <c r="AO60" s="29" t="s">
        <v>549</v>
      </c>
      <c r="AP60" s="29"/>
      <c r="AQ60" s="30"/>
    </row>
    <row r="61" spans="38:43" x14ac:dyDescent="0.2">
      <c r="AL61" s="28"/>
      <c r="AM61" s="29"/>
      <c r="AN61" s="29"/>
      <c r="AO61" s="29" t="s">
        <v>550</v>
      </c>
      <c r="AP61" s="29"/>
      <c r="AQ61" s="30"/>
    </row>
    <row r="62" spans="38:43" x14ac:dyDescent="0.2">
      <c r="AL62" s="28"/>
      <c r="AM62" s="29"/>
      <c r="AN62" s="29"/>
      <c r="AO62" s="29" t="s">
        <v>551</v>
      </c>
      <c r="AP62" s="29"/>
      <c r="AQ62" s="30"/>
    </row>
    <row r="63" spans="38:43" x14ac:dyDescent="0.2">
      <c r="AL63" s="28"/>
      <c r="AM63" s="29"/>
      <c r="AN63" s="29"/>
      <c r="AO63" s="29" t="s">
        <v>552</v>
      </c>
      <c r="AP63" s="29"/>
      <c r="AQ63" s="30"/>
    </row>
    <row r="64" spans="38:43" x14ac:dyDescent="0.2">
      <c r="AL64" s="28"/>
      <c r="AM64" s="29"/>
      <c r="AN64" s="29"/>
      <c r="AO64" s="29" t="s">
        <v>553</v>
      </c>
      <c r="AP64" s="29"/>
      <c r="AQ64" s="30"/>
    </row>
    <row r="65" spans="38:43" x14ac:dyDescent="0.2">
      <c r="AL65" s="28"/>
      <c r="AM65" s="29"/>
      <c r="AN65" s="29"/>
      <c r="AO65" s="29" t="s">
        <v>554</v>
      </c>
      <c r="AP65" s="29"/>
      <c r="AQ65" s="30"/>
    </row>
    <row r="66" spans="38:43" x14ac:dyDescent="0.2">
      <c r="AL66" s="28"/>
      <c r="AM66" s="29"/>
      <c r="AN66" s="29"/>
      <c r="AO66" s="29" t="s">
        <v>555</v>
      </c>
      <c r="AP66" s="29"/>
      <c r="AQ66" s="30"/>
    </row>
    <row r="67" spans="38:43" x14ac:dyDescent="0.2">
      <c r="AL67" s="28"/>
      <c r="AM67" s="29"/>
      <c r="AN67" s="29"/>
      <c r="AO67" s="29" t="s">
        <v>7</v>
      </c>
      <c r="AP67" s="29"/>
      <c r="AQ67" s="30"/>
    </row>
    <row r="68" spans="38:43" x14ac:dyDescent="0.2">
      <c r="AL68" s="28"/>
      <c r="AM68" s="29"/>
      <c r="AN68" s="29"/>
      <c r="AO68" s="29" t="s">
        <v>556</v>
      </c>
      <c r="AP68" s="29"/>
      <c r="AQ68" s="30"/>
    </row>
    <row r="69" spans="38:43" x14ac:dyDescent="0.2">
      <c r="AL69" s="28"/>
      <c r="AM69" s="29"/>
      <c r="AN69" s="29"/>
      <c r="AO69" s="29" t="s">
        <v>557</v>
      </c>
      <c r="AP69" s="29"/>
      <c r="AQ69" s="30"/>
    </row>
    <row r="70" spans="38:43" x14ac:dyDescent="0.2">
      <c r="AL70" s="28"/>
      <c r="AM70" s="29"/>
      <c r="AN70" s="29"/>
      <c r="AO70" s="29" t="s">
        <v>558</v>
      </c>
      <c r="AP70" s="29"/>
      <c r="AQ70" s="30"/>
    </row>
    <row r="71" spans="38:43" x14ac:dyDescent="0.2">
      <c r="AL71" s="28"/>
      <c r="AM71" s="29"/>
      <c r="AN71" s="29"/>
      <c r="AO71" s="29" t="s">
        <v>559</v>
      </c>
      <c r="AP71" s="29"/>
      <c r="AQ71" s="30"/>
    </row>
    <row r="72" spans="38:43" x14ac:dyDescent="0.2">
      <c r="AL72" s="28"/>
      <c r="AM72" s="29"/>
      <c r="AN72" s="29"/>
      <c r="AO72" s="29" t="s">
        <v>5</v>
      </c>
      <c r="AP72" s="29"/>
      <c r="AQ72" s="30"/>
    </row>
    <row r="73" spans="38:43" x14ac:dyDescent="0.2">
      <c r="AL73" s="28"/>
      <c r="AM73" s="29"/>
      <c r="AN73" s="29"/>
      <c r="AO73" s="29" t="s">
        <v>560</v>
      </c>
      <c r="AP73" s="29"/>
      <c r="AQ73" s="30"/>
    </row>
    <row r="74" spans="38:43" x14ac:dyDescent="0.2">
      <c r="AL74" s="28"/>
      <c r="AM74" s="29"/>
      <c r="AN74" s="29"/>
      <c r="AO74" s="29" t="s">
        <v>561</v>
      </c>
      <c r="AP74" s="29"/>
      <c r="AQ74" s="30"/>
    </row>
    <row r="75" spans="38:43" x14ac:dyDescent="0.2">
      <c r="AL75" s="28"/>
      <c r="AM75" s="29"/>
      <c r="AN75" s="29"/>
      <c r="AO75" s="29" t="s">
        <v>562</v>
      </c>
      <c r="AP75" s="29"/>
      <c r="AQ75" s="30"/>
    </row>
    <row r="76" spans="38:43" x14ac:dyDescent="0.2">
      <c r="AL76" s="28"/>
      <c r="AM76" s="29"/>
      <c r="AN76" s="29"/>
      <c r="AO76" s="29" t="s">
        <v>563</v>
      </c>
      <c r="AP76" s="29"/>
      <c r="AQ76" s="30"/>
    </row>
    <row r="77" spans="38:43" x14ac:dyDescent="0.2">
      <c r="AL77" s="28"/>
      <c r="AM77" s="29"/>
      <c r="AN77" s="29"/>
      <c r="AO77" s="29" t="s">
        <v>564</v>
      </c>
      <c r="AP77" s="29"/>
      <c r="AQ77" s="30"/>
    </row>
    <row r="78" spans="38:43" x14ac:dyDescent="0.2">
      <c r="AL78" s="28"/>
      <c r="AM78" s="29"/>
      <c r="AN78" s="29"/>
      <c r="AO78" s="29" t="s">
        <v>565</v>
      </c>
      <c r="AP78" s="29"/>
      <c r="AQ78" s="30"/>
    </row>
    <row r="79" spans="38:43" x14ac:dyDescent="0.2">
      <c r="AL79" s="28"/>
      <c r="AM79" s="29"/>
      <c r="AN79" s="29"/>
      <c r="AO79" s="29" t="s">
        <v>566</v>
      </c>
      <c r="AP79" s="29"/>
      <c r="AQ79" s="30"/>
    </row>
    <row r="80" spans="38:43" x14ac:dyDescent="0.2">
      <c r="AL80" s="28"/>
      <c r="AM80" s="29"/>
      <c r="AN80" s="29"/>
      <c r="AO80" s="29" t="s">
        <v>567</v>
      </c>
      <c r="AP80" s="29"/>
      <c r="AQ80" s="30"/>
    </row>
    <row r="81" spans="38:43" x14ac:dyDescent="0.2">
      <c r="AL81" s="28"/>
      <c r="AM81" s="29"/>
      <c r="AN81" s="29"/>
      <c r="AO81" s="29" t="s">
        <v>568</v>
      </c>
      <c r="AP81" s="29"/>
      <c r="AQ81" s="30"/>
    </row>
    <row r="82" spans="38:43" x14ac:dyDescent="0.2">
      <c r="AL82" s="28"/>
      <c r="AM82" s="29"/>
      <c r="AN82" s="29"/>
      <c r="AO82" s="29" t="s">
        <v>569</v>
      </c>
      <c r="AP82" s="29"/>
      <c r="AQ82" s="30"/>
    </row>
    <row r="83" spans="38:43" x14ac:dyDescent="0.2">
      <c r="AL83" s="28"/>
      <c r="AM83" s="29"/>
      <c r="AN83" s="29"/>
      <c r="AO83" s="29" t="s">
        <v>570</v>
      </c>
      <c r="AP83" s="29"/>
      <c r="AQ83" s="30"/>
    </row>
    <row r="84" spans="38:43" x14ac:dyDescent="0.2">
      <c r="AL84" s="28"/>
      <c r="AM84" s="29"/>
      <c r="AN84" s="29"/>
      <c r="AO84" s="29" t="s">
        <v>571</v>
      </c>
      <c r="AP84" s="29"/>
      <c r="AQ84" s="30"/>
    </row>
    <row r="85" spans="38:43" x14ac:dyDescent="0.2">
      <c r="AL85" s="28"/>
      <c r="AM85" s="29"/>
      <c r="AN85" s="29"/>
      <c r="AO85" s="29" t="s">
        <v>572</v>
      </c>
      <c r="AP85" s="29"/>
      <c r="AQ85" s="30"/>
    </row>
    <row r="86" spans="38:43" x14ac:dyDescent="0.2">
      <c r="AL86" s="28"/>
      <c r="AM86" s="29"/>
      <c r="AN86" s="29"/>
      <c r="AO86" s="29" t="s">
        <v>573</v>
      </c>
      <c r="AP86" s="29"/>
      <c r="AQ86" s="30"/>
    </row>
    <row r="87" spans="38:43" x14ac:dyDescent="0.2">
      <c r="AL87" s="28"/>
      <c r="AM87" s="29"/>
      <c r="AN87" s="29"/>
      <c r="AO87" s="29" t="s">
        <v>574</v>
      </c>
      <c r="AP87" s="29"/>
      <c r="AQ87" s="30"/>
    </row>
    <row r="88" spans="38:43" x14ac:dyDescent="0.2">
      <c r="AL88" s="28"/>
      <c r="AM88" s="29"/>
      <c r="AN88" s="29"/>
      <c r="AO88" s="29" t="s">
        <v>575</v>
      </c>
      <c r="AP88" s="29"/>
      <c r="AQ88" s="30"/>
    </row>
    <row r="89" spans="38:43" x14ac:dyDescent="0.2">
      <c r="AL89" s="28"/>
      <c r="AM89" s="29"/>
      <c r="AN89" s="29"/>
      <c r="AO89" s="29" t="s">
        <v>576</v>
      </c>
      <c r="AP89" s="29"/>
      <c r="AQ89" s="30"/>
    </row>
    <row r="90" spans="38:43" x14ac:dyDescent="0.2">
      <c r="AL90" s="28"/>
      <c r="AM90" s="29"/>
      <c r="AN90" s="29"/>
      <c r="AO90" s="29" t="s">
        <v>577</v>
      </c>
      <c r="AP90" s="29"/>
      <c r="AQ90" s="30"/>
    </row>
    <row r="91" spans="38:43" x14ac:dyDescent="0.2">
      <c r="AL91" s="28"/>
      <c r="AM91" s="29"/>
      <c r="AN91" s="29"/>
      <c r="AO91" s="29" t="s">
        <v>578</v>
      </c>
      <c r="AP91" s="29"/>
      <c r="AQ91" s="30"/>
    </row>
    <row r="92" spans="38:43" x14ac:dyDescent="0.2">
      <c r="AL92" s="28"/>
      <c r="AM92" s="29"/>
      <c r="AN92" s="29"/>
      <c r="AO92" s="29" t="s">
        <v>579</v>
      </c>
      <c r="AP92" s="29"/>
      <c r="AQ92" s="30"/>
    </row>
    <row r="93" spans="38:43" x14ac:dyDescent="0.2">
      <c r="AL93" s="28"/>
      <c r="AM93" s="29"/>
      <c r="AN93" s="29"/>
      <c r="AO93" s="29" t="s">
        <v>580</v>
      </c>
      <c r="AP93" s="29"/>
      <c r="AQ93" s="30"/>
    </row>
    <row r="94" spans="38:43" x14ac:dyDescent="0.2">
      <c r="AL94" s="28"/>
      <c r="AM94" s="29"/>
      <c r="AN94" s="29"/>
      <c r="AO94" s="29" t="s">
        <v>581</v>
      </c>
      <c r="AP94" s="29"/>
      <c r="AQ94" s="30"/>
    </row>
    <row r="95" spans="38:43" x14ac:dyDescent="0.2">
      <c r="AL95" s="28"/>
      <c r="AM95" s="29"/>
      <c r="AN95" s="29"/>
      <c r="AO95" s="29" t="s">
        <v>582</v>
      </c>
      <c r="AP95" s="29"/>
      <c r="AQ95" s="30"/>
    </row>
    <row r="96" spans="38:43" x14ac:dyDescent="0.2">
      <c r="AL96" s="28"/>
      <c r="AM96" s="29"/>
      <c r="AN96" s="29"/>
      <c r="AO96" s="29" t="s">
        <v>583</v>
      </c>
      <c r="AP96" s="29"/>
      <c r="AQ96" s="30"/>
    </row>
    <row r="97" spans="38:43" x14ac:dyDescent="0.2">
      <c r="AL97" s="28"/>
      <c r="AM97" s="29"/>
      <c r="AN97" s="29"/>
      <c r="AO97" s="29" t="s">
        <v>584</v>
      </c>
      <c r="AP97" s="29"/>
      <c r="AQ97" s="30"/>
    </row>
    <row r="98" spans="38:43" x14ac:dyDescent="0.2">
      <c r="AL98" s="28"/>
      <c r="AM98" s="29"/>
      <c r="AN98" s="29"/>
      <c r="AO98" s="29" t="s">
        <v>585</v>
      </c>
      <c r="AP98" s="29"/>
      <c r="AQ98" s="30"/>
    </row>
    <row r="99" spans="38:43" x14ac:dyDescent="0.2">
      <c r="AL99" s="28"/>
      <c r="AM99" s="29"/>
      <c r="AN99" s="29"/>
      <c r="AO99" s="29" t="s">
        <v>586</v>
      </c>
      <c r="AP99" s="29"/>
      <c r="AQ99" s="30"/>
    </row>
    <row r="100" spans="38:43" x14ac:dyDescent="0.2">
      <c r="AL100" s="28"/>
      <c r="AM100" s="29"/>
      <c r="AN100" s="29"/>
      <c r="AO100" s="29" t="s">
        <v>587</v>
      </c>
      <c r="AP100" s="29"/>
      <c r="AQ100" s="30"/>
    </row>
    <row r="101" spans="38:43" x14ac:dyDescent="0.2">
      <c r="AL101" s="28"/>
      <c r="AM101" s="29"/>
      <c r="AN101" s="29"/>
      <c r="AO101" s="29" t="s">
        <v>588</v>
      </c>
      <c r="AP101" s="29"/>
      <c r="AQ101" s="30"/>
    </row>
    <row r="102" spans="38:43" x14ac:dyDescent="0.2">
      <c r="AL102" s="28"/>
      <c r="AM102" s="29"/>
      <c r="AN102" s="29"/>
      <c r="AO102" s="29" t="s">
        <v>589</v>
      </c>
      <c r="AP102" s="29"/>
      <c r="AQ102" s="30"/>
    </row>
    <row r="103" spans="38:43" x14ac:dyDescent="0.2">
      <c r="AL103" s="28"/>
      <c r="AM103" s="29"/>
      <c r="AN103" s="29"/>
      <c r="AO103" s="29" t="s">
        <v>590</v>
      </c>
      <c r="AP103" s="29"/>
      <c r="AQ103" s="30"/>
    </row>
    <row r="104" spans="38:43" x14ac:dyDescent="0.2">
      <c r="AL104" s="28"/>
      <c r="AM104" s="29"/>
      <c r="AN104" s="29"/>
      <c r="AO104" s="29" t="s">
        <v>591</v>
      </c>
      <c r="AP104" s="29"/>
      <c r="AQ104" s="30"/>
    </row>
    <row r="105" spans="38:43" x14ac:dyDescent="0.2">
      <c r="AL105" s="28"/>
      <c r="AM105" s="29"/>
      <c r="AN105" s="29"/>
      <c r="AO105" s="29" t="s">
        <v>592</v>
      </c>
      <c r="AP105" s="29"/>
      <c r="AQ105" s="30"/>
    </row>
    <row r="106" spans="38:43" x14ac:dyDescent="0.2">
      <c r="AL106" s="28"/>
      <c r="AM106" s="29"/>
      <c r="AN106" s="29"/>
      <c r="AO106" s="29" t="s">
        <v>593</v>
      </c>
      <c r="AP106" s="29"/>
      <c r="AQ106" s="30"/>
    </row>
    <row r="107" spans="38:43" x14ac:dyDescent="0.2">
      <c r="AL107" s="28"/>
      <c r="AM107" s="29"/>
      <c r="AN107" s="29"/>
      <c r="AO107" s="29" t="s">
        <v>594</v>
      </c>
      <c r="AP107" s="29"/>
      <c r="AQ107" s="30"/>
    </row>
    <row r="108" spans="38:43" x14ac:dyDescent="0.2">
      <c r="AL108" s="28"/>
      <c r="AM108" s="29"/>
      <c r="AN108" s="29"/>
      <c r="AO108" s="29" t="s">
        <v>595</v>
      </c>
      <c r="AP108" s="29"/>
      <c r="AQ108" s="30"/>
    </row>
    <row r="109" spans="38:43" x14ac:dyDescent="0.2">
      <c r="AL109" s="28"/>
      <c r="AM109" s="29"/>
      <c r="AN109" s="29"/>
      <c r="AO109" s="29" t="s">
        <v>596</v>
      </c>
      <c r="AP109" s="29"/>
      <c r="AQ109" s="30"/>
    </row>
    <row r="110" spans="38:43" x14ac:dyDescent="0.2">
      <c r="AL110" s="28"/>
      <c r="AM110" s="29"/>
      <c r="AN110" s="29"/>
      <c r="AO110" s="29" t="s">
        <v>597</v>
      </c>
      <c r="AP110" s="29"/>
      <c r="AQ110" s="30"/>
    </row>
    <row r="111" spans="38:43" x14ac:dyDescent="0.2">
      <c r="AL111" s="28"/>
      <c r="AM111" s="29"/>
      <c r="AN111" s="29"/>
      <c r="AO111" s="29" t="s">
        <v>598</v>
      </c>
      <c r="AP111" s="29"/>
      <c r="AQ111" s="30"/>
    </row>
    <row r="112" spans="38:43" x14ac:dyDescent="0.2">
      <c r="AL112" s="28"/>
      <c r="AM112" s="29"/>
      <c r="AN112" s="29"/>
      <c r="AO112" s="29" t="s">
        <v>599</v>
      </c>
      <c r="AP112" s="29"/>
      <c r="AQ112" s="30"/>
    </row>
    <row r="113" spans="38:43" x14ac:dyDescent="0.2">
      <c r="AL113" s="28"/>
      <c r="AM113" s="29"/>
      <c r="AN113" s="29"/>
      <c r="AO113" s="29" t="s">
        <v>600</v>
      </c>
      <c r="AP113" s="29"/>
      <c r="AQ113" s="30"/>
    </row>
    <row r="114" spans="38:43" x14ac:dyDescent="0.2">
      <c r="AL114" s="28"/>
      <c r="AM114" s="29"/>
      <c r="AN114" s="29"/>
      <c r="AO114" s="29" t="s">
        <v>601</v>
      </c>
      <c r="AP114" s="29"/>
      <c r="AQ114" s="30"/>
    </row>
    <row r="115" spans="38:43" x14ac:dyDescent="0.2">
      <c r="AL115" s="28"/>
      <c r="AM115" s="29"/>
      <c r="AN115" s="29"/>
      <c r="AO115" s="29" t="s">
        <v>602</v>
      </c>
      <c r="AP115" s="29"/>
      <c r="AQ115" s="30"/>
    </row>
    <row r="116" spans="38:43" x14ac:dyDescent="0.2">
      <c r="AL116" s="28"/>
      <c r="AM116" s="29"/>
      <c r="AN116" s="29"/>
      <c r="AO116" s="29" t="s">
        <v>603</v>
      </c>
      <c r="AP116" s="29"/>
      <c r="AQ116" s="30"/>
    </row>
    <row r="117" spans="38:43" x14ac:dyDescent="0.2">
      <c r="AL117" s="28"/>
      <c r="AM117" s="29"/>
      <c r="AN117" s="29"/>
      <c r="AO117" s="29" t="s">
        <v>604</v>
      </c>
      <c r="AP117" s="29"/>
      <c r="AQ117" s="30"/>
    </row>
    <row r="118" spans="38:43" x14ac:dyDescent="0.2">
      <c r="AL118" s="28"/>
      <c r="AM118" s="29"/>
      <c r="AN118" s="29"/>
      <c r="AO118" s="29" t="s">
        <v>605</v>
      </c>
      <c r="AP118" s="29"/>
      <c r="AQ118" s="30"/>
    </row>
    <row r="119" spans="38:43" x14ac:dyDescent="0.2">
      <c r="AL119" s="28"/>
      <c r="AM119" s="29"/>
      <c r="AN119" s="29"/>
      <c r="AO119" s="29" t="s">
        <v>606</v>
      </c>
      <c r="AP119" s="29"/>
      <c r="AQ119" s="30"/>
    </row>
    <row r="120" spans="38:43" x14ac:dyDescent="0.2">
      <c r="AL120" s="28"/>
      <c r="AM120" s="29"/>
      <c r="AN120" s="29"/>
      <c r="AO120" s="29" t="s">
        <v>607</v>
      </c>
      <c r="AP120" s="29"/>
      <c r="AQ120" s="30"/>
    </row>
    <row r="121" spans="38:43" x14ac:dyDescent="0.2">
      <c r="AL121" s="28"/>
      <c r="AM121" s="29"/>
      <c r="AN121" s="29"/>
      <c r="AO121" s="29" t="s">
        <v>608</v>
      </c>
      <c r="AP121" s="29"/>
      <c r="AQ121" s="30"/>
    </row>
    <row r="122" spans="38:43" x14ac:dyDescent="0.2">
      <c r="AL122" s="28"/>
      <c r="AM122" s="29"/>
      <c r="AN122" s="29"/>
      <c r="AO122" s="29" t="s">
        <v>609</v>
      </c>
      <c r="AP122" s="29"/>
      <c r="AQ122" s="30"/>
    </row>
    <row r="123" spans="38:43" x14ac:dyDescent="0.2">
      <c r="AL123" s="28"/>
      <c r="AM123" s="29"/>
      <c r="AN123" s="29"/>
      <c r="AO123" s="29" t="s">
        <v>610</v>
      </c>
      <c r="AP123" s="29"/>
      <c r="AQ123" s="30"/>
    </row>
    <row r="124" spans="38:43" x14ac:dyDescent="0.2">
      <c r="AL124" s="28"/>
      <c r="AM124" s="29"/>
      <c r="AN124" s="29"/>
      <c r="AO124" s="29" t="s">
        <v>9</v>
      </c>
      <c r="AP124" s="29"/>
      <c r="AQ124" s="30"/>
    </row>
    <row r="125" spans="38:43" x14ac:dyDescent="0.2">
      <c r="AL125" s="28"/>
      <c r="AM125" s="29"/>
      <c r="AN125" s="29"/>
      <c r="AO125" s="29" t="s">
        <v>611</v>
      </c>
      <c r="AP125" s="29"/>
      <c r="AQ125" s="30"/>
    </row>
    <row r="126" spans="38:43" x14ac:dyDescent="0.2">
      <c r="AL126" s="28"/>
      <c r="AM126" s="29"/>
      <c r="AN126" s="29"/>
      <c r="AO126" s="29" t="s">
        <v>612</v>
      </c>
      <c r="AP126" s="29"/>
      <c r="AQ126" s="30"/>
    </row>
    <row r="127" spans="38:43" x14ac:dyDescent="0.2">
      <c r="AL127" s="28"/>
      <c r="AM127" s="29"/>
      <c r="AN127" s="29"/>
      <c r="AO127" s="29" t="s">
        <v>8</v>
      </c>
      <c r="AP127" s="29"/>
      <c r="AQ127" s="30"/>
    </row>
    <row r="128" spans="38:43" x14ac:dyDescent="0.2">
      <c r="AL128" s="28"/>
      <c r="AM128" s="29"/>
      <c r="AN128" s="29"/>
      <c r="AO128" s="29" t="s">
        <v>613</v>
      </c>
      <c r="AP128" s="29"/>
      <c r="AQ128" s="30"/>
    </row>
    <row r="129" spans="38:43" x14ac:dyDescent="0.2">
      <c r="AL129" s="28"/>
      <c r="AM129" s="29"/>
      <c r="AN129" s="29"/>
      <c r="AO129" s="29" t="s">
        <v>614</v>
      </c>
      <c r="AP129" s="29"/>
      <c r="AQ129" s="30"/>
    </row>
    <row r="130" spans="38:43" x14ac:dyDescent="0.2">
      <c r="AL130" s="28"/>
      <c r="AM130" s="29"/>
      <c r="AN130" s="29"/>
      <c r="AO130" s="29" t="s">
        <v>615</v>
      </c>
      <c r="AP130" s="29"/>
      <c r="AQ130" s="30"/>
    </row>
    <row r="131" spans="38:43" x14ac:dyDescent="0.2">
      <c r="AL131" s="28"/>
      <c r="AM131" s="29"/>
      <c r="AN131" s="29"/>
      <c r="AO131" s="29" t="s">
        <v>616</v>
      </c>
      <c r="AP131" s="29"/>
      <c r="AQ131" s="30"/>
    </row>
    <row r="132" spans="38:43" x14ac:dyDescent="0.2">
      <c r="AL132" s="28"/>
      <c r="AM132" s="29"/>
      <c r="AN132" s="29"/>
      <c r="AO132" s="29" t="s">
        <v>617</v>
      </c>
      <c r="AP132" s="29"/>
      <c r="AQ132" s="30"/>
    </row>
    <row r="133" spans="38:43" x14ac:dyDescent="0.2">
      <c r="AL133" s="28"/>
      <c r="AM133" s="29"/>
      <c r="AN133" s="29"/>
      <c r="AO133" s="29" t="s">
        <v>618</v>
      </c>
      <c r="AP133" s="29"/>
      <c r="AQ133" s="30"/>
    </row>
    <row r="134" spans="38:43" x14ac:dyDescent="0.2">
      <c r="AL134" s="28"/>
      <c r="AM134" s="29"/>
      <c r="AN134" s="29"/>
      <c r="AO134" s="29" t="s">
        <v>619</v>
      </c>
      <c r="AP134" s="29"/>
      <c r="AQ134" s="30"/>
    </row>
    <row r="135" spans="38:43" x14ac:dyDescent="0.2">
      <c r="AL135" s="28"/>
      <c r="AM135" s="29"/>
      <c r="AN135" s="29"/>
      <c r="AO135" s="29" t="s">
        <v>620</v>
      </c>
      <c r="AP135" s="29"/>
      <c r="AQ135" s="30"/>
    </row>
    <row r="136" spans="38:43" x14ac:dyDescent="0.2">
      <c r="AL136" s="28"/>
      <c r="AM136" s="29"/>
      <c r="AN136" s="29"/>
      <c r="AO136" s="29" t="s">
        <v>621</v>
      </c>
      <c r="AP136" s="29"/>
      <c r="AQ136" s="30"/>
    </row>
    <row r="137" spans="38:43" x14ac:dyDescent="0.2">
      <c r="AL137" s="28"/>
      <c r="AM137" s="29"/>
      <c r="AN137" s="29"/>
      <c r="AO137" s="29" t="s">
        <v>622</v>
      </c>
      <c r="AP137" s="29"/>
      <c r="AQ137" s="30"/>
    </row>
    <row r="138" spans="38:43" x14ac:dyDescent="0.2">
      <c r="AL138" s="28"/>
      <c r="AM138" s="29"/>
      <c r="AN138" s="29"/>
      <c r="AO138" s="29" t="s">
        <v>623</v>
      </c>
      <c r="AP138" s="29"/>
      <c r="AQ138" s="30"/>
    </row>
    <row r="139" spans="38:43" x14ac:dyDescent="0.2">
      <c r="AL139" s="28"/>
      <c r="AM139" s="29"/>
      <c r="AN139" s="29"/>
      <c r="AO139" s="29" t="s">
        <v>624</v>
      </c>
      <c r="AP139" s="29"/>
      <c r="AQ139" s="30"/>
    </row>
    <row r="140" spans="38:43" x14ac:dyDescent="0.2">
      <c r="AL140" s="28"/>
      <c r="AM140" s="29"/>
      <c r="AN140" s="29"/>
      <c r="AO140" s="29" t="s">
        <v>625</v>
      </c>
      <c r="AP140" s="29"/>
      <c r="AQ140" s="30"/>
    </row>
    <row r="141" spans="38:43" x14ac:dyDescent="0.2">
      <c r="AL141" s="28"/>
      <c r="AM141" s="29"/>
      <c r="AN141" s="29"/>
      <c r="AO141" s="29" t="s">
        <v>626</v>
      </c>
      <c r="AP141" s="29"/>
      <c r="AQ141" s="30"/>
    </row>
    <row r="142" spans="38:43" x14ac:dyDescent="0.2">
      <c r="AL142" s="28"/>
      <c r="AM142" s="29"/>
      <c r="AN142" s="29"/>
      <c r="AO142" s="29" t="s">
        <v>627</v>
      </c>
      <c r="AP142" s="29"/>
      <c r="AQ142" s="30"/>
    </row>
    <row r="143" spans="38:43" x14ac:dyDescent="0.2">
      <c r="AL143" s="28"/>
      <c r="AM143" s="29"/>
      <c r="AN143" s="29"/>
      <c r="AO143" s="29" t="s">
        <v>628</v>
      </c>
      <c r="AP143" s="29"/>
      <c r="AQ143" s="30"/>
    </row>
    <row r="144" spans="38:43" x14ac:dyDescent="0.2">
      <c r="AL144" s="28"/>
      <c r="AM144" s="29"/>
      <c r="AN144" s="29"/>
      <c r="AO144" s="29" t="s">
        <v>629</v>
      </c>
      <c r="AP144" s="29"/>
      <c r="AQ144" s="30"/>
    </row>
    <row r="145" spans="38:43" x14ac:dyDescent="0.2">
      <c r="AL145" s="28"/>
      <c r="AM145" s="29"/>
      <c r="AN145" s="29"/>
      <c r="AO145" s="29" t="s">
        <v>630</v>
      </c>
      <c r="AP145" s="29"/>
      <c r="AQ145" s="30"/>
    </row>
    <row r="146" spans="38:43" x14ac:dyDescent="0.2">
      <c r="AL146" s="28"/>
      <c r="AM146" s="29"/>
      <c r="AN146" s="29"/>
      <c r="AO146" s="29" t="s">
        <v>631</v>
      </c>
      <c r="AP146" s="29"/>
      <c r="AQ146" s="30"/>
    </row>
    <row r="147" spans="38:43" x14ac:dyDescent="0.2">
      <c r="AL147" s="28"/>
      <c r="AM147" s="29"/>
      <c r="AN147" s="29"/>
      <c r="AO147" s="29" t="s">
        <v>632</v>
      </c>
      <c r="AP147" s="29"/>
      <c r="AQ147" s="30"/>
    </row>
    <row r="148" spans="38:43" x14ac:dyDescent="0.2">
      <c r="AL148" s="28"/>
      <c r="AM148" s="29"/>
      <c r="AN148" s="29"/>
      <c r="AO148" s="29" t="s">
        <v>633</v>
      </c>
      <c r="AP148" s="29"/>
      <c r="AQ148" s="30"/>
    </row>
    <row r="149" spans="38:43" x14ac:dyDescent="0.2">
      <c r="AL149" s="28"/>
      <c r="AM149" s="29"/>
      <c r="AN149" s="29"/>
      <c r="AO149" s="29" t="s">
        <v>634</v>
      </c>
      <c r="AP149" s="29"/>
      <c r="AQ149" s="30"/>
    </row>
    <row r="150" spans="38:43" x14ac:dyDescent="0.2">
      <c r="AL150" s="28"/>
      <c r="AM150" s="29"/>
      <c r="AN150" s="29"/>
      <c r="AO150" s="29" t="s">
        <v>635</v>
      </c>
      <c r="AP150" s="29"/>
      <c r="AQ150" s="30"/>
    </row>
    <row r="151" spans="38:43" x14ac:dyDescent="0.2">
      <c r="AL151" s="28"/>
      <c r="AM151" s="29"/>
      <c r="AN151" s="29"/>
      <c r="AO151" s="29" t="s">
        <v>636</v>
      </c>
      <c r="AP151" s="29"/>
      <c r="AQ151" s="30"/>
    </row>
    <row r="152" spans="38:43" x14ac:dyDescent="0.2">
      <c r="AL152" s="28"/>
      <c r="AM152" s="29"/>
      <c r="AN152" s="29"/>
      <c r="AO152" s="29" t="s">
        <v>637</v>
      </c>
      <c r="AP152" s="29"/>
      <c r="AQ152" s="30"/>
    </row>
    <row r="153" spans="38:43" x14ac:dyDescent="0.2">
      <c r="AL153" s="28"/>
      <c r="AM153" s="29"/>
      <c r="AN153" s="29"/>
      <c r="AO153" s="29" t="s">
        <v>638</v>
      </c>
      <c r="AP153" s="29"/>
      <c r="AQ153" s="30"/>
    </row>
    <row r="154" spans="38:43" x14ac:dyDescent="0.2">
      <c r="AL154" s="28"/>
      <c r="AM154" s="29"/>
      <c r="AN154" s="29"/>
      <c r="AO154" s="29" t="s">
        <v>639</v>
      </c>
      <c r="AP154" s="29"/>
      <c r="AQ154" s="30"/>
    </row>
    <row r="155" spans="38:43" x14ac:dyDescent="0.2">
      <c r="AL155" s="28"/>
      <c r="AM155" s="29"/>
      <c r="AN155" s="29"/>
      <c r="AO155" s="29" t="s">
        <v>640</v>
      </c>
      <c r="AP155" s="29"/>
      <c r="AQ155" s="30"/>
    </row>
    <row r="156" spans="38:43" x14ac:dyDescent="0.2">
      <c r="AL156" s="28"/>
      <c r="AM156" s="29"/>
      <c r="AN156" s="29"/>
      <c r="AO156" s="29" t="s">
        <v>641</v>
      </c>
      <c r="AP156" s="29"/>
      <c r="AQ156" s="30"/>
    </row>
    <row r="157" spans="38:43" x14ac:dyDescent="0.2">
      <c r="AL157" s="28"/>
      <c r="AM157" s="29"/>
      <c r="AN157" s="29"/>
      <c r="AO157" s="29" t="s">
        <v>642</v>
      </c>
      <c r="AP157" s="29"/>
      <c r="AQ157" s="30"/>
    </row>
    <row r="158" spans="38:43" x14ac:dyDescent="0.2">
      <c r="AL158" s="28"/>
      <c r="AM158" s="29"/>
      <c r="AN158" s="29"/>
      <c r="AO158" s="29" t="s">
        <v>643</v>
      </c>
      <c r="AP158" s="29"/>
      <c r="AQ158" s="30"/>
    </row>
    <row r="159" spans="38:43" x14ac:dyDescent="0.2">
      <c r="AL159" s="28"/>
      <c r="AM159" s="29"/>
      <c r="AN159" s="29"/>
      <c r="AO159" s="29" t="s">
        <v>644</v>
      </c>
      <c r="AP159" s="29"/>
      <c r="AQ159" s="30"/>
    </row>
    <row r="160" spans="38:43" x14ac:dyDescent="0.2">
      <c r="AL160" s="28"/>
      <c r="AM160" s="29"/>
      <c r="AN160" s="29"/>
      <c r="AO160" s="29" t="s">
        <v>645</v>
      </c>
      <c r="AP160" s="29"/>
      <c r="AQ160" s="30"/>
    </row>
    <row r="161" spans="38:43" x14ac:dyDescent="0.2">
      <c r="AL161" s="28"/>
      <c r="AM161" s="29"/>
      <c r="AN161" s="29"/>
      <c r="AO161" s="29" t="s">
        <v>646</v>
      </c>
      <c r="AP161" s="29"/>
      <c r="AQ161" s="30"/>
    </row>
    <row r="162" spans="38:43" x14ac:dyDescent="0.2">
      <c r="AL162" s="28"/>
      <c r="AM162" s="29"/>
      <c r="AN162" s="29"/>
      <c r="AO162" s="29" t="s">
        <v>647</v>
      </c>
      <c r="AP162" s="29"/>
      <c r="AQ162" s="30"/>
    </row>
    <row r="163" spans="38:43" x14ac:dyDescent="0.2">
      <c r="AL163" s="28"/>
      <c r="AM163" s="29"/>
      <c r="AN163" s="29"/>
      <c r="AO163" s="29" t="s">
        <v>648</v>
      </c>
      <c r="AP163" s="29"/>
      <c r="AQ163" s="30"/>
    </row>
    <row r="164" spans="38:43" x14ac:dyDescent="0.2">
      <c r="AL164" s="28"/>
      <c r="AM164" s="29"/>
      <c r="AN164" s="29"/>
      <c r="AO164" s="29" t="s">
        <v>649</v>
      </c>
      <c r="AP164" s="29"/>
      <c r="AQ164" s="30"/>
    </row>
    <row r="165" spans="38:43" x14ac:dyDescent="0.2">
      <c r="AL165" s="28"/>
      <c r="AM165" s="29"/>
      <c r="AN165" s="29"/>
      <c r="AO165" s="29" t="s">
        <v>650</v>
      </c>
      <c r="AP165" s="29"/>
      <c r="AQ165" s="30"/>
    </row>
    <row r="166" spans="38:43" x14ac:dyDescent="0.2">
      <c r="AL166" s="28"/>
      <c r="AM166" s="29"/>
      <c r="AN166" s="29"/>
      <c r="AO166" s="29" t="s">
        <v>651</v>
      </c>
      <c r="AP166" s="29"/>
      <c r="AQ166" s="30"/>
    </row>
    <row r="167" spans="38:43" x14ac:dyDescent="0.2">
      <c r="AL167" s="28"/>
      <c r="AM167" s="29"/>
      <c r="AN167" s="29"/>
      <c r="AO167" s="29" t="s">
        <v>652</v>
      </c>
      <c r="AP167" s="29"/>
      <c r="AQ167" s="30"/>
    </row>
    <row r="168" spans="38:43" x14ac:dyDescent="0.2">
      <c r="AL168" s="28"/>
      <c r="AM168" s="29"/>
      <c r="AN168" s="29"/>
      <c r="AO168" s="29" t="s">
        <v>653</v>
      </c>
      <c r="AP168" s="29"/>
      <c r="AQ168" s="30"/>
    </row>
    <row r="169" spans="38:43" x14ac:dyDescent="0.2">
      <c r="AL169" s="28"/>
      <c r="AM169" s="29"/>
      <c r="AN169" s="29"/>
      <c r="AO169" s="29" t="s">
        <v>654</v>
      </c>
      <c r="AP169" s="29"/>
      <c r="AQ169" s="30"/>
    </row>
    <row r="170" spans="38:43" x14ac:dyDescent="0.2">
      <c r="AL170" s="28"/>
      <c r="AM170" s="29"/>
      <c r="AN170" s="29"/>
      <c r="AO170" s="29" t="s">
        <v>655</v>
      </c>
      <c r="AP170" s="29"/>
      <c r="AQ170" s="30"/>
    </row>
    <row r="171" spans="38:43" x14ac:dyDescent="0.2">
      <c r="AL171" s="28"/>
      <c r="AM171" s="29"/>
      <c r="AN171" s="29"/>
      <c r="AO171" s="29" t="s">
        <v>656</v>
      </c>
      <c r="AP171" s="29"/>
      <c r="AQ171" s="30"/>
    </row>
    <row r="172" spans="38:43" x14ac:dyDescent="0.2">
      <c r="AL172" s="28"/>
      <c r="AM172" s="29"/>
      <c r="AN172" s="29"/>
      <c r="AO172" s="29" t="s">
        <v>657</v>
      </c>
      <c r="AP172" s="29"/>
      <c r="AQ172" s="30"/>
    </row>
    <row r="173" spans="38:43" x14ac:dyDescent="0.2">
      <c r="AL173" s="28"/>
      <c r="AM173" s="29"/>
      <c r="AN173" s="29"/>
      <c r="AO173" s="29" t="s">
        <v>658</v>
      </c>
      <c r="AP173" s="29"/>
      <c r="AQ173" s="30"/>
    </row>
    <row r="174" spans="38:43" x14ac:dyDescent="0.2">
      <c r="AL174" s="28"/>
      <c r="AM174" s="29"/>
      <c r="AN174" s="29"/>
      <c r="AO174" s="29" t="s">
        <v>659</v>
      </c>
      <c r="AP174" s="29"/>
      <c r="AQ174" s="30"/>
    </row>
    <row r="175" spans="38:43" x14ac:dyDescent="0.2">
      <c r="AL175" s="28"/>
      <c r="AM175" s="29"/>
      <c r="AN175" s="29"/>
      <c r="AO175" s="29" t="s">
        <v>660</v>
      </c>
      <c r="AP175" s="29"/>
      <c r="AQ175" s="30"/>
    </row>
    <row r="176" spans="38:43" x14ac:dyDescent="0.2">
      <c r="AL176" s="28"/>
      <c r="AM176" s="29"/>
      <c r="AN176" s="29"/>
      <c r="AO176" s="29" t="s">
        <v>661</v>
      </c>
      <c r="AP176" s="29"/>
      <c r="AQ176" s="30"/>
    </row>
    <row r="177" spans="38:43" x14ac:dyDescent="0.2">
      <c r="AL177" s="28"/>
      <c r="AM177" s="29"/>
      <c r="AN177" s="29"/>
      <c r="AO177" s="29" t="s">
        <v>662</v>
      </c>
      <c r="AP177" s="29"/>
      <c r="AQ177" s="30"/>
    </row>
    <row r="178" spans="38:43" x14ac:dyDescent="0.2">
      <c r="AL178" s="28"/>
      <c r="AM178" s="29"/>
      <c r="AN178" s="29"/>
      <c r="AO178" s="29" t="s">
        <v>663</v>
      </c>
      <c r="AP178" s="29"/>
      <c r="AQ178" s="30"/>
    </row>
    <row r="179" spans="38:43" x14ac:dyDescent="0.2">
      <c r="AL179" s="28"/>
      <c r="AM179" s="29"/>
      <c r="AN179" s="29"/>
      <c r="AO179" s="29" t="s">
        <v>664</v>
      </c>
      <c r="AP179" s="29"/>
      <c r="AQ179" s="30"/>
    </row>
    <row r="180" spans="38:43" x14ac:dyDescent="0.2">
      <c r="AL180" s="28"/>
      <c r="AM180" s="29"/>
      <c r="AN180" s="29"/>
      <c r="AO180" s="29" t="s">
        <v>665</v>
      </c>
      <c r="AP180" s="29"/>
      <c r="AQ180" s="30"/>
    </row>
    <row r="181" spans="38:43" x14ac:dyDescent="0.2">
      <c r="AL181" s="28"/>
      <c r="AM181" s="29"/>
      <c r="AN181" s="29"/>
      <c r="AO181" s="29" t="s">
        <v>666</v>
      </c>
      <c r="AP181" s="29"/>
      <c r="AQ181" s="30"/>
    </row>
    <row r="182" spans="38:43" x14ac:dyDescent="0.2">
      <c r="AL182" s="28"/>
      <c r="AM182" s="29"/>
      <c r="AN182" s="29"/>
      <c r="AO182" s="29" t="s">
        <v>667</v>
      </c>
      <c r="AP182" s="29"/>
      <c r="AQ182" s="30"/>
    </row>
    <row r="183" spans="38:43" x14ac:dyDescent="0.2">
      <c r="AL183" s="28"/>
      <c r="AM183" s="29"/>
      <c r="AN183" s="29"/>
      <c r="AO183" s="29" t="s">
        <v>668</v>
      </c>
      <c r="AP183" s="29"/>
      <c r="AQ183" s="30"/>
    </row>
    <row r="184" spans="38:43" x14ac:dyDescent="0.2">
      <c r="AL184" s="28"/>
      <c r="AM184" s="29"/>
      <c r="AN184" s="29"/>
      <c r="AO184" s="29" t="s">
        <v>669</v>
      </c>
      <c r="AP184" s="29"/>
      <c r="AQ184" s="30"/>
    </row>
    <row r="185" spans="38:43" x14ac:dyDescent="0.2">
      <c r="AL185" s="28"/>
      <c r="AM185" s="29"/>
      <c r="AN185" s="29"/>
      <c r="AO185" s="29" t="s">
        <v>670</v>
      </c>
      <c r="AP185" s="29"/>
      <c r="AQ185" s="30"/>
    </row>
    <row r="186" spans="38:43" x14ac:dyDescent="0.2">
      <c r="AL186" s="28"/>
      <c r="AM186" s="29"/>
      <c r="AN186" s="29"/>
      <c r="AO186" s="29" t="s">
        <v>671</v>
      </c>
      <c r="AP186" s="29"/>
      <c r="AQ186" s="30"/>
    </row>
    <row r="187" spans="38:43" x14ac:dyDescent="0.2">
      <c r="AL187" s="28"/>
      <c r="AM187" s="29"/>
      <c r="AN187" s="29"/>
      <c r="AO187" s="29" t="s">
        <v>672</v>
      </c>
      <c r="AP187" s="29"/>
      <c r="AQ187" s="30"/>
    </row>
    <row r="188" spans="38:43" x14ac:dyDescent="0.2">
      <c r="AL188" s="28"/>
      <c r="AM188" s="29"/>
      <c r="AN188" s="29"/>
      <c r="AO188" s="29" t="s">
        <v>673</v>
      </c>
      <c r="AP188" s="29"/>
      <c r="AQ188" s="30"/>
    </row>
    <row r="189" spans="38:43" x14ac:dyDescent="0.2">
      <c r="AL189" s="28"/>
      <c r="AM189" s="29"/>
      <c r="AN189" s="29"/>
      <c r="AO189" s="29" t="s">
        <v>674</v>
      </c>
      <c r="AP189" s="29"/>
      <c r="AQ189" s="30"/>
    </row>
    <row r="190" spans="38:43" x14ac:dyDescent="0.2">
      <c r="AL190" s="28"/>
      <c r="AM190" s="29"/>
      <c r="AN190" s="29"/>
      <c r="AO190" s="29" t="s">
        <v>675</v>
      </c>
      <c r="AP190" s="29"/>
      <c r="AQ190" s="30"/>
    </row>
    <row r="191" spans="38:43" x14ac:dyDescent="0.2">
      <c r="AL191" s="28"/>
      <c r="AM191" s="29"/>
      <c r="AN191" s="29"/>
      <c r="AO191" s="29" t="s">
        <v>676</v>
      </c>
      <c r="AP191" s="29"/>
      <c r="AQ191" s="30"/>
    </row>
    <row r="192" spans="38:43" x14ac:dyDescent="0.2">
      <c r="AL192" s="28"/>
      <c r="AM192" s="29"/>
      <c r="AN192" s="29"/>
      <c r="AO192" s="29" t="s">
        <v>677</v>
      </c>
      <c r="AP192" s="29"/>
      <c r="AQ192" s="30"/>
    </row>
    <row r="193" spans="38:43" x14ac:dyDescent="0.2">
      <c r="AL193" s="28"/>
      <c r="AM193" s="29"/>
      <c r="AN193" s="29"/>
      <c r="AO193" s="29" t="s">
        <v>678</v>
      </c>
      <c r="AP193" s="29"/>
      <c r="AQ193" s="30"/>
    </row>
    <row r="194" spans="38:43" x14ac:dyDescent="0.2">
      <c r="AL194" s="28"/>
      <c r="AM194" s="29"/>
      <c r="AN194" s="29"/>
      <c r="AO194" s="29" t="s">
        <v>679</v>
      </c>
      <c r="AP194" s="29"/>
      <c r="AQ194" s="30"/>
    </row>
    <row r="195" spans="38:43" x14ac:dyDescent="0.2">
      <c r="AL195" s="28"/>
      <c r="AM195" s="29"/>
      <c r="AN195" s="29"/>
      <c r="AO195" s="29" t="s">
        <v>680</v>
      </c>
      <c r="AP195" s="29"/>
      <c r="AQ195" s="30"/>
    </row>
    <row r="196" spans="38:43" x14ac:dyDescent="0.2">
      <c r="AL196" s="28"/>
      <c r="AM196" s="29"/>
      <c r="AN196" s="29"/>
      <c r="AO196" s="29" t="s">
        <v>681</v>
      </c>
      <c r="AP196" s="29"/>
      <c r="AQ196" s="30"/>
    </row>
    <row r="197" spans="38:43" x14ac:dyDescent="0.2">
      <c r="AL197" s="28"/>
      <c r="AM197" s="29"/>
      <c r="AN197" s="29"/>
      <c r="AO197" s="29" t="s">
        <v>682</v>
      </c>
      <c r="AP197" s="29"/>
      <c r="AQ197" s="30"/>
    </row>
    <row r="198" spans="38:43" x14ac:dyDescent="0.2">
      <c r="AL198" s="28"/>
      <c r="AM198" s="29"/>
      <c r="AN198" s="29"/>
      <c r="AO198" s="29" t="s">
        <v>683</v>
      </c>
      <c r="AP198" s="29"/>
      <c r="AQ198" s="30"/>
    </row>
    <row r="199" spans="38:43" x14ac:dyDescent="0.2">
      <c r="AL199" s="28"/>
      <c r="AM199" s="29"/>
      <c r="AN199" s="29"/>
      <c r="AO199" s="29" t="s">
        <v>684</v>
      </c>
      <c r="AP199" s="29"/>
      <c r="AQ199" s="30"/>
    </row>
    <row r="200" spans="38:43" x14ac:dyDescent="0.2">
      <c r="AL200" s="28"/>
      <c r="AM200" s="29"/>
      <c r="AN200" s="29"/>
      <c r="AO200" s="29" t="s">
        <v>685</v>
      </c>
      <c r="AP200" s="29"/>
      <c r="AQ200" s="30"/>
    </row>
    <row r="201" spans="38:43" x14ac:dyDescent="0.2">
      <c r="AL201" s="28"/>
      <c r="AM201" s="29"/>
      <c r="AN201" s="29"/>
      <c r="AO201" s="29" t="s">
        <v>686</v>
      </c>
      <c r="AP201" s="29"/>
      <c r="AQ201" s="30"/>
    </row>
    <row r="202" spans="38:43" x14ac:dyDescent="0.2">
      <c r="AL202" s="28"/>
      <c r="AM202" s="29"/>
      <c r="AN202" s="29"/>
      <c r="AO202" s="29" t="s">
        <v>687</v>
      </c>
      <c r="AP202" s="29"/>
      <c r="AQ202" s="30"/>
    </row>
    <row r="203" spans="38:43" x14ac:dyDescent="0.2">
      <c r="AL203" s="28"/>
      <c r="AM203" s="29"/>
      <c r="AN203" s="29"/>
      <c r="AO203" s="29" t="s">
        <v>688</v>
      </c>
      <c r="AP203" s="29"/>
      <c r="AQ203" s="30"/>
    </row>
    <row r="204" spans="38:43" x14ac:dyDescent="0.2">
      <c r="AL204" s="28"/>
      <c r="AM204" s="29"/>
      <c r="AN204" s="29"/>
      <c r="AO204" s="29" t="s">
        <v>689</v>
      </c>
      <c r="AP204" s="29"/>
      <c r="AQ204" s="30"/>
    </row>
    <row r="205" spans="38:43" x14ac:dyDescent="0.2">
      <c r="AL205" s="28"/>
      <c r="AM205" s="29"/>
      <c r="AN205" s="29"/>
      <c r="AO205" s="29" t="s">
        <v>690</v>
      </c>
      <c r="AP205" s="29"/>
      <c r="AQ205" s="30"/>
    </row>
    <row r="206" spans="38:43" x14ac:dyDescent="0.2">
      <c r="AL206" s="28"/>
      <c r="AM206" s="29"/>
      <c r="AN206" s="29"/>
      <c r="AO206" s="29" t="s">
        <v>691</v>
      </c>
      <c r="AP206" s="29"/>
      <c r="AQ206" s="30"/>
    </row>
    <row r="207" spans="38:43" x14ac:dyDescent="0.2">
      <c r="AL207" s="28"/>
      <c r="AM207" s="29"/>
      <c r="AN207" s="29"/>
      <c r="AO207" s="29" t="s">
        <v>692</v>
      </c>
      <c r="AP207" s="29"/>
      <c r="AQ207" s="30"/>
    </row>
    <row r="208" spans="38:43" x14ac:dyDescent="0.2">
      <c r="AL208" s="28"/>
      <c r="AM208" s="29"/>
      <c r="AN208" s="29"/>
      <c r="AO208" s="29" t="s">
        <v>693</v>
      </c>
      <c r="AP208" s="29"/>
      <c r="AQ208" s="30"/>
    </row>
    <row r="209" spans="38:43" x14ac:dyDescent="0.2">
      <c r="AL209" s="28"/>
      <c r="AM209" s="29"/>
      <c r="AN209" s="29"/>
      <c r="AO209" s="29" t="s">
        <v>694</v>
      </c>
      <c r="AP209" s="29"/>
      <c r="AQ209" s="30"/>
    </row>
    <row r="210" spans="38:43" x14ac:dyDescent="0.2">
      <c r="AL210" s="28"/>
      <c r="AM210" s="29"/>
      <c r="AN210" s="29"/>
      <c r="AO210" s="29" t="s">
        <v>695</v>
      </c>
      <c r="AP210" s="29"/>
      <c r="AQ210" s="30"/>
    </row>
    <row r="211" spans="38:43" x14ac:dyDescent="0.2">
      <c r="AL211" s="28"/>
      <c r="AM211" s="29"/>
      <c r="AN211" s="29"/>
      <c r="AO211" s="29" t="s">
        <v>696</v>
      </c>
      <c r="AP211" s="29"/>
      <c r="AQ211" s="30"/>
    </row>
    <row r="212" spans="38:43" x14ac:dyDescent="0.2">
      <c r="AL212" s="28"/>
      <c r="AM212" s="29"/>
      <c r="AN212" s="29"/>
      <c r="AO212" s="29" t="s">
        <v>697</v>
      </c>
      <c r="AP212" s="29"/>
      <c r="AQ212" s="30"/>
    </row>
    <row r="213" spans="38:43" x14ac:dyDescent="0.2">
      <c r="AL213" s="28"/>
      <c r="AM213" s="29"/>
      <c r="AN213" s="29"/>
      <c r="AO213" s="29" t="s">
        <v>698</v>
      </c>
      <c r="AP213" s="29"/>
      <c r="AQ213" s="30"/>
    </row>
    <row r="214" spans="38:43" x14ac:dyDescent="0.2">
      <c r="AL214" s="28"/>
      <c r="AM214" s="29"/>
      <c r="AN214" s="29"/>
      <c r="AO214" s="29" t="s">
        <v>699</v>
      </c>
      <c r="AP214" s="29"/>
      <c r="AQ214" s="30"/>
    </row>
    <row r="215" spans="38:43" x14ac:dyDescent="0.2">
      <c r="AL215" s="28"/>
      <c r="AM215" s="29"/>
      <c r="AN215" s="29"/>
      <c r="AO215" s="29" t="s">
        <v>700</v>
      </c>
      <c r="AP215" s="29"/>
      <c r="AQ215" s="30"/>
    </row>
    <row r="216" spans="38:43" x14ac:dyDescent="0.2">
      <c r="AL216" s="28"/>
      <c r="AM216" s="29"/>
      <c r="AN216" s="29"/>
      <c r="AO216" s="29" t="s">
        <v>701</v>
      </c>
      <c r="AP216" s="29"/>
      <c r="AQ216" s="30"/>
    </row>
    <row r="217" spans="38:43" x14ac:dyDescent="0.2">
      <c r="AL217" s="28"/>
      <c r="AM217" s="29"/>
      <c r="AN217" s="29"/>
      <c r="AO217" s="29" t="s">
        <v>702</v>
      </c>
      <c r="AP217" s="29"/>
      <c r="AQ217" s="30"/>
    </row>
    <row r="218" spans="38:43" x14ac:dyDescent="0.2">
      <c r="AL218" s="28"/>
      <c r="AM218" s="29"/>
      <c r="AN218" s="29"/>
      <c r="AO218" s="29" t="s">
        <v>703</v>
      </c>
      <c r="AP218" s="29"/>
      <c r="AQ218" s="30"/>
    </row>
    <row r="219" spans="38:43" x14ac:dyDescent="0.2">
      <c r="AL219" s="28"/>
      <c r="AM219" s="29"/>
      <c r="AN219" s="29"/>
      <c r="AO219" s="29" t="s">
        <v>704</v>
      </c>
      <c r="AP219" s="29"/>
      <c r="AQ219" s="30"/>
    </row>
    <row r="220" spans="38:43" x14ac:dyDescent="0.2">
      <c r="AL220" s="28"/>
      <c r="AM220" s="29"/>
      <c r="AN220" s="29"/>
      <c r="AO220" s="29" t="s">
        <v>705</v>
      </c>
      <c r="AP220" s="29"/>
      <c r="AQ220" s="30"/>
    </row>
    <row r="221" spans="38:43" x14ac:dyDescent="0.2">
      <c r="AL221" s="28"/>
      <c r="AM221" s="29"/>
      <c r="AN221" s="29"/>
      <c r="AO221" s="29" t="s">
        <v>706</v>
      </c>
      <c r="AP221" s="29"/>
      <c r="AQ221" s="30"/>
    </row>
    <row r="222" spans="38:43" x14ac:dyDescent="0.2">
      <c r="AL222" s="28"/>
      <c r="AM222" s="29"/>
      <c r="AN222" s="29"/>
      <c r="AO222" s="29" t="s">
        <v>707</v>
      </c>
      <c r="AP222" s="29"/>
      <c r="AQ222" s="30"/>
    </row>
    <row r="223" spans="38:43" x14ac:dyDescent="0.2">
      <c r="AL223" s="28"/>
      <c r="AM223" s="29"/>
      <c r="AN223" s="29"/>
      <c r="AO223" s="29" t="s">
        <v>708</v>
      </c>
      <c r="AP223" s="29"/>
      <c r="AQ223" s="30"/>
    </row>
    <row r="224" spans="38:43" x14ac:dyDescent="0.2">
      <c r="AL224" s="28"/>
      <c r="AM224" s="29"/>
      <c r="AN224" s="29"/>
      <c r="AO224" s="29" t="s">
        <v>709</v>
      </c>
      <c r="AP224" s="29"/>
      <c r="AQ224" s="30"/>
    </row>
    <row r="225" spans="38:43" x14ac:dyDescent="0.2">
      <c r="AL225" s="28"/>
      <c r="AM225" s="29"/>
      <c r="AN225" s="29"/>
      <c r="AO225" s="29" t="s">
        <v>710</v>
      </c>
      <c r="AP225" s="29"/>
      <c r="AQ225" s="30"/>
    </row>
    <row r="226" spans="38:43" x14ac:dyDescent="0.2">
      <c r="AL226" s="28"/>
      <c r="AM226" s="29"/>
      <c r="AN226" s="29"/>
      <c r="AO226" s="29" t="s">
        <v>711</v>
      </c>
      <c r="AP226" s="29"/>
      <c r="AQ226" s="30"/>
    </row>
    <row r="227" spans="38:43" x14ac:dyDescent="0.2">
      <c r="AL227" s="28"/>
      <c r="AM227" s="29"/>
      <c r="AN227" s="29"/>
      <c r="AO227" s="29" t="s">
        <v>712</v>
      </c>
      <c r="AP227" s="29"/>
      <c r="AQ227" s="30"/>
    </row>
    <row r="228" spans="38:43" x14ac:dyDescent="0.2">
      <c r="AL228" s="28"/>
      <c r="AM228" s="29"/>
      <c r="AN228" s="29"/>
      <c r="AO228" s="29" t="s">
        <v>713</v>
      </c>
      <c r="AP228" s="29"/>
      <c r="AQ228" s="30"/>
    </row>
    <row r="229" spans="38:43" x14ac:dyDescent="0.2">
      <c r="AL229" s="28"/>
      <c r="AM229" s="29"/>
      <c r="AN229" s="29"/>
      <c r="AO229" s="29" t="s">
        <v>714</v>
      </c>
      <c r="AP229" s="29"/>
      <c r="AQ229" s="30"/>
    </row>
    <row r="230" spans="38:43" x14ac:dyDescent="0.2">
      <c r="AL230" s="28"/>
      <c r="AM230" s="29"/>
      <c r="AN230" s="29"/>
      <c r="AO230" s="29" t="s">
        <v>715</v>
      </c>
      <c r="AP230" s="29"/>
      <c r="AQ230" s="30"/>
    </row>
    <row r="231" spans="38:43" x14ac:dyDescent="0.2">
      <c r="AL231" s="28"/>
      <c r="AM231" s="29"/>
      <c r="AN231" s="29"/>
      <c r="AO231" s="29" t="s">
        <v>716</v>
      </c>
      <c r="AP231" s="29"/>
      <c r="AQ231" s="30"/>
    </row>
    <row r="232" spans="38:43" x14ac:dyDescent="0.2">
      <c r="AL232" s="28"/>
      <c r="AM232" s="29"/>
      <c r="AN232" s="29"/>
      <c r="AO232" s="29" t="s">
        <v>717</v>
      </c>
      <c r="AP232" s="29"/>
      <c r="AQ232" s="30"/>
    </row>
    <row r="233" spans="38:43" x14ac:dyDescent="0.2">
      <c r="AL233" s="28"/>
      <c r="AM233" s="29"/>
      <c r="AN233" s="29"/>
      <c r="AO233" s="29" t="s">
        <v>718</v>
      </c>
      <c r="AP233" s="29"/>
      <c r="AQ233" s="30"/>
    </row>
    <row r="234" spans="38:43" x14ac:dyDescent="0.2">
      <c r="AL234" s="28"/>
      <c r="AM234" s="29"/>
      <c r="AN234" s="29"/>
      <c r="AO234" s="29" t="s">
        <v>719</v>
      </c>
      <c r="AP234" s="29"/>
      <c r="AQ234" s="30"/>
    </row>
    <row r="235" spans="38:43" x14ac:dyDescent="0.2">
      <c r="AL235" s="28"/>
      <c r="AM235" s="29"/>
      <c r="AN235" s="29"/>
      <c r="AO235" s="29" t="s">
        <v>720</v>
      </c>
      <c r="AP235" s="29"/>
      <c r="AQ235" s="30"/>
    </row>
    <row r="236" spans="38:43" x14ac:dyDescent="0.2">
      <c r="AL236" s="28"/>
      <c r="AM236" s="29"/>
      <c r="AN236" s="29"/>
      <c r="AO236" s="29" t="s">
        <v>721</v>
      </c>
      <c r="AP236" s="29"/>
      <c r="AQ236" s="30"/>
    </row>
    <row r="237" spans="38:43" x14ac:dyDescent="0.2">
      <c r="AL237" s="28"/>
      <c r="AM237" s="29"/>
      <c r="AN237" s="29"/>
      <c r="AO237" s="29" t="s">
        <v>722</v>
      </c>
      <c r="AP237" s="29"/>
      <c r="AQ237" s="30"/>
    </row>
    <row r="238" spans="38:43" x14ac:dyDescent="0.2">
      <c r="AL238" s="28"/>
      <c r="AM238" s="29"/>
      <c r="AN238" s="29"/>
      <c r="AO238" s="29" t="s">
        <v>723</v>
      </c>
      <c r="AP238" s="29"/>
      <c r="AQ238" s="30"/>
    </row>
    <row r="239" spans="38:43" x14ac:dyDescent="0.2">
      <c r="AL239" s="28"/>
      <c r="AM239" s="29"/>
      <c r="AN239" s="29"/>
      <c r="AO239" s="29" t="s">
        <v>724</v>
      </c>
      <c r="AP239" s="29"/>
      <c r="AQ239" s="30"/>
    </row>
    <row r="240" spans="38:43" x14ac:dyDescent="0.2">
      <c r="AL240" s="28"/>
      <c r="AM240" s="29"/>
      <c r="AN240" s="29"/>
      <c r="AO240" s="29" t="s">
        <v>725</v>
      </c>
      <c r="AP240" s="29"/>
      <c r="AQ240" s="30"/>
    </row>
    <row r="241" spans="38:43" x14ac:dyDescent="0.2">
      <c r="AL241" s="28"/>
      <c r="AM241" s="29"/>
      <c r="AN241" s="29"/>
      <c r="AO241" s="29" t="s">
        <v>726</v>
      </c>
      <c r="AP241" s="29"/>
      <c r="AQ241" s="30"/>
    </row>
    <row r="242" spans="38:43" x14ac:dyDescent="0.2">
      <c r="AL242" s="28"/>
      <c r="AM242" s="29"/>
      <c r="AN242" s="29"/>
      <c r="AO242" s="29" t="s">
        <v>727</v>
      </c>
      <c r="AP242" s="29"/>
      <c r="AQ242" s="30"/>
    </row>
    <row r="243" spans="38:43" x14ac:dyDescent="0.2">
      <c r="AL243" s="28"/>
      <c r="AM243" s="29"/>
      <c r="AN243" s="29"/>
      <c r="AO243" s="29" t="s">
        <v>728</v>
      </c>
      <c r="AP243" s="29"/>
      <c r="AQ243" s="30"/>
    </row>
    <row r="244" spans="38:43" x14ac:dyDescent="0.2">
      <c r="AL244" s="28"/>
      <c r="AM244" s="29"/>
      <c r="AN244" s="29"/>
      <c r="AO244" s="29" t="s">
        <v>729</v>
      </c>
      <c r="AP244" s="29"/>
      <c r="AQ244" s="30"/>
    </row>
    <row r="245" spans="38:43" x14ac:dyDescent="0.2">
      <c r="AL245" s="28"/>
      <c r="AM245" s="29"/>
      <c r="AN245" s="29"/>
      <c r="AO245" s="29" t="s">
        <v>730</v>
      </c>
      <c r="AP245" s="29"/>
      <c r="AQ245" s="30"/>
    </row>
    <row r="246" spans="38:43" x14ac:dyDescent="0.2">
      <c r="AL246" s="28"/>
      <c r="AM246" s="29"/>
      <c r="AN246" s="29"/>
      <c r="AO246" s="29" t="s">
        <v>731</v>
      </c>
      <c r="AP246" s="29"/>
      <c r="AQ246" s="30"/>
    </row>
    <row r="247" spans="38:43" x14ac:dyDescent="0.2">
      <c r="AL247" s="28"/>
      <c r="AM247" s="29"/>
      <c r="AN247" s="29"/>
      <c r="AO247" s="29" t="s">
        <v>732</v>
      </c>
      <c r="AP247" s="29"/>
      <c r="AQ247" s="30"/>
    </row>
    <row r="248" spans="38:43" x14ac:dyDescent="0.2">
      <c r="AL248" s="28"/>
      <c r="AM248" s="29"/>
      <c r="AN248" s="29"/>
      <c r="AO248" s="29" t="s">
        <v>733</v>
      </c>
      <c r="AP248" s="29"/>
      <c r="AQ248" s="30"/>
    </row>
    <row r="249" spans="38:43" x14ac:dyDescent="0.2">
      <c r="AL249" s="28"/>
      <c r="AM249" s="29"/>
      <c r="AN249" s="29"/>
      <c r="AO249" s="29" t="s">
        <v>734</v>
      </c>
      <c r="AP249" s="29"/>
      <c r="AQ249" s="30"/>
    </row>
    <row r="250" spans="38:43" x14ac:dyDescent="0.2">
      <c r="AL250" s="28"/>
      <c r="AM250" s="29"/>
      <c r="AN250" s="29"/>
      <c r="AO250" s="29" t="s">
        <v>735</v>
      </c>
      <c r="AP250" s="29"/>
      <c r="AQ250" s="30"/>
    </row>
    <row r="251" spans="38:43" x14ac:dyDescent="0.2">
      <c r="AL251" s="28"/>
      <c r="AM251" s="29"/>
      <c r="AN251" s="29"/>
      <c r="AO251" s="29" t="s">
        <v>736</v>
      </c>
      <c r="AP251" s="29"/>
      <c r="AQ251" s="30"/>
    </row>
    <row r="252" spans="38:43" x14ac:dyDescent="0.2">
      <c r="AL252" s="28"/>
      <c r="AM252" s="29"/>
      <c r="AN252" s="29"/>
      <c r="AO252" s="29" t="s">
        <v>737</v>
      </c>
      <c r="AP252" s="29"/>
      <c r="AQ252" s="30"/>
    </row>
    <row r="253" spans="38:43" x14ac:dyDescent="0.2">
      <c r="AL253" s="28"/>
      <c r="AM253" s="29"/>
      <c r="AN253" s="29"/>
      <c r="AO253" s="29" t="s">
        <v>738</v>
      </c>
      <c r="AP253" s="29"/>
      <c r="AQ253" s="30"/>
    </row>
    <row r="254" spans="38:43" x14ac:dyDescent="0.2">
      <c r="AL254" s="28"/>
      <c r="AM254" s="29"/>
      <c r="AN254" s="29"/>
      <c r="AO254" s="29" t="s">
        <v>739</v>
      </c>
      <c r="AP254" s="29"/>
      <c r="AQ254" s="30"/>
    </row>
    <row r="255" spans="38:43" x14ac:dyDescent="0.2">
      <c r="AL255" s="28"/>
      <c r="AM255" s="29"/>
      <c r="AN255" s="29"/>
      <c r="AO255" s="29" t="s">
        <v>740</v>
      </c>
      <c r="AP255" s="29"/>
      <c r="AQ255" s="30"/>
    </row>
    <row r="256" spans="38:43" x14ac:dyDescent="0.2">
      <c r="AL256" s="28"/>
      <c r="AM256" s="29"/>
      <c r="AN256" s="29"/>
      <c r="AO256" s="29" t="s">
        <v>741</v>
      </c>
      <c r="AP256" s="29"/>
      <c r="AQ256" s="30"/>
    </row>
    <row r="257" spans="38:43" x14ac:dyDescent="0.2">
      <c r="AL257" s="28"/>
      <c r="AM257" s="29"/>
      <c r="AN257" s="29"/>
      <c r="AO257" s="29" t="s">
        <v>742</v>
      </c>
      <c r="AP257" s="29"/>
      <c r="AQ257" s="30"/>
    </row>
    <row r="258" spans="38:43" x14ac:dyDescent="0.2">
      <c r="AL258" s="28"/>
      <c r="AM258" s="29"/>
      <c r="AN258" s="29"/>
      <c r="AO258" s="29" t="s">
        <v>743</v>
      </c>
      <c r="AP258" s="29"/>
      <c r="AQ258" s="30"/>
    </row>
    <row r="259" spans="38:43" x14ac:dyDescent="0.2">
      <c r="AL259" s="28"/>
      <c r="AM259" s="29"/>
      <c r="AN259" s="29"/>
      <c r="AO259" s="29" t="s">
        <v>744</v>
      </c>
      <c r="AP259" s="29"/>
      <c r="AQ259" s="30"/>
    </row>
    <row r="260" spans="38:43" x14ac:dyDescent="0.2">
      <c r="AL260" s="28"/>
      <c r="AM260" s="29"/>
      <c r="AN260" s="29"/>
      <c r="AO260" s="29" t="s">
        <v>745</v>
      </c>
      <c r="AP260" s="29"/>
      <c r="AQ260" s="30"/>
    </row>
    <row r="261" spans="38:43" x14ac:dyDescent="0.2">
      <c r="AL261" s="28"/>
      <c r="AM261" s="29"/>
      <c r="AN261" s="29"/>
      <c r="AO261" s="29" t="s">
        <v>746</v>
      </c>
      <c r="AP261" s="29"/>
      <c r="AQ261" s="30"/>
    </row>
    <row r="262" spans="38:43" x14ac:dyDescent="0.2">
      <c r="AL262" s="28"/>
      <c r="AM262" s="29"/>
      <c r="AN262" s="29"/>
      <c r="AO262" s="29" t="s">
        <v>747</v>
      </c>
      <c r="AP262" s="29"/>
      <c r="AQ262" s="30"/>
    </row>
    <row r="263" spans="38:43" x14ac:dyDescent="0.2">
      <c r="AL263" s="28"/>
      <c r="AM263" s="29"/>
      <c r="AN263" s="29"/>
      <c r="AO263" s="29" t="s">
        <v>748</v>
      </c>
      <c r="AP263" s="29"/>
      <c r="AQ263" s="30"/>
    </row>
    <row r="264" spans="38:43" x14ac:dyDescent="0.2">
      <c r="AL264" s="28"/>
      <c r="AM264" s="29"/>
      <c r="AN264" s="29"/>
      <c r="AO264" s="29" t="s">
        <v>749</v>
      </c>
      <c r="AP264" s="29"/>
      <c r="AQ264" s="30"/>
    </row>
    <row r="265" spans="38:43" x14ac:dyDescent="0.2">
      <c r="AL265" s="28"/>
      <c r="AM265" s="29"/>
      <c r="AN265" s="29"/>
      <c r="AO265" s="29" t="s">
        <v>750</v>
      </c>
      <c r="AP265" s="29"/>
      <c r="AQ265" s="30"/>
    </row>
    <row r="266" spans="38:43" x14ac:dyDescent="0.2">
      <c r="AL266" s="28"/>
      <c r="AM266" s="29"/>
      <c r="AN266" s="29"/>
      <c r="AO266" s="29" t="s">
        <v>751</v>
      </c>
      <c r="AP266" s="29"/>
      <c r="AQ266" s="30"/>
    </row>
    <row r="267" spans="38:43" x14ac:dyDescent="0.2">
      <c r="AL267" s="28"/>
      <c r="AM267" s="29"/>
      <c r="AN267" s="29"/>
      <c r="AO267" s="29" t="s">
        <v>752</v>
      </c>
      <c r="AP267" s="29"/>
      <c r="AQ267" s="30"/>
    </row>
    <row r="268" spans="38:43" x14ac:dyDescent="0.2">
      <c r="AL268" s="28"/>
      <c r="AM268" s="29"/>
      <c r="AN268" s="29"/>
      <c r="AO268" s="29" t="s">
        <v>753</v>
      </c>
      <c r="AP268" s="29"/>
      <c r="AQ268" s="30"/>
    </row>
    <row r="269" spans="38:43" x14ac:dyDescent="0.2">
      <c r="AL269" s="28"/>
      <c r="AM269" s="29"/>
      <c r="AN269" s="29"/>
      <c r="AO269" s="29" t="s">
        <v>754</v>
      </c>
      <c r="AP269" s="29"/>
      <c r="AQ269" s="30"/>
    </row>
    <row r="270" spans="38:43" x14ac:dyDescent="0.2">
      <c r="AL270" s="28"/>
      <c r="AM270" s="29"/>
      <c r="AN270" s="29"/>
      <c r="AO270" s="29" t="s">
        <v>755</v>
      </c>
      <c r="AP270" s="29"/>
      <c r="AQ270" s="30"/>
    </row>
    <row r="271" spans="38:43" x14ac:dyDescent="0.2">
      <c r="AL271" s="28"/>
      <c r="AM271" s="29"/>
      <c r="AN271" s="29"/>
      <c r="AO271" s="29" t="s">
        <v>756</v>
      </c>
      <c r="AP271" s="29"/>
      <c r="AQ271" s="30"/>
    </row>
    <row r="272" spans="38:43" x14ac:dyDescent="0.2">
      <c r="AL272" s="28"/>
      <c r="AM272" s="29"/>
      <c r="AN272" s="29"/>
      <c r="AO272" s="29" t="s">
        <v>757</v>
      </c>
      <c r="AP272" s="29"/>
      <c r="AQ272" s="30"/>
    </row>
    <row r="273" spans="38:43" x14ac:dyDescent="0.2">
      <c r="AL273" s="28"/>
      <c r="AM273" s="29"/>
      <c r="AN273" s="29"/>
      <c r="AO273" s="29" t="s">
        <v>758</v>
      </c>
      <c r="AP273" s="29"/>
      <c r="AQ273" s="30"/>
    </row>
    <row r="274" spans="38:43" x14ac:dyDescent="0.2">
      <c r="AL274" s="28"/>
      <c r="AM274" s="29"/>
      <c r="AN274" s="29"/>
      <c r="AO274" s="29" t="s">
        <v>759</v>
      </c>
      <c r="AP274" s="29"/>
      <c r="AQ274" s="30"/>
    </row>
    <row r="275" spans="38:43" x14ac:dyDescent="0.2">
      <c r="AL275" s="28"/>
      <c r="AM275" s="29"/>
      <c r="AN275" s="29"/>
      <c r="AO275" s="29" t="s">
        <v>760</v>
      </c>
      <c r="AP275" s="29"/>
      <c r="AQ275" s="30"/>
    </row>
    <row r="276" spans="38:43" x14ac:dyDescent="0.2">
      <c r="AL276" s="28"/>
      <c r="AM276" s="29"/>
      <c r="AN276" s="29"/>
      <c r="AO276" s="29" t="s">
        <v>761</v>
      </c>
      <c r="AP276" s="29"/>
      <c r="AQ276" s="30"/>
    </row>
    <row r="277" spans="38:43" x14ac:dyDescent="0.2">
      <c r="AL277" s="28"/>
      <c r="AM277" s="29"/>
      <c r="AN277" s="29"/>
      <c r="AO277" s="29" t="s">
        <v>762</v>
      </c>
      <c r="AP277" s="29"/>
      <c r="AQ277" s="30"/>
    </row>
    <row r="278" spans="38:43" x14ac:dyDescent="0.2">
      <c r="AL278" s="28"/>
      <c r="AM278" s="29"/>
      <c r="AN278" s="29"/>
      <c r="AO278" s="29" t="s">
        <v>763</v>
      </c>
      <c r="AP278" s="29"/>
      <c r="AQ278" s="30"/>
    </row>
    <row r="279" spans="38:43" x14ac:dyDescent="0.2">
      <c r="AL279" s="28"/>
      <c r="AM279" s="29"/>
      <c r="AN279" s="29"/>
      <c r="AO279" s="29" t="s">
        <v>764</v>
      </c>
      <c r="AP279" s="29"/>
      <c r="AQ279" s="30"/>
    </row>
    <row r="280" spans="38:43" x14ac:dyDescent="0.2">
      <c r="AL280" s="28"/>
      <c r="AM280" s="29"/>
      <c r="AN280" s="29"/>
      <c r="AO280" s="29" t="s">
        <v>765</v>
      </c>
      <c r="AP280" s="29"/>
      <c r="AQ280" s="30"/>
    </row>
    <row r="281" spans="38:43" x14ac:dyDescent="0.2">
      <c r="AL281" s="28"/>
      <c r="AM281" s="29"/>
      <c r="AN281" s="29"/>
      <c r="AO281" s="29" t="s">
        <v>766</v>
      </c>
      <c r="AP281" s="29"/>
      <c r="AQ281" s="30"/>
    </row>
    <row r="282" spans="38:43" x14ac:dyDescent="0.2">
      <c r="AL282" s="28"/>
      <c r="AM282" s="29"/>
      <c r="AN282" s="29"/>
      <c r="AO282" s="29" t="s">
        <v>767</v>
      </c>
      <c r="AP282" s="29"/>
      <c r="AQ282" s="30"/>
    </row>
    <row r="283" spans="38:43" x14ac:dyDescent="0.2">
      <c r="AL283" s="28"/>
      <c r="AM283" s="29"/>
      <c r="AN283" s="29"/>
      <c r="AO283" s="29" t="s">
        <v>768</v>
      </c>
      <c r="AP283" s="29"/>
      <c r="AQ283" s="30"/>
    </row>
    <row r="284" spans="38:43" x14ac:dyDescent="0.2">
      <c r="AL284" s="28"/>
      <c r="AM284" s="29"/>
      <c r="AN284" s="29"/>
      <c r="AO284" s="29" t="s">
        <v>769</v>
      </c>
      <c r="AP284" s="29"/>
      <c r="AQ284" s="30"/>
    </row>
    <row r="285" spans="38:43" x14ac:dyDescent="0.2">
      <c r="AL285" s="28"/>
      <c r="AM285" s="29"/>
      <c r="AN285" s="29"/>
      <c r="AO285" s="29" t="s">
        <v>770</v>
      </c>
      <c r="AP285" s="29"/>
      <c r="AQ285" s="30"/>
    </row>
    <row r="286" spans="38:43" x14ac:dyDescent="0.2">
      <c r="AL286" s="28"/>
      <c r="AM286" s="29"/>
      <c r="AN286" s="29"/>
      <c r="AO286" s="29" t="s">
        <v>771</v>
      </c>
      <c r="AP286" s="29"/>
      <c r="AQ286" s="30"/>
    </row>
    <row r="287" spans="38:43" x14ac:dyDescent="0.2">
      <c r="AL287" s="28"/>
      <c r="AM287" s="29"/>
      <c r="AN287" s="29"/>
      <c r="AO287" s="29" t="s">
        <v>772</v>
      </c>
      <c r="AP287" s="29"/>
      <c r="AQ287" s="30"/>
    </row>
    <row r="288" spans="38:43" x14ac:dyDescent="0.2">
      <c r="AL288" s="28"/>
      <c r="AM288" s="29"/>
      <c r="AN288" s="29"/>
      <c r="AO288" s="29" t="s">
        <v>773</v>
      </c>
      <c r="AP288" s="29"/>
      <c r="AQ288" s="30"/>
    </row>
    <row r="289" spans="38:43" x14ac:dyDescent="0.2">
      <c r="AL289" s="28"/>
      <c r="AM289" s="29"/>
      <c r="AN289" s="29"/>
      <c r="AO289" s="29" t="s">
        <v>774</v>
      </c>
      <c r="AP289" s="29"/>
      <c r="AQ289" s="30"/>
    </row>
    <row r="290" spans="38:43" x14ac:dyDescent="0.2">
      <c r="AL290" s="28"/>
      <c r="AM290" s="29"/>
      <c r="AN290" s="29"/>
      <c r="AO290" s="29" t="s">
        <v>775</v>
      </c>
      <c r="AP290" s="29"/>
      <c r="AQ290" s="30"/>
    </row>
    <row r="291" spans="38:43" x14ac:dyDescent="0.2">
      <c r="AL291" s="28"/>
      <c r="AM291" s="29"/>
      <c r="AN291" s="29"/>
      <c r="AO291" s="29" t="s">
        <v>776</v>
      </c>
      <c r="AP291" s="29"/>
      <c r="AQ291" s="30"/>
    </row>
    <row r="292" spans="38:43" x14ac:dyDescent="0.2">
      <c r="AL292" s="28"/>
      <c r="AM292" s="29"/>
      <c r="AN292" s="29"/>
      <c r="AO292" s="29" t="s">
        <v>777</v>
      </c>
      <c r="AP292" s="29"/>
      <c r="AQ292" s="30"/>
    </row>
    <row r="293" spans="38:43" x14ac:dyDescent="0.2">
      <c r="AL293" s="28"/>
      <c r="AM293" s="29"/>
      <c r="AN293" s="29"/>
      <c r="AO293" s="29" t="s">
        <v>778</v>
      </c>
      <c r="AP293" s="29"/>
      <c r="AQ293" s="30"/>
    </row>
    <row r="294" spans="38:43" x14ac:dyDescent="0.2">
      <c r="AL294" s="28"/>
      <c r="AM294" s="29"/>
      <c r="AN294" s="29"/>
      <c r="AO294" s="29" t="s">
        <v>779</v>
      </c>
      <c r="AP294" s="29"/>
      <c r="AQ294" s="30"/>
    </row>
    <row r="295" spans="38:43" x14ac:dyDescent="0.2">
      <c r="AL295" s="28"/>
      <c r="AM295" s="29"/>
      <c r="AN295" s="29"/>
      <c r="AO295" s="29" t="s">
        <v>780</v>
      </c>
      <c r="AP295" s="29"/>
      <c r="AQ295" s="30"/>
    </row>
    <row r="296" spans="38:43" x14ac:dyDescent="0.2">
      <c r="AL296" s="28"/>
      <c r="AM296" s="29"/>
      <c r="AN296" s="29"/>
      <c r="AO296" s="29" t="s">
        <v>781</v>
      </c>
      <c r="AP296" s="29"/>
      <c r="AQ296" s="30"/>
    </row>
    <row r="297" spans="38:43" x14ac:dyDescent="0.2">
      <c r="AL297" s="28"/>
      <c r="AM297" s="29"/>
      <c r="AN297" s="29"/>
      <c r="AO297" s="29" t="s">
        <v>782</v>
      </c>
      <c r="AP297" s="29"/>
      <c r="AQ297" s="30"/>
    </row>
    <row r="298" spans="38:43" x14ac:dyDescent="0.2">
      <c r="AL298" s="28"/>
      <c r="AM298" s="29"/>
      <c r="AN298" s="29"/>
      <c r="AO298" s="29" t="s">
        <v>783</v>
      </c>
      <c r="AP298" s="29"/>
      <c r="AQ298" s="30"/>
    </row>
    <row r="299" spans="38:43" x14ac:dyDescent="0.2">
      <c r="AL299" s="28"/>
      <c r="AM299" s="29"/>
      <c r="AN299" s="29"/>
      <c r="AO299" s="29" t="s">
        <v>784</v>
      </c>
      <c r="AP299" s="29"/>
      <c r="AQ299" s="30"/>
    </row>
    <row r="300" spans="38:43" x14ac:dyDescent="0.2">
      <c r="AL300" s="28"/>
      <c r="AM300" s="29"/>
      <c r="AN300" s="29"/>
      <c r="AO300" s="29" t="s">
        <v>785</v>
      </c>
      <c r="AP300" s="29"/>
      <c r="AQ300" s="30"/>
    </row>
    <row r="301" spans="38:43" x14ac:dyDescent="0.2">
      <c r="AL301" s="28"/>
      <c r="AM301" s="29"/>
      <c r="AN301" s="29"/>
      <c r="AO301" s="29" t="s">
        <v>786</v>
      </c>
      <c r="AP301" s="29"/>
      <c r="AQ301" s="30"/>
    </row>
    <row r="302" spans="38:43" x14ac:dyDescent="0.2">
      <c r="AL302" s="28"/>
      <c r="AM302" s="29"/>
      <c r="AN302" s="29"/>
      <c r="AO302" s="29" t="s">
        <v>787</v>
      </c>
      <c r="AP302" s="29"/>
      <c r="AQ302" s="30"/>
    </row>
    <row r="303" spans="38:43" x14ac:dyDescent="0.2">
      <c r="AL303" s="28"/>
      <c r="AM303" s="29"/>
      <c r="AN303" s="29"/>
      <c r="AO303" s="29" t="s">
        <v>788</v>
      </c>
      <c r="AP303" s="29"/>
      <c r="AQ303" s="30"/>
    </row>
    <row r="304" spans="38:43" x14ac:dyDescent="0.2">
      <c r="AL304" s="28"/>
      <c r="AM304" s="29"/>
      <c r="AN304" s="29"/>
      <c r="AO304" s="29" t="s">
        <v>789</v>
      </c>
      <c r="AP304" s="29"/>
      <c r="AQ304" s="30"/>
    </row>
    <row r="305" spans="38:43" x14ac:dyDescent="0.2">
      <c r="AL305" s="28"/>
      <c r="AM305" s="29"/>
      <c r="AN305" s="29"/>
      <c r="AO305" s="29" t="s">
        <v>790</v>
      </c>
      <c r="AP305" s="29"/>
      <c r="AQ305" s="30"/>
    </row>
    <row r="306" spans="38:43" x14ac:dyDescent="0.2">
      <c r="AL306" s="28"/>
      <c r="AM306" s="29"/>
      <c r="AN306" s="29"/>
      <c r="AO306" s="29" t="s">
        <v>791</v>
      </c>
      <c r="AP306" s="29"/>
      <c r="AQ306" s="30"/>
    </row>
    <row r="307" spans="38:43" x14ac:dyDescent="0.2">
      <c r="AL307" s="28"/>
      <c r="AM307" s="29"/>
      <c r="AN307" s="29"/>
      <c r="AO307" s="29" t="s">
        <v>792</v>
      </c>
      <c r="AP307" s="29"/>
      <c r="AQ307" s="30"/>
    </row>
    <row r="308" spans="38:43" x14ac:dyDescent="0.2">
      <c r="AL308" s="28"/>
      <c r="AM308" s="29"/>
      <c r="AN308" s="29"/>
      <c r="AO308" s="29" t="s">
        <v>793</v>
      </c>
      <c r="AP308" s="29"/>
      <c r="AQ308" s="30"/>
    </row>
    <row r="309" spans="38:43" x14ac:dyDescent="0.2">
      <c r="AL309" s="28"/>
      <c r="AM309" s="29"/>
      <c r="AN309" s="29"/>
      <c r="AO309" s="29" t="s">
        <v>794</v>
      </c>
      <c r="AP309" s="29"/>
      <c r="AQ309" s="30"/>
    </row>
    <row r="310" spans="38:43" x14ac:dyDescent="0.2">
      <c r="AL310" s="28"/>
      <c r="AM310" s="29"/>
      <c r="AN310" s="29"/>
      <c r="AO310" s="29" t="s">
        <v>795</v>
      </c>
      <c r="AP310" s="29"/>
      <c r="AQ310" s="30"/>
    </row>
    <row r="311" spans="38:43" x14ac:dyDescent="0.2">
      <c r="AL311" s="28"/>
      <c r="AM311" s="29"/>
      <c r="AN311" s="29"/>
      <c r="AO311" s="29" t="s">
        <v>796</v>
      </c>
      <c r="AP311" s="29"/>
      <c r="AQ311" s="30"/>
    </row>
    <row r="312" spans="38:43" x14ac:dyDescent="0.2">
      <c r="AL312" s="28"/>
      <c r="AM312" s="29"/>
      <c r="AN312" s="29"/>
      <c r="AO312" s="29" t="s">
        <v>797</v>
      </c>
      <c r="AP312" s="29"/>
      <c r="AQ312" s="30"/>
    </row>
    <row r="313" spans="38:43" x14ac:dyDescent="0.2">
      <c r="AL313" s="28"/>
      <c r="AM313" s="29"/>
      <c r="AN313" s="29"/>
      <c r="AO313" s="29" t="s">
        <v>798</v>
      </c>
      <c r="AP313" s="29"/>
      <c r="AQ313" s="30"/>
    </row>
    <row r="314" spans="38:43" x14ac:dyDescent="0.2">
      <c r="AL314" s="28"/>
      <c r="AM314" s="29"/>
      <c r="AN314" s="29"/>
      <c r="AO314" s="29" t="s">
        <v>799</v>
      </c>
      <c r="AP314" s="29"/>
      <c r="AQ314" s="30"/>
    </row>
    <row r="315" spans="38:43" x14ac:dyDescent="0.2">
      <c r="AL315" s="28"/>
      <c r="AM315" s="29"/>
      <c r="AN315" s="29"/>
      <c r="AO315" s="29" t="s">
        <v>800</v>
      </c>
      <c r="AP315" s="29"/>
      <c r="AQ315" s="30"/>
    </row>
    <row r="316" spans="38:43" x14ac:dyDescent="0.2">
      <c r="AL316" s="28"/>
      <c r="AM316" s="29"/>
      <c r="AN316" s="29"/>
      <c r="AO316" s="29" t="s">
        <v>801</v>
      </c>
      <c r="AP316" s="29"/>
      <c r="AQ316" s="30"/>
    </row>
    <row r="317" spans="38:43" x14ac:dyDescent="0.2">
      <c r="AL317" s="28"/>
      <c r="AM317" s="29"/>
      <c r="AN317" s="29"/>
      <c r="AO317" s="29" t="s">
        <v>802</v>
      </c>
      <c r="AP317" s="29"/>
      <c r="AQ317" s="30"/>
    </row>
    <row r="318" spans="38:43" x14ac:dyDescent="0.2">
      <c r="AL318" s="28"/>
      <c r="AM318" s="29"/>
      <c r="AN318" s="29"/>
      <c r="AO318" s="29" t="s">
        <v>803</v>
      </c>
      <c r="AP318" s="29"/>
      <c r="AQ318" s="30"/>
    </row>
    <row r="319" spans="38:43" x14ac:dyDescent="0.2">
      <c r="AL319" s="28"/>
      <c r="AM319" s="29"/>
      <c r="AN319" s="29"/>
      <c r="AO319" s="29" t="s">
        <v>804</v>
      </c>
      <c r="AP319" s="29"/>
      <c r="AQ319" s="30"/>
    </row>
    <row r="320" spans="38:43" x14ac:dyDescent="0.2">
      <c r="AL320" s="28"/>
      <c r="AM320" s="29"/>
      <c r="AN320" s="29"/>
      <c r="AO320" s="29" t="s">
        <v>805</v>
      </c>
      <c r="AP320" s="29"/>
      <c r="AQ320" s="30"/>
    </row>
    <row r="321" spans="38:43" x14ac:dyDescent="0.2">
      <c r="AL321" s="28"/>
      <c r="AM321" s="29"/>
      <c r="AN321" s="29"/>
      <c r="AO321" s="29" t="s">
        <v>806</v>
      </c>
      <c r="AP321" s="29"/>
      <c r="AQ321" s="30"/>
    </row>
    <row r="322" spans="38:43" x14ac:dyDescent="0.2">
      <c r="AL322" s="28"/>
      <c r="AM322" s="29"/>
      <c r="AN322" s="29"/>
      <c r="AO322" s="29" t="s">
        <v>807</v>
      </c>
      <c r="AP322" s="29"/>
      <c r="AQ322" s="30"/>
    </row>
    <row r="323" spans="38:43" x14ac:dyDescent="0.2">
      <c r="AL323" s="28"/>
      <c r="AM323" s="29"/>
      <c r="AN323" s="29"/>
      <c r="AO323" s="29" t="s">
        <v>808</v>
      </c>
      <c r="AP323" s="29"/>
      <c r="AQ323" s="30"/>
    </row>
    <row r="324" spans="38:43" x14ac:dyDescent="0.2">
      <c r="AL324" s="28"/>
      <c r="AM324" s="29"/>
      <c r="AN324" s="29"/>
      <c r="AO324" s="29" t="s">
        <v>809</v>
      </c>
      <c r="AP324" s="29"/>
      <c r="AQ324" s="30"/>
    </row>
    <row r="325" spans="38:43" x14ac:dyDescent="0.2">
      <c r="AL325" s="28"/>
      <c r="AM325" s="29"/>
      <c r="AN325" s="29"/>
      <c r="AO325" s="29" t="s">
        <v>810</v>
      </c>
      <c r="AP325" s="29"/>
      <c r="AQ325" s="30"/>
    </row>
    <row r="326" spans="38:43" x14ac:dyDescent="0.2">
      <c r="AL326" s="28"/>
      <c r="AM326" s="29"/>
      <c r="AN326" s="29"/>
      <c r="AO326" s="29" t="s">
        <v>811</v>
      </c>
      <c r="AP326" s="29"/>
      <c r="AQ326" s="30"/>
    </row>
    <row r="327" spans="38:43" x14ac:dyDescent="0.2">
      <c r="AL327" s="28"/>
      <c r="AM327" s="29"/>
      <c r="AN327" s="29"/>
      <c r="AO327" s="29" t="s">
        <v>812</v>
      </c>
      <c r="AP327" s="29"/>
      <c r="AQ327" s="30"/>
    </row>
    <row r="328" spans="38:43" x14ac:dyDescent="0.2">
      <c r="AL328" s="28"/>
      <c r="AM328" s="29"/>
      <c r="AN328" s="29"/>
      <c r="AO328" s="29" t="s">
        <v>813</v>
      </c>
      <c r="AP328" s="29"/>
      <c r="AQ328" s="30"/>
    </row>
    <row r="329" spans="38:43" x14ac:dyDescent="0.2">
      <c r="AL329" s="28"/>
      <c r="AM329" s="29"/>
      <c r="AN329" s="29"/>
      <c r="AO329" s="29" t="s">
        <v>6</v>
      </c>
      <c r="AP329" s="29"/>
      <c r="AQ329" s="30"/>
    </row>
    <row r="330" spans="38:43" x14ac:dyDescent="0.2">
      <c r="AL330" s="28"/>
      <c r="AM330" s="29"/>
      <c r="AN330" s="29"/>
      <c r="AO330" s="29" t="s">
        <v>814</v>
      </c>
      <c r="AP330" s="29"/>
      <c r="AQ330" s="30"/>
    </row>
    <row r="331" spans="38:43" x14ac:dyDescent="0.2">
      <c r="AL331" s="28"/>
      <c r="AM331" s="29"/>
      <c r="AN331" s="29"/>
      <c r="AO331" s="29" t="s">
        <v>815</v>
      </c>
      <c r="AP331" s="29"/>
      <c r="AQ331" s="30"/>
    </row>
    <row r="332" spans="38:43" x14ac:dyDescent="0.2">
      <c r="AL332" s="28"/>
      <c r="AM332" s="29"/>
      <c r="AN332" s="29"/>
      <c r="AO332" s="29" t="s">
        <v>816</v>
      </c>
      <c r="AP332" s="29"/>
      <c r="AQ332" s="30"/>
    </row>
    <row r="333" spans="38:43" x14ac:dyDescent="0.2">
      <c r="AL333" s="28"/>
      <c r="AM333" s="29"/>
      <c r="AN333" s="29"/>
      <c r="AO333" s="29" t="s">
        <v>817</v>
      </c>
      <c r="AP333" s="29"/>
      <c r="AQ333" s="30"/>
    </row>
    <row r="334" spans="38:43" x14ac:dyDescent="0.2">
      <c r="AL334" s="28"/>
      <c r="AM334" s="29"/>
      <c r="AN334" s="29"/>
      <c r="AO334" s="29" t="s">
        <v>818</v>
      </c>
      <c r="AP334" s="29"/>
      <c r="AQ334" s="30"/>
    </row>
    <row r="335" spans="38:43" x14ac:dyDescent="0.2">
      <c r="AL335" s="28"/>
      <c r="AM335" s="29"/>
      <c r="AN335" s="29"/>
      <c r="AO335" s="29" t="s">
        <v>819</v>
      </c>
      <c r="AP335" s="29"/>
      <c r="AQ335" s="30"/>
    </row>
    <row r="336" spans="38:43" x14ac:dyDescent="0.2">
      <c r="AL336" s="28"/>
      <c r="AM336" s="29"/>
      <c r="AN336" s="29"/>
      <c r="AO336" s="29" t="s">
        <v>820</v>
      </c>
      <c r="AP336" s="29"/>
      <c r="AQ336" s="30"/>
    </row>
    <row r="337" spans="38:43" x14ac:dyDescent="0.2">
      <c r="AL337" s="28"/>
      <c r="AM337" s="29"/>
      <c r="AN337" s="29"/>
      <c r="AO337" s="29" t="s">
        <v>821</v>
      </c>
      <c r="AP337" s="29"/>
      <c r="AQ337" s="30"/>
    </row>
    <row r="338" spans="38:43" x14ac:dyDescent="0.2">
      <c r="AL338" s="28"/>
      <c r="AM338" s="29"/>
      <c r="AN338" s="29"/>
      <c r="AO338" s="29" t="s">
        <v>822</v>
      </c>
      <c r="AP338" s="29"/>
      <c r="AQ338" s="30"/>
    </row>
    <row r="339" spans="38:43" x14ac:dyDescent="0.2">
      <c r="AL339" s="28"/>
      <c r="AM339" s="29"/>
      <c r="AN339" s="29"/>
      <c r="AO339" s="29" t="s">
        <v>823</v>
      </c>
      <c r="AP339" s="29"/>
      <c r="AQ339" s="30"/>
    </row>
    <row r="340" spans="38:43" x14ac:dyDescent="0.2">
      <c r="AL340" s="28"/>
      <c r="AM340" s="29"/>
      <c r="AN340" s="29"/>
      <c r="AO340" s="29" t="s">
        <v>824</v>
      </c>
      <c r="AP340" s="29"/>
      <c r="AQ340" s="30"/>
    </row>
    <row r="341" spans="38:43" x14ac:dyDescent="0.2">
      <c r="AL341" s="28"/>
      <c r="AM341" s="29"/>
      <c r="AN341" s="29"/>
      <c r="AO341" s="29" t="s">
        <v>825</v>
      </c>
      <c r="AP341" s="29"/>
      <c r="AQ341" s="30"/>
    </row>
    <row r="342" spans="38:43" x14ac:dyDescent="0.2">
      <c r="AL342" s="28"/>
      <c r="AM342" s="29"/>
      <c r="AN342" s="29"/>
      <c r="AO342" s="29" t="s">
        <v>826</v>
      </c>
      <c r="AP342" s="29"/>
      <c r="AQ342" s="30"/>
    </row>
    <row r="343" spans="38:43" x14ac:dyDescent="0.2">
      <c r="AL343" s="28"/>
      <c r="AM343" s="29"/>
      <c r="AN343" s="29"/>
      <c r="AO343" s="29" t="s">
        <v>827</v>
      </c>
      <c r="AP343" s="29"/>
      <c r="AQ343" s="30"/>
    </row>
    <row r="344" spans="38:43" x14ac:dyDescent="0.2">
      <c r="AL344" s="28"/>
      <c r="AM344" s="29"/>
      <c r="AN344" s="29"/>
      <c r="AO344" s="29" t="s">
        <v>828</v>
      </c>
      <c r="AP344" s="29"/>
      <c r="AQ344" s="30"/>
    </row>
    <row r="345" spans="38:43" x14ac:dyDescent="0.2">
      <c r="AL345" s="28"/>
      <c r="AM345" s="29"/>
      <c r="AN345" s="29"/>
      <c r="AO345" s="29" t="s">
        <v>829</v>
      </c>
      <c r="AP345" s="29"/>
      <c r="AQ345" s="30"/>
    </row>
    <row r="346" spans="38:43" x14ac:dyDescent="0.2">
      <c r="AL346" s="28"/>
      <c r="AM346" s="29"/>
      <c r="AN346" s="29"/>
      <c r="AO346" s="29" t="s">
        <v>830</v>
      </c>
      <c r="AP346" s="29"/>
      <c r="AQ346" s="30"/>
    </row>
    <row r="347" spans="38:43" x14ac:dyDescent="0.2">
      <c r="AL347" s="28"/>
      <c r="AM347" s="29"/>
      <c r="AN347" s="29"/>
      <c r="AO347" s="29" t="s">
        <v>831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YqYK3/78gchN1UmG97xasEVZ12d/589NySmFHulJutXAY+6BrVJD7q8cktQ931HHnf/Az+f/p4mFioDqL40i1Q==" saltValue="+FLpZd52gHlH6inGzPSBe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4" ht="14.25" x14ac:dyDescent="0.2">
      <c r="A1" s="54" t="s">
        <v>832</v>
      </c>
      <c r="B1" s="54"/>
      <c r="C1" s="54"/>
      <c r="D1" s="54"/>
      <c r="E1" s="54"/>
      <c r="F1" s="54"/>
      <c r="G1" s="54"/>
      <c r="H1" s="54"/>
      <c r="I1" s="54"/>
      <c r="J1" s="54"/>
      <c r="K1" s="54"/>
      <c r="L1" s="54"/>
      <c r="M1" s="54"/>
    </row>
    <row r="2" spans="1:14" ht="14.25" customHeight="1" x14ac:dyDescent="0.2">
      <c r="A2" s="54" t="s">
        <v>833</v>
      </c>
      <c r="B2" s="54"/>
      <c r="C2" s="54"/>
      <c r="D2" s="54"/>
      <c r="E2" s="54"/>
      <c r="F2" s="54"/>
      <c r="G2" s="54"/>
      <c r="H2" s="54"/>
      <c r="I2" s="54"/>
      <c r="J2" s="54"/>
      <c r="K2" s="54"/>
      <c r="L2" s="54"/>
      <c r="M2" s="54"/>
    </row>
    <row r="4" spans="1:14" ht="51" customHeight="1" x14ac:dyDescent="0.2">
      <c r="A4" s="9" t="s">
        <v>448</v>
      </c>
      <c r="B4" s="9" t="s">
        <v>834</v>
      </c>
      <c r="C4" s="9" t="s">
        <v>835</v>
      </c>
      <c r="D4" s="9" t="s">
        <v>836</v>
      </c>
      <c r="E4" s="9" t="s">
        <v>837</v>
      </c>
      <c r="F4" s="9" t="s">
        <v>838</v>
      </c>
      <c r="G4" s="9" t="s">
        <v>839</v>
      </c>
      <c r="H4" s="9" t="s">
        <v>840</v>
      </c>
      <c r="I4" s="9" t="s">
        <v>841</v>
      </c>
      <c r="J4" s="9" t="s">
        <v>842</v>
      </c>
      <c r="K4" s="9" t="s">
        <v>843</v>
      </c>
      <c r="L4" s="9" t="s">
        <v>844</v>
      </c>
      <c r="M4" s="9" t="s">
        <v>845</v>
      </c>
    </row>
    <row r="5" spans="1:14" s="22" customFormat="1" x14ac:dyDescent="0.2">
      <c r="A5" s="1"/>
      <c r="B5" s="1"/>
      <c r="C5" s="1"/>
      <c r="D5" s="1"/>
      <c r="E5" s="1"/>
      <c r="F5" s="1"/>
      <c r="G5" s="1"/>
      <c r="H5" s="1"/>
      <c r="I5" s="1"/>
      <c r="J5" s="1"/>
      <c r="K5" s="1"/>
      <c r="L5" s="1"/>
      <c r="M5" s="1"/>
      <c r="N5" s="35"/>
    </row>
    <row r="6" spans="1:14" s="22" customFormat="1" x14ac:dyDescent="0.2">
      <c r="A6" s="1"/>
      <c r="B6" s="1"/>
      <c r="C6" s="1"/>
      <c r="D6" s="1"/>
      <c r="E6" s="1"/>
      <c r="F6" s="1"/>
      <c r="G6" s="1"/>
      <c r="H6" s="1"/>
      <c r="I6" s="1"/>
      <c r="J6" s="1"/>
      <c r="K6" s="1"/>
      <c r="L6" s="1"/>
      <c r="M6" s="1"/>
      <c r="N6" s="35"/>
    </row>
    <row r="7" spans="1:14" s="22" customFormat="1" x14ac:dyDescent="0.2">
      <c r="A7" s="1"/>
      <c r="B7" s="1"/>
      <c r="C7" s="1"/>
      <c r="D7" s="1"/>
      <c r="E7" s="1"/>
      <c r="F7" s="1"/>
      <c r="G7" s="1"/>
      <c r="H7" s="1"/>
      <c r="I7" s="1"/>
      <c r="J7" s="1"/>
      <c r="K7" s="1"/>
      <c r="L7" s="1"/>
      <c r="M7" s="1"/>
      <c r="N7" s="35"/>
    </row>
    <row r="8" spans="1:14" s="22" customFormat="1" x14ac:dyDescent="0.2">
      <c r="A8" s="1"/>
      <c r="B8" s="1"/>
      <c r="C8" s="1"/>
      <c r="D8" s="1"/>
      <c r="E8" s="1"/>
      <c r="F8" s="1"/>
      <c r="G8" s="1"/>
      <c r="H8" s="1"/>
      <c r="I8" s="1"/>
      <c r="J8" s="1"/>
      <c r="K8" s="1"/>
      <c r="L8" s="1"/>
      <c r="M8" s="1"/>
      <c r="N8" s="35"/>
    </row>
    <row r="9" spans="1:14" s="22" customFormat="1" x14ac:dyDescent="0.2">
      <c r="A9" s="1"/>
      <c r="B9" s="1"/>
      <c r="C9" s="1"/>
      <c r="D9" s="1"/>
      <c r="E9" s="1"/>
      <c r="F9" s="1"/>
      <c r="G9" s="1"/>
      <c r="H9" s="1"/>
      <c r="I9" s="1"/>
      <c r="J9" s="1"/>
      <c r="K9" s="1"/>
      <c r="L9" s="1"/>
      <c r="M9" s="1"/>
      <c r="N9" s="35"/>
    </row>
    <row r="10" spans="1:14" s="22" customFormat="1" x14ac:dyDescent="0.2">
      <c r="A10" s="1"/>
      <c r="B10" s="1"/>
      <c r="C10" s="1"/>
      <c r="D10" s="1"/>
      <c r="E10" s="1"/>
      <c r="F10" s="1"/>
      <c r="G10" s="1"/>
      <c r="H10" s="1"/>
      <c r="I10" s="1"/>
      <c r="J10" s="1"/>
      <c r="K10" s="1"/>
      <c r="L10" s="1"/>
      <c r="M10" s="1"/>
      <c r="N10" s="35"/>
    </row>
    <row r="11" spans="1:14" s="22" customFormat="1" x14ac:dyDescent="0.2">
      <c r="A11" s="1"/>
      <c r="B11" s="1"/>
      <c r="C11" s="1"/>
      <c r="D11" s="1"/>
      <c r="E11" s="1"/>
      <c r="F11" s="1"/>
      <c r="G11" s="1"/>
      <c r="H11" s="1"/>
      <c r="I11" s="1"/>
      <c r="J11" s="1"/>
      <c r="K11" s="1"/>
      <c r="L11" s="1"/>
      <c r="M11" s="1"/>
      <c r="N11" s="35"/>
    </row>
    <row r="12" spans="1:14" s="22" customFormat="1" x14ac:dyDescent="0.2">
      <c r="A12" s="1"/>
      <c r="B12" s="1"/>
      <c r="C12" s="1"/>
      <c r="D12" s="1"/>
      <c r="E12" s="1"/>
      <c r="F12" s="1"/>
      <c r="G12" s="1"/>
      <c r="H12" s="1"/>
      <c r="I12" s="1"/>
      <c r="J12" s="1"/>
      <c r="K12" s="1"/>
      <c r="L12" s="1"/>
      <c r="M12" s="1"/>
      <c r="N12" s="35"/>
    </row>
    <row r="13" spans="1:14" s="22" customFormat="1" x14ac:dyDescent="0.2">
      <c r="A13" s="1"/>
      <c r="B13" s="1"/>
      <c r="C13" s="1"/>
      <c r="D13" s="1"/>
      <c r="E13" s="1"/>
      <c r="F13" s="1"/>
      <c r="G13" s="1"/>
      <c r="H13" s="1"/>
      <c r="I13" s="1"/>
      <c r="J13" s="1"/>
      <c r="K13" s="1"/>
      <c r="L13" s="1"/>
      <c r="M13" s="1"/>
      <c r="N13" s="35"/>
    </row>
    <row r="14" spans="1:14" s="22" customFormat="1" x14ac:dyDescent="0.2">
      <c r="A14" s="1"/>
      <c r="B14" s="1"/>
      <c r="C14" s="1"/>
      <c r="D14" s="1"/>
      <c r="E14" s="1"/>
      <c r="F14" s="1"/>
      <c r="G14" s="1"/>
      <c r="H14" s="1"/>
      <c r="I14" s="1"/>
      <c r="J14" s="1"/>
      <c r="K14" s="1"/>
      <c r="L14" s="1"/>
      <c r="M14" s="1"/>
      <c r="N14" s="35"/>
    </row>
    <row r="15" spans="1:14" ht="15" customHeight="1" x14ac:dyDescent="0.2">
      <c r="A15" s="53" t="s">
        <v>846</v>
      </c>
      <c r="B15" s="53"/>
      <c r="C15" s="53"/>
      <c r="D15" s="53"/>
      <c r="E15" s="53"/>
      <c r="F15" s="53"/>
      <c r="G15" s="53"/>
      <c r="H15" s="53"/>
      <c r="I15" s="53"/>
      <c r="J15" s="53"/>
      <c r="K15" s="53"/>
      <c r="L15" s="53"/>
      <c r="M15" s="53"/>
    </row>
  </sheetData>
  <sheetProtection algorithmName="SHA-512" hashValue="Z7zOIx0pBO8sBzZZBGYEc5VVbXg1WkS37ZAJm0PyFZfeHGAlftdrntKVYzzlX4bCfZ/OUCgnYpHCOWLH1hSc+A==" saltValue="0IleMpjSTOV5C6PtSGhkJQ==" spinCount="100000" sheet="1" objects="1" scenarios="1" formatRows="0" insertRows="0" deleteRows="0"/>
  <mergeCells count="3">
    <mergeCell ref="A15:M15"/>
    <mergeCell ref="A1:M1"/>
    <mergeCell ref="A2:M2"/>
  </mergeCells>
  <phoneticPr fontId="1" type="noConversion"/>
  <conditionalFormatting sqref="A5:A14">
    <cfRule type="expression" dxfId="72" priority="1">
      <formula>AND($A5&lt;&gt;"",COUNTIF(OFFSET(UnitListStart,1,0,UnitListCount,1),$A5)=0)</formula>
    </cfRule>
  </conditionalFormatting>
  <conditionalFormatting sqref="B5:B14">
    <cfRule type="expression" dxfId="71" priority="2">
      <formula>LEN(B5)&gt;15</formula>
    </cfRule>
  </conditionalFormatting>
  <conditionalFormatting sqref="C5:C14">
    <cfRule type="expression" dxfId="70" priority="3">
      <formula>LEN(C5)&gt;10</formula>
    </cfRule>
  </conditionalFormatting>
  <conditionalFormatting sqref="D5:D14">
    <cfRule type="expression" dxfId="69" priority="4">
      <formula>LEN(D5)&gt;10</formula>
    </cfRule>
  </conditionalFormatting>
  <conditionalFormatting sqref="E5:E14">
    <cfRule type="expression" dxfId="68" priority="5">
      <formula>LEN(E5)&gt;10</formula>
    </cfRule>
  </conditionalFormatting>
  <conditionalFormatting sqref="F5:F14">
    <cfRule type="expression" dxfId="67" priority="6">
      <formula>LEN(F5)&gt;10</formula>
    </cfRule>
  </conditionalFormatting>
  <conditionalFormatting sqref="G5:G14">
    <cfRule type="expression" dxfId="66" priority="7">
      <formula>LEN(G5)&gt;10</formula>
    </cfRule>
  </conditionalFormatting>
  <conditionalFormatting sqref="H5:H14">
    <cfRule type="expression" dxfId="65" priority="8">
      <formula>LEN(H5)&gt;10</formula>
    </cfRule>
  </conditionalFormatting>
  <conditionalFormatting sqref="I5:I14">
    <cfRule type="expression" dxfId="64" priority="9">
      <formula>LEN(I5)&gt;10</formula>
    </cfRule>
  </conditionalFormatting>
  <conditionalFormatting sqref="J5:J14">
    <cfRule type="expression" dxfId="63" priority="10">
      <formula>LEN(J5)&gt;10</formula>
    </cfRule>
  </conditionalFormatting>
  <conditionalFormatting sqref="K5:K14">
    <cfRule type="expression" dxfId="62" priority="11">
      <formula>LEN(K5)&gt;10</formula>
    </cfRule>
  </conditionalFormatting>
  <conditionalFormatting sqref="L5:L14">
    <cfRule type="expression" dxfId="61" priority="12">
      <formula>LEN(L5)&gt;10</formula>
    </cfRule>
  </conditionalFormatting>
  <conditionalFormatting sqref="M5:M14">
    <cfRule type="expression" dxfId="60" priority="13">
      <formula>LEN(M5)&gt;10</formula>
    </cfRule>
  </conditionalFormatting>
  <dataValidations count="13">
    <dataValidation type="list" allowBlank="1" showErrorMessage="1" prompt="Select from the dropdown list." sqref="A5:A14" xr:uid="{00000000-0002-0000-0300-000000000000}">
      <formula1>OFFSET(UnitListStart,1,0,UnitListCount,1)</formula1>
    </dataValidation>
    <dataValidation type="textLength" operator="lessThanOrEqual" allowBlank="1" showErrorMessage="1" error="The response must be 15 characters or less" prompt="Enter the Column 1_x000a_(Index No.)" sqref="B5:B14" xr:uid="{388EC851-0416-4C71-86A0-3723832F15D3}">
      <formula1>15</formula1>
    </dataValidation>
    <dataValidation type="textLength" operator="lessThanOrEqual" allowBlank="1" showErrorMessage="1" error="The response must be 10 characters or less" prompt="Enter the Column 2" sqref="C5:C14" xr:uid="{4B90EAEF-4D48-47B4-B84D-187721F0AA8B}">
      <formula1>10</formula1>
    </dataValidation>
    <dataValidation type="textLength" operator="lessThanOrEqual" allowBlank="1" showErrorMessage="1" error="The response must be 10 characters or less" prompt="Enter the Column 3" sqref="D5:D14" xr:uid="{F6D63C0F-75A5-4E3C-A5FB-A3454DDF83FC}">
      <formula1>10</formula1>
    </dataValidation>
    <dataValidation type="textLength" operator="lessThanOrEqual" allowBlank="1" showErrorMessage="1" error="The response must be 10 characters or less" prompt="Enter the Column 4" sqref="E5:E14" xr:uid="{BAE55A8A-3E83-473A-B1C0-5BC40C5A4FBC}">
      <formula1>10</formula1>
    </dataValidation>
    <dataValidation type="textLength" operator="lessThanOrEqual" allowBlank="1" showErrorMessage="1" error="The response must be 10 characters or less" prompt="Enter the Column 5" sqref="F5:F14" xr:uid="{BE4D5394-4FB1-4CBF-82E4-930EDB2B5B14}">
      <formula1>10</formula1>
    </dataValidation>
    <dataValidation type="textLength" operator="lessThanOrEqual" allowBlank="1" showErrorMessage="1" error="The response must be 10 characters or less" prompt="Enter the Column 6" sqref="G5:G14" xr:uid="{AC68442F-00D8-473D-BB8F-E8ABB0121700}">
      <formula1>10</formula1>
    </dataValidation>
    <dataValidation type="textLength" operator="lessThanOrEqual" allowBlank="1" showErrorMessage="1" error="The response must be 10 characters or less" prompt="Enter the Column 7" sqref="H5:H14" xr:uid="{A7AB6432-CEB6-4B37-A207-675946BC177F}">
      <formula1>10</formula1>
    </dataValidation>
    <dataValidation type="textLength" operator="lessThanOrEqual" allowBlank="1" showErrorMessage="1" error="The response must be 10 characters or less" prompt="Enter the Column 8" sqref="I5:I14" xr:uid="{0F1FF37A-7A34-448C-A00C-9BDEEA209561}">
      <formula1>10</formula1>
    </dataValidation>
    <dataValidation type="textLength" operator="lessThanOrEqual" allowBlank="1" showErrorMessage="1" error="The response must be 10 characters or less" prompt="Enter the Column 9" sqref="J5:J14" xr:uid="{17F244CB-9DD1-4DCE-B648-CBF82E4A6248}">
      <formula1>10</formula1>
    </dataValidation>
    <dataValidation type="textLength" operator="lessThanOrEqual" allowBlank="1" showErrorMessage="1" error="The response must be 10 characters or less" prompt="Enter the Column 10" sqref="K5:K14" xr:uid="{0AE1C5D5-6402-46FC-AFCE-8AF8845D5251}">
      <formula1>10</formula1>
    </dataValidation>
    <dataValidation type="textLength" operator="lessThanOrEqual" allowBlank="1" showErrorMessage="1" error="The response must be 10 characters or less" prompt="Enter the Column 11" sqref="L5:L14" xr:uid="{8B4BF5BC-03BE-4A41-960E-F2B29F4C7EE8}">
      <formula1>10</formula1>
    </dataValidation>
    <dataValidation type="textLength" operator="lessThanOrEqual" allowBlank="1" showErrorMessage="1" error="The response must be 10 characters or less" prompt="Enter the Column 12" sqref="M5:M14" xr:uid="{B778080A-1425-4507-803B-1407BA932867}">
      <formula1>10</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C29A-ED3A-4A9B-AC7E-D1CF8EB77380}">
  <sheetPr codeName="Sheet3"/>
  <dimension ref="A1:B29"/>
  <sheetViews>
    <sheetView showGridLines="0" zoomScaleNormal="100" workbookViewId="0"/>
  </sheetViews>
  <sheetFormatPr defaultColWidth="0" defaultRowHeight="12.75" zeroHeight="1" x14ac:dyDescent="0.2"/>
  <cols>
    <col min="1" max="1" width="106.83203125" style="52" customWidth="1"/>
    <col min="2" max="2" width="5.83203125" style="37" customWidth="1"/>
    <col min="3" max="16384" width="9.33203125" style="37" hidden="1"/>
  </cols>
  <sheetData>
    <row r="1" spans="1:1" x14ac:dyDescent="0.2">
      <c r="A1" s="36" t="s">
        <v>925</v>
      </c>
    </row>
    <row r="2" spans="1:1" x14ac:dyDescent="0.2">
      <c r="A2" s="36" t="s">
        <v>847</v>
      </c>
    </row>
    <row r="3" spans="1:1" x14ac:dyDescent="0.2">
      <c r="A3" s="36" t="s">
        <v>848</v>
      </c>
    </row>
    <row r="4" spans="1:1" ht="20.100000000000001" customHeight="1" x14ac:dyDescent="0.2">
      <c r="A4" s="38"/>
    </row>
    <row r="5" spans="1:1" ht="18" customHeight="1" x14ac:dyDescent="0.2">
      <c r="A5" s="39" t="s">
        <v>926</v>
      </c>
    </row>
    <row r="6" spans="1:1" ht="365.1" customHeight="1" x14ac:dyDescent="0.2">
      <c r="A6" s="40" t="s">
        <v>927</v>
      </c>
    </row>
    <row r="7" spans="1:1" ht="18" customHeight="1" x14ac:dyDescent="0.2">
      <c r="A7" s="39" t="s">
        <v>849</v>
      </c>
    </row>
    <row r="8" spans="1:1" s="42" customFormat="1" ht="15" customHeight="1" x14ac:dyDescent="0.2">
      <c r="A8" s="41" t="s">
        <v>424</v>
      </c>
    </row>
    <row r="9" spans="1:1" ht="117.95" customHeight="1" x14ac:dyDescent="0.2">
      <c r="A9" s="43" t="s">
        <v>928</v>
      </c>
    </row>
    <row r="10" spans="1:1" ht="15" customHeight="1" x14ac:dyDescent="0.2">
      <c r="A10" s="44" t="s">
        <v>850</v>
      </c>
    </row>
    <row r="11" spans="1:1" ht="210" customHeight="1" x14ac:dyDescent="0.2">
      <c r="A11" s="43" t="s">
        <v>929</v>
      </c>
    </row>
    <row r="12" spans="1:1" ht="15" customHeight="1" x14ac:dyDescent="0.2">
      <c r="A12" s="44" t="s">
        <v>425</v>
      </c>
    </row>
    <row r="13" spans="1:1" ht="15" customHeight="1" x14ac:dyDescent="0.2">
      <c r="A13" s="44" t="s">
        <v>930</v>
      </c>
    </row>
    <row r="14" spans="1:1" ht="57.95" customHeight="1" x14ac:dyDescent="0.2">
      <c r="A14" s="43" t="s">
        <v>931</v>
      </c>
    </row>
    <row r="15" spans="1:1" ht="15" customHeight="1" x14ac:dyDescent="0.2">
      <c r="A15" s="44" t="s">
        <v>427</v>
      </c>
    </row>
    <row r="16" spans="1:1" ht="110.1" customHeight="1" x14ac:dyDescent="0.2">
      <c r="A16" s="43" t="s">
        <v>932</v>
      </c>
    </row>
    <row r="17" spans="1:1" ht="15" customHeight="1" x14ac:dyDescent="0.2">
      <c r="A17" s="44" t="s">
        <v>933</v>
      </c>
    </row>
    <row r="18" spans="1:1" ht="204.95" customHeight="1" x14ac:dyDescent="0.2">
      <c r="A18" s="43" t="s">
        <v>934</v>
      </c>
    </row>
    <row r="19" spans="1:1" s="46" customFormat="1" ht="18" customHeight="1" x14ac:dyDescent="0.2">
      <c r="A19" s="45" t="s">
        <v>935</v>
      </c>
    </row>
    <row r="20" spans="1:1" ht="18" customHeight="1" x14ac:dyDescent="0.2">
      <c r="A20" s="43" t="s">
        <v>936</v>
      </c>
    </row>
    <row r="21" spans="1:1" ht="18" customHeight="1" x14ac:dyDescent="0.2">
      <c r="A21" s="45" t="s">
        <v>937</v>
      </c>
    </row>
    <row r="22" spans="1:1" ht="18" customHeight="1" x14ac:dyDescent="0.2">
      <c r="A22" s="39" t="s">
        <v>851</v>
      </c>
    </row>
    <row r="23" spans="1:1" ht="18" customHeight="1" x14ac:dyDescent="0.2">
      <c r="A23" s="47" t="s">
        <v>852</v>
      </c>
    </row>
    <row r="24" spans="1:1" s="49" customFormat="1" ht="18" customHeight="1" x14ac:dyDescent="0.2">
      <c r="A24" s="48" t="s">
        <v>938</v>
      </c>
    </row>
    <row r="25" spans="1:1" ht="18" customHeight="1" x14ac:dyDescent="0.2">
      <c r="A25" s="50" t="s">
        <v>939</v>
      </c>
    </row>
    <row r="26" spans="1:1" s="49" customFormat="1" ht="18" customHeight="1" x14ac:dyDescent="0.2">
      <c r="A26" s="48" t="s">
        <v>940</v>
      </c>
    </row>
    <row r="27" spans="1:1" ht="18" customHeight="1" x14ac:dyDescent="0.2">
      <c r="A27" s="50" t="s">
        <v>941</v>
      </c>
    </row>
    <row r="28" spans="1:1" s="49" customFormat="1" ht="18" customHeight="1" x14ac:dyDescent="0.2">
      <c r="A28" s="51" t="s">
        <v>942</v>
      </c>
    </row>
    <row r="29" spans="1:1" x14ac:dyDescent="0.2"/>
  </sheetData>
  <sheetProtection algorithmName="SHA-512" hashValue="uf10bej1R+yzgqtcxfvihhdtOyOuPUAthrDjLdqAu1tzerQqzNl4iJdvXl8CekWAdSdLthWlf77xOS2hxszGdQ==" saltValue="lIvTuWv294cQDHlxmbVnJg==" spinCount="100000" sheet="1" objects="1" scenarios="1" formatRows="0" insertRows="0" deleteRows="0"/>
  <hyperlinks>
    <hyperlink ref="A21" r:id="rId1" xr:uid="{5BD8D970-236A-4C4B-929C-E04AD519A2C8}"/>
    <hyperlink ref="A8" location="'General Information'!A1" display="General Information" xr:uid="{C685DE1E-321B-400F-8207-B3EA97764161}"/>
    <hyperlink ref="A10" location="'Table of Contents'!A1" display="Table of Contents" xr:uid="{11BEF33B-8E78-43D6-9BC5-CCDC7ED3404D}"/>
    <hyperlink ref="A15" location="'OP-REQ2'!A1" display="OP-REQ2" xr:uid="{D942E4D6-539A-4921-B27F-4FEB9CB07258}"/>
    <hyperlink ref="A12" location="'OP-SUM Table 1'!A1" display="OP-SUM Table 1" xr:uid="{B86ABEBE-EC94-4EC2-A50C-EA073909CCF2}"/>
    <hyperlink ref="A17" location="'Page 1'!A1" display="Pages begin with Page 1:" xr:uid="{F1BD9036-7928-4973-93C7-915D099F5DBD}"/>
    <hyperlink ref="A19" r:id="rId2" xr:uid="{BAE8271E-88C6-4AE2-BD50-947D6638B99D}"/>
    <hyperlink ref="A24" r:id="rId3" xr:uid="{AD06D702-2D37-4575-8BCB-A5A11A7967DA}"/>
    <hyperlink ref="A28" r:id="rId4" xr:uid="{64BE0791-B318-4933-9E75-78FA97672EC6}"/>
    <hyperlink ref="A26" r:id="rId5" xr:uid="{AD3D9BB3-0424-42A1-B289-7876EE84E7D3}"/>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5" t="s">
        <v>853</v>
      </c>
      <c r="B1" s="55"/>
    </row>
    <row r="2" spans="1:2" ht="14.25" x14ac:dyDescent="0.2">
      <c r="A2" s="55" t="s">
        <v>854</v>
      </c>
      <c r="B2" s="55"/>
    </row>
    <row r="3" spans="1:2" ht="14.25" x14ac:dyDescent="0.2">
      <c r="A3" s="55" t="s">
        <v>847</v>
      </c>
      <c r="B3" s="55"/>
    </row>
    <row r="4" spans="1:2" ht="14.25" x14ac:dyDescent="0.2">
      <c r="A4" s="55" t="s">
        <v>848</v>
      </c>
      <c r="B4" s="55"/>
    </row>
    <row r="5" spans="1:2" ht="14.25" x14ac:dyDescent="0.2">
      <c r="A5" s="54"/>
      <c r="B5" s="54"/>
    </row>
    <row r="6" spans="1:2" ht="14.25" x14ac:dyDescent="0.2">
      <c r="A6" s="54" t="s">
        <v>424</v>
      </c>
      <c r="B6" s="54"/>
    </row>
    <row r="7" spans="1:2" ht="12.75" x14ac:dyDescent="0.2"/>
    <row r="8" spans="1:2" ht="20.100000000000001" customHeight="1" x14ac:dyDescent="0.2">
      <c r="A8" s="9" t="s">
        <v>855</v>
      </c>
      <c r="B8" s="9" t="s">
        <v>856</v>
      </c>
    </row>
    <row r="9" spans="1:2" ht="18" customHeight="1" x14ac:dyDescent="0.2">
      <c r="A9" s="2" t="s">
        <v>857</v>
      </c>
      <c r="B9" s="7"/>
    </row>
    <row r="10" spans="1:2" ht="18" customHeight="1" x14ac:dyDescent="0.2">
      <c r="A10" s="2" t="s">
        <v>858</v>
      </c>
      <c r="B10" s="1"/>
    </row>
    <row r="11" spans="1:2" ht="18" customHeight="1" x14ac:dyDescent="0.2">
      <c r="A11" s="2" t="s">
        <v>859</v>
      </c>
      <c r="B11" s="1"/>
    </row>
    <row r="12" spans="1:2" ht="18" customHeight="1" x14ac:dyDescent="0.2">
      <c r="A12" s="2" t="s">
        <v>860</v>
      </c>
      <c r="B12" s="1"/>
    </row>
    <row r="13" spans="1:2" ht="18" customHeight="1" x14ac:dyDescent="0.2">
      <c r="A13" s="2" t="s">
        <v>861</v>
      </c>
      <c r="B13" s="1"/>
    </row>
    <row r="14" spans="1:2" ht="18" customHeight="1" x14ac:dyDescent="0.2">
      <c r="A14" s="2" t="s">
        <v>862</v>
      </c>
      <c r="B14" s="1"/>
    </row>
    <row r="15" spans="1:2" ht="18" customHeight="1" x14ac:dyDescent="0.2">
      <c r="A15" s="2" t="s">
        <v>863</v>
      </c>
      <c r="B15" s="1"/>
    </row>
    <row r="16" spans="1:2" ht="18" customHeight="1" x14ac:dyDescent="0.2">
      <c r="A16" s="2" t="s">
        <v>864</v>
      </c>
      <c r="B16" s="1"/>
    </row>
    <row r="17" spans="1:2" ht="18" customHeight="1" x14ac:dyDescent="0.2">
      <c r="A17" s="2" t="s">
        <v>865</v>
      </c>
      <c r="B17" s="6"/>
    </row>
    <row r="18" spans="1:2" ht="20.100000000000001" customHeight="1" x14ac:dyDescent="0.2">
      <c r="A18" s="9" t="s">
        <v>866</v>
      </c>
      <c r="B18" s="9" t="s">
        <v>867</v>
      </c>
    </row>
    <row r="19" spans="1:2" ht="18" customHeight="1" x14ac:dyDescent="0.2">
      <c r="A19" s="2" t="s">
        <v>868</v>
      </c>
      <c r="B19" s="12" t="s">
        <v>869</v>
      </c>
    </row>
    <row r="20" spans="1:2" ht="18" customHeight="1" x14ac:dyDescent="0.2">
      <c r="A20" s="2" t="s">
        <v>870</v>
      </c>
      <c r="B20" s="13" t="s">
        <v>871</v>
      </c>
    </row>
    <row r="21" spans="1:2" ht="18" customHeight="1" x14ac:dyDescent="0.2">
      <c r="A21" s="2" t="s">
        <v>872</v>
      </c>
      <c r="B21" s="13" t="s">
        <v>924</v>
      </c>
    </row>
    <row r="22" spans="1:2" ht="18" customHeight="1" x14ac:dyDescent="0.2">
      <c r="A22" s="2" t="s">
        <v>873</v>
      </c>
      <c r="B22" s="13" t="s">
        <v>923</v>
      </c>
    </row>
    <row r="23" spans="1:2" ht="35.1" customHeight="1" x14ac:dyDescent="0.2">
      <c r="A23" s="2"/>
      <c r="B23" s="13" t="s">
        <v>874</v>
      </c>
    </row>
    <row r="24" spans="1:2" ht="15" customHeight="1" x14ac:dyDescent="0.2"/>
  </sheetData>
  <sheetProtection algorithmName="SHA-512" hashValue="UN1LnjjbFuSFimoELgI2ctnbyykpbIFrkCfPiUtDVA0u/Cypem+fqjoUURHGaLlnqt54/AWSH10H3DqtQqc4JA==" saltValue="cOnVzTmnfCWu0vKoS6TvYQ==" spinCount="100000" sheet="1" objects="1" scenarios="1" formatRows="0" insertRows="0" deleteRows="0"/>
  <mergeCells count="6">
    <mergeCell ref="A1:B1"/>
    <mergeCell ref="A2:B2"/>
    <mergeCell ref="A3:B3"/>
    <mergeCell ref="A6:B6"/>
    <mergeCell ref="A4:B4"/>
    <mergeCell ref="A5:B5"/>
  </mergeCells>
  <conditionalFormatting sqref="B13">
    <cfRule type="expression" dxfId="59" priority="1">
      <formula>LEN($B$13)&gt;70</formula>
    </cfRule>
  </conditionalFormatting>
  <conditionalFormatting sqref="B14">
    <cfRule type="expression" dxfId="58" priority="2">
      <formula>AND($B$14&lt;&gt;"",COUNTIF(rg1_Pmt_Type,$B$14)=0)</formula>
    </cfRule>
  </conditionalFormatting>
  <conditionalFormatting sqref="B15">
    <cfRule type="expression" dxfId="57" priority="3">
      <formula>AND($B$15&lt;&gt;"",COUNTIF(rg1_Proj_Type,$B$15)=0)</formula>
    </cfRule>
  </conditionalFormatting>
  <conditionalFormatting sqref="B16">
    <cfRule type="expression" dxfId="56"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4" t="s">
        <v>850</v>
      </c>
      <c r="B1" s="54"/>
      <c r="C1" s="54"/>
      <c r="D1" s="54"/>
    </row>
    <row r="2" spans="1:4" x14ac:dyDescent="0.2">
      <c r="A2" s="4"/>
    </row>
    <row r="3" spans="1:4" ht="45" customHeight="1" x14ac:dyDescent="0.2">
      <c r="A3" s="9" t="s">
        <v>10</v>
      </c>
      <c r="B3" s="9" t="s">
        <v>4</v>
      </c>
      <c r="C3" s="9" t="s">
        <v>875</v>
      </c>
      <c r="D3" s="9" t="s">
        <v>876</v>
      </c>
    </row>
    <row r="4" spans="1:4" ht="17.100000000000001" customHeight="1" x14ac:dyDescent="0.2">
      <c r="A4" s="10" t="s">
        <v>877</v>
      </c>
      <c r="B4" s="10" t="s">
        <v>877</v>
      </c>
      <c r="C4" s="8" t="s">
        <v>425</v>
      </c>
      <c r="D4" s="11" t="str">
        <f ca="1">IF(COUNTA(INDIRECT("'" &amp; TOC[[#This Row],[Page]] &amp; "'!$A$4:$C$8"))&gt;3,"Yes","")</f>
        <v/>
      </c>
    </row>
    <row r="5" spans="1:4" ht="17.100000000000001" customHeight="1" x14ac:dyDescent="0.2">
      <c r="A5" s="10" t="s">
        <v>877</v>
      </c>
      <c r="B5" s="10" t="s">
        <v>877</v>
      </c>
      <c r="C5" s="8" t="s">
        <v>426</v>
      </c>
      <c r="D5" s="11" t="str">
        <f ca="1">IF(COUNTA(INDIRECT("'" &amp; TOC[[#This Row],[Page]] &amp; "'!$A$4:$C$8"))&gt;3,"Yes","")</f>
        <v/>
      </c>
    </row>
    <row r="6" spans="1:4" ht="17.100000000000001" customHeight="1" x14ac:dyDescent="0.2">
      <c r="A6" s="10" t="s">
        <v>877</v>
      </c>
      <c r="B6" s="10" t="s">
        <v>877</v>
      </c>
      <c r="C6" s="8" t="s">
        <v>427</v>
      </c>
      <c r="D6" s="11" t="str">
        <f ca="1">IF(COUNTA(INDIRECT("'" &amp; TOC[[#This Row],[Page]] &amp; "'!$A$4:$C$8"))&gt;3,"Yes","")</f>
        <v/>
      </c>
    </row>
    <row r="7" spans="1:4" ht="42.95" customHeight="1" x14ac:dyDescent="0.2">
      <c r="A7" s="10" t="s">
        <v>11</v>
      </c>
      <c r="B7" s="10" t="s">
        <v>878</v>
      </c>
      <c r="C7" s="8" t="s">
        <v>879</v>
      </c>
      <c r="D7" s="11" t="str">
        <f ca="1">IF(COUNTA(INDIRECT("'" &amp; TOC[[#This Row],[Page]] &amp; "'!$A$4:$C$8"))&gt;3,"Yes","")</f>
        <v/>
      </c>
    </row>
    <row r="8" spans="1:4" ht="42.95" customHeight="1" x14ac:dyDescent="0.2">
      <c r="A8" s="10" t="s">
        <v>12</v>
      </c>
      <c r="B8" s="10" t="s">
        <v>878</v>
      </c>
      <c r="C8" s="8" t="s">
        <v>880</v>
      </c>
      <c r="D8" s="11" t="str">
        <f ca="1">IF(COUNTA(INDIRECT("'" &amp; TOC[[#This Row],[Page]] &amp; "'!$A$4:$C$8"))&gt;3,"Yes","")</f>
        <v/>
      </c>
    </row>
    <row r="9" spans="1:4" ht="42.95" customHeight="1" x14ac:dyDescent="0.2">
      <c r="A9" s="10" t="s">
        <v>13</v>
      </c>
      <c r="B9" s="10" t="s">
        <v>878</v>
      </c>
      <c r="C9" s="8" t="s">
        <v>881</v>
      </c>
      <c r="D9" s="11" t="str">
        <f ca="1">IF(COUNTA(INDIRECT("'" &amp; TOC[[#This Row],[Page]] &amp; "'!$A$4:$C$8"))&gt;3,"Yes","")</f>
        <v/>
      </c>
    </row>
    <row r="10" spans="1:4" ht="42.95" customHeight="1" x14ac:dyDescent="0.2">
      <c r="A10" s="10" t="s">
        <v>14</v>
      </c>
      <c r="B10" s="10" t="s">
        <v>882</v>
      </c>
      <c r="C10" s="8" t="s">
        <v>883</v>
      </c>
      <c r="D10" s="11" t="str">
        <f ca="1">IF(COUNTA(INDIRECT("'" &amp; TOC[[#This Row],[Page]] &amp; "'!$A$4:$C$8"))&gt;3,"Yes","")</f>
        <v/>
      </c>
    </row>
    <row r="11" spans="1:4" ht="42.95" customHeight="1" x14ac:dyDescent="0.2">
      <c r="A11" s="10" t="s">
        <v>15</v>
      </c>
      <c r="B11" s="10" t="s">
        <v>882</v>
      </c>
      <c r="C11" s="8" t="s">
        <v>884</v>
      </c>
      <c r="D11" s="11" t="str">
        <f ca="1">IF(COUNTA(INDIRECT("'" &amp; TOC[[#This Row],[Page]] &amp; "'!$A$4:$C$8"))&gt;3,"Yes","")</f>
        <v/>
      </c>
    </row>
    <row r="12" spans="1:4" ht="42.95" customHeight="1" x14ac:dyDescent="0.2">
      <c r="A12" s="10" t="s">
        <v>16</v>
      </c>
      <c r="B12" s="10" t="s">
        <v>882</v>
      </c>
      <c r="C12" s="8" t="s">
        <v>885</v>
      </c>
      <c r="D12" s="11" t="str">
        <f ca="1">IF(COUNTA(INDIRECT("'" &amp; TOC[[#This Row],[Page]] &amp; "'!$A$4:$C$8"))&gt;3,"Yes","")</f>
        <v/>
      </c>
    </row>
    <row r="13" spans="1:4" ht="17.100000000000001" customHeight="1" x14ac:dyDescent="0.2">
      <c r="A13" s="10" t="s">
        <v>17</v>
      </c>
      <c r="B13" s="10" t="s">
        <v>886</v>
      </c>
      <c r="C13" s="8" t="s">
        <v>887</v>
      </c>
      <c r="D13" s="11" t="str">
        <f ca="1">IF(COUNTA(INDIRECT("'" &amp; TOC[[#This Row],[Page]] &amp; "'!$A$4:$C$8"))&gt;3,"Yes","")</f>
        <v/>
      </c>
    </row>
    <row r="14" spans="1:4" ht="30" customHeight="1" x14ac:dyDescent="0.2">
      <c r="A14" s="10" t="s">
        <v>18</v>
      </c>
      <c r="B14" s="10" t="s">
        <v>888</v>
      </c>
      <c r="C14" s="8" t="s">
        <v>889</v>
      </c>
      <c r="D14" s="11" t="str">
        <f ca="1">IF(COUNTA(INDIRECT("'" &amp; TOC[[#This Row],[Page]] &amp; "'!$A$4:$C$8"))&gt;3,"Yes","")</f>
        <v/>
      </c>
    </row>
    <row r="15" spans="1:4" ht="30" customHeight="1" x14ac:dyDescent="0.2">
      <c r="A15" s="10" t="s">
        <v>19</v>
      </c>
      <c r="B15" s="10" t="s">
        <v>888</v>
      </c>
      <c r="C15" s="8" t="s">
        <v>890</v>
      </c>
      <c r="D15" s="11" t="str">
        <f ca="1">IF(COUNTA(INDIRECT("'" &amp; TOC[[#This Row],[Page]] &amp; "'!$A$4:$C$8"))&gt;3,"Yes","")</f>
        <v/>
      </c>
    </row>
    <row r="16" spans="1:4" ht="30" customHeight="1" x14ac:dyDescent="0.2">
      <c r="A16" s="10" t="s">
        <v>20</v>
      </c>
      <c r="B16" s="10" t="s">
        <v>891</v>
      </c>
      <c r="C16" s="8" t="s">
        <v>892</v>
      </c>
      <c r="D16" s="11" t="str">
        <f ca="1">IF(COUNTA(INDIRECT("'" &amp; TOC[[#This Row],[Page]] &amp; "'!$A$4:$C$8"))&gt;3,"Yes","")</f>
        <v/>
      </c>
    </row>
    <row r="17" spans="1:4" ht="30" customHeight="1" x14ac:dyDescent="0.2">
      <c r="A17" s="10" t="s">
        <v>21</v>
      </c>
      <c r="B17" s="10" t="s">
        <v>891</v>
      </c>
      <c r="C17" s="8" t="s">
        <v>893</v>
      </c>
      <c r="D17" s="11" t="str">
        <f ca="1">IF(COUNTA(INDIRECT("'" &amp; TOC[[#This Row],[Page]] &amp; "'!$A$4:$C$8"))&gt;3,"Yes","")</f>
        <v/>
      </c>
    </row>
    <row r="18" spans="1:4" ht="30" customHeight="1" x14ac:dyDescent="0.2">
      <c r="A18" s="10" t="s">
        <v>22</v>
      </c>
      <c r="B18" s="10" t="s">
        <v>891</v>
      </c>
      <c r="C18" s="8" t="s">
        <v>894</v>
      </c>
      <c r="D18" s="11" t="str">
        <f ca="1">IF(COUNTA(INDIRECT("'" &amp; TOC[[#This Row],[Page]] &amp; "'!$A$4:$C$8"))&gt;3,"Yes","")</f>
        <v/>
      </c>
    </row>
    <row r="19" spans="1:4" x14ac:dyDescent="0.2"/>
  </sheetData>
  <sheetProtection algorithmName="SHA-512" hashValue="Zoy/ij6L9JpPXzWbmI7w3/aeXwKOFQ0Iz7j0CKqtTsW276igCzZMjAeXEieEIB6PdamTbtsI0MM5AvL5mUxHlA==" saltValue="s6bbyzS730jQcWjP4JbMSw=="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5A18EA07-3B4A-457D-9AB0-04B4BBD24177}"/>
    <hyperlink ref="C8" location="'Page 2'!A1" display="Page 2" xr:uid="{10FFAB78-8C2B-4C10-BCC7-32C46B60C5EA}"/>
    <hyperlink ref="C9" location="'Page 3'!A1" display="Page 3" xr:uid="{255591C4-CEBA-4590-81AE-F3066E2B84DA}"/>
    <hyperlink ref="C10" location="'Page 4'!A1" display="Page 4" xr:uid="{232968C9-4EC1-429A-BF19-BFD94BC64B24}"/>
    <hyperlink ref="C11" location="'Page 5'!A1" display="Page 5" xr:uid="{CCD737C2-BB00-41B3-A11E-50C29DD59A47}"/>
    <hyperlink ref="C12" location="'Page 6'!A1" display="Page 6" xr:uid="{B6D4C82E-2642-4ADA-A965-F7772FA4AB1D}"/>
    <hyperlink ref="C13" location="'Page 7'!A1" display="Page 7" xr:uid="{B88963C1-9FE4-4095-BC70-952803652A36}"/>
    <hyperlink ref="C14" location="'Page 8'!A1" display="Page 8" xr:uid="{1E3477A6-BFF1-4B19-AB81-890523C2DD0E}"/>
    <hyperlink ref="C15" location="'Page 9'!A1" display="Page 9" xr:uid="{2067D12D-5D3A-4BE7-B8C7-6E006BF95853}"/>
    <hyperlink ref="C16" location="'Page 10'!A1" display="Page 10" xr:uid="{96FBD5CF-A444-4331-B8E9-BD95F1FADDCF}"/>
    <hyperlink ref="C17" location="'Page 11'!A1" display="Page 11" xr:uid="{F754907D-4D5E-4C59-AE8A-9B6A40E642C9}"/>
    <hyperlink ref="C18" location="'Page 12'!A1" display="Page 12" xr:uid="{AD9981B2-5C3C-4AF2-AD2C-311374384A14}"/>
  </hyperlinks>
  <pageMargins left="0.5" right="0.5" top="1.5" bottom="0.5" header="0.5" footer="0.5"/>
  <pageSetup orientation="portrait"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4" t="s">
        <v>895</v>
      </c>
      <c r="B1" s="54"/>
      <c r="C1" s="54"/>
      <c r="D1" s="54"/>
      <c r="E1" s="54"/>
      <c r="F1" s="54"/>
      <c r="G1" s="54"/>
      <c r="H1" s="54"/>
      <c r="I1" s="54"/>
      <c r="J1" s="54"/>
      <c r="K1" s="54"/>
    </row>
    <row r="2" spans="1:16" ht="14.25" x14ac:dyDescent="0.2">
      <c r="A2" s="54" t="s">
        <v>896</v>
      </c>
      <c r="B2" s="54"/>
      <c r="C2" s="54"/>
      <c r="D2" s="54"/>
      <c r="E2" s="54"/>
      <c r="F2" s="54"/>
      <c r="G2" s="54"/>
      <c r="H2" s="54"/>
      <c r="I2" s="54"/>
      <c r="J2" s="54"/>
      <c r="K2" s="54"/>
    </row>
    <row r="3" spans="1:16" x14ac:dyDescent="0.2">
      <c r="N3" s="14">
        <f>MAX(OP_SUM["Unit3"])</f>
        <v>0</v>
      </c>
      <c r="O3" s="14"/>
    </row>
    <row r="4" spans="1:16" ht="45" customHeight="1" x14ac:dyDescent="0.2">
      <c r="A4" s="9" t="s">
        <v>446</v>
      </c>
      <c r="B4" s="9" t="s">
        <v>447</v>
      </c>
      <c r="C4" s="9" t="s">
        <v>448</v>
      </c>
      <c r="D4" s="9" t="s">
        <v>449</v>
      </c>
      <c r="E4" s="9" t="s">
        <v>897</v>
      </c>
      <c r="F4" s="9" t="s">
        <v>451</v>
      </c>
      <c r="G4" s="9" t="s">
        <v>452</v>
      </c>
      <c r="H4" s="9" t="s">
        <v>453</v>
      </c>
      <c r="I4" s="9" t="s">
        <v>454</v>
      </c>
      <c r="J4" s="9" t="s">
        <v>455</v>
      </c>
      <c r="K4" s="9" t="s">
        <v>456</v>
      </c>
      <c r="L4" s="21" t="s">
        <v>898</v>
      </c>
      <c r="M4" s="21" t="s">
        <v>899</v>
      </c>
      <c r="N4" s="21" t="s">
        <v>900</v>
      </c>
      <c r="O4" s="21" t="s">
        <v>901</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3" t="s">
        <v>846</v>
      </c>
      <c r="B20" s="53"/>
      <c r="C20" s="53"/>
      <c r="D20" s="53"/>
      <c r="E20" s="53"/>
      <c r="F20" s="53"/>
      <c r="G20" s="53"/>
      <c r="H20" s="53"/>
      <c r="I20" s="53"/>
      <c r="J20" s="53"/>
      <c r="K20" s="53"/>
    </row>
  </sheetData>
  <sheetProtection algorithmName="SHA-512" hashValue="deLGhcTUjFtGbx9/ESz79Uh6zGwPLQTW43rkSfEtlVvhNZ0aFq0MZlMsGqy7ROP24ebmNEUrLiCh8uwnjck3Vg==" saltValue="ZVQGF1YqKDqEH0HjGpe4jQ==" spinCount="100000" sheet="1" objects="1" scenarios="1" formatRows="0" insertRows="0" deleteRows="0"/>
  <mergeCells count="3">
    <mergeCell ref="A20:K20"/>
    <mergeCell ref="A1:K1"/>
    <mergeCell ref="A2:K2"/>
  </mergeCells>
  <phoneticPr fontId="1" type="noConversion"/>
  <conditionalFormatting sqref="B5:B19">
    <cfRule type="expression" dxfId="54" priority="2">
      <formula>AND($B5&lt;&gt;"",ISNUMBER($B5)=FALSE)</formula>
    </cfRule>
  </conditionalFormatting>
  <conditionalFormatting sqref="C5:D19">
    <cfRule type="expression" dxfId="53" priority="3">
      <formula>LEN(C5)&gt;14</formula>
    </cfRule>
  </conditionalFormatting>
  <conditionalFormatting sqref="E5:E19">
    <cfRule type="expression" dxfId="52" priority="4">
      <formula>LEN($E5)&gt;50</formula>
    </cfRule>
  </conditionalFormatting>
  <conditionalFormatting sqref="I5:I19">
    <cfRule type="expression" dxfId="51" priority="5">
      <formula>LEN($I5)&gt;25</formula>
    </cfRule>
  </conditionalFormatting>
  <conditionalFormatting sqref="J5:J19">
    <cfRule type="expression" dxfId="50" priority="6">
      <formula>LEN($J5)&gt;8</formula>
    </cfRule>
  </conditionalFormatting>
  <conditionalFormatting sqref="K5:K19">
    <cfRule type="expression" dxfId="49"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Roman,bold"&amp;11Stationary Reciprocating Internal Combustions Engine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4" t="s">
        <v>895</v>
      </c>
      <c r="B1" s="54"/>
      <c r="C1" s="54"/>
      <c r="D1" s="54"/>
      <c r="E1" s="54"/>
      <c r="F1" s="54"/>
      <c r="G1" s="54"/>
      <c r="H1" s="54"/>
      <c r="I1" s="54"/>
      <c r="J1" s="54"/>
      <c r="K1" s="54"/>
    </row>
    <row r="2" spans="1:12" ht="14.25" x14ac:dyDescent="0.2">
      <c r="A2" s="54" t="s">
        <v>902</v>
      </c>
      <c r="B2" s="54"/>
      <c r="C2" s="54"/>
      <c r="D2" s="54"/>
      <c r="E2" s="54"/>
      <c r="F2" s="54"/>
      <c r="G2" s="54"/>
      <c r="H2" s="54"/>
      <c r="I2" s="54"/>
      <c r="J2" s="54"/>
      <c r="K2" s="54"/>
    </row>
    <row r="4" spans="1:12" ht="45" customHeight="1" x14ac:dyDescent="0.2">
      <c r="A4" s="9" t="s">
        <v>446</v>
      </c>
      <c r="B4" s="9" t="s">
        <v>447</v>
      </c>
      <c r="C4" s="9" t="s">
        <v>448</v>
      </c>
      <c r="D4" s="9" t="s">
        <v>457</v>
      </c>
      <c r="E4" s="9" t="s">
        <v>458</v>
      </c>
      <c r="F4" s="9" t="s">
        <v>459</v>
      </c>
      <c r="G4" s="9" t="s">
        <v>460</v>
      </c>
      <c r="H4" s="9" t="s">
        <v>461</v>
      </c>
      <c r="I4" s="9" t="s">
        <v>462</v>
      </c>
      <c r="J4" s="9" t="s">
        <v>463</v>
      </c>
      <c r="K4" s="9" t="s">
        <v>464</v>
      </c>
    </row>
    <row r="5" spans="1:12" s="22" customFormat="1" x14ac:dyDescent="0.2">
      <c r="A5" s="1"/>
      <c r="B5" s="6"/>
      <c r="C5" s="1"/>
      <c r="D5" s="1"/>
      <c r="E5" s="1"/>
      <c r="F5" s="1"/>
      <c r="G5" s="1"/>
      <c r="H5" s="1"/>
      <c r="I5" s="1"/>
      <c r="J5" s="1"/>
      <c r="K5" s="1"/>
      <c r="L5" s="23"/>
    </row>
    <row r="6" spans="1:12" s="22" customFormat="1" x14ac:dyDescent="0.2">
      <c r="A6" s="1"/>
      <c r="B6" s="6"/>
      <c r="C6" s="1"/>
      <c r="D6" s="1"/>
      <c r="E6" s="1"/>
      <c r="F6" s="1"/>
      <c r="G6" s="1"/>
      <c r="H6" s="1"/>
      <c r="I6" s="1"/>
      <c r="J6" s="1"/>
      <c r="K6" s="1"/>
      <c r="L6" s="23"/>
    </row>
    <row r="7" spans="1:12" s="22" customFormat="1" x14ac:dyDescent="0.2">
      <c r="A7" s="1"/>
      <c r="B7" s="6"/>
      <c r="C7" s="1"/>
      <c r="D7" s="1"/>
      <c r="E7" s="1"/>
      <c r="F7" s="1"/>
      <c r="G7" s="1"/>
      <c r="H7" s="1"/>
      <c r="I7" s="1"/>
      <c r="J7" s="1"/>
      <c r="K7" s="1"/>
      <c r="L7" s="23"/>
    </row>
    <row r="8" spans="1:12" s="22" customFormat="1" x14ac:dyDescent="0.2">
      <c r="A8" s="1"/>
      <c r="B8" s="6"/>
      <c r="C8" s="1"/>
      <c r="D8" s="1"/>
      <c r="E8" s="1"/>
      <c r="F8" s="1"/>
      <c r="G8" s="1"/>
      <c r="H8" s="1"/>
      <c r="I8" s="1"/>
      <c r="J8" s="1"/>
      <c r="K8" s="1"/>
      <c r="L8" s="23"/>
    </row>
    <row r="9" spans="1:12" s="22" customFormat="1" x14ac:dyDescent="0.2">
      <c r="A9" s="1"/>
      <c r="B9" s="6"/>
      <c r="C9" s="1"/>
      <c r="D9" s="1"/>
      <c r="E9" s="1"/>
      <c r="F9" s="1"/>
      <c r="G9" s="1"/>
      <c r="H9" s="1"/>
      <c r="I9" s="1"/>
      <c r="J9" s="1"/>
      <c r="K9" s="1"/>
      <c r="L9" s="23"/>
    </row>
    <row r="10" spans="1:12" s="22" customFormat="1" x14ac:dyDescent="0.2">
      <c r="A10" s="1"/>
      <c r="B10" s="6"/>
      <c r="C10" s="1"/>
      <c r="D10" s="1"/>
      <c r="E10" s="1"/>
      <c r="F10" s="1"/>
      <c r="G10" s="1"/>
      <c r="H10" s="1"/>
      <c r="I10" s="1"/>
      <c r="J10" s="1"/>
      <c r="K10" s="1"/>
      <c r="L10" s="23"/>
    </row>
    <row r="11" spans="1:12" s="22" customFormat="1" x14ac:dyDescent="0.2">
      <c r="A11" s="1"/>
      <c r="B11" s="6"/>
      <c r="C11" s="1"/>
      <c r="D11" s="1"/>
      <c r="E11" s="1"/>
      <c r="F11" s="1"/>
      <c r="G11" s="1"/>
      <c r="H11" s="1"/>
      <c r="I11" s="1"/>
      <c r="J11" s="1"/>
      <c r="K11" s="1"/>
      <c r="L11" s="23"/>
    </row>
    <row r="12" spans="1:12" s="22" customFormat="1" x14ac:dyDescent="0.2">
      <c r="A12" s="1"/>
      <c r="B12" s="6"/>
      <c r="C12" s="1"/>
      <c r="D12" s="1"/>
      <c r="E12" s="1"/>
      <c r="F12" s="1"/>
      <c r="G12" s="1"/>
      <c r="H12" s="1"/>
      <c r="I12" s="1"/>
      <c r="J12" s="1"/>
      <c r="K12" s="1"/>
      <c r="L12" s="23"/>
    </row>
    <row r="13" spans="1:12" s="22" customFormat="1" x14ac:dyDescent="0.2">
      <c r="A13" s="1"/>
      <c r="B13" s="6"/>
      <c r="C13" s="1"/>
      <c r="D13" s="1"/>
      <c r="E13" s="1"/>
      <c r="F13" s="1"/>
      <c r="G13" s="1"/>
      <c r="H13" s="1"/>
      <c r="I13" s="1"/>
      <c r="J13" s="1"/>
      <c r="K13" s="1"/>
      <c r="L13" s="23"/>
    </row>
    <row r="14" spans="1:12" s="22" customFormat="1" x14ac:dyDescent="0.2">
      <c r="A14" s="1"/>
      <c r="B14" s="6"/>
      <c r="C14" s="1"/>
      <c r="D14" s="1"/>
      <c r="E14" s="1"/>
      <c r="F14" s="1"/>
      <c r="G14" s="1"/>
      <c r="H14" s="1"/>
      <c r="I14" s="1"/>
      <c r="J14" s="1"/>
      <c r="K14" s="1"/>
      <c r="L14" s="23"/>
    </row>
    <row r="15" spans="1:12" s="22" customFormat="1" x14ac:dyDescent="0.2">
      <c r="A15" s="1"/>
      <c r="B15" s="6"/>
      <c r="C15" s="1"/>
      <c r="D15" s="1"/>
      <c r="E15" s="1"/>
      <c r="F15" s="1"/>
      <c r="G15" s="1"/>
      <c r="H15" s="1"/>
      <c r="I15" s="1"/>
      <c r="J15" s="1"/>
      <c r="K15" s="1"/>
      <c r="L15" s="23"/>
    </row>
    <row r="16" spans="1:12" s="22" customFormat="1" x14ac:dyDescent="0.2">
      <c r="A16" s="1"/>
      <c r="B16" s="6"/>
      <c r="C16" s="1"/>
      <c r="D16" s="1"/>
      <c r="E16" s="1"/>
      <c r="F16" s="1"/>
      <c r="G16" s="1"/>
      <c r="H16" s="1"/>
      <c r="I16" s="1"/>
      <c r="J16" s="1"/>
      <c r="K16" s="1"/>
      <c r="L16" s="23"/>
    </row>
    <row r="17" spans="1:12" s="22" customFormat="1" x14ac:dyDescent="0.2">
      <c r="A17" s="1"/>
      <c r="B17" s="6"/>
      <c r="C17" s="1"/>
      <c r="D17" s="1"/>
      <c r="E17" s="1"/>
      <c r="F17" s="1"/>
      <c r="G17" s="1"/>
      <c r="H17" s="1"/>
      <c r="I17" s="1"/>
      <c r="J17" s="1"/>
      <c r="K17" s="1"/>
      <c r="L17" s="23"/>
    </row>
    <row r="18" spans="1:12" s="22" customFormat="1" x14ac:dyDescent="0.2">
      <c r="A18" s="1"/>
      <c r="B18" s="6"/>
      <c r="C18" s="1"/>
      <c r="D18" s="1"/>
      <c r="E18" s="1"/>
      <c r="F18" s="1"/>
      <c r="G18" s="1"/>
      <c r="H18" s="1"/>
      <c r="I18" s="1"/>
      <c r="J18" s="1"/>
      <c r="K18" s="1"/>
      <c r="L18" s="23"/>
    </row>
    <row r="19" spans="1:12" s="22" customFormat="1" x14ac:dyDescent="0.2">
      <c r="A19" s="1"/>
      <c r="B19" s="6"/>
      <c r="C19" s="1"/>
      <c r="D19" s="1"/>
      <c r="E19" s="1"/>
      <c r="F19" s="1"/>
      <c r="G19" s="1"/>
      <c r="H19" s="1"/>
      <c r="I19" s="1"/>
      <c r="J19" s="1"/>
      <c r="K19" s="1"/>
      <c r="L19" s="23"/>
    </row>
    <row r="20" spans="1:12" x14ac:dyDescent="0.2">
      <c r="A20" s="53" t="s">
        <v>846</v>
      </c>
      <c r="B20" s="53"/>
      <c r="C20" s="53"/>
      <c r="D20" s="53"/>
      <c r="E20" s="53"/>
      <c r="F20" s="53"/>
      <c r="G20" s="53"/>
      <c r="H20" s="53"/>
      <c r="I20" s="53"/>
      <c r="J20" s="53"/>
      <c r="K20" s="53"/>
    </row>
  </sheetData>
  <sheetProtection algorithmName="SHA-512" hashValue="kfMi7lhUGyhX8Gx3thNyXFtbCbnWD8WssCgYLH0zJaeK+sXTGk4nqxM4Amvi10vImDAolyF0JT5XoifdoQBmQg==" saltValue="fo8E3xeyIDSuCw2BlBfNBQ==" spinCount="100000" sheet="1" objects="1" scenarios="1" formatRows="0" insertRows="0" deleteRows="0"/>
  <mergeCells count="3">
    <mergeCell ref="A20:K20"/>
    <mergeCell ref="A1:K1"/>
    <mergeCell ref="A2:K2"/>
  </mergeCells>
  <phoneticPr fontId="1" type="noConversion"/>
  <conditionalFormatting sqref="B5:B19">
    <cfRule type="expression" dxfId="47" priority="3">
      <formula>AND($B5&lt;&gt;"",ISNUMBER($B5)=FALSE)</formula>
    </cfRule>
  </conditionalFormatting>
  <conditionalFormatting sqref="C5:C19">
    <cfRule type="expression" dxfId="46" priority="4">
      <formula>AND($C5&lt;&gt;"",COUNTIF(OFFSET(UnitListStart,1,0,UnitListCount,1),$C5)=0)</formula>
    </cfRule>
  </conditionalFormatting>
  <conditionalFormatting sqref="D5:D19">
    <cfRule type="expression" dxfId="45"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Roman,bold"&amp;11Stationary Reciprocating Internal Combustions Engine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4" t="s">
        <v>903</v>
      </c>
      <c r="B1" s="54"/>
      <c r="C1" s="54"/>
      <c r="D1" s="54"/>
      <c r="E1" s="54"/>
      <c r="F1" s="54"/>
    </row>
    <row r="2" spans="1:7" ht="14.25" x14ac:dyDescent="0.2">
      <c r="A2" s="20"/>
    </row>
    <row r="4" spans="1:7" ht="45" customHeight="1" x14ac:dyDescent="0.2">
      <c r="A4" s="9" t="s">
        <v>446</v>
      </c>
      <c r="B4" s="9" t="s">
        <v>447</v>
      </c>
      <c r="C4" s="9" t="s">
        <v>448</v>
      </c>
      <c r="D4" s="9" t="s">
        <v>465</v>
      </c>
      <c r="E4" s="9" t="s">
        <v>466</v>
      </c>
      <c r="F4" s="9" t="s">
        <v>467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3" t="s">
        <v>846</v>
      </c>
      <c r="B20" s="53"/>
      <c r="C20" s="53"/>
      <c r="D20" s="53"/>
      <c r="E20" s="53"/>
      <c r="F20" s="53"/>
    </row>
  </sheetData>
  <sheetProtection algorithmName="SHA-512" hashValue="xJVQCPH2Fn3wOquPrudXM1zVCr4DLNvtIXMTfduevqVfq1Y1xk46pujsqWA/YxLSpsx5UZHANESV1U++GMZcBQ==" saltValue="oXKTRNP6aqD90sQHjdpJQw==" spinCount="100000" sheet="1" objects="1" scenarios="1" formatRows="0" insertRows="0" deleteRows="0"/>
  <mergeCells count="2">
    <mergeCell ref="A1:F1"/>
    <mergeCell ref="A20:F20"/>
  </mergeCells>
  <phoneticPr fontId="1" type="noConversion"/>
  <conditionalFormatting sqref="B5:B19">
    <cfRule type="expression" dxfId="43" priority="2">
      <formula>AND($B5&lt;&gt;"",ISNUMBER($B5)=FALSE)</formula>
    </cfRule>
  </conditionalFormatting>
  <conditionalFormatting sqref="C5:C19">
    <cfRule type="expression" dxfId="42" priority="4">
      <formula>AND($C5&lt;&gt;"",COUNTIF(OFFSET(UnitListStart,1,0,UnitListCount,1),$C5)=0)</formula>
    </cfRule>
  </conditionalFormatting>
  <conditionalFormatting sqref="D5:D19">
    <cfRule type="expression" dxfId="41" priority="5">
      <formula>LEN($D5)&gt;50</formula>
    </cfRule>
  </conditionalFormatting>
  <conditionalFormatting sqref="E5:E19">
    <cfRule type="expression" dxfId="39" priority="8">
      <formula>LEN($E5)&gt;36</formula>
    </cfRule>
  </conditionalFormatting>
  <conditionalFormatting sqref="F5:F19">
    <cfRule type="expression" dxfId="3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Roman,bold"&amp;11Stationary Reciprocating Internal Combustions Engine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58F6-1703-4451-BF34-3FA0AEA8ED98}">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904</v>
      </c>
      <c r="B1" s="54"/>
      <c r="C1" s="54"/>
      <c r="D1" s="54"/>
      <c r="E1" s="54"/>
      <c r="F1" s="54"/>
      <c r="G1" s="54"/>
      <c r="H1" s="54"/>
      <c r="I1" s="54"/>
      <c r="J1" s="54"/>
    </row>
    <row r="2" spans="1:11" ht="14.25" customHeight="1" x14ac:dyDescent="0.2">
      <c r="A2" s="54" t="s">
        <v>905</v>
      </c>
      <c r="B2" s="54"/>
      <c r="C2" s="54"/>
      <c r="D2" s="54"/>
      <c r="E2" s="54"/>
      <c r="F2" s="54"/>
      <c r="G2" s="54"/>
      <c r="H2" s="54"/>
      <c r="I2" s="54"/>
      <c r="J2" s="54"/>
    </row>
    <row r="4" spans="1:11" ht="51" customHeight="1" x14ac:dyDescent="0.2">
      <c r="A4" s="9" t="s">
        <v>448</v>
      </c>
      <c r="B4" s="9" t="s">
        <v>26</v>
      </c>
      <c r="C4" s="9" t="s">
        <v>27</v>
      </c>
      <c r="D4" s="9" t="s">
        <v>28</v>
      </c>
      <c r="E4" s="9" t="s">
        <v>29</v>
      </c>
      <c r="F4" s="9" t="s">
        <v>30</v>
      </c>
      <c r="G4" s="9" t="s">
        <v>31</v>
      </c>
      <c r="H4" s="9" t="s">
        <v>32</v>
      </c>
      <c r="I4" s="9" t="s">
        <v>33</v>
      </c>
      <c r="J4" s="9" t="s">
        <v>34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846</v>
      </c>
      <c r="B15" s="53"/>
      <c r="C15" s="53"/>
      <c r="D15" s="53"/>
      <c r="E15" s="53"/>
      <c r="F15" s="53"/>
      <c r="G15" s="53"/>
      <c r="H15" s="53"/>
      <c r="I15" s="53"/>
      <c r="J15" s="53"/>
    </row>
  </sheetData>
  <sheetProtection algorithmName="SHA-512" hashValue="IAnlNuqqc470NlSDwCF4pAQrTz19yp3lfmszeihpL6G+Cvw49UHQF6wFttxzL5Sbgd47c+p1vXfEx+nmeOibKA==" saltValue="gv5MorcRPu0prdw8Ku7plQ==" spinCount="100000" sheet="1" objects="1" scenarios="1" formatRows="0" insertRows="0" deleteRows="0"/>
  <mergeCells count="3">
    <mergeCell ref="A15:J15"/>
    <mergeCell ref="A1:J1"/>
    <mergeCell ref="A2:J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dataValidations count="2">
    <dataValidation type="list" allowBlank="1" showErrorMessage="1" error="The selection is not valid" prompt="Select from the dropdown list" sqref="A5:A14" xr:uid="{0186A5E8-5331-4216-A4B5-25BF968A377F}">
      <formula1>OFFSET(UnitListStart,1,0,UnitListCount,1)</formula1>
    </dataValidation>
    <dataValidation type="textLength" operator="lessThanOrEqual" allowBlank="1" showErrorMessage="1" error="The response must be 15 characters or less" prompt="Enter the SOP/GOP Index No." sqref="B5:B14" xr:uid="{EC2325DB-30A1-45C7-B090-37668DCEBDA3}">
      <formula1>15</formula1>
    </dataValidation>
  </dataValidations>
  <hyperlinks>
    <hyperlink ref="A15" location="'Table of Contents'!A1" display="Go to the Table of Contents" xr:uid="{91C41BEA-81A8-4262-B4A0-74FB46913920}"/>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A321408B-3F89-406D-8661-17344DEDDBC1}">
            <xm:f>AND(C5&lt;&gt;"",COUNTIF(OFFSET(Picklist_UAcodes!C$10,1,0,Picklist_UAcodes!C$4,1),C5)=0)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98AFC7F-F7F2-4E5B-9E38-C4EE414DE60A}">
          <x14:formula1>
            <xm:f>OFFSET(Picklist_UAcodes!C$10,1,0,Picklist_UAcodes!C$4,1)</xm:f>
          </x14:formula1>
          <xm:sqref>C5:J14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C14D-35A9-4153-B696-928BF509B4C9}">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906</v>
      </c>
      <c r="B1" s="54"/>
      <c r="C1" s="54"/>
      <c r="D1" s="54"/>
      <c r="E1" s="54"/>
      <c r="F1" s="54"/>
      <c r="G1" s="54"/>
      <c r="H1" s="54"/>
      <c r="I1" s="54"/>
    </row>
    <row r="2" spans="1:10" ht="14.25" customHeight="1" x14ac:dyDescent="0.2">
      <c r="A2" s="54" t="s">
        <v>905</v>
      </c>
      <c r="B2" s="54"/>
      <c r="C2" s="54"/>
      <c r="D2" s="54"/>
      <c r="E2" s="54"/>
      <c r="F2" s="54"/>
      <c r="G2" s="54"/>
      <c r="H2" s="54"/>
      <c r="I2" s="54"/>
    </row>
    <row r="4" spans="1:10" ht="51" customHeight="1" x14ac:dyDescent="0.2">
      <c r="A4" s="9" t="s">
        <v>448</v>
      </c>
      <c r="B4" s="9" t="s">
        <v>26</v>
      </c>
      <c r="C4" s="9" t="s">
        <v>35</v>
      </c>
      <c r="D4" s="9" t="s">
        <v>36</v>
      </c>
      <c r="E4" s="9" t="s">
        <v>37</v>
      </c>
      <c r="F4" s="9" t="s">
        <v>38</v>
      </c>
      <c r="G4" s="9" t="s">
        <v>39</v>
      </c>
      <c r="H4" s="9" t="s">
        <v>40</v>
      </c>
      <c r="I4" s="9" t="s">
        <v>41</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846</v>
      </c>
      <c r="B15" s="53"/>
      <c r="C15" s="53"/>
      <c r="D15" s="53"/>
      <c r="E15" s="53"/>
      <c r="F15" s="53"/>
      <c r="G15" s="53"/>
      <c r="H15" s="53"/>
      <c r="I15" s="53"/>
    </row>
  </sheetData>
  <sheetProtection algorithmName="SHA-512" hashValue="3G9euHNtr1018Z6K72DXB2lrxooFWgZGo9nqUeqObb+HK4R3e4LMt6wCeemCqCN6gQGCUDq+5J9D6jFsztZHJQ==" saltValue="21FbsIsrUPVlWQkIxbpE8g==" spinCount="100000" sheet="1" objects="1" scenarios="1" formatRows="0" insertRows="0" deleteRows="0"/>
  <mergeCells count="3">
    <mergeCell ref="A15:I15"/>
    <mergeCell ref="A1:I1"/>
    <mergeCell ref="A2:I2"/>
  </mergeCells>
  <conditionalFormatting sqref="A5:A14">
    <cfRule type="expression" dxfId="34" priority="1">
      <formula>AND($A5&lt;&gt;"",COUNTIF(OFFSET(UnitListStart,1,0,UnitListCount,1),$A5)=0)</formula>
    </cfRule>
  </conditionalFormatting>
  <conditionalFormatting sqref="B5:B14">
    <cfRule type="expression" dxfId="33" priority="3">
      <formula>LEN(B5)&gt;15</formula>
    </cfRule>
  </conditionalFormatting>
  <dataValidations count="2">
    <dataValidation type="list" allowBlank="1" showErrorMessage="1" error="The selection is not valid" prompt="Select from the dropdown list" sqref="A5:A14" xr:uid="{8DDB800F-24A4-44E0-AF50-431ECE1B7B7A}">
      <formula1>OFFSET(UnitListStart,1,0,UnitListCount,1)</formula1>
    </dataValidation>
    <dataValidation type="textLength" operator="lessThanOrEqual" allowBlank="1" showErrorMessage="1" error="The response must be 15 characters or less" prompt="Enter the SOP/GOP Index No." sqref="B5:B14" xr:uid="{5AA8982E-5F8A-4D38-96B3-7ACF5A068B48}">
      <formula1>15</formula1>
    </dataValidation>
  </dataValidations>
  <hyperlinks>
    <hyperlink ref="A15" location="'Table of Contents'!A1" display="Go to the Table of Contents" xr:uid="{ADDA5D05-B271-4F61-AEBD-357E73691E91}"/>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0623F413-7650-4A1B-8CEB-F9EA2CE58AAC}">
            <xm:f>AND(C5&lt;&gt;"",COUNTIF(OFFSET(Picklist_UAcodes!L$10,1,0,Picklist_UAcodes!L$4,1),C5)=0)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AAC4815-91AA-406F-A1DA-C49B6AB512AB}">
          <x14:formula1>
            <xm:f>OFFSET(Picklist_UAcodes!L$10,1,0,Picklist_UAcodes!L$4,1)</xm:f>
          </x14:formula1>
          <xm:sqref>C5:I14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403A3-6433-4194-AD73-0B9554A931EE}">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907</v>
      </c>
      <c r="B1" s="54"/>
      <c r="C1" s="54"/>
      <c r="D1" s="54"/>
      <c r="E1" s="54"/>
      <c r="F1" s="54"/>
      <c r="G1" s="54"/>
      <c r="H1" s="54"/>
    </row>
    <row r="2" spans="1:9" ht="14.25" customHeight="1" x14ac:dyDescent="0.2">
      <c r="A2" s="54" t="s">
        <v>905</v>
      </c>
      <c r="B2" s="54"/>
      <c r="C2" s="54"/>
      <c r="D2" s="54"/>
      <c r="E2" s="54"/>
      <c r="F2" s="54"/>
      <c r="G2" s="54"/>
      <c r="H2" s="54"/>
    </row>
    <row r="4" spans="1:9" ht="51" customHeight="1" x14ac:dyDescent="0.2">
      <c r="A4" s="9" t="s">
        <v>448</v>
      </c>
      <c r="B4" s="9" t="s">
        <v>26</v>
      </c>
      <c r="C4" s="9" t="s">
        <v>42</v>
      </c>
      <c r="D4" s="9" t="s">
        <v>43</v>
      </c>
      <c r="E4" s="9" t="s">
        <v>44</v>
      </c>
      <c r="F4" s="9" t="s">
        <v>45</v>
      </c>
      <c r="G4" s="9" t="s">
        <v>46</v>
      </c>
      <c r="H4" s="9" t="s">
        <v>47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846</v>
      </c>
      <c r="B15" s="53"/>
      <c r="C15" s="53"/>
      <c r="D15" s="53"/>
      <c r="E15" s="53"/>
      <c r="F15" s="53"/>
      <c r="G15" s="53"/>
      <c r="H15" s="53"/>
    </row>
  </sheetData>
  <sheetProtection algorithmName="SHA-512" hashValue="0Ab15YjdL4/IY0894UcQpGSGlTSXzARkOFAMzd4kGWOxqxRd33GaHRYgV6shicaF6AwOXyZ2bmTBJo9seHzJuA==" saltValue="RlG5wW0JDjSsOLnrCqO2gQ==" spinCount="100000" sheet="1" objects="1" scenarios="1" formatRows="0" insertRows="0" deleteRows="0"/>
  <mergeCells count="3">
    <mergeCell ref="A15:H15"/>
    <mergeCell ref="A1:H1"/>
    <mergeCell ref="A2:H2"/>
  </mergeCells>
  <conditionalFormatting sqref="A5:A14">
    <cfRule type="expression" dxfId="31" priority="1">
      <formula>AND($A5&lt;&gt;"",COUNTIF(OFFSET(UnitListStart,1,0,UnitListCount,1),$A5)=0)</formula>
    </cfRule>
  </conditionalFormatting>
  <conditionalFormatting sqref="B5:B14">
    <cfRule type="expression" dxfId="30" priority="3">
      <formula>LEN(B5)&gt;15</formula>
    </cfRule>
  </conditionalFormatting>
  <dataValidations count="2">
    <dataValidation type="list" allowBlank="1" showErrorMessage="1" error="The selection is not valid" prompt="Select from the dropdown list" sqref="A5:A14" xr:uid="{422F83DC-7C08-4CC7-9569-8966F721F3A1}">
      <formula1>OFFSET(UnitListStart,1,0,UnitListCount,1)</formula1>
    </dataValidation>
    <dataValidation type="textLength" operator="lessThanOrEqual" allowBlank="1" showErrorMessage="1" error="The response must be 15 characters or less" prompt="Enter the SOP/GOP Index No." sqref="B5:B14" xr:uid="{8C4DC53E-B317-4E38-A782-C1DC6C2D3C25}">
      <formula1>15</formula1>
    </dataValidation>
  </dataValidations>
  <hyperlinks>
    <hyperlink ref="A15" location="'Table of Contents'!A1" display="Go to the Table of Contents" xr:uid="{9FC833A3-4BA0-4877-AC42-5BB2F6458817}"/>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D2D6A12D-AB55-4387-A6A1-870855BCB980}">
            <xm:f>AND(C5&lt;&gt;"",COUNTIF(OFFSET(Picklist_UAcodes!T$10,1,0,Picklist_UAcodes!T$4,1),C5)=0)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248B35-E87A-42B9-A3E7-A26B526B9531}">
          <x14:formula1>
            <xm:f>OFFSET(Picklist_UAcodes!T$10,1,0,Picklist_UAcodes!T$4,1)</xm:f>
          </x14:formula1>
          <xm:sqref>C5:H14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42D0-C38A-4B62-A524-0C00CE78B4D8}">
  <sheetPr codeName="Sheet1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908</v>
      </c>
      <c r="B1" s="54"/>
      <c r="C1" s="54"/>
      <c r="D1" s="54"/>
      <c r="E1" s="54"/>
      <c r="F1" s="54"/>
      <c r="G1" s="54"/>
      <c r="H1" s="54"/>
    </row>
    <row r="2" spans="1:9" ht="28.5" customHeight="1" x14ac:dyDescent="0.2">
      <c r="A2" s="54" t="s">
        <v>909</v>
      </c>
      <c r="B2" s="54"/>
      <c r="C2" s="54"/>
      <c r="D2" s="54"/>
      <c r="E2" s="54"/>
      <c r="F2" s="54"/>
      <c r="G2" s="54"/>
      <c r="H2" s="54"/>
    </row>
    <row r="4" spans="1:9" ht="51" customHeight="1" x14ac:dyDescent="0.2">
      <c r="A4" s="9" t="s">
        <v>448</v>
      </c>
      <c r="B4" s="9" t="s">
        <v>26</v>
      </c>
      <c r="C4" s="9" t="s">
        <v>48</v>
      </c>
      <c r="D4" s="9" t="s">
        <v>49</v>
      </c>
      <c r="E4" s="9" t="s">
        <v>50</v>
      </c>
      <c r="F4" s="9" t="s">
        <v>51</v>
      </c>
      <c r="G4" s="9" t="s">
        <v>52</v>
      </c>
      <c r="H4" s="9" t="s">
        <v>53</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846</v>
      </c>
      <c r="B15" s="53"/>
      <c r="C15" s="53"/>
      <c r="D15" s="53"/>
      <c r="E15" s="53"/>
      <c r="F15" s="53"/>
      <c r="G15" s="53"/>
      <c r="H15" s="53"/>
    </row>
  </sheetData>
  <sheetProtection algorithmName="SHA-512" hashValue="hkKqxFt8ofuA2uXG+Yz1qXZjicjpmRaSjHf7Jf/fxE05dWoRodecmMH23W4RkY+iE5fsntVzOnx5g/JxE6fwiw==" saltValue="2p3Wr/ciAhl6ih3uzTzTGQ==" spinCount="100000" sheet="1" objects="1" scenarios="1" formatRows="0" insertRows="0" deleteRows="0"/>
  <mergeCells count="3">
    <mergeCell ref="A15:H15"/>
    <mergeCell ref="A1:H1"/>
    <mergeCell ref="A2:H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dataValidations count="2">
    <dataValidation type="list" allowBlank="1" showErrorMessage="1" error="The selection is not valid" prompt="Select from the dropdown list" sqref="A5:A14" xr:uid="{B0A9CA50-F43E-4B96-9125-D6D3BA1A3CDC}">
      <formula1>OFFSET(UnitListStart,1,0,UnitListCount,1)</formula1>
    </dataValidation>
    <dataValidation type="textLength" operator="lessThanOrEqual" allowBlank="1" showErrorMessage="1" error="The response must be 15 characters or less" prompt="Enter the SOP/GOP Index No." sqref="B5:B14" xr:uid="{2C731B63-FD6F-4267-AD26-69F18B3AEDEB}">
      <formula1>15</formula1>
    </dataValidation>
  </dataValidations>
  <hyperlinks>
    <hyperlink ref="A15" location="'Table of Contents'!A1" display="Go to the Table of Contents" xr:uid="{392D56F6-3C53-481B-86F8-5B3E56417212}"/>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5B27436D-A795-4EF5-B5E5-ABABA6240971}">
            <xm:f>AND(C5&lt;&gt;"",COUNTIF(OFFSET(Picklist_UAcodes!AA$10,1,0,Picklist_UAcodes!AA$4,1),C5)=0)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0A216C6-E2E5-40AA-82FD-48289D4A67C4}">
          <x14:formula1>
            <xm:f>OFFSET(Picklist_UAcodes!AA$10,1,0,Picklist_UAcodes!AA$4,1)</xm:f>
          </x14:formula1>
          <xm:sqref>C5:H14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B316-7AA5-40CF-9FB7-593F867C4347}">
  <sheetPr codeName="Sheet1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4" t="s">
        <v>910</v>
      </c>
      <c r="B1" s="54"/>
      <c r="C1" s="54"/>
      <c r="D1" s="54"/>
      <c r="E1" s="54"/>
      <c r="F1" s="54"/>
      <c r="G1" s="54"/>
    </row>
    <row r="2" spans="1:8" ht="28.5" customHeight="1" x14ac:dyDescent="0.2">
      <c r="A2" s="54" t="s">
        <v>909</v>
      </c>
      <c r="B2" s="54"/>
      <c r="C2" s="54"/>
      <c r="D2" s="54"/>
      <c r="E2" s="54"/>
      <c r="F2" s="54"/>
      <c r="G2" s="54"/>
    </row>
    <row r="4" spans="1:8" ht="51" customHeight="1" x14ac:dyDescent="0.2">
      <c r="A4" s="9" t="s">
        <v>448</v>
      </c>
      <c r="B4" s="9" t="s">
        <v>26</v>
      </c>
      <c r="C4" s="9" t="s">
        <v>54</v>
      </c>
      <c r="D4" s="9" t="s">
        <v>55</v>
      </c>
      <c r="E4" s="9" t="s">
        <v>56</v>
      </c>
      <c r="F4" s="9" t="s">
        <v>57</v>
      </c>
      <c r="G4" s="9" t="s">
        <v>58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846</v>
      </c>
      <c r="B15" s="53"/>
      <c r="C15" s="53"/>
      <c r="D15" s="53"/>
      <c r="E15" s="53"/>
      <c r="F15" s="53"/>
      <c r="G15" s="53"/>
    </row>
  </sheetData>
  <sheetProtection algorithmName="SHA-512" hashValue="lAbtSUqRzokIds3Uom/pq6cl65JVZXEDea+3QC4AG/iqvI5qNaQaVoxboBb03+6SRm8FnSVX9yP2PU3LQbRs7A==" saltValue="/fcqL9xzdZ2jvbfXzHFftg==" spinCount="100000" sheet="1" objects="1" scenarios="1" formatRows="0" insertRows="0" deleteRows="0"/>
  <mergeCells count="3">
    <mergeCell ref="A15:G15"/>
    <mergeCell ref="A1:G1"/>
    <mergeCell ref="A2:G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dataValidations count="2">
    <dataValidation type="list" allowBlank="1" showErrorMessage="1" error="The selection is not valid" prompt="Select from the dropdown list" sqref="A5:A14" xr:uid="{5194AF1D-1E2E-44DF-93AB-344ACE7967D0}">
      <formula1>OFFSET(UnitListStart,1,0,UnitListCount,1)</formula1>
    </dataValidation>
    <dataValidation type="textLength" operator="lessThanOrEqual" allowBlank="1" showErrorMessage="1" error="The response must be 15 characters or less" prompt="Enter the SOP/GOP Index No." sqref="B5:B14" xr:uid="{8E8021D9-D824-4A76-92AF-EABAD9DF92C3}">
      <formula1>15</formula1>
    </dataValidation>
  </dataValidations>
  <hyperlinks>
    <hyperlink ref="A15" location="'Table of Contents'!A1" display="Go to the Table of Contents" xr:uid="{4A45EC07-CDC0-4941-B46B-B841A1AF974C}"/>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3D0DE6F3-5A3D-4CC2-95DB-962240BB29DC}">
            <xm:f>AND(C5&lt;&gt;"",COUNTIF(OFFSET(Picklist_UAcodes!AH$10,1,0,Picklist_UAcodes!AH$4,1),C5)=0)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2C57CBB-13CD-4E33-B688-2A6CFB71018C}">
          <x14:formula1>
            <xm:f>OFFSET(Picklist_UAcodes!AH$10,1,0,Picklist_UAcodes!AH$4,1)</xm:f>
          </x14:formula1>
          <xm:sqref>C5:G14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D605-87AE-49C8-87B1-4DE657A6A276}">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4" t="s">
        <v>911</v>
      </c>
      <c r="B1" s="54"/>
      <c r="C1" s="54"/>
      <c r="D1" s="54"/>
      <c r="E1" s="54"/>
      <c r="F1" s="54"/>
      <c r="G1" s="54"/>
    </row>
    <row r="2" spans="1:8" ht="28.5" customHeight="1" x14ac:dyDescent="0.2">
      <c r="A2" s="54" t="s">
        <v>909</v>
      </c>
      <c r="B2" s="54"/>
      <c r="C2" s="54"/>
      <c r="D2" s="54"/>
      <c r="E2" s="54"/>
      <c r="F2" s="54"/>
      <c r="G2" s="54"/>
    </row>
    <row r="4" spans="1:8" ht="51" customHeight="1" x14ac:dyDescent="0.2">
      <c r="A4" s="9" t="s">
        <v>448</v>
      </c>
      <c r="B4" s="9" t="s">
        <v>26</v>
      </c>
      <c r="C4" s="9" t="s">
        <v>59</v>
      </c>
      <c r="D4" s="9" t="s">
        <v>60</v>
      </c>
      <c r="E4" s="9" t="s">
        <v>61</v>
      </c>
      <c r="F4" s="9" t="s">
        <v>62</v>
      </c>
      <c r="G4" s="9" t="s">
        <v>63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846</v>
      </c>
      <c r="B15" s="53"/>
      <c r="C15" s="53"/>
      <c r="D15" s="53"/>
      <c r="E15" s="53"/>
      <c r="F15" s="53"/>
      <c r="G15" s="53"/>
    </row>
  </sheetData>
  <sheetProtection algorithmName="SHA-512" hashValue="SNBCNF0t3BDve76xyvyuaSnIUeYC6vntxo2CyRMacyHw5VfxeNLJdrxEa+m+ls2fgKScx0QJpQkrcpCpx0LKqw==" saltValue="x4x0HiIwr1BLlWFtXYdK9Q==" spinCount="100000" sheet="1" objects="1" scenarios="1" formatRows="0" insertRows="0" deleteRows="0"/>
  <mergeCells count="3">
    <mergeCell ref="A15:G15"/>
    <mergeCell ref="A1:G1"/>
    <mergeCell ref="A2:G2"/>
  </mergeCells>
  <conditionalFormatting sqref="A5:A14">
    <cfRule type="expression" dxfId="22" priority="1">
      <formula>AND($A5&lt;&gt;"",COUNTIF(OFFSET(UnitListStart,1,0,UnitListCount,1),$A5)=0)</formula>
    </cfRule>
  </conditionalFormatting>
  <conditionalFormatting sqref="B5:B14">
    <cfRule type="expression" dxfId="21" priority="3">
      <formula>LEN(B5)&gt;15</formula>
    </cfRule>
  </conditionalFormatting>
  <dataValidations count="2">
    <dataValidation type="list" allowBlank="1" showErrorMessage="1" error="The selection is not valid" prompt="Select from the dropdown list" sqref="A5:A14" xr:uid="{35351EC8-35A8-4A1B-A9ED-2195E3A1A3CE}">
      <formula1>OFFSET(UnitListStart,1,0,UnitListCount,1)</formula1>
    </dataValidation>
    <dataValidation type="textLength" operator="lessThanOrEqual" allowBlank="1" showErrorMessage="1" error="The response must be 15 characters or less" prompt="Enter the SOP/GOP Index No." sqref="B5:B14" xr:uid="{2817E6F6-A113-4121-8FDD-F82DBC9D4366}">
      <formula1>15</formula1>
    </dataValidation>
  </dataValidations>
  <hyperlinks>
    <hyperlink ref="A15" location="'Table of Contents'!A1" display="Go to the Table of Contents" xr:uid="{D03CD85B-9D10-490D-9E5A-4DD50A682232}"/>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3F60A309-9EED-4CBF-832A-1E178BCA4807}">
            <xm:f>AND(C5&lt;&gt;"",COUNTIF(OFFSET(Picklist_UAcodes!AN$10,1,0,Picklist_UAcodes!AN$4,1),C5)=0)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0D2FF78-AA71-49F1-94D2-9AE674171E34}">
          <x14:formula1>
            <xm:f>OFFSET(Picklist_UAcodes!AN$10,1,0,Picklist_UAcodes!AN$4,1)</xm:f>
          </x14:formula1>
          <xm:sqref>C5:G14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A9277-6891-4E6A-A20B-B991311C10E1}">
  <sheetPr codeName="Sheet16"/>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912</v>
      </c>
      <c r="B1" s="54"/>
      <c r="C1" s="54"/>
      <c r="D1" s="54"/>
      <c r="E1" s="54"/>
      <c r="F1" s="54"/>
      <c r="G1" s="54"/>
      <c r="H1" s="54"/>
      <c r="I1" s="54"/>
      <c r="J1" s="54"/>
    </row>
    <row r="2" spans="1:11" ht="14.25" customHeight="1" x14ac:dyDescent="0.2">
      <c r="A2" s="54" t="s">
        <v>913</v>
      </c>
      <c r="B2" s="54"/>
      <c r="C2" s="54"/>
      <c r="D2" s="54"/>
      <c r="E2" s="54"/>
      <c r="F2" s="54"/>
      <c r="G2" s="54"/>
      <c r="H2" s="54"/>
      <c r="I2" s="54"/>
      <c r="J2" s="54"/>
    </row>
    <row r="4" spans="1:11" ht="51" customHeight="1" x14ac:dyDescent="0.2">
      <c r="A4" s="9" t="s">
        <v>448</v>
      </c>
      <c r="B4" s="9" t="s">
        <v>26</v>
      </c>
      <c r="C4" s="9" t="s">
        <v>64</v>
      </c>
      <c r="D4" s="9" t="s">
        <v>27</v>
      </c>
      <c r="E4" s="9" t="s">
        <v>65</v>
      </c>
      <c r="F4" s="9" t="s">
        <v>66</v>
      </c>
      <c r="G4" s="9" t="s">
        <v>67</v>
      </c>
      <c r="H4" s="9" t="s">
        <v>68</v>
      </c>
      <c r="I4" s="9" t="s">
        <v>46</v>
      </c>
      <c r="J4" s="9" t="s">
        <v>69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846</v>
      </c>
      <c r="B15" s="53"/>
      <c r="C15" s="53"/>
      <c r="D15" s="53"/>
      <c r="E15" s="53"/>
      <c r="F15" s="53"/>
      <c r="G15" s="53"/>
      <c r="H15" s="53"/>
      <c r="I15" s="53"/>
      <c r="J15" s="53"/>
    </row>
  </sheetData>
  <sheetProtection algorithmName="SHA-512" hashValue="CEZvDkphJJHaFcy8tJkG+w2Ic2JdE9IJBcMtH2mzxgbv7/D4e68s1N+35V/V3KfwmoWyQEfOu91C6ghMWoWeFA==" saltValue="ToMTvLJGyEfiL6hMQQgfqg==" spinCount="100000" sheet="1" objects="1" scenarios="1" formatRows="0" insertRows="0" deleteRows="0"/>
  <mergeCells count="3">
    <mergeCell ref="A15:J15"/>
    <mergeCell ref="A1:J1"/>
    <mergeCell ref="A2:J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dataValidations count="2">
    <dataValidation type="list" allowBlank="1" showErrorMessage="1" error="The selection is not valid" prompt="Select from the dropdown list" sqref="A5:A14" xr:uid="{E723D4BA-5292-4DFC-8B1D-351DC09B764A}">
      <formula1>OFFSET(UnitListStart,1,0,UnitListCount,1)</formula1>
    </dataValidation>
    <dataValidation type="textLength" operator="lessThanOrEqual" allowBlank="1" showErrorMessage="1" error="The response must be 15 characters or less" prompt="Enter the SOP/GOP Index No." sqref="B5:B14" xr:uid="{84C6F6B1-077F-46B5-97FA-C03871EEB6D0}">
      <formula1>15</formula1>
    </dataValidation>
  </dataValidations>
  <hyperlinks>
    <hyperlink ref="A15" location="'Table of Contents'!A1" display="Go to the Table of Contents" xr:uid="{51C0F072-AD01-4814-B317-66EDB145BDD1}"/>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422A88E1-245E-4964-B31E-A3728B3B9F3F}">
            <xm:f>AND(C5&lt;&gt;"",COUNTIF(OFFSET(Picklist_UAcodes!AT$10,1,0,Picklist_UAcodes!AT$4,1),C5)=0)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217D717-1F06-40CE-862C-954FFA8F3D26}">
          <x14:formula1>
            <xm:f>OFFSET(Picklist_UAcodes!AT$10,1,0,Picklist_UAcodes!AT$4,1)</xm:f>
          </x14:formula1>
          <xm:sqref>C5:J14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A14C-6D68-4A07-9800-FA2381E44A7D}">
  <sheetPr codeName="Sheet17"/>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5.83203125" customWidth="1"/>
    <col min="4" max="4" width="9.6640625" customWidth="1"/>
    <col min="5" max="7" width="12.5" customWidth="1"/>
    <col min="8" max="8" width="11.1640625" customWidth="1"/>
    <col min="9" max="10" width="12.5" customWidth="1"/>
    <col min="11" max="11" width="13" customWidth="1"/>
    <col min="12" max="12" width="5.83203125" customWidth="1"/>
  </cols>
  <sheetData>
    <row r="1" spans="1:12" ht="14.25" x14ac:dyDescent="0.2">
      <c r="A1" s="54" t="s">
        <v>914</v>
      </c>
      <c r="B1" s="54"/>
      <c r="C1" s="54"/>
      <c r="D1" s="54"/>
      <c r="E1" s="54"/>
      <c r="F1" s="54"/>
      <c r="G1" s="54"/>
      <c r="H1" s="54"/>
      <c r="I1" s="54"/>
      <c r="J1" s="54"/>
      <c r="K1" s="54"/>
    </row>
    <row r="2" spans="1:12" ht="14.25" customHeight="1" x14ac:dyDescent="0.2">
      <c r="A2" s="54" t="s">
        <v>915</v>
      </c>
      <c r="B2" s="54"/>
      <c r="C2" s="54"/>
      <c r="D2" s="54"/>
      <c r="E2" s="54"/>
      <c r="F2" s="54"/>
      <c r="G2" s="54"/>
      <c r="H2" s="54"/>
      <c r="I2" s="54"/>
      <c r="J2" s="54"/>
      <c r="K2" s="54"/>
    </row>
    <row r="4" spans="1:12" ht="78.599999999999994" customHeight="1" x14ac:dyDescent="0.2">
      <c r="A4" s="9" t="s">
        <v>448</v>
      </c>
      <c r="B4" s="9" t="s">
        <v>26</v>
      </c>
      <c r="C4" s="9" t="s">
        <v>70</v>
      </c>
      <c r="D4" s="9" t="s">
        <v>916</v>
      </c>
      <c r="E4" s="9" t="s">
        <v>72</v>
      </c>
      <c r="F4" s="9" t="s">
        <v>73</v>
      </c>
      <c r="G4" s="9" t="s">
        <v>74</v>
      </c>
      <c r="H4" s="9" t="s">
        <v>75</v>
      </c>
      <c r="I4" s="9" t="s">
        <v>76</v>
      </c>
      <c r="J4" s="9" t="s">
        <v>77</v>
      </c>
      <c r="K4" s="9" t="s">
        <v>78</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3" t="s">
        <v>846</v>
      </c>
      <c r="B15" s="53"/>
      <c r="C15" s="53"/>
      <c r="D15" s="53"/>
      <c r="E15" s="53"/>
      <c r="F15" s="53"/>
      <c r="G15" s="53"/>
      <c r="H15" s="53"/>
      <c r="I15" s="53"/>
      <c r="J15" s="53"/>
      <c r="K15" s="53"/>
    </row>
  </sheetData>
  <sheetProtection algorithmName="SHA-512" hashValue="RjdfMGf0r5Z95Tbgs5BRE2lOzmj1C3S+UZ6s7NgU99ZmVkXAU6v2Dww5+jXXVu+wa94d+X/p98kcpb43PF/HwQ==" saltValue="Fum8OanruZ6+wGXq1VoZDA==" spinCount="100000" sheet="1" objects="1" scenarios="1" formatRows="0" insertRows="0" deleteRows="0"/>
  <mergeCells count="3">
    <mergeCell ref="A15:K15"/>
    <mergeCell ref="A1:K1"/>
    <mergeCell ref="A2:K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I5:I14">
    <cfRule type="expression" dxfId="13" priority="4">
      <formula>LEN(I5)&gt;10</formula>
    </cfRule>
  </conditionalFormatting>
  <dataValidations count="3">
    <dataValidation type="list" allowBlank="1" showErrorMessage="1" error="The selection is not valid" prompt="Select from the dropdown list" sqref="A5:A14" xr:uid="{F8AE13E5-E670-42BC-A934-AD7AF222EA2E}">
      <formula1>OFFSET(UnitListStart,1,0,UnitListCount,1)</formula1>
    </dataValidation>
    <dataValidation type="textLength" operator="lessThanOrEqual" allowBlank="1" showErrorMessage="1" error="The response must be 15 characters or less" prompt="Enter the SOP/GOP Index No." sqref="B5:B14" xr:uid="{732CD159-3085-4D11-ACAB-7D7C1B7F85AB}">
      <formula1>15</formula1>
    </dataValidation>
    <dataValidation type="textLength" operator="lessThanOrEqual" allowBlank="1" showErrorMessage="1" error="The response must be 10 characters or less" prompt="Enter the AEL No." sqref="I5:I14" xr:uid="{B9922FDF-9DD5-4359-92F7-7698D809FD28}">
      <formula1>10</formula1>
    </dataValidation>
  </dataValidations>
  <hyperlinks>
    <hyperlink ref="A15" location="'Table of Contents'!A1" display="Go to the Table of Contents" xr:uid="{F5D43ED8-AD12-4CBE-ABC8-7E7314E0D544}"/>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1DE82B5D-545C-4C4F-9D48-B8D5603EFB6A}">
            <xm:f>AND(C5&lt;&gt;"",COUNTIF(OFFSET(Picklist_UAcodes!BC$10,1,0,Picklist_UAcodes!BC$4,1),C5)=0)</xm:f>
            <x14:dxf>
              <font>
                <b/>
                <i val="0"/>
              </font>
              <fill>
                <patternFill>
                  <bgColor rgb="FFEBB8B7"/>
                </patternFill>
              </fill>
            </x14:dxf>
          </x14:cfRule>
          <xm:sqref>C5:H14 J5:K14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038F80D-5A53-41C2-8799-186BC0037BBE}">
          <x14:formula1>
            <xm:f>OFFSET(Picklist_UAcodes!BC$10,1,0,Picklist_UAcodes!BC$4,1)</xm:f>
          </x14:formula1>
          <xm:sqref>J5:K14 C5:H14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F33A-A59B-4445-8230-F0D733CA4BB2}">
  <sheetPr codeName="Sheet18"/>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917</v>
      </c>
      <c r="B1" s="54"/>
      <c r="C1" s="54"/>
      <c r="D1" s="54"/>
      <c r="E1" s="54"/>
      <c r="F1" s="54"/>
      <c r="G1" s="54"/>
      <c r="H1" s="54"/>
      <c r="I1" s="54"/>
      <c r="J1" s="54"/>
    </row>
    <row r="2" spans="1:11" ht="14.25" customHeight="1" x14ac:dyDescent="0.2">
      <c r="A2" s="54" t="s">
        <v>915</v>
      </c>
      <c r="B2" s="54"/>
      <c r="C2" s="54"/>
      <c r="D2" s="54"/>
      <c r="E2" s="54"/>
      <c r="F2" s="54"/>
      <c r="G2" s="54"/>
      <c r="H2" s="54"/>
      <c r="I2" s="54"/>
      <c r="J2" s="54"/>
    </row>
    <row r="4" spans="1:11" ht="51" customHeight="1" x14ac:dyDescent="0.2">
      <c r="A4" s="9" t="s">
        <v>448</v>
      </c>
      <c r="B4" s="9" t="s">
        <v>26</v>
      </c>
      <c r="C4" s="9" t="s">
        <v>54</v>
      </c>
      <c r="D4" s="9" t="s">
        <v>58</v>
      </c>
      <c r="E4" s="9" t="s">
        <v>79</v>
      </c>
      <c r="F4" s="9" t="s">
        <v>80</v>
      </c>
      <c r="G4" s="9" t="s">
        <v>81</v>
      </c>
      <c r="H4" s="9" t="s">
        <v>82</v>
      </c>
      <c r="I4" s="9" t="s">
        <v>83</v>
      </c>
      <c r="J4" s="9" t="s">
        <v>84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846</v>
      </c>
      <c r="B15" s="53"/>
      <c r="C15" s="53"/>
      <c r="D15" s="53"/>
      <c r="E15" s="53"/>
      <c r="F15" s="53"/>
      <c r="G15" s="53"/>
      <c r="H15" s="53"/>
      <c r="I15" s="53"/>
      <c r="J15" s="53"/>
    </row>
  </sheetData>
  <sheetProtection algorithmName="SHA-512" hashValue="AzfVre6DStyB2CtQPTLIOlulN2/wT7I+PMnMQhEKnH09arMrpGeUZ3bHEZlopiChQyLa89SLOXNYjObm4qtVDA==" saltValue="D4VER+RtG6m2IsqrhbOUZQ==" spinCount="100000" sheet="1" objects="1" scenarios="1" formatRows="0" insertRows="0" deleteRows="0"/>
  <mergeCells count="3">
    <mergeCell ref="A15:J15"/>
    <mergeCell ref="A1:J1"/>
    <mergeCell ref="A2:J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dataValidations count="2">
    <dataValidation type="list" allowBlank="1" showErrorMessage="1" error="The selection is not valid" prompt="Select from the dropdown list" sqref="A5:A14" xr:uid="{98AD1FB7-1714-4C1A-A79C-63B62BFDEEA9}">
      <formula1>OFFSET(UnitListStart,1,0,UnitListCount,1)</formula1>
    </dataValidation>
    <dataValidation type="textLength" operator="lessThanOrEqual" allowBlank="1" showErrorMessage="1" error="The response must be 15 characters or less" prompt="Enter the SOP/GOP Index No." sqref="B5:B14" xr:uid="{8680D905-089E-41A0-BC95-D08144BF3F7F}">
      <formula1>15</formula1>
    </dataValidation>
  </dataValidations>
  <hyperlinks>
    <hyperlink ref="A15" location="'Table of Contents'!A1" display="Go to the Table of Contents" xr:uid="{648BE8EF-604B-4438-AD84-A66854F93BD9}"/>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C3CA3FAE-7073-4F42-AECE-8E0ECDD99F0A}">
            <xm:f>AND(C5&lt;&gt;"",COUNTIF(OFFSET(Picklist_UAcodes!BM$10,1,0,Picklist_UAcodes!BM$4,1),C5)=0)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2ACCA7E-FDAB-4B02-9F58-A0B841F3A5D3}">
          <x14:formula1>
            <xm:f>OFFSET(Picklist_UAcodes!BM$10,1,0,Picklist_UAcodes!BM$4,1)</xm:f>
          </x14:formula1>
          <xm:sqref>C5:J14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BC35-817C-4308-806B-BF22AB496975}">
  <sheetPr codeName="Sheet1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4" t="s">
        <v>918</v>
      </c>
      <c r="B1" s="54"/>
      <c r="C1" s="54"/>
      <c r="D1" s="54"/>
      <c r="E1" s="54"/>
      <c r="F1" s="54"/>
      <c r="G1" s="54"/>
    </row>
    <row r="2" spans="1:8" ht="14.25" customHeight="1" x14ac:dyDescent="0.2">
      <c r="A2" s="54" t="s">
        <v>919</v>
      </c>
      <c r="B2" s="54"/>
      <c r="C2" s="54"/>
      <c r="D2" s="54"/>
      <c r="E2" s="54"/>
      <c r="F2" s="54"/>
      <c r="G2" s="54"/>
    </row>
    <row r="4" spans="1:8" ht="51" customHeight="1" x14ac:dyDescent="0.2">
      <c r="A4" s="9" t="s">
        <v>448</v>
      </c>
      <c r="B4" s="9" t="s">
        <v>26</v>
      </c>
      <c r="C4" s="9" t="s">
        <v>85</v>
      </c>
      <c r="D4" s="9" t="s">
        <v>86</v>
      </c>
      <c r="E4" s="9" t="s">
        <v>82</v>
      </c>
      <c r="F4" s="9" t="s">
        <v>78</v>
      </c>
      <c r="G4" s="9" t="s">
        <v>54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846</v>
      </c>
      <c r="B15" s="53"/>
      <c r="C15" s="53"/>
      <c r="D15" s="53"/>
      <c r="E15" s="53"/>
      <c r="F15" s="53"/>
      <c r="G15" s="53"/>
    </row>
  </sheetData>
  <sheetProtection algorithmName="SHA-512" hashValue="1646You5qXwdkw48FGlPkXm/cvPnysbE7aA0dv28uZRynCn4vbEscPD2hrGejLFwSWesuuW+3G2PHrm5C5YY0w==" saltValue="r8XeJuGbDl49E5YfB31bjw==" spinCount="100000" sheet="1" objects="1" scenarios="1" formatRows="0" insertRows="0" deleteRows="0"/>
  <mergeCells count="3">
    <mergeCell ref="A15:G15"/>
    <mergeCell ref="A1:G1"/>
    <mergeCell ref="A2:G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dataValidations count="2">
    <dataValidation type="list" allowBlank="1" showErrorMessage="1" error="The selection is not valid" prompt="Select from the dropdown list" sqref="A5:A14" xr:uid="{FD32CA95-44DB-49FD-A814-56208A5D5C15}">
      <formula1>OFFSET(UnitListStart,1,0,UnitListCount,1)</formula1>
    </dataValidation>
    <dataValidation type="textLength" operator="lessThanOrEqual" allowBlank="1" showErrorMessage="1" error="The response must be 15 characters or less" prompt="Enter the SOP/GOP Index No." sqref="B5:B14" xr:uid="{07220E7F-D756-4A28-9C75-D2E506189E81}">
      <formula1>15</formula1>
    </dataValidation>
  </dataValidations>
  <hyperlinks>
    <hyperlink ref="A15" location="'Table of Contents'!A1" display="Go to the Table of Contents" xr:uid="{FDE747BB-0F0C-4181-89C1-DA4CB26C0193}"/>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7D2B0BCF-64CD-4D96-8BD9-E6257FB815A5}">
            <xm:f>AND(C5&lt;&gt;"",COUNTIF(OFFSET(Picklist_UAcodes!BV$10,1,0,Picklist_UAcodes!BV$4,1),C5)=0)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E5B792-88B4-4527-8AC8-2A86C3652A70}">
          <x14:formula1>
            <xm:f>OFFSET(Picklist_UAcodes!BV$10,1,0,Picklist_UAcodes!BV$4,1)</xm:f>
          </x14:formula1>
          <xm:sqref>C5:G14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E9A8-CB11-491A-9C3C-8FB63F16C004}">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920</v>
      </c>
      <c r="B1" s="54"/>
      <c r="C1" s="54"/>
      <c r="D1" s="54"/>
      <c r="E1" s="54"/>
      <c r="F1" s="54"/>
      <c r="G1" s="54"/>
      <c r="H1" s="54"/>
    </row>
    <row r="2" spans="1:9" ht="14.25" customHeight="1" x14ac:dyDescent="0.2">
      <c r="A2" s="54" t="s">
        <v>919</v>
      </c>
      <c r="B2" s="54"/>
      <c r="C2" s="54"/>
      <c r="D2" s="54"/>
      <c r="E2" s="54"/>
      <c r="F2" s="54"/>
      <c r="G2" s="54"/>
      <c r="H2" s="54"/>
    </row>
    <row r="4" spans="1:9" ht="51" customHeight="1" x14ac:dyDescent="0.2">
      <c r="A4" s="9" t="s">
        <v>448</v>
      </c>
      <c r="B4" s="9" t="s">
        <v>26</v>
      </c>
      <c r="C4" s="9" t="s">
        <v>87</v>
      </c>
      <c r="D4" s="9" t="s">
        <v>88</v>
      </c>
      <c r="E4" s="9" t="s">
        <v>58</v>
      </c>
      <c r="F4" s="9" t="s">
        <v>89</v>
      </c>
      <c r="G4" s="9" t="s">
        <v>90</v>
      </c>
      <c r="H4" s="9" t="s">
        <v>91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846</v>
      </c>
      <c r="B15" s="53"/>
      <c r="C15" s="53"/>
      <c r="D15" s="53"/>
      <c r="E15" s="53"/>
      <c r="F15" s="53"/>
      <c r="G15" s="53"/>
      <c r="H15" s="53"/>
    </row>
  </sheetData>
  <sheetProtection algorithmName="SHA-512" hashValue="34nM7nN3OwwApXZC+JSHEXOmuFguR+drRGyhdMHde51t0ECE0oiM0MmV/LmPwRZxsncd4Za0PhDFmEgPbADekA==" saltValue="XXZIA6EtXal62mlcaqUoCw==" spinCount="100000" sheet="1" objects="1" scenarios="1" formatRows="0" insertRows="0" deleteRows="0"/>
  <mergeCells count="3">
    <mergeCell ref="A15:H15"/>
    <mergeCell ref="A1:H1"/>
    <mergeCell ref="A2:H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D5:D14">
    <cfRule type="expression" dxfId="3" priority="4">
      <formula>LEN(D5)&gt;10</formula>
    </cfRule>
  </conditionalFormatting>
  <dataValidations count="3">
    <dataValidation type="list" allowBlank="1" showErrorMessage="1" error="The selection is not valid" prompt="Select from the dropdown list" sqref="A5:A14" xr:uid="{6A904B91-1CEF-4FDC-8CE6-2B0F0AC982A3}">
      <formula1>OFFSET(UnitListStart,1,0,UnitListCount,1)</formula1>
    </dataValidation>
    <dataValidation type="textLength" operator="lessThanOrEqual" allowBlank="1" showErrorMessage="1" error="The response must be 15 characters or less" prompt="Enter the SOP/GOP Index No." sqref="B5:B14" xr:uid="{1673EC8D-96B4-446E-A0A8-CD68FF5A64C9}">
      <formula1>15</formula1>
    </dataValidation>
    <dataValidation type="textLength" operator="lessThanOrEqual" allowBlank="1" showErrorMessage="1" error="The response must be 10 characters or less" prompt="Enter the AES No." sqref="D5:D14" xr:uid="{8AF6DE60-6391-4184-B87F-B7D8EA5E55BB}">
      <formula1>10</formula1>
    </dataValidation>
  </dataValidations>
  <hyperlinks>
    <hyperlink ref="A15" location="'Table of Contents'!A1" display="Go to the Table of Contents" xr:uid="{C0C2E356-D9FB-455C-9635-C1462C6508D6}"/>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432C65DF-C22A-4A70-802E-215CEEACF002}">
            <xm:f>AND(C5&lt;&gt;"",COUNTIF(OFFSET(Picklist_UAcodes!CB$10,1,0,Picklist_UAcodes!CB$4,1),C5)=0)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20025D5-6BF8-478B-9052-8BBEE40D0CB9}">
          <x14:formula1>
            <xm:f>OFFSET(Picklist_UAcodes!CB$10,1,0,Picklist_UAcodes!CB$4,1)</xm:f>
          </x14:formula1>
          <xm:sqref>C5:C14 E5:H14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1C44-15E6-42A4-B407-90105748443D}">
  <sheetPr codeName="Sheet2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921</v>
      </c>
      <c r="B1" s="54"/>
      <c r="C1" s="54"/>
      <c r="D1" s="54"/>
      <c r="E1" s="54"/>
      <c r="F1" s="54"/>
      <c r="G1" s="54"/>
      <c r="H1" s="54"/>
      <c r="I1" s="54"/>
    </row>
    <row r="2" spans="1:10" ht="14.25" customHeight="1" x14ac:dyDescent="0.2">
      <c r="A2" s="54" t="s">
        <v>919</v>
      </c>
      <c r="B2" s="54"/>
      <c r="C2" s="54"/>
      <c r="D2" s="54"/>
      <c r="E2" s="54"/>
      <c r="F2" s="54"/>
      <c r="G2" s="54"/>
      <c r="H2" s="54"/>
      <c r="I2" s="54"/>
    </row>
    <row r="4" spans="1:10" ht="51" customHeight="1" x14ac:dyDescent="0.2">
      <c r="A4" s="9" t="s">
        <v>448</v>
      </c>
      <c r="B4" s="9" t="s">
        <v>26</v>
      </c>
      <c r="C4" s="9" t="s">
        <v>92</v>
      </c>
      <c r="D4" s="9" t="s">
        <v>93</v>
      </c>
      <c r="E4" s="9" t="s">
        <v>94</v>
      </c>
      <c r="F4" s="9" t="s">
        <v>95</v>
      </c>
      <c r="G4" s="9" t="s">
        <v>96</v>
      </c>
      <c r="H4" s="9" t="s">
        <v>97</v>
      </c>
      <c r="I4" s="9" t="s">
        <v>98</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846</v>
      </c>
      <c r="B15" s="53"/>
      <c r="C15" s="53"/>
      <c r="D15" s="53"/>
      <c r="E15" s="53"/>
      <c r="F15" s="53"/>
      <c r="G15" s="53"/>
      <c r="H15" s="53"/>
      <c r="I15" s="53"/>
    </row>
  </sheetData>
  <sheetProtection algorithmName="SHA-512" hashValue="PLA47xqtNtxPFpCc50tgN719eBj4zLvouH27Njfq5B3jJW0OyTF97Vw93OAUjxzWoX43vF8dVrrALE6j2ZDSPA==" saltValue="CfaYNB8CQKL6pQBUKR1USQ==" spinCount="100000" sheet="1" objects="1" scenarios="1" formatRows="0" insertRows="0" deleteRows="0"/>
  <mergeCells count="3">
    <mergeCell ref="A15:I15"/>
    <mergeCell ref="A1:I1"/>
    <mergeCell ref="A2:I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C7EFDD34-B5D0-4F99-B5EA-943E820D751C}">
      <formula1>OFFSET(UnitListStart,1,0,UnitListCount,1)</formula1>
    </dataValidation>
    <dataValidation type="textLength" operator="lessThanOrEqual" allowBlank="1" showErrorMessage="1" error="The response must be 15 characters or less" prompt="Enter the SOP/GOP Index No." sqref="B5:B14" xr:uid="{6AB85738-DBC1-4712-A5D3-721679F7A2B3}">
      <formula1>15</formula1>
    </dataValidation>
  </dataValidations>
  <hyperlinks>
    <hyperlink ref="A15" location="'Table of Contents'!A1" display="Go to the Table of Contents" xr:uid="{30B0FA1D-AC7C-401E-A193-0D7CD6B390BA}"/>
  </hyperlinks>
  <pageMargins left="0.5" right="0.5" top="1.35" bottom="0.5" header="0.5" footer="0.5"/>
  <pageSetup orientation="landscape" r:id="rId1"/>
  <headerFooter>
    <oddHeader>&amp;C&amp;"Times New Roman,bold"&amp;11Stationary Reciprocating Internal Combustions Engine Attributes_x000D_Form OP-UA2_x000D_Federal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CF04B17E-C228-40EA-8730-C4EDB16CB385}">
            <xm:f>AND(C5&lt;&gt;"",COUNTIF(OFFSET(Picklist_UAcodes!CI$10,1,0,Picklist_UAcodes!CI$4,1),C5)=0)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2529861-F577-4FD5-B80C-93D9BB72CEF1}">
          <x14:formula1>
            <xm:f>OFFSET(Picklist_UAcodes!CI$10,1,0,Picklist_UAcodes!CI$4,1)</xm:f>
          </x14:formula1>
          <xm:sqref>C5:I14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c385f6-3bbc-41eb-8a65-720bae1a9f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17" ma:contentTypeDescription="Create a new document." ma:contentTypeScope="" ma:versionID="5b4f40e662266bf369d3a9c5d3262a39">
  <xsd:schema xmlns:xsd="http://www.w3.org/2001/XMLSchema" xmlns:xs="http://www.w3.org/2001/XMLSchema" xmlns:p="http://schemas.microsoft.com/office/2006/metadata/properties" xmlns:ns3="d6c385f6-3bbc-41eb-8a65-720bae1a9f3e" xmlns:ns4="db60bdf8-f097-428e-813a-cedad323c806" targetNamespace="http://schemas.microsoft.com/office/2006/metadata/properties" ma:root="true" ma:fieldsID="864eb324aeef15d7ef40f89456da28d2" ns3:_="" ns4:_="">
    <xsd:import namespace="d6c385f6-3bbc-41eb-8a65-720bae1a9f3e"/>
    <xsd:import namespace="db60bdf8-f097-428e-813a-cedad323c8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0bdf8-f097-428e-813a-cedad323c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FBA13-1628-4482-AB60-1AC4B5C26CAA}">
  <ds:schemaRefs>
    <ds:schemaRef ds:uri="d6c385f6-3bbc-41eb-8a65-720bae1a9f3e"/>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b60bdf8-f097-428e-813a-cedad323c806"/>
  </ds:schemaRefs>
</ds:datastoreItem>
</file>

<file path=customXml/itemProps2.xml><?xml version="1.0" encoding="utf-8"?>
<ds:datastoreItem xmlns:ds="http://schemas.openxmlformats.org/officeDocument/2006/customXml" ds:itemID="{8CF19D22-E9C0-468A-99A2-BF8945AB5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db60bdf8-f097-428e-813a-cedad323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4BCE89-7C3C-4FF6-9B41-C590305A47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26</vt:i4>
      </vt:variant>
    </vt:vector>
  </HeadingPairs>
  <TitlesOfParts>
    <vt:vector size="44"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10003 - OP-UA2 - Stationary Reciprocating Internal Combustion Engine Attributes</dc:title>
  <dc:subject/>
  <dc:creator>TCEQ</dc:creator>
  <cp:keywords>UA02 11/22</cp:keywords>
  <dc:description/>
  <cp:lastModifiedBy>Traci Spencer</cp:lastModifiedBy>
  <cp:revision/>
  <dcterms:created xsi:type="dcterms:W3CDTF">2021-12-07T15:36:18Z</dcterms:created>
  <dcterms:modified xsi:type="dcterms:W3CDTF">2025-06-23T22:31:52Z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UA02</vt:lpwstr>
  </property>
  <property fmtid="{D5CDD505-2E9C-101B-9397-08002B2CF9AE}" pid="3" name="Version Date">
    <vt:lpwstr>7/1/2025</vt:lpwstr>
  </property>
  <property fmtid="{D5CDD505-2E9C-101B-9397-08002B2CF9AE}" pid="4" name="Version Number">
    <vt:lpwstr>1.0</vt:lpwstr>
  </property>
</Properties>
</file>