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UA1-17 OP-REQ2-ready\"/>
    </mc:Choice>
  </mc:AlternateContent>
  <xr:revisionPtr revIDLastSave="0" documentId="13_ncr:1_{1871D9DE-A92E-4227-B051-12359ACB1638}" xr6:coauthVersionLast="47" xr6:coauthVersionMax="47" xr10:uidLastSave="{00000000-0000-0000-0000-000000000000}"/>
  <workbookProtection workbookAlgorithmName="SHA-512" workbookHashValue="FooGqNJDN4aaSn9khM/jk8PECz+KtRFY0hCyEsKdKuC9AU3d63rRY30K7F4mtSRtiBBB8QPiPv1WQ/WLTpVsbg==" workbookSaltValue="hN/P9X04THRboRx9PmDHY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43"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 name="Page 23" sheetId="37" r:id="rId31"/>
    <sheet name="Page 24" sheetId="38" r:id="rId32"/>
    <sheet name="Page 25" sheetId="39" r:id="rId33"/>
    <sheet name="Page 26" sheetId="40" r:id="rId34"/>
    <sheet name="Page 27" sheetId="41" r:id="rId35"/>
    <sheet name="Page 28" sheetId="42" r:id="rId36"/>
  </sheets>
  <externalReferences>
    <externalReference r:id="rId37"/>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30">'Page 23'!$1:$4</definedName>
    <definedName name="_xlnm.Print_Titles" localSheetId="31">'Page 24'!$1:$4</definedName>
    <definedName name="_xlnm.Print_Titles" localSheetId="32">'Page 25'!$1:$4</definedName>
    <definedName name="_xlnm.Print_Titles" localSheetId="33">'Page 26'!$1:$4</definedName>
    <definedName name="_xlnm.Print_Titles" localSheetId="34">'Page 27'!$1:$4</definedName>
    <definedName name="_xlnm.Print_Titles" localSheetId="35">'Page 28'!$1:$4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D30" i="6"/>
  <c r="D11" i="6"/>
  <c r="D24" i="6"/>
  <c r="D26" i="6"/>
  <c r="D19" i="6"/>
  <c r="D25" i="6"/>
  <c r="D28" i="6"/>
  <c r="D23" i="6"/>
  <c r="D16" i="6"/>
  <c r="D15" i="6"/>
  <c r="D14" i="6"/>
  <c r="D21" i="6"/>
  <c r="D13" i="6"/>
  <c r="D32" i="6"/>
  <c r="D31" i="6"/>
  <c r="D10" i="6"/>
  <c r="D27" i="6"/>
  <c r="D20" i="6"/>
  <c r="D8" i="6"/>
  <c r="D22" i="6"/>
  <c r="D7" i="6"/>
  <c r="D29" i="6"/>
  <c r="D12" i="6"/>
  <c r="D9" i="6"/>
  <c r="D17" i="6"/>
  <c r="D18" i="6"/>
  <c r="D33"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<sst xmlns="http://schemas.openxmlformats.org/spreadsheetml/2006/main" count="2266" uniqueCount="1012">
  <si>
    <t>Do not add or delete rows.</t>
  </si>
  <si>
    <t>Total UA Codes</t>
  </si>
  <si>
    <t>Form Number</t>
  </si>
  <si>
    <t>OP-UA18</t>
  </si>
  <si>
    <t>Regulation</t>
  </si>
  <si>
    <t>40 CFR Part 60, Subpart EE</t>
  </si>
  <si>
    <t>40 CFR Part 60, Subpart MM</t>
  </si>
  <si>
    <t>40 CFR Part 60, Subpart TT</t>
  </si>
  <si>
    <t>40 CFR Part 60, Subpart WW</t>
  </si>
  <si>
    <t>40 CFR Part 60, Subpart SS</t>
  </si>
  <si>
    <t>40 CFR Part 60, Subpart TTT</t>
  </si>
  <si>
    <t>40 CFR Part 60, Subpart RR</t>
  </si>
  <si>
    <t>30 TAC Chapter 115, Surface Coating Operations</t>
  </si>
  <si>
    <t>40 CFR Part 63, Subpart GG</t>
  </si>
  <si>
    <t>40 CFR Part 63, Subpart JJ</t>
  </si>
  <si>
    <t>40 CFR Part 63, Subpart PPPP</t>
  </si>
  <si>
    <t>30 TAC Chapter 115, Subchapter E, Division 5</t>
  </si>
  <si>
    <t>30 TAC Chapter 115, Subchapter E, Division 7</t>
  </si>
  <si>
    <t>Table</t>
  </si>
  <si>
    <t>Table 1</t>
  </si>
  <si>
    <t>Table 2</t>
  </si>
  <si>
    <t>Table 3</t>
  </si>
  <si>
    <t>Table 4</t>
  </si>
  <si>
    <t>Table 5</t>
  </si>
  <si>
    <t>Table 6</t>
  </si>
  <si>
    <t>Table 7</t>
  </si>
  <si>
    <t>Table 8a</t>
  </si>
  <si>
    <t>Table 8b</t>
  </si>
  <si>
    <t>Table 8c</t>
  </si>
  <si>
    <t>Table 8d</t>
  </si>
  <si>
    <t>Table 9a</t>
  </si>
  <si>
    <t>Table 9b</t>
  </si>
  <si>
    <t>Table 9c</t>
  </si>
  <si>
    <t>Table 9d</t>
  </si>
  <si>
    <t>Table 9e</t>
  </si>
  <si>
    <t>Table 10a</t>
  </si>
  <si>
    <t>Table 10b</t>
  </si>
  <si>
    <t>Table 10c</t>
  </si>
  <si>
    <t>Table 11a</t>
  </si>
  <si>
    <t>Table 11b</t>
  </si>
  <si>
    <t>Table 11c</t>
  </si>
  <si>
    <t>Table 11d</t>
  </si>
  <si>
    <t>Table 11e</t>
  </si>
  <si>
    <t>Table 12a</t>
  </si>
  <si>
    <t>Table 12b</t>
  </si>
  <si>
    <t>Table 12c</t>
  </si>
  <si>
    <t>Table 13</t>
  </si>
  <si>
    <t>Page Number</t>
  </si>
  <si>
    <t>Question Number</t>
  </si>
  <si>
    <t>Question Text</t>
  </si>
  <si>
    <t>SOP Index No.</t>
  </si>
  <si>
    <t>Construction/Modification Date</t>
  </si>
  <si>
    <t>Volume of Coating Used Per Year</t>
  </si>
  <si>
    <t>VOC Control Device</t>
  </si>
  <si>
    <t>Control Device ID No.</t>
  </si>
  <si>
    <t>Test Method</t>
  </si>
  <si>
    <t>Coating Operations</t>
  </si>
  <si>
    <t>Plastic Parts Coating</t>
  </si>
  <si>
    <t>Prime Coat Application</t>
  </si>
  <si>
    <t>Turnover Ratio</t>
  </si>
  <si>
    <t>Method of Compliance</t>
  </si>
  <si>
    <t>More Than One Application Method</t>
  </si>
  <si>
    <t>Coating VOC-Content</t>
  </si>
  <si>
    <t>Control Device</t>
  </si>
  <si>
    <t>Control Device Operation</t>
  </si>
  <si>
    <t>Facility Operations</t>
  </si>
  <si>
    <t>Capture System/Control Device</t>
  </si>
  <si>
    <t>Coating Operation Type</t>
  </si>
  <si>
    <t>Alternate Method of VOC Determination</t>
  </si>
  <si>
    <t>Add-On Controls</t>
  </si>
  <si>
    <t>Construction / Modification Date</t>
  </si>
  <si>
    <t>VOC Input</t>
  </si>
  <si>
    <t>Compliance Demonstration</t>
  </si>
  <si>
    <t>Facility Solvent Control</t>
  </si>
  <si>
    <t>Common Emission Control</t>
  </si>
  <si>
    <t>Incinerator Type</t>
  </si>
  <si>
    <t>Emissions Capture</t>
  </si>
  <si>
    <t>Rep Stacks</t>
  </si>
  <si>
    <t>Alternative Compliance Method (ACM)</t>
  </si>
  <si>
    <t>ACM ID No.</t>
  </si>
  <si>
    <t>Maintenance Shop</t>
  </si>
  <si>
    <t>VOC Emission Rate</t>
  </si>
  <si>
    <t>Vapor Recovery</t>
  </si>
  <si>
    <t>Alternative Requirements (AR)</t>
  </si>
  <si>
    <t>AR ID No.</t>
  </si>
  <si>
    <t>Miscellaneous Coating Type</t>
  </si>
  <si>
    <t>Vehicle Refinishing Coating Type</t>
  </si>
  <si>
    <t>Mirror Backing</t>
  </si>
  <si>
    <t>Wood Coating Type</t>
  </si>
  <si>
    <t>Combination</t>
  </si>
  <si>
    <t>Topcoats</t>
  </si>
  <si>
    <t>Finishing System</t>
  </si>
  <si>
    <t>Acid-Cured Sealers and Topcoats</t>
  </si>
  <si>
    <t>Acid-Cured Topcoats</t>
  </si>
  <si>
    <t>Acid-Cured Sealers</t>
  </si>
  <si>
    <t>Averaging</t>
  </si>
  <si>
    <t>Strippable Booth Coatings</t>
  </si>
  <si>
    <t>Aerospace Coating Type</t>
  </si>
  <si>
    <t>Comply with § 63.750</t>
  </si>
  <si>
    <t>Flush</t>
  </si>
  <si>
    <t>Cleaning Solvents</t>
  </si>
  <si>
    <t>Aqueous</t>
  </si>
  <si>
    <t>Solvent Vapor Pressure</t>
  </si>
  <si>
    <t>Contains Operations Identified in 40 CFR § 63.741(c)</t>
  </si>
  <si>
    <t>40 CFR § 63.741(f) Exemption</t>
  </si>
  <si>
    <t>Application Type</t>
  </si>
  <si>
    <t>No Longer Operational</t>
  </si>
  <si>
    <t>HAP and VOC Less Than Content Limits</t>
  </si>
  <si>
    <t>Emission Control</t>
  </si>
  <si>
    <t>Alternative Monitoring Methods</t>
  </si>
  <si>
    <t>AMM ID No.</t>
  </si>
  <si>
    <t>Low HAP Content</t>
  </si>
  <si>
    <t>HAP Averaging</t>
  </si>
  <si>
    <t>VOC Averaging</t>
  </si>
  <si>
    <t>Inorganic HAP</t>
  </si>
  <si>
    <t>Construction Date</t>
  </si>
  <si>
    <t>Comply with 40 CFR § 63.745(g)(2)(iii)</t>
  </si>
  <si>
    <t>Chromium/ Cadmium</t>
  </si>
  <si>
    <t>Inorganic HAP Control</t>
  </si>
  <si>
    <t>Compliance Techniques</t>
  </si>
  <si>
    <t>Enclosure</t>
  </si>
  <si>
    <t>Vented</t>
  </si>
  <si>
    <t>Non-regenerative</t>
  </si>
  <si>
    <t>Design Evaluation</t>
  </si>
  <si>
    <t>Site-Specific Operating Parameter</t>
  </si>
  <si>
    <t>Complying with 40 CFR § 63.751(b) (6)(iii)(D)</t>
  </si>
  <si>
    <t>Dedicated Solvent Recovery Device</t>
  </si>
  <si>
    <t>Material Balance Option</t>
  </si>
  <si>
    <t>Individual Exhaust</t>
  </si>
  <si>
    <t>Major Source</t>
  </si>
  <si>
    <t>Research/Lab Facility</t>
  </si>
  <si>
    <t>Additional Applicability</t>
  </si>
  <si>
    <t>Quantity of Materials Used</t>
  </si>
  <si>
    <t>Percent HAP Emissions</t>
  </si>
  <si>
    <t>HAP Tonnage</t>
  </si>
  <si>
    <t>Plant-Wide Emissions</t>
  </si>
  <si>
    <t>Source Classification</t>
  </si>
  <si>
    <t>Formaldehyde Content</t>
  </si>
  <si>
    <t>Formaldehyde Control</t>
  </si>
  <si>
    <t>Combination Compliance Technique</t>
  </si>
  <si>
    <t>Compliance by Calculating Average VHAP</t>
  </si>
  <si>
    <t>Compliant Finishing Materials</t>
  </si>
  <si>
    <t>Continuous Coaters</t>
  </si>
  <si>
    <t>Control System</t>
  </si>
  <si>
    <t>Foam Adhesives</t>
  </si>
  <si>
    <t>Contact Adhesive Technique</t>
  </si>
  <si>
    <t>Permanent Enclosure</t>
  </si>
  <si>
    <t>Overlap</t>
  </si>
  <si>
    <t>Multiple Limits</t>
  </si>
  <si>
    <t>Comply Separately</t>
  </si>
  <si>
    <t>New Source</t>
  </si>
  <si>
    <t>Source Type</t>
  </si>
  <si>
    <t>Compliance Option</t>
  </si>
  <si>
    <t>HAP Mass Fraction Option</t>
  </si>
  <si>
    <t>ALTHAP No.</t>
  </si>
  <si>
    <t>Coating Solid Mass Fraction Option</t>
  </si>
  <si>
    <t>ALTCOAT ID No.</t>
  </si>
  <si>
    <t>HAP Mass Waste Materials</t>
  </si>
  <si>
    <t>Reporting Schedule</t>
  </si>
  <si>
    <t>ALTRPRT ID No.</t>
  </si>
  <si>
    <t>Alternative SSM Reporting</t>
  </si>
  <si>
    <t>ALTSSM ID No.</t>
  </si>
  <si>
    <t>Liquid-Liquid Material Balances</t>
  </si>
  <si>
    <t>Performance Test</t>
  </si>
  <si>
    <t>Perftest/Waiver ID No.</t>
  </si>
  <si>
    <t>Alternative Work Practice Standards</t>
  </si>
  <si>
    <t>Alt Workstds ID No.</t>
  </si>
  <si>
    <t>Alternative Monitoring Operating Limits</t>
  </si>
  <si>
    <t>ALT MON OP Limits ID No.</t>
  </si>
  <si>
    <t>Carbon Concentration</t>
  </si>
  <si>
    <t>Capture System</t>
  </si>
  <si>
    <t>Bypass Line</t>
  </si>
  <si>
    <t>100% Capture Efficiency</t>
  </si>
  <si>
    <t>Protocol</t>
  </si>
  <si>
    <t>ALT Protocol ID No.</t>
  </si>
  <si>
    <t>Exemption</t>
  </si>
  <si>
    <t>Alternative Control</t>
  </si>
  <si>
    <t>Alt Control ID</t>
  </si>
  <si>
    <t>Low Usage</t>
  </si>
  <si>
    <t>Alt Record</t>
  </si>
  <si>
    <t>Process Type</t>
  </si>
  <si>
    <t>Specified Process</t>
  </si>
  <si>
    <t>90% Vapor Control</t>
  </si>
  <si>
    <t>Vapor Control</t>
  </si>
  <si>
    <t>Capture Efficiency</t>
  </si>
  <si>
    <t>Vehicle Assembly</t>
  </si>
  <si>
    <t>Electro Deposition</t>
  </si>
  <si>
    <t>Coating Used</t>
  </si>
  <si>
    <t>Extreme High-Gloss</t>
  </si>
  <si>
    <t>Plastic Parts Low Usage</t>
  </si>
  <si>
    <t>Drying Method</t>
  </si>
  <si>
    <t>Application System</t>
  </si>
  <si>
    <t>Alternate Control Requirement</t>
  </si>
  <si>
    <t>ACR ID No.</t>
  </si>
  <si>
    <t>Application Process</t>
  </si>
  <si>
    <t>VOC Content Limit</t>
  </si>
  <si>
    <t>UA Codes</t>
  </si>
  <si>
    <t>----</t>
  </si>
  <si>
    <t>80+</t>
  </si>
  <si>
    <t>1015+</t>
  </si>
  <si>
    <t>DEST</t>
  </si>
  <si>
    <t>NO</t>
  </si>
  <si>
    <t>GUID</t>
  </si>
  <si>
    <t>79+</t>
  </si>
  <si>
    <t>RT16+</t>
  </si>
  <si>
    <t>CATINC</t>
  </si>
  <si>
    <t>81+</t>
  </si>
  <si>
    <t>HIGH</t>
  </si>
  <si>
    <t>CNT90RED</t>
  </si>
  <si>
    <t>CLEAR</t>
  </si>
  <si>
    <t>453B</t>
  </si>
  <si>
    <t>86+</t>
  </si>
  <si>
    <t>COLR</t>
  </si>
  <si>
    <t>45+</t>
  </si>
  <si>
    <t>OTHER</t>
  </si>
  <si>
    <t>CATAL</t>
  </si>
  <si>
    <t>AERO</t>
  </si>
  <si>
    <t>2012+</t>
  </si>
  <si>
    <t>100/24</t>
  </si>
  <si>
    <t>CREC</t>
  </si>
  <si>
    <t>BAKE</t>
  </si>
  <si>
    <t>3STA</t>
  </si>
  <si>
    <t>CURT</t>
  </si>
  <si>
    <t>CLSH</t>
  </si>
  <si>
    <t>PRIME</t>
  </si>
  <si>
    <t>CHEM</t>
  </si>
  <si>
    <t>CADS</t>
  </si>
  <si>
    <t>94-</t>
  </si>
  <si>
    <t>DRY</t>
  </si>
  <si>
    <t>MMMM</t>
  </si>
  <si>
    <t>250-</t>
  </si>
  <si>
    <t>90+</t>
  </si>
  <si>
    <t>EXT</t>
  </si>
  <si>
    <t>FINISH</t>
  </si>
  <si>
    <t>CAS</t>
  </si>
  <si>
    <t>100+</t>
  </si>
  <si>
    <t>3082B</t>
  </si>
  <si>
    <t>90GEN</t>
  </si>
  <si>
    <t>COMP</t>
  </si>
  <si>
    <t>24HAP</t>
  </si>
  <si>
    <t>24COAT</t>
  </si>
  <si>
    <t>PRIOR</t>
  </si>
  <si>
    <t>ADSORB</t>
  </si>
  <si>
    <t>NONPTE</t>
  </si>
  <si>
    <t>ALT</t>
  </si>
  <si>
    <t>AEROSOL</t>
  </si>
  <si>
    <t>ALTCRA</t>
  </si>
  <si>
    <t>100LBS</t>
  </si>
  <si>
    <t>AUTOPP</t>
  </si>
  <si>
    <t>LB/GAL</t>
  </si>
  <si>
    <t>5GAL+</t>
  </si>
  <si>
    <t>AIR</t>
  </si>
  <si>
    <t>EXEMPT</t>
  </si>
  <si>
    <t>115REG</t>
  </si>
  <si>
    <t>ALTCR</t>
  </si>
  <si>
    <t>ABS</t>
  </si>
  <si>
    <t>85CON</t>
  </si>
  <si>
    <t>80-</t>
  </si>
  <si>
    <t>1015-</t>
  </si>
  <si>
    <t>INCIN</t>
  </si>
  <si>
    <t>YES</t>
  </si>
  <si>
    <t>79-</t>
  </si>
  <si>
    <t>RT4-</t>
  </si>
  <si>
    <t>81-</t>
  </si>
  <si>
    <t>LOW</t>
  </si>
  <si>
    <t>CNTKG</t>
  </si>
  <si>
    <t>EXTB</t>
  </si>
  <si>
    <t>86-</t>
  </si>
  <si>
    <t>45-</t>
  </si>
  <si>
    <t>RED90</t>
  </si>
  <si>
    <t>NONE</t>
  </si>
  <si>
    <t>AEROEX</t>
  </si>
  <si>
    <t>2012-</t>
  </si>
  <si>
    <t>150/12</t>
  </si>
  <si>
    <t>EXTR</t>
  </si>
  <si>
    <t>CCBC</t>
  </si>
  <si>
    <t>ROLL</t>
  </si>
  <si>
    <t>CTOP</t>
  </si>
  <si>
    <t>SPEC</t>
  </si>
  <si>
    <t>PRIM</t>
  </si>
  <si>
    <t>CAT</t>
  </si>
  <si>
    <t>94-96</t>
  </si>
  <si>
    <t>HEPA</t>
  </si>
  <si>
    <t>TIME</t>
  </si>
  <si>
    <t>3000+</t>
  </si>
  <si>
    <t>90-</t>
  </si>
  <si>
    <t>NEW</t>
  </si>
  <si>
    <t>GLUE</t>
  </si>
  <si>
    <t>FIXED</t>
  </si>
  <si>
    <t>100-</t>
  </si>
  <si>
    <t>HOBBY</t>
  </si>
  <si>
    <t>GG</t>
  </si>
  <si>
    <t>90TPO</t>
  </si>
  <si>
    <t>ERATE</t>
  </si>
  <si>
    <t>311</t>
  </si>
  <si>
    <t>ALTCOAT</t>
  </si>
  <si>
    <t>TEST</t>
  </si>
  <si>
    <t>CATOX</t>
  </si>
  <si>
    <t>PTE</t>
  </si>
  <si>
    <t>ALTCRB</t>
  </si>
  <si>
    <t>150GAL</t>
  </si>
  <si>
    <t>NOALT</t>
  </si>
  <si>
    <t>BMPP</t>
  </si>
  <si>
    <t>ENCL</t>
  </si>
  <si>
    <t>CONTAINER</t>
  </si>
  <si>
    <t>LB/GALSLD</t>
  </si>
  <si>
    <t>5GAL-</t>
  </si>
  <si>
    <t>BAKED</t>
  </si>
  <si>
    <t>3TPY</t>
  </si>
  <si>
    <t>BOND</t>
  </si>
  <si>
    <t>RT4/16</t>
  </si>
  <si>
    <t>INTER</t>
  </si>
  <si>
    <t>WAVG</t>
  </si>
  <si>
    <t>RECOV</t>
  </si>
  <si>
    <t>THERM</t>
  </si>
  <si>
    <t>AUTO</t>
  </si>
  <si>
    <t>3/15</t>
  </si>
  <si>
    <t>INTP</t>
  </si>
  <si>
    <t>PREC</t>
  </si>
  <si>
    <t>GLAZ</t>
  </si>
  <si>
    <t>TOP</t>
  </si>
  <si>
    <t>FIX</t>
  </si>
  <si>
    <t>96+</t>
  </si>
  <si>
    <t>PPPP</t>
  </si>
  <si>
    <t>3000-</t>
  </si>
  <si>
    <t>SPRAY</t>
  </si>
  <si>
    <t>FLUID</t>
  </si>
  <si>
    <t>LAB</t>
  </si>
  <si>
    <t>GGA</t>
  </si>
  <si>
    <t>FSEL</t>
  </si>
  <si>
    <t>ERATEC</t>
  </si>
  <si>
    <t>ALTHAP</t>
  </si>
  <si>
    <t>INFOCOAT</t>
  </si>
  <si>
    <t>WAIVER</t>
  </si>
  <si>
    <t>CONC</t>
  </si>
  <si>
    <t>LG</t>
  </si>
  <si>
    <t>3LB</t>
  </si>
  <si>
    <t>LAPPL</t>
  </si>
  <si>
    <t>MATERIAL</t>
  </si>
  <si>
    <t>LB/LBCOAT</t>
  </si>
  <si>
    <t>471PRO</t>
  </si>
  <si>
    <t>CON</t>
  </si>
  <si>
    <t>VAPOR</t>
  </si>
  <si>
    <t>OVRN</t>
  </si>
  <si>
    <t>TCUP</t>
  </si>
  <si>
    <t>BODIN</t>
  </si>
  <si>
    <t>M25-</t>
  </si>
  <si>
    <t>TENC</t>
  </si>
  <si>
    <t>GRND</t>
  </si>
  <si>
    <t>TYPEI</t>
  </si>
  <si>
    <t>WATER</t>
  </si>
  <si>
    <t>QQQQ</t>
  </si>
  <si>
    <t>MAGNET</t>
  </si>
  <si>
    <t>II</t>
  </si>
  <si>
    <t>GEN</t>
  </si>
  <si>
    <t>INFOHAP</t>
  </si>
  <si>
    <t>COND</t>
  </si>
  <si>
    <t>MISC</t>
  </si>
  <si>
    <t>RECOVERY</t>
  </si>
  <si>
    <t>PROCESS</t>
  </si>
  <si>
    <t>LB/LBSLD</t>
  </si>
  <si>
    <t>COVE</t>
  </si>
  <si>
    <t>SOLV</t>
  </si>
  <si>
    <t>TPCS</t>
  </si>
  <si>
    <t>THERMINC</t>
  </si>
  <si>
    <t>TEXT</t>
  </si>
  <si>
    <t>BODY</t>
  </si>
  <si>
    <t>PRTR</t>
  </si>
  <si>
    <t>OPSH</t>
  </si>
  <si>
    <t>TYPEII</t>
  </si>
  <si>
    <t>RRRR</t>
  </si>
  <si>
    <t>MAINT</t>
  </si>
  <si>
    <t>IIII</t>
  </si>
  <si>
    <t>LAMP</t>
  </si>
  <si>
    <t>MMP</t>
  </si>
  <si>
    <t>GLAZE</t>
  </si>
  <si>
    <t>CANS</t>
  </si>
  <si>
    <t>S25-</t>
  </si>
  <si>
    <t>SEAL</t>
  </si>
  <si>
    <t>NASA</t>
  </si>
  <si>
    <t>JJ</t>
  </si>
  <si>
    <t>TPO</t>
  </si>
  <si>
    <t>THERMOX</t>
  </si>
  <si>
    <t>MPP</t>
  </si>
  <si>
    <t>COIL</t>
  </si>
  <si>
    <t>S50-</t>
  </si>
  <si>
    <t>SING</t>
  </si>
  <si>
    <t>REPC</t>
  </si>
  <si>
    <t>JJJJ</t>
  </si>
  <si>
    <t>VEHICLE</t>
  </si>
  <si>
    <t>MTLFURN</t>
  </si>
  <si>
    <t>IN</t>
  </si>
  <si>
    <t>FABC</t>
  </si>
  <si>
    <t>W25-</t>
  </si>
  <si>
    <t>PRINT</t>
  </si>
  <si>
    <t>NNNN</t>
  </si>
  <si>
    <t>MVMMPP</t>
  </si>
  <si>
    <t>METAL</t>
  </si>
  <si>
    <t>FURN</t>
  </si>
  <si>
    <t>WIPE</t>
  </si>
  <si>
    <t>SPRA</t>
  </si>
  <si>
    <t>USAF</t>
  </si>
  <si>
    <t>PAPER</t>
  </si>
  <si>
    <t>METUR</t>
  </si>
  <si>
    <t>GNV550</t>
  </si>
  <si>
    <t>VARN</t>
  </si>
  <si>
    <t>PCMMPP</t>
  </si>
  <si>
    <t>MLAM</t>
  </si>
  <si>
    <t>LAPP</t>
  </si>
  <si>
    <t>WASH</t>
  </si>
  <si>
    <t>PLCRAFT</t>
  </si>
  <si>
    <t>MOTOG</t>
  </si>
  <si>
    <t>MARI</t>
  </si>
  <si>
    <t>VVVV</t>
  </si>
  <si>
    <t>PLCRAFTTU</t>
  </si>
  <si>
    <t>MOTOR</t>
  </si>
  <si>
    <t>METF</t>
  </si>
  <si>
    <t>WWWW</t>
  </si>
  <si>
    <t>TRANS</t>
  </si>
  <si>
    <t>MOTOW</t>
  </si>
  <si>
    <t>MIRR</t>
  </si>
  <si>
    <t>MULTI</t>
  </si>
  <si>
    <t>MISM</t>
  </si>
  <si>
    <t>OFFS</t>
  </si>
  <si>
    <t>OTHSUB</t>
  </si>
  <si>
    <t>PAPR</t>
  </si>
  <si>
    <t>OUT</t>
  </si>
  <si>
    <t>PAPRG25</t>
  </si>
  <si>
    <t>PLAS</t>
  </si>
  <si>
    <t>PART</t>
  </si>
  <si>
    <t>POR</t>
  </si>
  <si>
    <t>SIDE</t>
  </si>
  <si>
    <t>PSW</t>
  </si>
  <si>
    <t>TILE</t>
  </si>
  <si>
    <t>ROOF</t>
  </si>
  <si>
    <t>VINL</t>
  </si>
  <si>
    <t>RPC</t>
  </si>
  <si>
    <t>WOODII</t>
  </si>
  <si>
    <t>RUBBER</t>
  </si>
  <si>
    <t>WOODNAT</t>
  </si>
  <si>
    <t>SHEET</t>
  </si>
  <si>
    <t>WOODTHN</t>
  </si>
  <si>
    <t>SINGLE</t>
  </si>
  <si>
    <t>WPP</t>
  </si>
  <si>
    <t>TIRE</t>
  </si>
  <si>
    <t>VINYL</t>
  </si>
  <si>
    <t>WOOD</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</si>
  <si>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</si>
  <si>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</si>
  <si>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</si>
  <si>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</si>
  <si>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</si>
  <si>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</si>
  <si>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</si>
  <si>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</si>
  <si>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</si>
  <si>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</si>
  <si>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</si>
  <si>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</si>
  <si>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</si>
  <si>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</si>
  <si>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</si>
  <si>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</si>
  <si>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</si>
  <si>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</si>
  <si>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</si>
  <si>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</si>
  <si>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</si>
  <si>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</si>
  <si>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</si>
  <si>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</si>
  <si>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</si>
  <si>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</si>
  <si>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</si>
  <si>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</si>
  <si>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</si>
  <si>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</si>
  <si>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</si>
  <si>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</si>
  <si>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</si>
  <si>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</si>
  <si>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</si>
  <si>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</si>
  <si>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</si>
  <si>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</si>
  <si>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</si>
  <si>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</si>
  <si>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</si>
  <si>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</si>
  <si>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</si>
  <si>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</si>
  <si>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</si>
  <si>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</si>
  <si>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</si>
  <si>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</si>
  <si>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</si>
  <si>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</si>
  <si>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</si>
  <si>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</si>
  <si>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</si>
  <si>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</si>
  <si>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</si>
  <si>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</si>
  <si>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</si>
  <si>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</si>
  <si>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</si>
  <si>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</si>
  <si>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</si>
  <si>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</si>
  <si>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</si>
  <si>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</si>
  <si>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</si>
  <si>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</si>
  <si>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</si>
  <si>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</si>
  <si>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</si>
  <si>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</si>
  <si>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</si>
  <si>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</si>
  <si>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</si>
  <si>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</si>
  <si>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</si>
  <si>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</si>
  <si>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</si>
  <si>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</si>
  <si>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</si>
  <si>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</si>
  <si>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</si>
  <si>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</si>
  <si>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</si>
  <si>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</si>
  <si>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</si>
  <si>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</si>
  <si>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</si>
  <si>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</si>
  <si>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</si>
  <si>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</si>
  <si>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</si>
  <si>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</si>
  <si>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</si>
  <si>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</si>
  <si>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</si>
  <si>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</si>
  <si>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</si>
  <si>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</si>
  <si>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</si>
  <si>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</si>
  <si>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</si>
  <si>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</si>
  <si>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</si>
  <si>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</si>
  <si>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</si>
  <si>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</si>
  <si>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</si>
  <si>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</si>
  <si>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</si>
  <si>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</si>
  <si>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</si>
  <si>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</si>
  <si>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</si>
  <si>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</si>
  <si>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</si>
  <si>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</si>
  <si>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</si>
  <si>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</si>
  <si>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</si>
  <si>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6</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</si>
  <si>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</si>
  <si>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</si>
  <si>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</si>
  <si>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</si>
  <si>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</si>
  <si>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</si>
  <si>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</si>
  <si>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</si>
  <si>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</si>
  <si>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</si>
  <si>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</si>
  <si>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</si>
  <si>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</si>
  <si>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</si>
  <si>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</si>
  <si>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</si>
  <si>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</si>
  <si>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</si>
  <si>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</si>
  <si>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</si>
  <si>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</si>
  <si>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</si>
  <si>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</si>
  <si>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</si>
  <si>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</si>
  <si>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</si>
  <si>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</si>
  <si>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</si>
  <si>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</si>
  <si>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</si>
  <si>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</si>
  <si>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</si>
  <si>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</si>
  <si>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</si>
  <si>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</si>
  <si>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</si>
  <si>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</si>
  <si>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</si>
  <si>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</si>
  <si>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</si>
  <si>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</si>
  <si>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</si>
  <si>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</si>
  <si>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</si>
  <si>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</si>
  <si>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</si>
  <si>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</si>
  <si>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</si>
  <si>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</si>
  <si>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</si>
  <si>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</si>
  <si>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</si>
  <si>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</si>
  <si>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</si>
  <si>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</si>
  <si>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</si>
  <si>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</si>
  <si>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</si>
  <si>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</si>
  <si>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</si>
  <si>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</si>
  <si>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</si>
  <si>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</si>
  <si>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</si>
  <si>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</si>
  <si>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</si>
  <si>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</si>
  <si>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</si>
  <si>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</si>
  <si>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</si>
  <si>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</si>
  <si>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</si>
  <si>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</si>
  <si>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</si>
  <si>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</si>
  <si>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</si>
  <si>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</si>
  <si>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</si>
  <si>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</si>
  <si>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</si>
  <si>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</si>
  <si>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</si>
  <si>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</si>
  <si>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</si>
  <si>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</si>
  <si>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</si>
  <si>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</si>
  <si>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</si>
  <si>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</si>
  <si>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</si>
  <si>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</si>
  <si>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</si>
  <si>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</si>
  <si>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</si>
  <si>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</si>
  <si>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</si>
  <si>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RRR</t>
  </si>
  <si>
    <t>40 CFR Part 60, Subpart S</t>
  </si>
  <si>
    <t>40 CFR Part 60, Subpart SSS</t>
  </si>
  <si>
    <t>40 CFR Part 60, Subpart 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</si>
  <si>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</si>
  <si>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</si>
  <si>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</si>
  <si>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</si>
  <si>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</si>
  <si>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</si>
  <si>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</si>
  <si>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</si>
  <si>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</si>
  <si>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</si>
  <si>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</si>
  <si>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</si>
  <si>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</si>
  <si>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</si>
  <si>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</si>
  <si>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</si>
  <si>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</si>
  <si>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</si>
  <si>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</si>
  <si>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</si>
  <si>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</si>
  <si>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</si>
  <si>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</si>
  <si>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</si>
  <si>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</si>
  <si>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</si>
  <si>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</si>
  <si>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</si>
  <si>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</si>
  <si>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</si>
  <si>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</si>
  <si>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</si>
  <si>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</si>
  <si>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</si>
  <si>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</si>
  <si>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</si>
  <si>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</si>
  <si>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</si>
  <si>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</si>
  <si>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</si>
  <si>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</si>
  <si>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</si>
  <si>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</si>
  <si>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</si>
  <si>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</si>
  <si>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</si>
  <si>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</si>
  <si>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</si>
  <si>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</si>
  <si>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</si>
  <si>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</si>
  <si>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</si>
  <si>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</si>
  <si>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</si>
  <si>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</si>
  <si>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</si>
  <si>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</si>
  <si>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</si>
  <si>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</si>
  <si>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</si>
  <si>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</si>
  <si>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</si>
  <si>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</si>
  <si>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</si>
  <si>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</si>
  <si>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</si>
  <si>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</si>
  <si>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</si>
  <si>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</si>
  <si>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</si>
  <si>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</si>
  <si>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</si>
  <si>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</si>
  <si>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</si>
  <si>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</si>
  <si>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</si>
  <si>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</si>
  <si>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</si>
  <si>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</si>
  <si>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</si>
  <si>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</si>
  <si>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</si>
  <si>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</si>
  <si>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</si>
  <si>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</si>
  <si>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</si>
  <si>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</si>
  <si>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</si>
  <si>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</si>
  <si>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</si>
  <si>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</si>
  <si>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</si>
  <si>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</si>
  <si>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</si>
  <si>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</si>
  <si>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</si>
  <si>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</si>
  <si>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</si>
  <si>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</si>
  <si>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</si>
  <si>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</si>
  <si>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</si>
  <si>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</si>
  <si>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</si>
  <si>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</si>
  <si>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</si>
  <si>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</si>
  <si>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</si>
  <si>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</si>
  <si>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</si>
  <si>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</si>
  <si>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</si>
  <si>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</si>
  <si>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</si>
  <si>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</si>
  <si>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</si>
  <si>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</si>
  <si>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</si>
  <si>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</si>
  <si>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</si>
  <si>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</si>
  <si>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</si>
  <si>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</si>
  <si>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</si>
  <si>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</si>
  <si>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</si>
  <si>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</si>
  <si>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</si>
  <si>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</si>
  <si>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</si>
  <si>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</si>
  <si>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</si>
  <si>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</si>
  <si>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</si>
  <si>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</si>
  <si>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</si>
  <si>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</si>
  <si>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</si>
  <si>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</si>
  <si>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</si>
  <si>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</si>
  <si>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</si>
  <si>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</si>
  <si>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</si>
  <si>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</si>
  <si>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</si>
  <si>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</si>
  <si>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</si>
  <si>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</si>
  <si>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</si>
  <si>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</si>
  <si>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</si>
  <si>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</si>
  <si>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</si>
  <si>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</si>
  <si>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</si>
  <si>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</si>
  <si>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</si>
  <si>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</si>
  <si>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</si>
  <si>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</si>
  <si>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</si>
  <si>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</si>
  <si>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</si>
  <si>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</si>
  <si>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</si>
  <si>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</si>
  <si>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</si>
  <si>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</si>
  <si>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</si>
  <si>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</si>
  <si>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</si>
  <si>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</si>
  <si>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</si>
  <si>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</si>
  <si>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</si>
  <si>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</si>
  <si>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</si>
  <si>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</si>
  <si>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</si>
  <si>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</si>
  <si>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</si>
  <si>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</si>
  <si>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</si>
  <si>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</si>
  <si>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</si>
  <si>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</si>
  <si>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</si>
  <si>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</si>
  <si>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</si>
  <si>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</si>
  <si>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</si>
  <si>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</si>
  <si>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</si>
  <si>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</si>
  <si>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</si>
  <si>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</si>
  <si>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</si>
  <si>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</si>
  <si>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Instructions:</t>
  </si>
  <si>
    <t>Table of Contents</t>
  </si>
  <si>
    <t>Website Links:</t>
  </si>
  <si>
    <t>Surface Coating Operations Attributes</t>
  </si>
  <si>
    <t>Form OP-UA18</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</si>
  <si>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</si>
  <si>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</si>
  <si>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</si>
  <si>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</si>
  <si>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</si>
  <si>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</si>
  <si>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</si>
  <si>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</si>
  <si>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</si>
  <si>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</si>
  <si>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</si>
  <si>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</si>
  <si>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</si>
  <si>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</si>
  <si>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Form Number:</t>
  </si>
  <si>
    <t>10024</t>
  </si>
  <si>
    <t>APD ID Number:</t>
  </si>
  <si>
    <t>53v1.0</t>
  </si>
  <si>
    <t>Version Revised Date:</t>
  </si>
  <si>
    <t>This form is for use by facilities subject to air quality permit requirements and may be revised periodically.</t>
  </si>
  <si>
    <t>Page</t>
  </si>
  <si>
    <t>Data Submitted</t>
  </si>
  <si>
    <t>N/A</t>
  </si>
  <si>
    <t>40 CFR Part 60, Subpart EE: Standards of Performance for Surface Coatings of Metal Furniture</t>
  </si>
  <si>
    <t>Page 1</t>
  </si>
  <si>
    <t>40 CFR Part 60, Subpart MM: Standards of Performance for Automobile and Light-Duty Truck Surface Coating</t>
  </si>
  <si>
    <t>Page 2</t>
  </si>
  <si>
    <t>40 CFR Part 60, Subpart TT: Standards of Performance for Metal Coil Surface Coating</t>
  </si>
  <si>
    <t>Page 3</t>
  </si>
  <si>
    <t>40 CFR Part 60, Subpart WW: Standards of Performance for Beverage Can Surface Coating Industry</t>
  </si>
  <si>
    <t>Page 4</t>
  </si>
  <si>
    <t>40 CFR Part 60, Subpart SS: Standards of Performance for Industrial Surface Coating: Large Appliance</t>
  </si>
  <si>
    <t>Page 5</t>
  </si>
  <si>
    <t>40 CFR Part 60, Subpart TTT: Standards of Performance for Industrial Surface Coating: Surface Coating of Plastic Parts for Business Machines</t>
  </si>
  <si>
    <t>Page 6</t>
  </si>
  <si>
    <t>40 CFR Part 60, Subpart RR: Standard of Performance for Pressure Sensitive Tape and Label Surface Coating Operations</t>
  </si>
  <si>
    <t>Page 7</t>
  </si>
  <si>
    <t>30 TAC Chapter 115, Subchapter E, Division 2: Surface Coating Processes</t>
  </si>
  <si>
    <t>Page 8</t>
  </si>
  <si>
    <t>Page 9</t>
  </si>
  <si>
    <t>Page 10</t>
  </si>
  <si>
    <t>Page 11</t>
  </si>
  <si>
    <t>40 CFR Part 63, Subpart GG: National Emission Standards for Aerospace Manufacturing and Rework Facilities</t>
  </si>
  <si>
    <t>Page 12</t>
  </si>
  <si>
    <t>Page 13</t>
  </si>
  <si>
    <t>Page 14</t>
  </si>
  <si>
    <t>Page 15</t>
  </si>
  <si>
    <t>Page 16</t>
  </si>
  <si>
    <t>40 CFR Part 63, Subpart JJ: National Emission Standards for Wood Furniture Manufacturing Operations</t>
  </si>
  <si>
    <t>Page 17</t>
  </si>
  <si>
    <t>Page 18</t>
  </si>
  <si>
    <t>Page 19</t>
  </si>
  <si>
    <t>40 CFR Part 63, Subpart PPPP: National Emission Standards for Hazardous Air Pollutants for Surface Coating of Plastic Parts and Products</t>
  </si>
  <si>
    <t>Page 20</t>
  </si>
  <si>
    <t>Page 21</t>
  </si>
  <si>
    <t>Page 22</t>
  </si>
  <si>
    <t>Page 23</t>
  </si>
  <si>
    <t>Page 24</t>
  </si>
  <si>
    <t>30 TAC Chapter 115, Subchapter E, Division 5: Control Requirements for Surface Coating Processes</t>
  </si>
  <si>
    <t>Page 25</t>
  </si>
  <si>
    <t>Page 26</t>
  </si>
  <si>
    <t>Page 27</t>
  </si>
  <si>
    <t>30 TAC Chapter 115, Subchapter E, Division 7: Miscellaneous Industrial Adhesives</t>
  </si>
  <si>
    <t>Page 28</t>
  </si>
  <si>
    <t>Form OP-SUM - Individual Unit Summary</t>
  </si>
  <si>
    <t>Process ID No.</t>
  </si>
  <si>
    <t>"Unit1"</t>
  </si>
  <si>
    <t>"Unit2"</t>
  </si>
  <si>
    <t>"Unit3"</t>
  </si>
  <si>
    <t>"Unit-Group"</t>
  </si>
  <si>
    <t>Form OP-REQ2 - Negative Applicable/Superseded Requirement Determinations</t>
  </si>
  <si>
    <t>Table 1: Title 40 Code of Federal Regulations Part 60 (40 CFR Part 60)</t>
  </si>
  <si>
    <t>Subpart EE: Standards of Performance for Surface Coatings of Metal Furniture</t>
  </si>
  <si>
    <t>Construction/
Modification Date</t>
  </si>
  <si>
    <t>Table 2: Title 40 Code of Federal Regulations Part 60 (40 CFR Part 60)</t>
  </si>
  <si>
    <t>Subpart MM: Standards of Performance for Automobile and Light-Duty Truck Surface Coating</t>
  </si>
  <si>
    <t>Table 3: Title 40 Code of Federal Regulations Part 60 (40 CFR Part 60)</t>
  </si>
  <si>
    <t>Subpart TT: Standards of Performance for Metal Coil Surface Coating</t>
  </si>
  <si>
    <t>Table 4: Title 40 Code of Federal Regulations Part 60 (40 CFR Part 60)</t>
  </si>
  <si>
    <t>Subpart WW: Standards of Performance for Beverage Can Surface Coating Industry</t>
  </si>
  <si>
    <t>Table 5: Title 40 Code of Federal Regulations Part 60 (40 CFR Part 60)</t>
  </si>
  <si>
    <t>Subpart SS: Standards of Performance for Industrial Surface Coating: Large Appliance</t>
  </si>
  <si>
    <t>Table 6: Title 40 Code of Federal Regulations Part 60 (40 CFR Part 60)</t>
  </si>
  <si>
    <t>Subpart TTT: Standards of Performance for Industrial Surface Coating: Surface Coating of Plastic Parts for Business Machines</t>
  </si>
  <si>
    <t>Table 7: Title 40 Code of Federal Regulations Part 60 (40 CFR Part 60)</t>
  </si>
  <si>
    <t>Subpart RR: Standard of Performance for Pressure Sensitive Tape and Label Surface Coating Operations</t>
  </si>
  <si>
    <t>Construction/ Modification Date</t>
  </si>
  <si>
    <t>Table 8a: Title 30 Texas Administrative Code Chapter 115 (30 TAC Chapter 115)</t>
  </si>
  <si>
    <t>Subchapter E, Division 2: Surface Coating Processes</t>
  </si>
  <si>
    <t>Table 8b: Title 30 Texas Administrative Code Chapter 115 (30 TAC Chapter 115)</t>
  </si>
  <si>
    <t>Table 8c: Title 30 Texas Administrative Code Chapter 115 (30 TAC Chapter 115)</t>
  </si>
  <si>
    <t>Table 8d: Title 30 Texas Administrative Code Chapter 115 (30 TAC Chapter 115)</t>
  </si>
  <si>
    <t>Comply with §63.750</t>
  </si>
  <si>
    <t>Table 9a: Title 40 Code of Federal Regulations Part 63 (40 CFR Part 63)</t>
  </si>
  <si>
    <t>Subpart GG: National Emission Standards for Aerospace Manufacturing and Rework Facilities</t>
  </si>
  <si>
    <t>Contains Operations Identified in 40 CFR §63.741(c)</t>
  </si>
  <si>
    <t>40 CFR §63.741(f) Exemption</t>
  </si>
  <si>
    <t>HAP and VOC less than Content Limits</t>
  </si>
  <si>
    <t>Table 9b: Title 40 Code of Federal Regulations Part 63 (40 CFR Part 63)</t>
  </si>
  <si>
    <t>Table 9c: Title 40 Code of Federal Regulations Part 63 (40 CFR Part 63)</t>
  </si>
  <si>
    <t>Table 9d: Title 40 Code of Federal Regulations Part 63 (40 CFR Part 63)</t>
  </si>
  <si>
    <t>Comply with 40 CFR §63.745(g)(2)(iii)</t>
  </si>
  <si>
    <t>Table 9e: Title 40 Code of Federal Regulations Part 63 (40 CFR Part 63)</t>
  </si>
  <si>
    <t>Complying with 40 CFR §63.751(b) (6)(iii)(D)</t>
  </si>
  <si>
    <t>Table 10a: Title 40 Code of Federal Regulations Part 63 (40 CFR Part 63)</t>
  </si>
  <si>
    <t>Subpart JJ: National Emission Standards for Wood Furniture Manufacturing Operations</t>
  </si>
  <si>
    <t>Table 10b: Title 40 Code of Federal Regulations Part 63 (40 CFR Part 63)</t>
  </si>
  <si>
    <t>Table 10c: Title 40 Code of Federal Regulations Part 63 (40 CFR Part 63)</t>
  </si>
  <si>
    <t>Table 11a: Title 40 Code of Federal Regulations Part 63 (40 CFR Part 63)</t>
  </si>
  <si>
    <t>Subpart PPPP: National Emission Standards for Hazardous Air Pollutants for Surface Coating of Plastic Parts and Products</t>
  </si>
  <si>
    <t>Table 11b: Title 40 Code of Federal Regulations Part 63 (40 CFR Part 63)</t>
  </si>
  <si>
    <t>Table 11c: Title 40 Code of Federal Regulations Part 63 (40 CFR Part 63)</t>
  </si>
  <si>
    <t>Perftest/
Waiver ID No.</t>
  </si>
  <si>
    <t>Table 11d: Title 40 Code of Federal Regulations Part 63 (40 CFR Part 63)</t>
  </si>
  <si>
    <t>Table 11e: Title 40 Code of Federal Regulations Part 63 (40 CFR Part 63)</t>
  </si>
  <si>
    <t>Table 12a: Title 30 Texas Administrative Code Chapter 115 (30 TAC Chapter 115)</t>
  </si>
  <si>
    <t>Subchapter E, Division 5: Control Requirements for Surface Coating Processes</t>
  </si>
  <si>
    <t>Table 12b: Title 30 Texas Administrative Code Chapter 115 (30 TAC Chapter 115)</t>
  </si>
  <si>
    <t>Electrodeposition</t>
  </si>
  <si>
    <t>Table 12c: Title 30 Texas Administrative Code Chapter 115 (30 TAC Chapter 115)</t>
  </si>
  <si>
    <t>Table 13: Title 30 Texas Administrative Code Chapter 115 (30 TAC Chapter 115)</t>
  </si>
  <si>
    <t>Subchapter E, Division 7: Miscellaneous Industrial Adhesives</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</si>
  <si>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</si>
  <si>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</si>
  <si>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</si>
  <si>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</si>
  <si>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</si>
  <si>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</si>
  <si>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</si>
  <si>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</si>
  <si>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</si>
  <si>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</si>
  <si>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</si>
  <si>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</si>
  <si>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</si>
  <si>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</si>
  <si>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</si>
  <si>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</si>
  <si>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11/2013</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</si>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</sst>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9A9816C3-7393-4DF9-94ED-6F3DD3C32F80}"/>
    <cellStyle name="Heading 2" xfId="15" builtinId="17" customBuiltin="1"/>
    <cellStyle name="Heading 3" xfId="17" builtinId="18" customBuiltin="1"/>
    <cellStyle name="Hyperlink" xfId="5" builtinId="8" customBuiltin="1"/>
    <cellStyle name="Hyperlink 2" xfId="20" xr:uid="{C281A7B3-DA34-4DDA-B015-F49EB41B274C}"/>
    <cellStyle name="Hyperlink 3" xfId="21" xr:uid="{1C359560-FC43-4C66-A624-BD900EBA051F}"/>
    <cellStyle name="Named_Range" xfId="16" xr:uid="{EFC2D746-0F1F-4443-A9B2-B1C0677D23BB}"/>
    <cellStyle name="Normal" xfId="0" builtinId="0" customBuiltin="1"/>
    <cellStyle name="Normal 2" xfId="19" xr:uid="{19DF1D11-4AFA-432F-AB04-F91DA83C74D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41">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40"/>
      <tableStyleElement type="headerRow" dxfId="139"/>
      <tableStyleElement type="secondRowStripe" dxfId="138"/>
    </tableStyle>
    <tableStyle name="Table Style 1B" pivot="0" count="2" xr9:uid="{E2481E9C-331A-4AB9-B0F7-8E8089F263D8}">
      <tableStyleElement type="wholeTable" dxfId="137"/>
      <tableStyleElement type="headerRow" dxfId="136"/>
    </tableStyle>
    <tableStyle name="Table Style 2" pivot="0" count="3" xr9:uid="{00000000-0011-0000-FFFF-FFFF01000000}">
      <tableStyleElement type="wholeTable" dxfId="135"/>
      <tableStyleElement type="headerRow" dxfId="134"/>
      <tableStyleElement type="firstColumn" dxfId="133"/>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132"/>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131"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33" totalsRowShown="0" headerRowCellStyle="Form_Header_1">
  <autoFilter ref="A3:D33"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130"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129" dataCellStyle="Form_General">
      <calculatedColumnFormula>IF(COUNTIFS($L$4:OP_SUM[[#This Row],["Unit1"]],"?*",$L$4:OP_SUM[[#This Row],["Unit1"]],OP_SUM[[#This Row],["Unit1"]])=1,ROW(OP_SUM[[#This Row],["Unit1"]]),"")</calculatedColumnFormula>
    </tableColumn>
    <tableColumn id="15" xr3:uid="{00000000-0010-0000-0400-00000F000000}" name="&quot;Unit3&quot;" dataDxfId="128" dataCellStyle="Form_General">
      <calculatedColumnFormula>IFERROR(_xlfn.RANK.EQ(OP_SUM[[#This Row],["Unit2"]],OP_SUM["Unit2"],1),"")</calculatedColumnFormula>
    </tableColumn>
    <tableColumn id="12" xr3:uid="{00000000-0010-0000-0400-00000C000000}" name="&quot;Unit-Group&quot;" dataDxfId="127"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7DC3A0-FC03-42F6-A951-934A0DDE5E1D}" name="Table 1" displayName="Table_1" ref="A4:G14" totalsRowShown="0" headerRowCellStyle="Form_Header_1" dataCellStyle="Form_Text">
  <tableColumns count="7">
    <tableColumn id="1" xr3:uid="{239EE5C8-F5EE-4CBD-AFCE-37147CB84C32}" name="Process ID No." dataCellStyle="Form_Text"/>
    <tableColumn id="2" xr3:uid="{6B35BD29-1DCB-4E33-99C9-2C2C6C00FADD}" name="SOP Index No." dataCellStyle="Form_Text"/>
    <tableColumn id="3" xr3:uid="{85AD95A9-87CE-479D-94B0-AD91756A8A65}" name="Construction/_x000a_Modification Date" dataCellStyle="Form_Text"/>
    <tableColumn id="4" xr3:uid="{0668837C-E4B4-4ECC-9558-BEB9FD145955}" name="Volume of Coating Used Per Year" dataCellStyle="Form_Text"/>
    <tableColumn id="5" xr3:uid="{F02602AB-AFBC-4A3B-8FDC-B3BE442BE922}" name="VOC Control Device" dataCellStyle="Form_Text"/>
    <tableColumn id="6" xr3:uid="{FE46F646-599B-40D5-940D-EC5C9F70A899}" name="Control Device ID No." dataCellStyle="Form_Text"/>
    <tableColumn id="7" xr3:uid="{C8CF75BF-E4A9-485D-98F7-BA7211306717}" name="Test Method"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69B8E5-55B2-44BB-B7BC-81C9714149FB}" name="Table 2" displayName="Table_2" ref="A4:J14" totalsRowShown="0" headerRowCellStyle="Form_Header_1" dataCellStyle="Form_Text">
  <tableColumns count="10">
    <tableColumn id="1" xr3:uid="{F69E661F-F6C1-4270-BF0D-12620B2DC225}" name="Process ID No." dataCellStyle="Form_Text"/>
    <tableColumn id="2" xr3:uid="{B4F94859-5895-4702-85E8-3B66017954A5}" name="SOP Index No." dataCellStyle="Form_Text"/>
    <tableColumn id="3" xr3:uid="{E2ADD67A-C868-42B8-A646-1A3338FE479D}" name="Coating Operations" dataCellStyle="Form_Text"/>
    <tableColumn id="4" xr3:uid="{BDAE8529-0CCC-46D2-B90C-9B6024157EE7}" name="Construction/Modification Date" dataCellStyle="Form_Text"/>
    <tableColumn id="5" xr3:uid="{43BDFCC1-673C-4CE4-A15A-FC7C8CDA0001}" name="Plastic Parts Coating" dataCellStyle="Form_Text"/>
    <tableColumn id="6" xr3:uid="{184F081D-DC49-4567-9129-1FF13C264CD0}" name="Prime Coat Application" dataCellStyle="Form_Text"/>
    <tableColumn id="7" xr3:uid="{299FE0F2-07D3-42D8-A102-0A35F543AC76}" name="Turnover Ratio" dataCellStyle="Form_Text"/>
    <tableColumn id="8" xr3:uid="{8794B265-8C6D-47DA-A5EA-A73F01E7B21E}" name="Method of Compliance" dataCellStyle="Form_Text"/>
    <tableColumn id="9" xr3:uid="{E9A2E31B-0378-4761-8D85-752D3A60EE80}" name="Control Device ID No." dataCellStyle="Form_Text"/>
    <tableColumn id="10" xr3:uid="{A4CC3149-9A7D-4DF4-B0FA-92571E50A0BB}" name="More Than One Application Metho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EDEC40-6540-414F-A787-FE71DB9A884E}" name="Table 3" displayName="Table_3" ref="A4:G14" totalsRowShown="0" headerRowCellStyle="Form_Header_1" dataCellStyle="Form_Text">
  <tableColumns count="7">
    <tableColumn id="1" xr3:uid="{AF33641F-0155-4466-8171-A1A1E2F373A8}" name="Process ID No." dataCellStyle="Form_Text"/>
    <tableColumn id="2" xr3:uid="{679473DC-645F-45D0-A0E4-B1E40CD718FA}" name="SOP Index No." dataCellStyle="Form_Text"/>
    <tableColumn id="3" xr3:uid="{60C4C755-ADA0-4B61-AD8A-6C397505DE99}" name="Construction/_x000a_Modification Date" dataCellStyle="Form_Text"/>
    <tableColumn id="4" xr3:uid="{F140E479-DB45-4DE0-BF69-878CE4B10A35}" name="Coating VOC-Content" dataCellStyle="Form_Text"/>
    <tableColumn id="5" xr3:uid="{2D79D879-A146-4D70-8170-B1791BB55892}" name="Control Device" dataCellStyle="Form_Text"/>
    <tableColumn id="6" xr3:uid="{9DBF4BA2-64DE-4B7D-A4F8-F6011F85EC2A}" name="Control Device ID No." dataCellStyle="Form_Text"/>
    <tableColumn id="7" xr3:uid="{5A6D8A91-C540-4FB8-94AA-FC6011DA1BF3}" name="Control Device Operation"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8D9F81-BBE5-4DB0-A3A9-C912B1551191}" name="Table 4" displayName="Table_4" ref="A4:F14" totalsRowShown="0" headerRowCellStyle="Form_Header_1" dataCellStyle="Form_Text">
  <tableColumns count="6">
    <tableColumn id="1" xr3:uid="{0E327ADE-CE3B-4231-81FB-D3164E7563D6}" name="Process ID No." dataCellStyle="Form_Text"/>
    <tableColumn id="2" xr3:uid="{EBC8DD2A-9E38-4524-AB21-6554BF12462B}" name="SOP Index No." dataCellStyle="Form_Text"/>
    <tableColumn id="3" xr3:uid="{1623F6E9-0E5C-458E-A65F-6F4F5B8155E9}" name="Construction/_x000a_Modification Date" dataCellStyle="Form_Text"/>
    <tableColumn id="4" xr3:uid="{D6B4FDCD-0D7B-4189-98AA-732474F5A8BA}" name="Facility Operations" dataCellStyle="Form_Text"/>
    <tableColumn id="5" xr3:uid="{2BC5BA94-FD03-4354-8054-7B862C14B8C3}" name="Capture System/Control Device" dataCellStyle="Form_Text"/>
    <tableColumn id="6" xr3:uid="{EC438540-09FF-4567-9BAE-F1CCBFDB4AD5}" name="Control Device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A4021B-7F2D-484C-9425-D7B8CE19A0A4}" name="Table 5" displayName="Table_5" ref="A4:E14" totalsRowShown="0" headerRowCellStyle="Form_Header_1" dataCellStyle="Form_Text">
  <tableColumns count="5">
    <tableColumn id="1" xr3:uid="{CB2143C0-5FE1-44AA-ADBD-CE0A750230A4}" name="Process ID No." dataCellStyle="Form_Text"/>
    <tableColumn id="2" xr3:uid="{881D5BD1-6E47-47BC-8EA4-EB7B042F47BA}" name="SOP Index No." dataCellStyle="Form_Text"/>
    <tableColumn id="3" xr3:uid="{8F57733F-4A19-4C26-9648-7CF3692FAC74}" name="Construction/Modification Date" dataCellStyle="Form_Text"/>
    <tableColumn id="4" xr3:uid="{65FF34EF-232A-4C9A-9B22-62F722311D80}" name="Method of Compliance" dataCellStyle="Form_Text"/>
    <tableColumn id="5" xr3:uid="{B90FF311-131A-4465-A027-1B7A78053E4C}" name="Control Device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B8F3E36-88EB-4356-8B7E-0A0E3DAF5BB9}" name="Table 6" displayName="Table_6" ref="A4:F14" totalsRowShown="0" headerRowCellStyle="Form_Header_1" dataCellStyle="Form_Text">
  <tableColumns count="6">
    <tableColumn id="1" xr3:uid="{6B36B4BF-8770-4F59-A422-2D92DEAD868A}" name="Process ID No." dataCellStyle="Form_Text"/>
    <tableColumn id="2" xr3:uid="{E5232131-0F0B-439A-A71A-892CF7D35708}" name="SOP Index No." dataCellStyle="Form_Text"/>
    <tableColumn id="3" xr3:uid="{B9E7DB89-FF8C-4E3F-A16A-DABAC955A7BD}" name="Construction/Modification Date" dataCellStyle="Form_Text"/>
    <tableColumn id="4" xr3:uid="{2AA11996-DE04-40EC-A49F-7B1419995E52}" name="Coating Operation Type" dataCellStyle="Form_Text"/>
    <tableColumn id="5" xr3:uid="{57FDCF40-8B33-4693-84E5-7ABED4DD3E8C}" name="Alternate Method of VOC Determination" dataCellStyle="Form_Text"/>
    <tableColumn id="6" xr3:uid="{0407897E-D1CF-428C-B772-9F5096CCAB76}" name="Add-On Controls"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E790CF-A690-42EB-BC4E-E6ACBB45FA7C}" name="Table 7" displayName="Table_7" ref="A4:K14" totalsRowShown="0" headerRowCellStyle="Form_Header_1" dataCellStyle="Form_Text">
  <tableColumns count="11">
    <tableColumn id="1" xr3:uid="{6EC49F0D-DB78-436E-AE09-60DAE20A9327}" name="Process ID No." dataCellStyle="Form_Text"/>
    <tableColumn id="2" xr3:uid="{D61735F1-E448-42A1-A3EC-10622F7BF181}" name="SOP Index No." dataCellStyle="Form_Text"/>
    <tableColumn id="3" xr3:uid="{A408EDE1-63F9-479C-87CE-BABFD47C6D1D}" name="Construction/ Modification Date" dataCellStyle="Form_Text"/>
    <tableColumn id="4" xr3:uid="{00D3762F-56DB-485F-8226-F62ECB6DB695}" name="VOC Input" dataCellStyle="Form_Text"/>
    <tableColumn id="5" xr3:uid="{76A0DE75-C16C-4B10-85B7-D73BC5EBE92F}" name="Compliance Demonstration" dataCellStyle="Form_Text"/>
    <tableColumn id="6" xr3:uid="{721E7EBD-953F-4C78-9B24-2FEC94BCA527}" name="Facility Solvent Control" dataCellStyle="Form_Text"/>
    <tableColumn id="7" xr3:uid="{B51E52E7-699B-4B15-A5E0-9763CB7EA4D8}" name="Common Emission Control" dataCellStyle="Form_Text"/>
    <tableColumn id="8" xr3:uid="{9263971B-F6E0-4124-934E-47ACC5620E22}" name="Incinerator Type" dataCellStyle="Form_Text"/>
    <tableColumn id="9" xr3:uid="{BE9BCA55-B24C-4D99-9058-27CD94E4B083}" name="Emissions Capture" dataCellStyle="Form_Text"/>
    <tableColumn id="10" xr3:uid="{434D148C-9516-4146-BDF9-4A9FE469A856}" name="Control Device ID No." dataCellStyle="Form_Text"/>
    <tableColumn id="11" xr3:uid="{3367DA19-65AD-4A73-A741-DF91A3AA532C}" name="Rep Stacks"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7F815FD-AA1B-4AEB-9B2F-ACFC0DCB97C1}" name="Table 8a" displayName="Table_8a" ref="A4:I14" totalsRowShown="0" headerRowCellStyle="Form_Header_1" dataCellStyle="Form_Text">
  <tableColumns count="9">
    <tableColumn id="1" xr3:uid="{51BB0751-9B22-41B2-A32D-8E5327403C93}" name="Process ID No." dataCellStyle="Form_Text"/>
    <tableColumn id="2" xr3:uid="{3D0E2D76-82A3-4F2A-9F5E-13F3F8082ECF}" name="SOP Index No." dataCellStyle="Form_Text"/>
    <tableColumn id="3" xr3:uid="{B46A0420-72DE-435D-BAA6-5CCFFFC614DE}" name="Alternative Compliance Method (ACM)" dataCellStyle="Form_Text"/>
    <tableColumn id="4" xr3:uid="{63298585-628E-4CF7-A6C4-400A76927A8D}" name="ACM ID No." dataCellStyle="Form_Text"/>
    <tableColumn id="5" xr3:uid="{4345CB0F-4EA2-4442-9D75-7D6AD8F44005}" name="Facility Operations" dataCellStyle="Form_Text"/>
    <tableColumn id="6" xr3:uid="{84569A19-B1E7-4771-B401-31730BC1D0EC}" name="Maintenance Shop" dataCellStyle="Form_Text"/>
    <tableColumn id="7" xr3:uid="{2C3A025C-9890-4C60-B9AC-4005D296E16F}" name="VOC Emission Rate" dataCellStyle="Form_Text"/>
    <tableColumn id="8" xr3:uid="{D40EFC6D-E3E7-4C8D-BC7B-361B102B4245}" name="Vapor Recovery" dataCellStyle="Form_Text"/>
    <tableColumn id="9" xr3:uid="{459FBBB2-0386-4493-AFEC-E4E0FADC8BD7}" name="Control Device ID No."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F8717B-4866-4177-A29B-4C0525C92BC6}" name="Table 8b" displayName="Table_8b" ref="A4:H14" totalsRowShown="0" headerRowCellStyle="Form_Header_1" dataCellStyle="Form_Text">
  <tableColumns count="8">
    <tableColumn id="1" xr3:uid="{B91B9AF9-57C7-4D96-BB4D-449B32A22AB5}" name="Process ID No." dataCellStyle="Form_Text"/>
    <tableColumn id="2" xr3:uid="{1CEBB93D-C8F4-4412-A85D-084F4529520A}" name="SOP Index No." dataCellStyle="Form_Text"/>
    <tableColumn id="3" xr3:uid="{2218AE57-850C-418F-B43E-9CDAB27352EE}" name="Alternative Requirements (AR)" dataCellStyle="Form_Text"/>
    <tableColumn id="4" xr3:uid="{07F26D92-0E05-4AD7-ADBA-48EDCE64CCE8}" name="AR ID No." dataCellStyle="Form_Text"/>
    <tableColumn id="5" xr3:uid="{5F58D8CD-51BC-42F7-B5D3-757E1B1F5793}" name="Miscellaneous Coating Type" dataCellStyle="Form_Text"/>
    <tableColumn id="6" xr3:uid="{FECD5DDC-636C-46D1-B15F-B85412D71C25}" name="Vehicle Refinishing Coating Type" dataCellStyle="Form_Text"/>
    <tableColumn id="7" xr3:uid="{22D58FC2-266D-4B34-937C-5B99BFD474A2}" name="Mirror Backing" dataCellStyle="Form_Text"/>
    <tableColumn id="8" xr3:uid="{7E2F0995-17F6-4B34-94C2-08063662D452}" name="Wood Coating Type"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88552F-D59C-4FCD-8444-30B3EB2A1343}" name="Table 8c" displayName="Table_8c" ref="A4:J14" totalsRowShown="0" headerRowCellStyle="Form_Header_1" dataCellStyle="Form_Text">
  <tableColumns count="10">
    <tableColumn id="1" xr3:uid="{CEF720B8-6230-481E-9BEE-AC02732F29E5}" name="Process ID No." dataCellStyle="Form_Text"/>
    <tableColumn id="2" xr3:uid="{F3F7F179-7C02-4C7D-98E8-17A258ED3A06}" name="SOP Index No." dataCellStyle="Form_Text"/>
    <tableColumn id="3" xr3:uid="{168C0952-A6E0-4EA8-95A5-0F420F0EFE48}" name="Combination" dataCellStyle="Form_Text"/>
    <tableColumn id="4" xr3:uid="{CDF28ABB-1252-41F1-AD0A-480CF4DE69DB}" name="Topcoats" dataCellStyle="Form_Text"/>
    <tableColumn id="5" xr3:uid="{BB1EA418-A700-4FF7-B761-74FAF4CA1F76}" name="Finishing System" dataCellStyle="Form_Text"/>
    <tableColumn id="6" xr3:uid="{F767DC77-254A-4962-A4A7-ED05C7C9466E}" name="Acid-Cured Sealers and Topcoats" dataCellStyle="Form_Text"/>
    <tableColumn id="7" xr3:uid="{91323388-C06D-496D-8857-F1CFED17AA8C}" name="Acid-Cured Topcoats" dataCellStyle="Form_Text"/>
    <tableColumn id="8" xr3:uid="{5783E73B-5BBB-40A7-B3BF-52211BDB04DA}" name="Acid-Cured Sealers" dataCellStyle="Form_Text"/>
    <tableColumn id="9" xr3:uid="{A9E2BB33-53B3-46E2-8564-F98EF7D3A0B8}" name="Averaging" dataCellStyle="Form_Text"/>
    <tableColumn id="10" xr3:uid="{9FDD7841-6175-4B2B-BC15-8F49F66F0190}" name="Strippable Booth Coatings"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248F84A-FC79-4CBB-8E4C-B8AEC61DC5C9}" name="Table 8d" displayName="Table_8d" ref="A4:H14" totalsRowShown="0" headerRowCellStyle="Form_Header_1" dataCellStyle="Form_Text">
  <tableColumns count="8">
    <tableColumn id="1" xr3:uid="{BE376635-B40E-4BAA-8CF5-FD69956E018D}" name="Process ID No." dataCellStyle="Form_Text"/>
    <tableColumn id="2" xr3:uid="{A123F1E5-64A1-4219-A034-72A1BA073FDE}" name="SOP Index No." dataCellStyle="Form_Text"/>
    <tableColumn id="3" xr3:uid="{B61C812F-08E1-4E72-B062-4E23E7CF302B}" name="Aerospace Coating Type" dataCellStyle="Form_Text"/>
    <tableColumn id="4" xr3:uid="{02A21928-9786-473B-8C9A-374C60C0479E}" name="Comply with §63.750" dataCellStyle="Form_Text"/>
    <tableColumn id="5" xr3:uid="{E0425A38-A04A-460A-8A3E-C2AC91B9D922}" name="Flush" dataCellStyle="Form_Text"/>
    <tableColumn id="6" xr3:uid="{FE340B04-41D7-41BC-ACDA-8DE40B73E07E}" name="Cleaning Solvents" dataCellStyle="Form_Text"/>
    <tableColumn id="7" xr3:uid="{2F7933CF-E89E-4646-9873-5FE37256771F}" name="Aqueous" dataCellStyle="Form_Text"/>
    <tableColumn id="8" xr3:uid="{2A940079-4879-4232-96F3-823DBEB933A1}" name="Solvent Vapor Pressure"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A92E345-0EAF-4C67-B6AC-D5DC8C2DF8A6}" name="Table 9a" displayName="Table_9a" ref="A4:G14" totalsRowShown="0" headerRowCellStyle="Form_Header_1" dataCellStyle="Form_Text">
  <tableColumns count="7">
    <tableColumn id="1" xr3:uid="{058B8A89-F9A0-4232-A417-BC284D7AD5A3}" name="Process ID No." dataCellStyle="Form_Text"/>
    <tableColumn id="2" xr3:uid="{9EAD7378-F6FF-420C-AD3A-C5036088050F}" name="SOP Index No." dataCellStyle="Form_Text"/>
    <tableColumn id="3" xr3:uid="{24606273-3EB5-4F8C-ACB0-28E18726F8A1}" name="Contains Operations Identified in 40 CFR §63.741(c)" dataCellStyle="Form_Text"/>
    <tableColumn id="4" xr3:uid="{340962C9-E450-4599-AFC1-C96C3252F825}" name="40 CFR §63.741(f) Exemption" dataCellStyle="Form_Text"/>
    <tableColumn id="5" xr3:uid="{E4243544-DB14-4147-967B-1BF812AD39AE}" name="Application Type" dataCellStyle="Form_Text"/>
    <tableColumn id="6" xr3:uid="{9F3305C3-2805-4AC5-AB43-DCC68A53B8DB}" name="No Longer Operational" dataCellStyle="Form_Text"/>
    <tableColumn id="7" xr3:uid="{B5D93B26-233C-4BA4-9C58-C77A6B375002}" name="HAP and VOC less than Content Limits"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4A13CE3-1E98-42C9-A208-DED73C6C05B5}" name="Table 9b" displayName="Table_9b" ref="A4:F14" totalsRowShown="0" headerRowCellStyle="Form_Header_1" dataCellStyle="Form_Text">
  <tableColumns count="6">
    <tableColumn id="1" xr3:uid="{B3764406-B126-4436-9864-C22E32E37514}" name="Process ID No." dataCellStyle="Form_Text"/>
    <tableColumn id="2" xr3:uid="{8505960B-B572-459B-BEB3-570C8F06C13C}" name="SOP Index No." dataCellStyle="Form_Text"/>
    <tableColumn id="3" xr3:uid="{53628974-9B15-48D7-B1A1-370C083F563C}" name="Emission Control" dataCellStyle="Form_Text"/>
    <tableColumn id="4" xr3:uid="{80BD1BC9-6187-4411-B630-0BB7A835518C}" name="Control Device ID No." dataCellStyle="Form_Text"/>
    <tableColumn id="5" xr3:uid="{335C97BD-52FD-41F3-AE3E-8029292791AF}" name="Alternative Monitoring Methods" dataCellStyle="Form_Text"/>
    <tableColumn id="6" xr3:uid="{B7D722F6-CAA0-4ED8-96B2-AE9B8DAEA062}" name="AMM ID No."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D2CACD9-5B8F-442B-BCD8-E6BF988475BA}" name="Table 9c" displayName="Table_9c" ref="A4:E14" totalsRowShown="0" headerRowCellStyle="Form_Header_1" dataCellStyle="Form_Text">
  <tableColumns count="5">
    <tableColumn id="1" xr3:uid="{B0901088-D8DA-426E-B307-671F1A783EDC}" name="Process ID No." dataCellStyle="Form_Text"/>
    <tableColumn id="2" xr3:uid="{4DEE75A1-0571-4BC1-BE48-2F203D333F8F}" name="SOP Index No." dataCellStyle="Form_Text"/>
    <tableColumn id="3" xr3:uid="{4375AF7C-231F-4C0D-BB38-002ACA3B0AD0}" name="Low HAP Content" dataCellStyle="Form_Text"/>
    <tableColumn id="4" xr3:uid="{B684717C-5370-446A-8B73-C35CCEB9AEDA}" name="HAP Averaging" dataCellStyle="Form_Text"/>
    <tableColumn id="5" xr3:uid="{F96CDBA4-8F5F-425E-8D63-5C76FF443168}" name="VOC Averaging"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739AF37-3F47-4B25-9BF8-7B191AB3B201}" name="Table 9d" displayName="Table_9d" ref="A4:H14" totalsRowShown="0" headerRowCellStyle="Form_Header_1" dataCellStyle="Form_Text">
  <tableColumns count="8">
    <tableColumn id="1" xr3:uid="{7ADFC2F7-DCDC-4BF8-8306-E8E4CE7B35B5}" name="Process ID No." dataCellStyle="Form_Text"/>
    <tableColumn id="2" xr3:uid="{AFE0DBDD-6806-4F43-965B-D20F213DB9DF}" name="SOP Index No." dataCellStyle="Form_Text"/>
    <tableColumn id="3" xr3:uid="{E4167314-040F-44F9-8967-53045B261C47}" name="Inorganic HAP" dataCellStyle="Form_Text"/>
    <tableColumn id="4" xr3:uid="{244DF32E-0772-47A2-A83F-EDE10338315F}" name="Construction Date" dataCellStyle="Form_Text"/>
    <tableColumn id="5" xr3:uid="{114B3CB7-D7CA-4F9E-BA83-472B0BB9D6C1}" name="Comply with 40 CFR §63.745(g)(2)(iii)" dataCellStyle="Form_Text"/>
    <tableColumn id="6" xr3:uid="{3AD7941E-55A5-4C43-A9F5-FC9B9DDDFCCE}" name="Chromium/ Cadmium" dataCellStyle="Form_Text"/>
    <tableColumn id="7" xr3:uid="{AEAD2114-E530-43C3-B620-80D68D0FDDB9}" name="Inorganic HAP Control" dataCellStyle="Form_Text"/>
    <tableColumn id="8" xr3:uid="{B193E1BD-243A-4D34-9030-A4A90644AEC3}" name="Control Device ID No."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0843345-CCB4-45A5-AB0A-F7849DE76DF7}" name="Table 9e" displayName="Table_9e" ref="A4:L14" totalsRowShown="0" headerRowCellStyle="Form_Header_1" dataCellStyle="Form_Text">
  <tableColumns count="12">
    <tableColumn id="1" xr3:uid="{1B2E76EA-78E6-4B2E-A80B-E3D1D32E7090}" name="Process ID No." dataCellStyle="Form_Text"/>
    <tableColumn id="2" xr3:uid="{897E1CF7-50C6-44E1-B9D2-6E2A0F0A198C}" name="SOP Index No." dataCellStyle="Form_Text"/>
    <tableColumn id="3" xr3:uid="{1CBF607E-D3FC-4931-8176-FF1B5CA3F70E}" name="Compliance Techniques" dataCellStyle="Form_Text"/>
    <tableColumn id="4" xr3:uid="{CEC2E57F-2EB4-4EFA-B0BC-587E4C590749}" name="Enclosure" dataCellStyle="Form_Text"/>
    <tableColumn id="5" xr3:uid="{72C6D79A-A025-4736-9E46-077E07159692}" name="Vented" dataCellStyle="Form_Text"/>
    <tableColumn id="6" xr3:uid="{449FB08E-4807-40F0-9D6D-D97E2E8C5E35}" name="Non-regenerative" dataCellStyle="Form_Text"/>
    <tableColumn id="7" xr3:uid="{3F17946A-DBA2-464D-9DA1-FB4E6C4AD35F}" name="Design Evaluation" dataCellStyle="Form_Text"/>
    <tableColumn id="8" xr3:uid="{22D0CE76-B33A-4549-A610-8C2FC628CD0F}" name="Site-Specific Operating Parameter" dataCellStyle="Form_Text"/>
    <tableColumn id="9" xr3:uid="{362BD97C-09A1-4087-A4EA-5744406F5377}" name="Complying with 40 CFR §63.751(b) (6)(iii)(D)" dataCellStyle="Form_Text"/>
    <tableColumn id="10" xr3:uid="{68B01029-5865-4B07-8192-FEF01978C351}" name="Dedicated Solvent Recovery Device" dataCellStyle="Form_Text"/>
    <tableColumn id="11" xr3:uid="{0E430156-E130-41CB-86E2-2830CDFED221}" name="Material Balance Option" dataCellStyle="Form_Text"/>
    <tableColumn id="12" xr3:uid="{2FA49155-2607-424C-B33E-B2E51D5D7424}" name="Individual Exhaust"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6795662-A58B-4D49-BC38-996C480FE635}" name="Table 10a" displayName="Table_10a" ref="A4:I14" totalsRowShown="0" headerRowCellStyle="Form_Header_1" dataCellStyle="Form_Text">
  <tableColumns count="9">
    <tableColumn id="1" xr3:uid="{6E5419C2-48FC-432C-854E-3A0C9CE67FF3}" name="Process ID No." dataCellStyle="Form_Text"/>
    <tableColumn id="2" xr3:uid="{689A158B-A7B5-40F5-B434-F8AAE5EB4629}" name="SOP Index No." dataCellStyle="Form_Text"/>
    <tableColumn id="3" xr3:uid="{B8C1F711-1D44-4481-B4AB-82E8BEB5A49C}" name="Major Source" dataCellStyle="Form_Text"/>
    <tableColumn id="4" xr3:uid="{A4D60533-1895-409D-A8C7-8F9A6D52DC06}" name="Research/Lab Facility" dataCellStyle="Form_Text"/>
    <tableColumn id="5" xr3:uid="{EF1ED603-285A-47C1-9357-859464C50A87}" name="Additional Applicability" dataCellStyle="Form_Text"/>
    <tableColumn id="6" xr3:uid="{04FA7749-DAC6-4CBA-8E74-885E672F4220}" name="Quantity of Materials Used" dataCellStyle="Form_Text"/>
    <tableColumn id="7" xr3:uid="{5F7B8FED-30D7-44DB-9331-1263B4A5A5A8}" name="Percent HAP Emissions" dataCellStyle="Form_Text"/>
    <tableColumn id="8" xr3:uid="{A840E120-9CB4-4385-BE30-648D544D65FD}" name="HAP Tonnage" dataCellStyle="Form_Text"/>
    <tableColumn id="9" xr3:uid="{2CD26BFC-F021-4A0B-92D7-232F9C253B61}" name="Plant-Wide Emissions"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A1F74E5-3642-471C-88B4-10D1B846B4C8}" name="Table 10b" displayName="Table_10b" ref="A4:J14" totalsRowShown="0" headerRowCellStyle="Form_Header_1" dataCellStyle="Form_Text">
  <tableColumns count="10">
    <tableColumn id="1" xr3:uid="{17043034-20E4-4C6B-BE0A-28AC6FC9965F}" name="Process ID No." dataCellStyle="Form_Text"/>
    <tableColumn id="2" xr3:uid="{723D864C-758C-469D-9463-370EA373D31A}" name="SOP Index No." dataCellStyle="Form_Text"/>
    <tableColumn id="3" xr3:uid="{1CB680FA-24E5-4361-80B2-763E94CD81E6}" name="Source Classification" dataCellStyle="Form_Text"/>
    <tableColumn id="4" xr3:uid="{7EAAD779-F2B0-4440-BF5C-67DDB1627BC6}" name="Formaldehyde Content" dataCellStyle="Form_Text"/>
    <tableColumn id="5" xr3:uid="{0CBD9138-DD93-4DCC-8AC3-293A7F096193}" name="Formaldehyde Control" dataCellStyle="Form_Text"/>
    <tableColumn id="6" xr3:uid="{90A690CC-D4F7-4CA6-9137-59FE386046D5}" name="Facility Operations" dataCellStyle="Form_Text"/>
    <tableColumn id="7" xr3:uid="{B2460312-E6AA-4A3E-8217-174D85511AEA}" name="Combination Compliance Technique" dataCellStyle="Form_Text"/>
    <tableColumn id="8" xr3:uid="{127EF704-E79F-4694-BC1C-764787CD948E}" name="Compliance by Calculating Average VHAP" dataCellStyle="Form_Text"/>
    <tableColumn id="9" xr3:uid="{DBAD9603-2719-4CA6-8077-71F3FB01E838}" name="Compliant Finishing Materials" dataCellStyle="Form_Text"/>
    <tableColumn id="10" xr3:uid="{F886C574-9868-401B-BB05-76EDC3F0C70F}" name="Continuous Coaters"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6815C3-FB25-4595-B023-668229A48BA0}" name="Table 10c" displayName="Table_10c" ref="A4:H14" totalsRowShown="0" headerRowCellStyle="Form_Header_1" dataCellStyle="Form_Text">
  <tableColumns count="8">
    <tableColumn id="1" xr3:uid="{54B5AECC-604B-451A-8D80-8F86D028B278}" name="Process ID No." dataCellStyle="Form_Text"/>
    <tableColumn id="2" xr3:uid="{78664F13-49EC-4066-9DBE-9636C68F0AB2}" name="SOP Index No." dataCellStyle="Form_Text"/>
    <tableColumn id="3" xr3:uid="{F8E8C61D-D958-462D-A78A-C0AF52CCCE2D}" name="Control System" dataCellStyle="Form_Text"/>
    <tableColumn id="4" xr3:uid="{332620E1-6433-4719-BFA7-0012792659E1}" name="Foam Adhesives" dataCellStyle="Form_Text"/>
    <tableColumn id="5" xr3:uid="{16D0BB6E-2525-4C82-A583-0E2D4A3855DC}" name="Contact Adhesive Technique" dataCellStyle="Form_Text"/>
    <tableColumn id="6" xr3:uid="{7F043CE5-1500-481B-A8DE-4F0A8BB0A38E}" name="Permanent Enclosure" dataCellStyle="Form_Text"/>
    <tableColumn id="7" xr3:uid="{C302D300-17D2-401B-845F-5A642630D0D8}" name="Control Device" dataCellStyle="Form_Text"/>
    <tableColumn id="8" xr3:uid="{115D69AA-2836-4F36-8B7A-A326E67A0451}" name="Control Device ID No."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469C825-A69D-414E-B7B3-0EA84B5F8828}" name="Table 11a" displayName="Table_11a" ref="A4:H14" totalsRowShown="0" headerRowCellStyle="Form_Header_1" dataCellStyle="Form_Text">
  <tableColumns count="8">
    <tableColumn id="1" xr3:uid="{7D85E558-13FA-4920-B345-6E8BE7E149C2}" name="Process ID No." dataCellStyle="Form_Text"/>
    <tableColumn id="2" xr3:uid="{6E4462E2-5CB6-46E7-BE9B-9FB4F266B681}" name="SOP Index No." dataCellStyle="Form_Text"/>
    <tableColumn id="3" xr3:uid="{12A0FBA2-3D05-4757-93E9-882179945480}" name="Quantity of Materials Used" dataCellStyle="Form_Text"/>
    <tableColumn id="4" xr3:uid="{4832BDBF-5EDA-481C-845D-5D6CB417891B}" name="Facility Operations" dataCellStyle="Form_Text"/>
    <tableColumn id="5" xr3:uid="{B26CB99D-2E04-4CBE-8101-E61C904D6B69}" name="Overlap" dataCellStyle="Form_Text"/>
    <tableColumn id="6" xr3:uid="{AE4E476A-3EF3-4513-9FD3-CE776C032982}" name="Multiple Limits" dataCellStyle="Form_Text"/>
    <tableColumn id="7" xr3:uid="{8C8E6CB7-DC62-44DE-B8F2-40ABAFED82BC}" name="Comply Separately" dataCellStyle="Form_Text"/>
    <tableColumn id="8" xr3:uid="{B4B518E3-D8BF-4212-87A6-94B3E76DD3CF}" name="New Source"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54E20A4-6690-472C-88A7-5E0C4EA42B76}" name="Table 11b" displayName="Table_11b" ref="A4:H14" totalsRowShown="0" headerRowCellStyle="Form_Header_1" dataCellStyle="Form_Text">
  <tableColumns count="8">
    <tableColumn id="1" xr3:uid="{F6B16013-9F36-447A-9C4D-8493E63FD0DC}" name="Process ID No." dataCellStyle="Form_Text"/>
    <tableColumn id="2" xr3:uid="{F7995B39-0E8E-403B-9476-8E43C14E954E}" name="SOP Index No." dataCellStyle="Form_Text"/>
    <tableColumn id="3" xr3:uid="{D7429446-CBB2-4813-A7DB-332660BDF9BE}" name="Source Type" dataCellStyle="Form_Text"/>
    <tableColumn id="4" xr3:uid="{B3F6EFFF-9EA4-45F4-A0C5-CB2358ED8833}" name="Compliance Option" dataCellStyle="Form_Text"/>
    <tableColumn id="5" xr3:uid="{5C1E990C-9792-431E-BB3A-A992863A3E00}" name="HAP Mass Fraction Option" dataCellStyle="Form_Text"/>
    <tableColumn id="6" xr3:uid="{AC712D9E-4F3E-4B47-A990-69A3903688F4}" name="ALTHAP No." dataCellStyle="Form_Text"/>
    <tableColumn id="7" xr3:uid="{7EBDDF9E-A9D9-40A9-AF25-F972191C6961}" name="Coating Solid Mass Fraction Option" dataCellStyle="Form_Text"/>
    <tableColumn id="8" xr3:uid="{5E10EA25-217E-4711-820C-B86F651EECB6}" name="ALTCOAT ID No."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8E1D648-20B4-41B4-9B72-19D0E2F6687E}" name="Table 11c" displayName="Table_11c" ref="A4:J14" totalsRowShown="0" headerRowCellStyle="Form_Header_1" dataCellStyle="Form_Text">
  <tableColumns count="10">
    <tableColumn id="1" xr3:uid="{AAC0017C-06DE-47DD-A571-98FFA48216C1}" name="Process ID No." dataCellStyle="Form_Text"/>
    <tableColumn id="2" xr3:uid="{AAD932C8-6530-4A8F-997D-D405CF1FC8A3}" name="SOP Index No." dataCellStyle="Form_Text"/>
    <tableColumn id="3" xr3:uid="{2FA1BA72-D50C-4E2C-8C72-B3830B0B27DF}" name="HAP Mass Waste Materials" dataCellStyle="Form_Text"/>
    <tableColumn id="4" xr3:uid="{DF76D012-4E43-4112-AE68-31DBD60A67C1}" name="Reporting Schedule" dataCellStyle="Form_Text"/>
    <tableColumn id="5" xr3:uid="{92501A12-E722-4986-AC1D-B92F9B6F1990}" name="ALTRPRT ID No." dataCellStyle="Form_Text"/>
    <tableColumn id="6" xr3:uid="{62BC2B3F-2003-4970-B2A4-FE3739B931FF}" name="Alternative SSM Reporting" dataCellStyle="Form_Text"/>
    <tableColumn id="7" xr3:uid="{917CFA86-FCB8-48E1-978F-6B0A84C8EBCF}" name="ALTSSM ID No." dataCellStyle="Form_Text"/>
    <tableColumn id="8" xr3:uid="{63235402-A721-49A0-8EA6-5985C76EE9DC}" name="Liquid-Liquid Material Balances" dataCellStyle="Form_Text"/>
    <tableColumn id="9" xr3:uid="{AB9EA017-B9EC-4D15-BFFA-765D64168594}" name="Performance Test" dataCellStyle="Form_Text"/>
    <tableColumn id="10" xr3:uid="{794429C4-9A5D-46FC-BBC9-9EBB71986533}" name="Perftest/_x000a_Waiver ID No." dataCellStyle="Form_Text"/>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5B9A59A-E86A-4C79-BF7D-F0511BA699C1}" name="Table 11d" displayName="Table_11d" ref="A4:H14" totalsRowShown="0" headerRowCellStyle="Form_Header_1" dataCellStyle="Form_Text">
  <tableColumns count="8">
    <tableColumn id="1" xr3:uid="{A7A5B57C-32AF-41DA-BC62-0B85E319FCFE}" name="Process ID No." dataCellStyle="Form_Text"/>
    <tableColumn id="2" xr3:uid="{DFD131BA-0BDD-4C5D-B520-7A3057E8A80E}" name="SOP Index No." dataCellStyle="Form_Text"/>
    <tableColumn id="3" xr3:uid="{6241F72E-B13C-488F-A1CC-AEBA02EC6774}" name="Alternative Work Practice Standards" dataCellStyle="Form_Text"/>
    <tableColumn id="4" xr3:uid="{2C160B60-D823-4E53-B899-22B34F20B7EE}" name="Alt Workstds ID No." dataCellStyle="Form_Text"/>
    <tableColumn id="5" xr3:uid="{4804D379-117F-4147-B152-2B49B25A41BA}" name="Alternative Monitoring Operating Limits" dataCellStyle="Form_Text"/>
    <tableColumn id="6" xr3:uid="{72F26145-7DC5-438D-A468-5BAFDB9A6D3E}" name="ALT MON OP Limits ID No." dataCellStyle="Form_Text"/>
    <tableColumn id="7" xr3:uid="{0DAFAF6F-1E32-4CC8-A60A-245DCE5B0758}" name="Control Device" dataCellStyle="Form_Text"/>
    <tableColumn id="8" xr3:uid="{72EB21E6-2F7C-4EE7-914A-B465E2B23084}" name="Control Device ID No." dataCellStyle="Form_Tex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522FA94-B153-4F5A-89D9-3A487595F906}" name="Table 11e" displayName="Table_11e" ref="A4:H14" totalsRowShown="0" headerRowCellStyle="Form_Header_1" dataCellStyle="Form_Text">
  <tableColumns count="8">
    <tableColumn id="1" xr3:uid="{2C4086D2-E095-4C36-8E72-537728211A53}" name="Process ID No." dataCellStyle="Form_Text"/>
    <tableColumn id="2" xr3:uid="{D6E7EC30-AF4F-4D72-A766-BD6ADB1C0D51}" name="SOP Index No." dataCellStyle="Form_Text"/>
    <tableColumn id="3" xr3:uid="{F4AE38F2-F28F-4ECA-B087-721E38CCFF2F}" name="Carbon Concentration" dataCellStyle="Form_Text"/>
    <tableColumn id="4" xr3:uid="{449B684A-135D-42F2-BA6B-81AFC74B48E2}" name="Capture System" dataCellStyle="Form_Text"/>
    <tableColumn id="5" xr3:uid="{B330A042-2297-4AE4-97F0-0304EE88F9A9}" name="Bypass Line" dataCellStyle="Form_Text"/>
    <tableColumn id="6" xr3:uid="{B65D4CF2-B103-45AC-8F2E-32FCD3613618}" name="100% Capture Efficiency" dataCellStyle="Form_Text"/>
    <tableColumn id="7" xr3:uid="{2B40F535-FD3E-4F6F-B3DD-2D7E4E98275B}" name="Protocol" dataCellStyle="Form_Text"/>
    <tableColumn id="8" xr3:uid="{3CC9A982-C70B-4A0C-AC70-8221F12C9A47}" name="ALT Protocol ID No." dataCellStyle="Form_Text"/>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03675F7-CBE7-46D5-9B53-B896A5F06768}" name="Table 12a" displayName="Table_12a" ref="A4:H14" totalsRowShown="0" headerRowCellStyle="Form_Header_1" dataCellStyle="Form_Text">
  <tableColumns count="8">
    <tableColumn id="1" xr3:uid="{E37DCAF8-F141-4DBD-A699-21EDB8669910}" name="Process ID No." dataCellStyle="Form_Text"/>
    <tableColumn id="2" xr3:uid="{052B3ADD-CB46-4B34-B767-5D56CEC28516}" name="SOP Index No." dataCellStyle="Form_Text"/>
    <tableColumn id="3" xr3:uid="{4A60B423-C935-4CDC-A391-CFD1B4363F16}" name="Exemption" dataCellStyle="Form_Text"/>
    <tableColumn id="4" xr3:uid="{BD5954D4-DF9F-4748-848F-F931444BD5B3}" name="Alternative Control" dataCellStyle="Form_Text"/>
    <tableColumn id="5" xr3:uid="{0015831A-97BA-46CA-878C-F8D08EDC945B}" name="Alt Control ID" dataCellStyle="Form_Text"/>
    <tableColumn id="6" xr3:uid="{F3CFEB29-1C67-4137-8F54-641ED2C23D68}" name="Low Usage" dataCellStyle="Form_Text"/>
    <tableColumn id="7" xr3:uid="{79E0B26C-0454-4A92-9ACC-CE7C99522DEF}" name="Alt Record" dataCellStyle="Form_Text"/>
    <tableColumn id="8" xr3:uid="{453E2EE4-C2B1-4A56-A7EC-6DA1F6CC774F}" name="Process Type" dataCellStyle="Form_Text"/>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FB9890B-A3E0-4E8E-8FBD-F189D7BD8A1A}" name="Table 12b" displayName="Table_12b" ref="A4:H14" totalsRowShown="0" headerRowCellStyle="Form_Header_1" dataCellStyle="Form_Text">
  <tableColumns count="8">
    <tableColumn id="1" xr3:uid="{52E9E92B-A64E-4621-8ED0-92F758704F28}" name="Process ID No." dataCellStyle="Form_Text"/>
    <tableColumn id="2" xr3:uid="{A4BB2B3A-72DB-4202-AFA7-C3E3F03E1134}" name="SOP Index No." dataCellStyle="Form_Text"/>
    <tableColumn id="3" xr3:uid="{F3A69261-E271-46E3-93C3-19D7FEA9BAD4}" name="Specified Process" dataCellStyle="Form_Text"/>
    <tableColumn id="4" xr3:uid="{CF5F1499-3304-4577-B9D6-5964EF93E13C}" name="90% Vapor Control" dataCellStyle="Form_Text"/>
    <tableColumn id="5" xr3:uid="{9955BD0C-EB9C-4348-B74F-3618BC615667}" name="Vapor Control" dataCellStyle="Form_Text"/>
    <tableColumn id="6" xr3:uid="{CDD25014-3BFE-4661-9C49-78288B54CCCD}" name="Capture Efficiency" dataCellStyle="Form_Text"/>
    <tableColumn id="7" xr3:uid="{E666BF88-FCA2-4201-9C56-4CE20C266BE6}" name="Vehicle Assembly" dataCellStyle="Form_Text"/>
    <tableColumn id="8" xr3:uid="{665DAD4F-1848-4102-991A-DD47E6E1CBD4}" name="Electrodeposition" dataCellStyle="Form_Text"/>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70ECECE-9FA8-4854-8C7F-9CF68650798C}" name="Table 12c" displayName="Table_12c" ref="A4:G14" totalsRowShown="0" headerRowCellStyle="Form_Header_1" dataCellStyle="Form_Text">
  <tableColumns count="7">
    <tableColumn id="1" xr3:uid="{CCB4EA76-CF84-4211-A9F7-1105590196E3}" name="Process ID No." dataCellStyle="Form_Text"/>
    <tableColumn id="2" xr3:uid="{290F8C0F-4B0A-42CC-A218-5A5814EBB300}" name="SOP Index No." dataCellStyle="Form_Text"/>
    <tableColumn id="3" xr3:uid="{6D5E5FE8-4E7A-4E26-A79E-2BD95B0C23CC}" name="Coating Used" dataCellStyle="Form_Text"/>
    <tableColumn id="4" xr3:uid="{F17A03D6-ED16-4744-A7B2-791C9C61A047}" name="Extreme High-Gloss" dataCellStyle="Form_Text"/>
    <tableColumn id="5" xr3:uid="{3B9CD975-7FFE-438E-91C8-04720627A241}" name="Plastic Parts Low Usage" dataCellStyle="Form_Text"/>
    <tableColumn id="6" xr3:uid="{48D04D7C-6586-4F08-BE76-3294A9805E6E}" name="Drying Method" dataCellStyle="Form_Text"/>
    <tableColumn id="7" xr3:uid="{B3465B45-82BA-49CF-AA17-3556D48C67F2}" name="Application System" dataCellStyle="Form_Text"/>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C3DE88D-C325-417C-9C49-08E478760518}" name="Table 13" displayName="Table_13" ref="A4:H14" totalsRowShown="0" headerRowCellStyle="Form_Header_1" dataCellStyle="Form_Text">
  <tableColumns count="8">
    <tableColumn id="1" xr3:uid="{58AB0C7C-8776-4AD8-B81F-60E7CF3BB7CA}" name="Process ID No." dataCellStyle="Form_Text"/>
    <tableColumn id="2" xr3:uid="{A2915DB9-4AED-4E03-9EE5-DE9816E68C69}" name="SOP Index No." dataCellStyle="Form_Text"/>
    <tableColumn id="3" xr3:uid="{164314A5-A9A9-4881-9C16-2B40AF821506}" name="Exemption" dataCellStyle="Form_Text"/>
    <tableColumn id="4" xr3:uid="{35606A67-4C59-40F2-A81A-76C048C3E878}" name="Alternate Control Requirement" dataCellStyle="Form_Text"/>
    <tableColumn id="5" xr3:uid="{FD90ECE8-B9BA-40D3-B16F-6905D1EAD444}" name="ACR ID No." dataCellStyle="Form_Text"/>
    <tableColumn id="6" xr3:uid="{17EADE2F-C89D-4ADC-9A70-755C3DFB11C4}" name="Application Process" dataCellStyle="Form_Text"/>
    <tableColumn id="7" xr3:uid="{E4B8E374-EF79-4CB5-9217-72AF1E378F1F}" name="VOC Content Limit" dataCellStyle="Form_Text"/>
    <tableColumn id="8" xr3:uid="{30B4AAED-B4AF-4519-89B6-CB5F365C00D9}" name="Emission Control"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GP111"/>
  <sheetViews>
    <sheetView workbookViewId="0">
      <pane xSplit="1" ySplit="4" topLeftCell="L8" activePane="bottomRight" state="frozen"/>
      <selection pane="topRight" activeCell="B1" sqref="B1"/>
      <selection pane="bottomLeft" activeCell="A8" sqref="A8"/>
      <selection pane="bottomRight" activeCell="M17" sqref="M17"/>
    </sheetView>
  </sheetViews>
  <sheetFormatPr defaultColWidth="0" defaultRowHeight="12.75" x14ac:dyDescent="0.2"/>
  <cols>
    <col min="1" max="198" width="20.83203125" customWidth="1"/>
    <col min="199" max="199" width="9.33203125" customWidth="1"/>
  </cols>
  <sheetData>
    <row r="1" spans="1:198" x14ac:dyDescent="0.2">
      <c r="A1" s="15" t="s">
        <v>0</v>
      </c>
    </row>
    <row r="4" spans="1:198" ht="13.5" x14ac:dyDescent="0.2">
      <c r="A4" s="18" t="s">
        <v>1</v>
      </c>
      <c r="B4">
        <f>COUNTA(B$11:B$111)</f>
        <v>1</v>
      </c>
      <c r="C4">
        <f t="shared" ref="C4:BN4" si="0">COUNTA(C$11:C$111)</f>
        <v>2</v>
      </c>
      <c r="D4">
        <f t="shared" si="0"/>
        <v>2</v>
      </c>
      <c r="E4">
        <f t="shared" si="0"/>
        <v>4</v>
      </c>
      <c r="F4">
        <f t="shared" si="0"/>
        <v>1</v>
      </c>
      <c r="G4">
        <f t="shared" si="0"/>
        <v>2</v>
      </c>
      <c r="H4">
        <f t="shared" si="0"/>
        <v>1</v>
      </c>
      <c r="I4">
        <f t="shared" si="0"/>
        <v>4</v>
      </c>
      <c r="J4">
        <f t="shared" si="0"/>
        <v>2</v>
      </c>
      <c r="K4">
        <f t="shared" si="0"/>
        <v>2</v>
      </c>
      <c r="L4">
        <f t="shared" si="0"/>
        <v>2</v>
      </c>
      <c r="M4">
        <f t="shared" si="0"/>
        <v>3</v>
      </c>
      <c r="N4">
        <f t="shared" si="0"/>
        <v>5</v>
      </c>
      <c r="O4">
        <f t="shared" si="0"/>
        <v>1</v>
      </c>
      <c r="P4">
        <f t="shared" si="0"/>
        <v>2</v>
      </c>
      <c r="Q4">
        <f t="shared" si="0"/>
        <v>1</v>
      </c>
      <c r="R4">
        <f t="shared" si="0"/>
        <v>2</v>
      </c>
      <c r="S4">
        <f t="shared" si="0"/>
        <v>2</v>
      </c>
      <c r="T4">
        <f t="shared" si="0"/>
        <v>4</v>
      </c>
      <c r="U4">
        <f t="shared" si="0"/>
        <v>1</v>
      </c>
      <c r="V4">
        <f t="shared" si="0"/>
        <v>3</v>
      </c>
      <c r="W4">
        <f t="shared" si="0"/>
        <v>1</v>
      </c>
      <c r="X4">
        <f t="shared" si="0"/>
        <v>2</v>
      </c>
      <c r="Y4">
        <f t="shared" si="0"/>
        <v>5</v>
      </c>
      <c r="Z4">
        <f t="shared" si="0"/>
        <v>5</v>
      </c>
      <c r="AA4">
        <f t="shared" si="0"/>
        <v>1</v>
      </c>
      <c r="AB4">
        <f t="shared" si="0"/>
        <v>1</v>
      </c>
      <c r="AC4">
        <f t="shared" si="0"/>
        <v>2</v>
      </c>
      <c r="AD4">
        <f t="shared" si="0"/>
        <v>5</v>
      </c>
      <c r="AE4">
        <f t="shared" si="0"/>
        <v>1</v>
      </c>
      <c r="AF4">
        <f t="shared" si="0"/>
        <v>1</v>
      </c>
      <c r="AG4">
        <f t="shared" si="0"/>
        <v>2</v>
      </c>
      <c r="AH4">
        <f t="shared" si="0"/>
        <v>5</v>
      </c>
      <c r="AI4">
        <f t="shared" si="0"/>
        <v>2</v>
      </c>
      <c r="AJ4">
        <f t="shared" si="0"/>
        <v>2</v>
      </c>
      <c r="AK4">
        <f t="shared" si="0"/>
        <v>1</v>
      </c>
      <c r="AL4">
        <f t="shared" si="0"/>
        <v>2</v>
      </c>
      <c r="AM4">
        <f t="shared" si="0"/>
        <v>2</v>
      </c>
      <c r="AN4">
        <f t="shared" si="0"/>
        <v>3</v>
      </c>
      <c r="AO4">
        <f t="shared" si="0"/>
        <v>3</v>
      </c>
      <c r="AP4">
        <f t="shared" si="0"/>
        <v>2</v>
      </c>
      <c r="AQ4">
        <f t="shared" si="0"/>
        <v>3</v>
      </c>
      <c r="AR4">
        <f t="shared" si="0"/>
        <v>2</v>
      </c>
      <c r="AS4">
        <f t="shared" si="0"/>
        <v>1</v>
      </c>
      <c r="AT4">
        <f t="shared" si="0"/>
        <v>2</v>
      </c>
      <c r="AU4">
        <f t="shared" si="0"/>
        <v>1</v>
      </c>
      <c r="AV4">
        <f t="shared" si="0"/>
        <v>2</v>
      </c>
      <c r="AW4">
        <f t="shared" si="0"/>
        <v>1</v>
      </c>
      <c r="AX4">
        <f t="shared" si="0"/>
        <v>26</v>
      </c>
      <c r="AY4">
        <f t="shared" si="0"/>
        <v>3</v>
      </c>
      <c r="AZ4">
        <f t="shared" si="0"/>
        <v>8</v>
      </c>
      <c r="BA4">
        <f t="shared" si="0"/>
        <v>4</v>
      </c>
      <c r="BB4">
        <f t="shared" si="0"/>
        <v>1</v>
      </c>
      <c r="BC4">
        <f t="shared" si="0"/>
        <v>1</v>
      </c>
      <c r="BD4">
        <f t="shared" si="0"/>
        <v>2</v>
      </c>
      <c r="BE4">
        <f t="shared" si="0"/>
        <v>1</v>
      </c>
      <c r="BF4">
        <f t="shared" si="0"/>
        <v>4</v>
      </c>
      <c r="BG4">
        <f t="shared" si="0"/>
        <v>9</v>
      </c>
      <c r="BH4">
        <f t="shared" si="0"/>
        <v>2</v>
      </c>
      <c r="BI4">
        <f t="shared" si="0"/>
        <v>11</v>
      </c>
      <c r="BJ4">
        <f t="shared" si="0"/>
        <v>1</v>
      </c>
      <c r="BK4">
        <f t="shared" si="0"/>
        <v>2</v>
      </c>
      <c r="BL4">
        <f t="shared" si="0"/>
        <v>2</v>
      </c>
      <c r="BM4">
        <f t="shared" si="0"/>
        <v>2</v>
      </c>
      <c r="BN4">
        <f t="shared" si="0"/>
        <v>2</v>
      </c>
      <c r="BO4">
        <f t="shared" ref="BO4:DZ4" si="1">COUNTA(BO$11:BO$111)</f>
        <v>2</v>
      </c>
      <c r="BP4">
        <f t="shared" si="1"/>
        <v>2</v>
      </c>
      <c r="BQ4">
        <f t="shared" si="1"/>
        <v>2</v>
      </c>
      <c r="BR4">
        <f t="shared" si="1"/>
        <v>2</v>
      </c>
      <c r="BS4">
        <f t="shared" si="1"/>
        <v>1</v>
      </c>
      <c r="BT4">
        <f t="shared" si="1"/>
        <v>5</v>
      </c>
      <c r="BU4">
        <f t="shared" si="1"/>
        <v>2</v>
      </c>
      <c r="BV4">
        <f t="shared" si="1"/>
        <v>2</v>
      </c>
      <c r="BW4">
        <f t="shared" si="1"/>
        <v>2</v>
      </c>
      <c r="BX4">
        <f t="shared" si="1"/>
        <v>2</v>
      </c>
      <c r="BY4">
        <f t="shared" si="1"/>
        <v>2</v>
      </c>
      <c r="BZ4">
        <f t="shared" si="1"/>
        <v>1</v>
      </c>
      <c r="CA4">
        <f t="shared" si="1"/>
        <v>2</v>
      </c>
      <c r="CB4">
        <f t="shared" si="1"/>
        <v>2</v>
      </c>
      <c r="CC4">
        <f t="shared" si="1"/>
        <v>3</v>
      </c>
      <c r="CD4">
        <f t="shared" si="1"/>
        <v>2</v>
      </c>
      <c r="CE4">
        <f t="shared" si="1"/>
        <v>2</v>
      </c>
      <c r="CF4">
        <f t="shared" si="1"/>
        <v>1</v>
      </c>
      <c r="CG4">
        <f t="shared" si="1"/>
        <v>6</v>
      </c>
      <c r="CH4">
        <f t="shared" si="1"/>
        <v>1</v>
      </c>
      <c r="CI4">
        <f t="shared" si="1"/>
        <v>2</v>
      </c>
      <c r="CJ4">
        <f t="shared" si="1"/>
        <v>1</v>
      </c>
      <c r="CK4">
        <f t="shared" si="1"/>
        <v>1</v>
      </c>
      <c r="CL4">
        <f t="shared" si="1"/>
        <v>2</v>
      </c>
      <c r="CM4">
        <f t="shared" si="1"/>
        <v>2</v>
      </c>
      <c r="CN4">
        <f t="shared" si="1"/>
        <v>2</v>
      </c>
      <c r="CO4">
        <f t="shared" si="1"/>
        <v>1</v>
      </c>
      <c r="CP4">
        <f t="shared" si="1"/>
        <v>2</v>
      </c>
      <c r="CQ4">
        <f t="shared" si="1"/>
        <v>3</v>
      </c>
      <c r="CR4">
        <f t="shared" si="1"/>
        <v>2</v>
      </c>
      <c r="CS4">
        <f t="shared" si="1"/>
        <v>2</v>
      </c>
      <c r="CT4">
        <f t="shared" si="1"/>
        <v>4</v>
      </c>
      <c r="CU4">
        <f t="shared" si="1"/>
        <v>1</v>
      </c>
      <c r="CV4">
        <f t="shared" si="1"/>
        <v>1</v>
      </c>
      <c r="CW4">
        <f t="shared" si="1"/>
        <v>2</v>
      </c>
      <c r="CX4">
        <f t="shared" si="1"/>
        <v>2</v>
      </c>
      <c r="CY4">
        <f t="shared" si="1"/>
        <v>2</v>
      </c>
      <c r="CZ4">
        <f t="shared" si="1"/>
        <v>2</v>
      </c>
      <c r="DA4">
        <f t="shared" si="1"/>
        <v>2</v>
      </c>
      <c r="DB4">
        <f t="shared" si="1"/>
        <v>2</v>
      </c>
      <c r="DC4">
        <f t="shared" si="1"/>
        <v>2</v>
      </c>
      <c r="DD4">
        <f t="shared" si="1"/>
        <v>2</v>
      </c>
      <c r="DE4">
        <f t="shared" si="1"/>
        <v>2</v>
      </c>
      <c r="DF4">
        <f t="shared" si="1"/>
        <v>2</v>
      </c>
      <c r="DG4">
        <f t="shared" si="1"/>
        <v>1</v>
      </c>
      <c r="DH4">
        <f t="shared" si="1"/>
        <v>2</v>
      </c>
      <c r="DI4">
        <f t="shared" si="1"/>
        <v>2</v>
      </c>
      <c r="DJ4">
        <f t="shared" si="1"/>
        <v>5</v>
      </c>
      <c r="DK4">
        <f t="shared" si="1"/>
        <v>3</v>
      </c>
      <c r="DL4">
        <f t="shared" si="1"/>
        <v>2</v>
      </c>
      <c r="DM4">
        <f t="shared" si="1"/>
        <v>2</v>
      </c>
      <c r="DN4">
        <f t="shared" si="1"/>
        <v>2</v>
      </c>
      <c r="DO4">
        <f t="shared" si="1"/>
        <v>1</v>
      </c>
      <c r="DP4">
        <f t="shared" si="1"/>
        <v>2</v>
      </c>
      <c r="DQ4">
        <f t="shared" si="1"/>
        <v>2</v>
      </c>
      <c r="DR4">
        <f t="shared" si="1"/>
        <v>2</v>
      </c>
      <c r="DS4">
        <f t="shared" si="1"/>
        <v>3</v>
      </c>
      <c r="DT4">
        <f t="shared" si="1"/>
        <v>2</v>
      </c>
      <c r="DU4">
        <f t="shared" si="1"/>
        <v>2</v>
      </c>
      <c r="DV4">
        <f t="shared" si="1"/>
        <v>2</v>
      </c>
      <c r="DW4">
        <f t="shared" si="1"/>
        <v>2</v>
      </c>
      <c r="DX4">
        <f t="shared" si="1"/>
        <v>1</v>
      </c>
      <c r="DY4">
        <f t="shared" si="1"/>
        <v>2</v>
      </c>
      <c r="DZ4">
        <f t="shared" si="1"/>
        <v>2</v>
      </c>
      <c r="EA4">
        <f t="shared" ref="EA4:GL4" si="2">COUNTA(EA$11:EA$111)</f>
        <v>2</v>
      </c>
      <c r="EB4">
        <f t="shared" si="2"/>
        <v>2</v>
      </c>
      <c r="EC4">
        <f t="shared" si="2"/>
        <v>6</v>
      </c>
      <c r="ED4">
        <f t="shared" si="2"/>
        <v>1</v>
      </c>
      <c r="EE4">
        <f t="shared" si="2"/>
        <v>1</v>
      </c>
      <c r="EF4">
        <f t="shared" si="2"/>
        <v>2</v>
      </c>
      <c r="EG4">
        <f t="shared" si="2"/>
        <v>9</v>
      </c>
      <c r="EH4">
        <f t="shared" si="2"/>
        <v>13</v>
      </c>
      <c r="EI4">
        <f t="shared" si="2"/>
        <v>2</v>
      </c>
      <c r="EJ4">
        <f t="shared" si="2"/>
        <v>2</v>
      </c>
      <c r="EK4">
        <f t="shared" si="2"/>
        <v>2</v>
      </c>
      <c r="EL4">
        <f t="shared" si="2"/>
        <v>1</v>
      </c>
      <c r="EM4">
        <f t="shared" si="2"/>
        <v>7</v>
      </c>
      <c r="EN4">
        <f t="shared" si="2"/>
        <v>3</v>
      </c>
      <c r="EO4">
        <f t="shared" si="2"/>
        <v>5</v>
      </c>
      <c r="EP4">
        <f t="shared" si="2"/>
        <v>1</v>
      </c>
      <c r="EQ4">
        <f t="shared" si="2"/>
        <v>3</v>
      </c>
      <c r="ER4">
        <f t="shared" si="2"/>
        <v>1</v>
      </c>
      <c r="ES4">
        <f t="shared" si="2"/>
        <v>1</v>
      </c>
      <c r="ET4">
        <f t="shared" si="2"/>
        <v>2</v>
      </c>
      <c r="EU4">
        <f t="shared" si="2"/>
        <v>2</v>
      </c>
      <c r="EV4">
        <f t="shared" si="2"/>
        <v>1</v>
      </c>
      <c r="EW4">
        <f t="shared" si="2"/>
        <v>2</v>
      </c>
      <c r="EX4">
        <f t="shared" si="2"/>
        <v>1</v>
      </c>
      <c r="EY4">
        <f t="shared" si="2"/>
        <v>2</v>
      </c>
      <c r="EZ4">
        <f t="shared" si="2"/>
        <v>3</v>
      </c>
      <c r="FA4">
        <f t="shared" si="2"/>
        <v>1</v>
      </c>
      <c r="FB4">
        <f t="shared" si="2"/>
        <v>1</v>
      </c>
      <c r="FC4">
        <f t="shared" si="2"/>
        <v>2</v>
      </c>
      <c r="FD4">
        <f t="shared" si="2"/>
        <v>1</v>
      </c>
      <c r="FE4">
        <f t="shared" si="2"/>
        <v>2</v>
      </c>
      <c r="FF4">
        <f t="shared" si="2"/>
        <v>1</v>
      </c>
      <c r="FG4">
        <f t="shared" si="2"/>
        <v>6</v>
      </c>
      <c r="FH4">
        <f t="shared" si="2"/>
        <v>1</v>
      </c>
      <c r="FI4">
        <f t="shared" si="2"/>
        <v>1</v>
      </c>
      <c r="FJ4">
        <f t="shared" si="2"/>
        <v>2</v>
      </c>
      <c r="FK4">
        <f t="shared" si="2"/>
        <v>2</v>
      </c>
      <c r="FL4">
        <f t="shared" si="2"/>
        <v>2</v>
      </c>
      <c r="FM4">
        <f t="shared" si="2"/>
        <v>2</v>
      </c>
      <c r="FN4">
        <f t="shared" si="2"/>
        <v>3</v>
      </c>
      <c r="FO4">
        <f t="shared" si="2"/>
        <v>1</v>
      </c>
      <c r="FP4">
        <f t="shared" si="2"/>
        <v>1</v>
      </c>
      <c r="FQ4">
        <f t="shared" si="2"/>
        <v>3</v>
      </c>
      <c r="FR4">
        <f t="shared" si="2"/>
        <v>3</v>
      </c>
      <c r="FS4">
        <f t="shared" si="2"/>
        <v>1</v>
      </c>
      <c r="FT4">
        <f t="shared" si="2"/>
        <v>4</v>
      </c>
      <c r="FU4">
        <f t="shared" si="2"/>
        <v>2</v>
      </c>
      <c r="FV4">
        <f t="shared" si="2"/>
        <v>13</v>
      </c>
      <c r="FW4">
        <f t="shared" si="2"/>
        <v>1</v>
      </c>
      <c r="FX4">
        <f t="shared" si="2"/>
        <v>2</v>
      </c>
      <c r="FY4">
        <f t="shared" si="2"/>
        <v>2</v>
      </c>
      <c r="FZ4">
        <f t="shared" si="2"/>
        <v>2</v>
      </c>
      <c r="GA4">
        <f t="shared" si="2"/>
        <v>4</v>
      </c>
      <c r="GB4">
        <f t="shared" si="2"/>
        <v>4</v>
      </c>
      <c r="GC4">
        <f t="shared" si="2"/>
        <v>2</v>
      </c>
      <c r="GD4">
        <f t="shared" si="2"/>
        <v>1</v>
      </c>
      <c r="GE4">
        <f t="shared" si="2"/>
        <v>4</v>
      </c>
      <c r="GF4">
        <f t="shared" si="2"/>
        <v>2</v>
      </c>
      <c r="GG4">
        <f t="shared" si="2"/>
        <v>2</v>
      </c>
      <c r="GH4">
        <f t="shared" si="2"/>
        <v>2</v>
      </c>
      <c r="GI4">
        <f t="shared" si="2"/>
        <v>2</v>
      </c>
      <c r="GJ4">
        <f t="shared" si="2"/>
        <v>1</v>
      </c>
      <c r="GK4">
        <f t="shared" si="2"/>
        <v>4</v>
      </c>
      <c r="GL4">
        <f t="shared" si="2"/>
        <v>2</v>
      </c>
      <c r="GM4">
        <f t="shared" ref="GM4:GP4" si="3">COUNTA(GM$11:GM$111)</f>
        <v>1</v>
      </c>
      <c r="GN4">
        <f t="shared" si="3"/>
        <v>29</v>
      </c>
      <c r="GO4">
        <f t="shared" si="3"/>
        <v>3</v>
      </c>
      <c r="GP4">
        <f t="shared" si="3"/>
        <v>4</v>
      </c>
    </row>
    <row r="5" spans="1:198"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c r="DU5" s="3" t="s">
        <v>3</v>
      </c>
      <c r="DV5" s="3" t="s">
        <v>3</v>
      </c>
      <c r="DW5" s="3" t="s">
        <v>3</v>
      </c>
      <c r="DX5" s="3" t="s">
        <v>3</v>
      </c>
      <c r="DY5" s="3" t="s">
        <v>3</v>
      </c>
      <c r="DZ5" s="3" t="s">
        <v>3</v>
      </c>
      <c r="EA5" s="3" t="s">
        <v>3</v>
      </c>
      <c r="EB5" s="3" t="s">
        <v>3</v>
      </c>
      <c r="EC5" s="3" t="s">
        <v>3</v>
      </c>
      <c r="ED5" s="3" t="s">
        <v>3</v>
      </c>
      <c r="EE5" s="3" t="s">
        <v>3</v>
      </c>
      <c r="EF5" s="3" t="s">
        <v>3</v>
      </c>
      <c r="EG5" s="3" t="s">
        <v>3</v>
      </c>
      <c r="EH5" s="3" t="s">
        <v>3</v>
      </c>
      <c r="EI5" s="3" t="s">
        <v>3</v>
      </c>
      <c r="EJ5" s="3" t="s">
        <v>3</v>
      </c>
      <c r="EK5" s="3" t="s">
        <v>3</v>
      </c>
      <c r="EL5" s="3" t="s">
        <v>3</v>
      </c>
      <c r="EM5" s="3" t="s">
        <v>3</v>
      </c>
      <c r="EN5" s="3" t="s">
        <v>3</v>
      </c>
      <c r="EO5" s="3" t="s">
        <v>3</v>
      </c>
      <c r="EP5" s="3" t="s">
        <v>3</v>
      </c>
      <c r="EQ5" s="3" t="s">
        <v>3</v>
      </c>
      <c r="ER5" s="3" t="s">
        <v>3</v>
      </c>
      <c r="ES5" s="3" t="s">
        <v>3</v>
      </c>
      <c r="ET5" s="3" t="s">
        <v>3</v>
      </c>
      <c r="EU5" s="3" t="s">
        <v>3</v>
      </c>
      <c r="EV5" s="3" t="s">
        <v>3</v>
      </c>
      <c r="EW5" s="3" t="s">
        <v>3</v>
      </c>
      <c r="EX5" s="3" t="s">
        <v>3</v>
      </c>
      <c r="EY5" s="3" t="s">
        <v>3</v>
      </c>
      <c r="EZ5" s="3" t="s">
        <v>3</v>
      </c>
      <c r="FA5" s="3" t="s">
        <v>3</v>
      </c>
      <c r="FB5" s="3" t="s">
        <v>3</v>
      </c>
      <c r="FC5" s="3" t="s">
        <v>3</v>
      </c>
      <c r="FD5" s="3" t="s">
        <v>3</v>
      </c>
      <c r="FE5" s="3" t="s">
        <v>3</v>
      </c>
      <c r="FF5" s="3" t="s">
        <v>3</v>
      </c>
      <c r="FG5" s="3" t="s">
        <v>3</v>
      </c>
      <c r="FH5" s="3" t="s">
        <v>3</v>
      </c>
      <c r="FI5" s="3" t="s">
        <v>3</v>
      </c>
      <c r="FJ5" s="3" t="s">
        <v>3</v>
      </c>
      <c r="FK5" s="3" t="s">
        <v>3</v>
      </c>
      <c r="FL5" s="3" t="s">
        <v>3</v>
      </c>
      <c r="FM5" s="3" t="s">
        <v>3</v>
      </c>
      <c r="FN5" s="3" t="s">
        <v>3</v>
      </c>
      <c r="FO5" s="3" t="s">
        <v>3</v>
      </c>
      <c r="FP5" s="3" t="s">
        <v>3</v>
      </c>
      <c r="FQ5" s="3" t="s">
        <v>3</v>
      </c>
      <c r="FR5" s="3" t="s">
        <v>3</v>
      </c>
      <c r="FS5" s="3" t="s">
        <v>3</v>
      </c>
      <c r="FT5" s="3" t="s">
        <v>3</v>
      </c>
      <c r="FU5" s="3" t="s">
        <v>3</v>
      </c>
      <c r="FV5" s="3" t="s">
        <v>3</v>
      </c>
      <c r="FW5" s="3" t="s">
        <v>3</v>
      </c>
      <c r="FX5" s="3" t="s">
        <v>3</v>
      </c>
      <c r="FY5" s="3" t="s">
        <v>3</v>
      </c>
      <c r="FZ5" s="3" t="s">
        <v>3</v>
      </c>
      <c r="GA5" s="3" t="s">
        <v>3</v>
      </c>
      <c r="GB5" s="3" t="s">
        <v>3</v>
      </c>
      <c r="GC5" s="3" t="s">
        <v>3</v>
      </c>
      <c r="GD5" s="3" t="s">
        <v>3</v>
      </c>
      <c r="GE5" s="3" t="s">
        <v>3</v>
      </c>
      <c r="GF5" s="3" t="s">
        <v>3</v>
      </c>
      <c r="GG5" s="3" t="s">
        <v>3</v>
      </c>
      <c r="GH5" s="3" t="s">
        <v>3</v>
      </c>
      <c r="GI5" s="3" t="s">
        <v>3</v>
      </c>
      <c r="GJ5" s="3" t="s">
        <v>3</v>
      </c>
      <c r="GK5" s="3" t="s">
        <v>3</v>
      </c>
      <c r="GL5" s="3" t="s">
        <v>3</v>
      </c>
      <c r="GM5" s="3" t="s">
        <v>3</v>
      </c>
      <c r="GN5" s="3" t="s">
        <v>3</v>
      </c>
      <c r="GO5" s="3" t="s">
        <v>3</v>
      </c>
      <c r="GP5" s="3" t="s">
        <v>3</v>
      </c>
    </row>
    <row r="6" spans="1:198" s="3" customFormat="1" x14ac:dyDescent="0.2">
      <c r="A6" s="16" t="s">
        <v>4</v>
      </c>
      <c r="B6" s="3" t="s">
        <v>5</v>
      </c>
      <c r="C6" s="3" t="s">
        <v>5</v>
      </c>
      <c r="D6" s="3" t="s">
        <v>5</v>
      </c>
      <c r="E6" s="3" t="s">
        <v>5</v>
      </c>
      <c r="F6" s="3" t="s">
        <v>5</v>
      </c>
      <c r="G6" s="3" t="s">
        <v>5</v>
      </c>
      <c r="H6" s="3" t="s">
        <v>6</v>
      </c>
      <c r="I6" s="3" t="s">
        <v>6</v>
      </c>
      <c r="J6" s="3" t="s">
        <v>6</v>
      </c>
      <c r="K6" s="3" t="s">
        <v>6</v>
      </c>
      <c r="L6" s="3" t="s">
        <v>6</v>
      </c>
      <c r="M6" s="3" t="s">
        <v>6</v>
      </c>
      <c r="N6" s="3" t="s">
        <v>6</v>
      </c>
      <c r="O6" s="3" t="s">
        <v>6</v>
      </c>
      <c r="P6" s="3" t="s">
        <v>6</v>
      </c>
      <c r="Q6" s="3" t="s">
        <v>7</v>
      </c>
      <c r="R6" s="3" t="s">
        <v>7</v>
      </c>
      <c r="S6" s="3" t="s">
        <v>7</v>
      </c>
      <c r="T6" s="3" t="s">
        <v>7</v>
      </c>
      <c r="U6" s="3" t="s">
        <v>7</v>
      </c>
      <c r="V6" s="3" t="s">
        <v>7</v>
      </c>
      <c r="W6" s="3" t="s">
        <v>8</v>
      </c>
      <c r="X6" s="3" t="s">
        <v>8</v>
      </c>
      <c r="Y6" s="3" t="s">
        <v>8</v>
      </c>
      <c r="Z6" s="3" t="s">
        <v>8</v>
      </c>
      <c r="AA6" s="3" t="s">
        <v>8</v>
      </c>
      <c r="AB6" s="3" t="s">
        <v>9</v>
      </c>
      <c r="AC6" s="3" t="s">
        <v>9</v>
      </c>
      <c r="AD6" s="3" t="s">
        <v>9</v>
      </c>
      <c r="AE6" s="3" t="s">
        <v>9</v>
      </c>
      <c r="AF6" s="3" t="s">
        <v>10</v>
      </c>
      <c r="AG6" s="3" t="s">
        <v>10</v>
      </c>
      <c r="AH6" s="3" t="s">
        <v>10</v>
      </c>
      <c r="AI6" s="3" t="s">
        <v>10</v>
      </c>
      <c r="AJ6" s="3" t="s">
        <v>10</v>
      </c>
      <c r="AK6" s="3" t="s">
        <v>11</v>
      </c>
      <c r="AL6" s="3" t="s">
        <v>11</v>
      </c>
      <c r="AM6" s="3" t="s">
        <v>11</v>
      </c>
      <c r="AN6" s="3" t="s">
        <v>11</v>
      </c>
      <c r="AO6" s="3" t="s">
        <v>11</v>
      </c>
      <c r="AP6" s="3" t="s">
        <v>11</v>
      </c>
      <c r="AQ6" s="3" t="s">
        <v>11</v>
      </c>
      <c r="AR6" s="3" t="s">
        <v>11</v>
      </c>
      <c r="AS6" s="3" t="s">
        <v>11</v>
      </c>
      <c r="AT6" s="3" t="s">
        <v>11</v>
      </c>
      <c r="AU6" s="3" t="s">
        <v>12</v>
      </c>
      <c r="AV6" s="3" t="s">
        <v>12</v>
      </c>
      <c r="AW6" s="3" t="s">
        <v>12</v>
      </c>
      <c r="AX6" s="3" t="s">
        <v>12</v>
      </c>
      <c r="AY6" s="3" t="s">
        <v>12</v>
      </c>
      <c r="AZ6" s="3" t="s">
        <v>12</v>
      </c>
      <c r="BA6" s="3" t="s">
        <v>12</v>
      </c>
      <c r="BB6" s="3" t="s">
        <v>12</v>
      </c>
      <c r="BC6" s="3" t="s">
        <v>12</v>
      </c>
      <c r="BD6" s="3" t="s">
        <v>12</v>
      </c>
      <c r="BE6" s="3" t="s">
        <v>12</v>
      </c>
      <c r="BF6" s="3" t="s">
        <v>12</v>
      </c>
      <c r="BG6" s="3" t="s">
        <v>12</v>
      </c>
      <c r="BH6" s="3" t="s">
        <v>12</v>
      </c>
      <c r="BI6" s="3" t="s">
        <v>12</v>
      </c>
      <c r="BJ6" s="3" t="s">
        <v>12</v>
      </c>
      <c r="BK6" s="3" t="s">
        <v>12</v>
      </c>
      <c r="BL6" s="3" t="s">
        <v>12</v>
      </c>
      <c r="BM6" s="3" t="s">
        <v>12</v>
      </c>
      <c r="BN6" s="3" t="s">
        <v>12</v>
      </c>
      <c r="BO6" s="3" t="s">
        <v>12</v>
      </c>
      <c r="BP6" s="3" t="s">
        <v>12</v>
      </c>
      <c r="BQ6" s="3" t="s">
        <v>12</v>
      </c>
      <c r="BR6" s="3" t="s">
        <v>12</v>
      </c>
      <c r="BS6" s="3" t="s">
        <v>12</v>
      </c>
      <c r="BT6" s="3" t="s">
        <v>12</v>
      </c>
      <c r="BU6" s="3" t="s">
        <v>12</v>
      </c>
      <c r="BV6" s="3" t="s">
        <v>12</v>
      </c>
      <c r="BW6" s="3" t="s">
        <v>12</v>
      </c>
      <c r="BX6" s="3" t="s">
        <v>12</v>
      </c>
      <c r="BY6" s="3" t="s">
        <v>12</v>
      </c>
      <c r="BZ6" s="3" t="s">
        <v>13</v>
      </c>
      <c r="CA6" s="3" t="s">
        <v>13</v>
      </c>
      <c r="CB6" s="3" t="s">
        <v>13</v>
      </c>
      <c r="CC6" s="3" t="s">
        <v>13</v>
      </c>
      <c r="CD6" s="3" t="s">
        <v>13</v>
      </c>
      <c r="CE6" s="3" t="s">
        <v>13</v>
      </c>
      <c r="CF6" s="3" t="s">
        <v>13</v>
      </c>
      <c r="CG6" s="3" t="s">
        <v>13</v>
      </c>
      <c r="CH6" s="3" t="s">
        <v>13</v>
      </c>
      <c r="CI6" s="3" t="s">
        <v>13</v>
      </c>
      <c r="CJ6" s="3" t="s">
        <v>13</v>
      </c>
      <c r="CK6" s="3" t="s">
        <v>13</v>
      </c>
      <c r="CL6" s="3" t="s">
        <v>13</v>
      </c>
      <c r="CM6" s="3" t="s">
        <v>13</v>
      </c>
      <c r="CN6" s="3" t="s">
        <v>13</v>
      </c>
      <c r="CO6" s="3" t="s">
        <v>13</v>
      </c>
      <c r="CP6" s="3" t="s">
        <v>13</v>
      </c>
      <c r="CQ6" s="3" t="s">
        <v>13</v>
      </c>
      <c r="CR6" s="3" t="s">
        <v>13</v>
      </c>
      <c r="CS6" s="3" t="s">
        <v>13</v>
      </c>
      <c r="CT6" s="3" t="s">
        <v>13</v>
      </c>
      <c r="CU6" s="3" t="s">
        <v>13</v>
      </c>
      <c r="CV6" s="3" t="s">
        <v>13</v>
      </c>
      <c r="CW6" s="3" t="s">
        <v>13</v>
      </c>
      <c r="CX6" s="3" t="s">
        <v>13</v>
      </c>
      <c r="CY6" s="3" t="s">
        <v>13</v>
      </c>
      <c r="CZ6" s="3" t="s">
        <v>13</v>
      </c>
      <c r="DA6" s="3" t="s">
        <v>13</v>
      </c>
      <c r="DB6" s="3" t="s">
        <v>13</v>
      </c>
      <c r="DC6" s="3" t="s">
        <v>13</v>
      </c>
      <c r="DD6" s="3" t="s">
        <v>13</v>
      </c>
      <c r="DE6" s="3" t="s">
        <v>13</v>
      </c>
      <c r="DF6" s="3" t="s">
        <v>13</v>
      </c>
      <c r="DG6" s="3" t="s">
        <v>14</v>
      </c>
      <c r="DH6" s="3" t="s">
        <v>14</v>
      </c>
      <c r="DI6" s="3" t="s">
        <v>14</v>
      </c>
      <c r="DJ6" s="3" t="s">
        <v>14</v>
      </c>
      <c r="DK6" s="3" t="s">
        <v>14</v>
      </c>
      <c r="DL6" s="3" t="s">
        <v>14</v>
      </c>
      <c r="DM6" s="3" t="s">
        <v>14</v>
      </c>
      <c r="DN6" s="3" t="s">
        <v>14</v>
      </c>
      <c r="DO6" s="3" t="s">
        <v>14</v>
      </c>
      <c r="DP6" s="3" t="s">
        <v>14</v>
      </c>
      <c r="DQ6" s="3" t="s">
        <v>14</v>
      </c>
      <c r="DR6" s="3" t="s">
        <v>14</v>
      </c>
      <c r="DS6" s="3" t="s">
        <v>14</v>
      </c>
      <c r="DT6" s="3" t="s">
        <v>14</v>
      </c>
      <c r="DU6" s="3" t="s">
        <v>14</v>
      </c>
      <c r="DV6" s="3" t="s">
        <v>14</v>
      </c>
      <c r="DW6" s="3" t="s">
        <v>14</v>
      </c>
      <c r="DX6" s="3" t="s">
        <v>14</v>
      </c>
      <c r="DY6" s="3" t="s">
        <v>14</v>
      </c>
      <c r="DZ6" s="3" t="s">
        <v>14</v>
      </c>
      <c r="EA6" s="3" t="s">
        <v>14</v>
      </c>
      <c r="EB6" s="3" t="s">
        <v>14</v>
      </c>
      <c r="EC6" s="3" t="s">
        <v>14</v>
      </c>
      <c r="ED6" s="3" t="s">
        <v>14</v>
      </c>
      <c r="EE6" s="3" t="s">
        <v>15</v>
      </c>
      <c r="EF6" s="3" t="s">
        <v>15</v>
      </c>
      <c r="EG6" s="3" t="s">
        <v>15</v>
      </c>
      <c r="EH6" s="3" t="s">
        <v>15</v>
      </c>
      <c r="EI6" s="3" t="s">
        <v>15</v>
      </c>
      <c r="EJ6" s="3" t="s">
        <v>15</v>
      </c>
      <c r="EK6" s="3" t="s">
        <v>15</v>
      </c>
      <c r="EL6" s="3" t="s">
        <v>15</v>
      </c>
      <c r="EM6" s="3" t="s">
        <v>15</v>
      </c>
      <c r="EN6" s="3" t="s">
        <v>15</v>
      </c>
      <c r="EO6" s="3" t="s">
        <v>15</v>
      </c>
      <c r="EP6" s="3" t="s">
        <v>15</v>
      </c>
      <c r="EQ6" s="3" t="s">
        <v>15</v>
      </c>
      <c r="ER6" s="3" t="s">
        <v>15</v>
      </c>
      <c r="ES6" s="3" t="s">
        <v>15</v>
      </c>
      <c r="ET6" s="3" t="s">
        <v>15</v>
      </c>
      <c r="EU6" s="3" t="s">
        <v>15</v>
      </c>
      <c r="EV6" s="3" t="s">
        <v>15</v>
      </c>
      <c r="EW6" s="3" t="s">
        <v>15</v>
      </c>
      <c r="EX6" s="3" t="s">
        <v>15</v>
      </c>
      <c r="EY6" s="3" t="s">
        <v>15</v>
      </c>
      <c r="EZ6" s="3" t="s">
        <v>15</v>
      </c>
      <c r="FA6" s="3" t="s">
        <v>15</v>
      </c>
      <c r="FB6" s="3" t="s">
        <v>15</v>
      </c>
      <c r="FC6" s="3" t="s">
        <v>15</v>
      </c>
      <c r="FD6" s="3" t="s">
        <v>15</v>
      </c>
      <c r="FE6" s="3" t="s">
        <v>15</v>
      </c>
      <c r="FF6" s="3" t="s">
        <v>15</v>
      </c>
      <c r="FG6" s="3" t="s">
        <v>15</v>
      </c>
      <c r="FH6" s="3" t="s">
        <v>15</v>
      </c>
      <c r="FI6" s="3" t="s">
        <v>15</v>
      </c>
      <c r="FJ6" s="3" t="s">
        <v>15</v>
      </c>
      <c r="FK6" s="3" t="s">
        <v>15</v>
      </c>
      <c r="FL6" s="3" t="s">
        <v>15</v>
      </c>
      <c r="FM6" s="3" t="s">
        <v>15</v>
      </c>
      <c r="FN6" s="3" t="s">
        <v>15</v>
      </c>
      <c r="FO6" s="3" t="s">
        <v>15</v>
      </c>
      <c r="FP6" s="3" t="s">
        <v>16</v>
      </c>
      <c r="FQ6" s="3" t="s">
        <v>16</v>
      </c>
      <c r="FR6" s="3" t="s">
        <v>16</v>
      </c>
      <c r="FS6" s="3" t="s">
        <v>16</v>
      </c>
      <c r="FT6" s="3" t="s">
        <v>16</v>
      </c>
      <c r="FU6" s="3" t="s">
        <v>16</v>
      </c>
      <c r="FV6" s="3" t="s">
        <v>16</v>
      </c>
      <c r="FW6" s="3" t="s">
        <v>16</v>
      </c>
      <c r="FX6" s="3" t="s">
        <v>16</v>
      </c>
      <c r="FY6" s="3" t="s">
        <v>16</v>
      </c>
      <c r="FZ6" s="3" t="s">
        <v>16</v>
      </c>
      <c r="GA6" s="3" t="s">
        <v>16</v>
      </c>
      <c r="GB6" s="3" t="s">
        <v>16</v>
      </c>
      <c r="GC6" s="3" t="s">
        <v>16</v>
      </c>
      <c r="GD6" s="3" t="s">
        <v>16</v>
      </c>
      <c r="GE6" s="3" t="s">
        <v>16</v>
      </c>
      <c r="GF6" s="3" t="s">
        <v>16</v>
      </c>
      <c r="GG6" s="3" t="s">
        <v>16</v>
      </c>
      <c r="GH6" s="3" t="s">
        <v>16</v>
      </c>
      <c r="GI6" s="3" t="s">
        <v>16</v>
      </c>
      <c r="GJ6" s="3" t="s">
        <v>17</v>
      </c>
      <c r="GK6" s="3" t="s">
        <v>17</v>
      </c>
      <c r="GL6" s="3" t="s">
        <v>17</v>
      </c>
      <c r="GM6" s="3" t="s">
        <v>17</v>
      </c>
      <c r="GN6" s="3" t="s">
        <v>17</v>
      </c>
      <c r="GO6" s="3" t="s">
        <v>17</v>
      </c>
      <c r="GP6" s="3" t="s">
        <v>17</v>
      </c>
    </row>
    <row r="7" spans="1:198" s="3" customFormat="1" x14ac:dyDescent="0.2">
      <c r="A7" s="16" t="s">
        <v>18</v>
      </c>
      <c r="B7" s="3" t="s">
        <v>19</v>
      </c>
      <c r="C7" s="3" t="s">
        <v>19</v>
      </c>
      <c r="D7" s="3" t="s">
        <v>19</v>
      </c>
      <c r="E7" s="3" t="s">
        <v>19</v>
      </c>
      <c r="F7" s="3" t="s">
        <v>19</v>
      </c>
      <c r="G7" s="3" t="s">
        <v>19</v>
      </c>
      <c r="H7" s="3" t="s">
        <v>20</v>
      </c>
      <c r="I7" s="3" t="s">
        <v>20</v>
      </c>
      <c r="J7" s="3" t="s">
        <v>20</v>
      </c>
      <c r="K7" s="3" t="s">
        <v>20</v>
      </c>
      <c r="L7" s="3" t="s">
        <v>20</v>
      </c>
      <c r="M7" s="3" t="s">
        <v>20</v>
      </c>
      <c r="N7" s="3" t="s">
        <v>20</v>
      </c>
      <c r="O7" s="3" t="s">
        <v>20</v>
      </c>
      <c r="P7" s="3" t="s">
        <v>20</v>
      </c>
      <c r="Q7" s="3" t="s">
        <v>21</v>
      </c>
      <c r="R7" s="3" t="s">
        <v>21</v>
      </c>
      <c r="S7" s="3" t="s">
        <v>21</v>
      </c>
      <c r="T7" s="3" t="s">
        <v>21</v>
      </c>
      <c r="U7" s="3" t="s">
        <v>21</v>
      </c>
      <c r="V7" s="3" t="s">
        <v>21</v>
      </c>
      <c r="W7" s="3" t="s">
        <v>22</v>
      </c>
      <c r="X7" s="3" t="s">
        <v>22</v>
      </c>
      <c r="Y7" s="3" t="s">
        <v>22</v>
      </c>
      <c r="Z7" s="3" t="s">
        <v>22</v>
      </c>
      <c r="AA7" s="3" t="s">
        <v>22</v>
      </c>
      <c r="AB7" s="3" t="s">
        <v>23</v>
      </c>
      <c r="AC7" s="3" t="s">
        <v>23</v>
      </c>
      <c r="AD7" s="3" t="s">
        <v>23</v>
      </c>
      <c r="AE7" s="3" t="s">
        <v>23</v>
      </c>
      <c r="AF7" s="3" t="s">
        <v>24</v>
      </c>
      <c r="AG7" s="3" t="s">
        <v>24</v>
      </c>
      <c r="AH7" s="3" t="s">
        <v>24</v>
      </c>
      <c r="AI7" s="3" t="s">
        <v>24</v>
      </c>
      <c r="AJ7" s="3" t="s">
        <v>24</v>
      </c>
      <c r="AK7" s="3" t="s">
        <v>25</v>
      </c>
      <c r="AL7" s="3" t="s">
        <v>25</v>
      </c>
      <c r="AM7" s="3" t="s">
        <v>25</v>
      </c>
      <c r="AN7" s="3" t="s">
        <v>25</v>
      </c>
      <c r="AO7" s="3" t="s">
        <v>25</v>
      </c>
      <c r="AP7" s="3" t="s">
        <v>25</v>
      </c>
      <c r="AQ7" s="3" t="s">
        <v>25</v>
      </c>
      <c r="AR7" s="3" t="s">
        <v>25</v>
      </c>
      <c r="AS7" s="3" t="s">
        <v>25</v>
      </c>
      <c r="AT7" s="3" t="s">
        <v>25</v>
      </c>
      <c r="AU7" s="3" t="s">
        <v>26</v>
      </c>
      <c r="AV7" s="3" t="s">
        <v>26</v>
      </c>
      <c r="AW7" s="3" t="s">
        <v>26</v>
      </c>
      <c r="AX7" s="3" t="s">
        <v>26</v>
      </c>
      <c r="AY7" s="3" t="s">
        <v>26</v>
      </c>
      <c r="AZ7" s="3" t="s">
        <v>26</v>
      </c>
      <c r="BA7" s="3" t="s">
        <v>26</v>
      </c>
      <c r="BB7" s="3" t="s">
        <v>26</v>
      </c>
      <c r="BC7" s="3" t="s">
        <v>27</v>
      </c>
      <c r="BD7" s="3" t="s">
        <v>27</v>
      </c>
      <c r="BE7" s="3" t="s">
        <v>27</v>
      </c>
      <c r="BF7" s="3" t="s">
        <v>27</v>
      </c>
      <c r="BG7" s="3" t="s">
        <v>27</v>
      </c>
      <c r="BH7" s="3" t="s">
        <v>27</v>
      </c>
      <c r="BI7" s="3" t="s">
        <v>27</v>
      </c>
      <c r="BJ7" s="3" t="s">
        <v>28</v>
      </c>
      <c r="BK7" s="3" t="s">
        <v>28</v>
      </c>
      <c r="BL7" s="3" t="s">
        <v>28</v>
      </c>
      <c r="BM7" s="3" t="s">
        <v>28</v>
      </c>
      <c r="BN7" s="3" t="s">
        <v>28</v>
      </c>
      <c r="BO7" s="3" t="s">
        <v>28</v>
      </c>
      <c r="BP7" s="3" t="s">
        <v>28</v>
      </c>
      <c r="BQ7" s="3" t="s">
        <v>28</v>
      </c>
      <c r="BR7" s="3" t="s">
        <v>28</v>
      </c>
      <c r="BS7" s="3" t="s">
        <v>29</v>
      </c>
      <c r="BT7" s="3" t="s">
        <v>29</v>
      </c>
      <c r="BU7" s="3" t="s">
        <v>29</v>
      </c>
      <c r="BV7" s="3" t="s">
        <v>29</v>
      </c>
      <c r="BW7" s="3" t="s">
        <v>29</v>
      </c>
      <c r="BX7" s="3" t="s">
        <v>29</v>
      </c>
      <c r="BY7" s="3" t="s">
        <v>29</v>
      </c>
      <c r="BZ7" s="3" t="s">
        <v>30</v>
      </c>
      <c r="CA7" s="3" t="s">
        <v>30</v>
      </c>
      <c r="CB7" s="3" t="s">
        <v>30</v>
      </c>
      <c r="CC7" s="3" t="s">
        <v>30</v>
      </c>
      <c r="CD7" s="3" t="s">
        <v>30</v>
      </c>
      <c r="CE7" s="3" t="s">
        <v>30</v>
      </c>
      <c r="CF7" s="3" t="s">
        <v>31</v>
      </c>
      <c r="CG7" s="3" t="s">
        <v>31</v>
      </c>
      <c r="CH7" s="3" t="s">
        <v>31</v>
      </c>
      <c r="CI7" s="3" t="s">
        <v>31</v>
      </c>
      <c r="CJ7" s="3" t="s">
        <v>31</v>
      </c>
      <c r="CK7" s="3" t="s">
        <v>32</v>
      </c>
      <c r="CL7" s="3" t="s">
        <v>32</v>
      </c>
      <c r="CM7" s="3" t="s">
        <v>32</v>
      </c>
      <c r="CN7" s="3" t="s">
        <v>32</v>
      </c>
      <c r="CO7" s="3" t="s">
        <v>33</v>
      </c>
      <c r="CP7" s="3" t="s">
        <v>33</v>
      </c>
      <c r="CQ7" s="3" t="s">
        <v>33</v>
      </c>
      <c r="CR7" s="3" t="s">
        <v>33</v>
      </c>
      <c r="CS7" s="3" t="s">
        <v>33</v>
      </c>
      <c r="CT7" s="3" t="s">
        <v>33</v>
      </c>
      <c r="CU7" s="3" t="s">
        <v>33</v>
      </c>
      <c r="CV7" s="3" t="s">
        <v>34</v>
      </c>
      <c r="CW7" s="3" t="s">
        <v>34</v>
      </c>
      <c r="CX7" s="3" t="s">
        <v>34</v>
      </c>
      <c r="CY7" s="3" t="s">
        <v>34</v>
      </c>
      <c r="CZ7" s="3" t="s">
        <v>34</v>
      </c>
      <c r="DA7" s="3" t="s">
        <v>34</v>
      </c>
      <c r="DB7" s="3" t="s">
        <v>34</v>
      </c>
      <c r="DC7" s="3" t="s">
        <v>34</v>
      </c>
      <c r="DD7" s="3" t="s">
        <v>34</v>
      </c>
      <c r="DE7" s="3" t="s">
        <v>34</v>
      </c>
      <c r="DF7" s="3" t="s">
        <v>34</v>
      </c>
      <c r="DG7" s="3" t="s">
        <v>35</v>
      </c>
      <c r="DH7" s="3" t="s">
        <v>35</v>
      </c>
      <c r="DI7" s="3" t="s">
        <v>35</v>
      </c>
      <c r="DJ7" s="3" t="s">
        <v>35</v>
      </c>
      <c r="DK7" s="3" t="s">
        <v>35</v>
      </c>
      <c r="DL7" s="3" t="s">
        <v>35</v>
      </c>
      <c r="DM7" s="3" t="s">
        <v>35</v>
      </c>
      <c r="DN7" s="3" t="s">
        <v>35</v>
      </c>
      <c r="DO7" s="3" t="s">
        <v>36</v>
      </c>
      <c r="DP7" s="3" t="s">
        <v>36</v>
      </c>
      <c r="DQ7" s="3" t="s">
        <v>36</v>
      </c>
      <c r="DR7" s="3" t="s">
        <v>36</v>
      </c>
      <c r="DS7" s="3" t="s">
        <v>36</v>
      </c>
      <c r="DT7" s="3" t="s">
        <v>36</v>
      </c>
      <c r="DU7" s="3" t="s">
        <v>36</v>
      </c>
      <c r="DV7" s="3" t="s">
        <v>36</v>
      </c>
      <c r="DW7" s="3" t="s">
        <v>36</v>
      </c>
      <c r="DX7" s="3" t="s">
        <v>37</v>
      </c>
      <c r="DY7" s="3" t="s">
        <v>37</v>
      </c>
      <c r="DZ7" s="3" t="s">
        <v>37</v>
      </c>
      <c r="EA7" s="3" t="s">
        <v>37</v>
      </c>
      <c r="EB7" s="3" t="s">
        <v>37</v>
      </c>
      <c r="EC7" s="3" t="s">
        <v>37</v>
      </c>
      <c r="ED7" s="3" t="s">
        <v>37</v>
      </c>
      <c r="EE7" s="3" t="s">
        <v>38</v>
      </c>
      <c r="EF7" s="3" t="s">
        <v>38</v>
      </c>
      <c r="EG7" s="3" t="s">
        <v>38</v>
      </c>
      <c r="EH7" s="3" t="s">
        <v>38</v>
      </c>
      <c r="EI7" s="3" t="s">
        <v>38</v>
      </c>
      <c r="EJ7" s="3" t="s">
        <v>38</v>
      </c>
      <c r="EK7" s="3" t="s">
        <v>38</v>
      </c>
      <c r="EL7" s="3" t="s">
        <v>39</v>
      </c>
      <c r="EM7" s="3" t="s">
        <v>39</v>
      </c>
      <c r="EN7" s="3" t="s">
        <v>39</v>
      </c>
      <c r="EO7" s="3" t="s">
        <v>39</v>
      </c>
      <c r="EP7" s="3" t="s">
        <v>39</v>
      </c>
      <c r="EQ7" s="3" t="s">
        <v>39</v>
      </c>
      <c r="ER7" s="3" t="s">
        <v>39</v>
      </c>
      <c r="ES7" s="3" t="s">
        <v>40</v>
      </c>
      <c r="ET7" s="3" t="s">
        <v>40</v>
      </c>
      <c r="EU7" s="3" t="s">
        <v>40</v>
      </c>
      <c r="EV7" s="3" t="s">
        <v>40</v>
      </c>
      <c r="EW7" s="3" t="s">
        <v>40</v>
      </c>
      <c r="EX7" s="3" t="s">
        <v>40</v>
      </c>
      <c r="EY7" s="3" t="s">
        <v>40</v>
      </c>
      <c r="EZ7" s="3" t="s">
        <v>40</v>
      </c>
      <c r="FA7" s="3" t="s">
        <v>40</v>
      </c>
      <c r="FB7" s="3" t="s">
        <v>41</v>
      </c>
      <c r="FC7" s="3" t="s">
        <v>41</v>
      </c>
      <c r="FD7" s="3" t="s">
        <v>41</v>
      </c>
      <c r="FE7" s="3" t="s">
        <v>41</v>
      </c>
      <c r="FF7" s="3" t="s">
        <v>41</v>
      </c>
      <c r="FG7" s="3" t="s">
        <v>41</v>
      </c>
      <c r="FH7" s="3" t="s">
        <v>41</v>
      </c>
      <c r="FI7" s="3" t="s">
        <v>42</v>
      </c>
      <c r="FJ7" s="3" t="s">
        <v>42</v>
      </c>
      <c r="FK7" s="3" t="s">
        <v>42</v>
      </c>
      <c r="FL7" s="3" t="s">
        <v>42</v>
      </c>
      <c r="FM7" s="3" t="s">
        <v>42</v>
      </c>
      <c r="FN7" s="3" t="s">
        <v>42</v>
      </c>
      <c r="FO7" s="3" t="s">
        <v>42</v>
      </c>
      <c r="FP7" s="3" t="s">
        <v>43</v>
      </c>
      <c r="FQ7" s="3" t="s">
        <v>43</v>
      </c>
      <c r="FR7" s="3" t="s">
        <v>43</v>
      </c>
      <c r="FS7" s="3" t="s">
        <v>43</v>
      </c>
      <c r="FT7" s="3" t="s">
        <v>43</v>
      </c>
      <c r="FU7" s="3" t="s">
        <v>43</v>
      </c>
      <c r="FV7" s="3" t="s">
        <v>43</v>
      </c>
      <c r="FW7" s="3" t="s">
        <v>44</v>
      </c>
      <c r="FX7" s="3" t="s">
        <v>44</v>
      </c>
      <c r="FY7" s="3" t="s">
        <v>44</v>
      </c>
      <c r="FZ7" s="3" t="s">
        <v>44</v>
      </c>
      <c r="GA7" s="3" t="s">
        <v>44</v>
      </c>
      <c r="GB7" s="3" t="s">
        <v>44</v>
      </c>
      <c r="GC7" s="3" t="s">
        <v>44</v>
      </c>
      <c r="GD7" s="3" t="s">
        <v>45</v>
      </c>
      <c r="GE7" s="3" t="s">
        <v>45</v>
      </c>
      <c r="GF7" s="3" t="s">
        <v>45</v>
      </c>
      <c r="GG7" s="3" t="s">
        <v>45</v>
      </c>
      <c r="GH7" s="3" t="s">
        <v>45</v>
      </c>
      <c r="GI7" s="3" t="s">
        <v>45</v>
      </c>
      <c r="GJ7" s="3" t="s">
        <v>46</v>
      </c>
      <c r="GK7" s="3" t="s">
        <v>46</v>
      </c>
      <c r="GL7" s="3" t="s">
        <v>46</v>
      </c>
      <c r="GM7" s="3" t="s">
        <v>46</v>
      </c>
      <c r="GN7" s="3" t="s">
        <v>46</v>
      </c>
      <c r="GO7" s="3" t="s">
        <v>46</v>
      </c>
      <c r="GP7" s="3" t="s">
        <v>46</v>
      </c>
    </row>
    <row r="8" spans="1:198" s="3" customFormat="1" x14ac:dyDescent="0.2">
      <c r="A8" s="16" t="s">
        <v>47</v>
      </c>
      <c r="B8" s="3">
        <v>1</v>
      </c>
      <c r="C8" s="3">
        <v>1</v>
      </c>
      <c r="D8" s="3">
        <v>1</v>
      </c>
      <c r="E8" s="3">
        <v>1</v>
      </c>
      <c r="F8" s="3">
        <v>1</v>
      </c>
      <c r="G8" s="3">
        <v>1</v>
      </c>
      <c r="H8" s="3">
        <v>2</v>
      </c>
      <c r="I8" s="3">
        <v>2</v>
      </c>
      <c r="J8" s="3">
        <v>2</v>
      </c>
      <c r="K8" s="3">
        <v>2</v>
      </c>
      <c r="L8" s="3">
        <v>2</v>
      </c>
      <c r="M8" s="3">
        <v>2</v>
      </c>
      <c r="N8" s="3">
        <v>2</v>
      </c>
      <c r="O8" s="3">
        <v>2</v>
      </c>
      <c r="P8" s="3">
        <v>2</v>
      </c>
      <c r="Q8" s="3">
        <v>3</v>
      </c>
      <c r="R8" s="3">
        <v>3</v>
      </c>
      <c r="S8" s="3">
        <v>3</v>
      </c>
      <c r="T8" s="3">
        <v>3</v>
      </c>
      <c r="U8" s="3">
        <v>3</v>
      </c>
      <c r="V8" s="3">
        <v>3</v>
      </c>
      <c r="W8" s="3">
        <v>4</v>
      </c>
      <c r="X8" s="3">
        <v>4</v>
      </c>
      <c r="Y8" s="3">
        <v>4</v>
      </c>
      <c r="Z8" s="3">
        <v>4</v>
      </c>
      <c r="AA8" s="3">
        <v>4</v>
      </c>
      <c r="AB8" s="3">
        <v>5</v>
      </c>
      <c r="AC8" s="3">
        <v>5</v>
      </c>
      <c r="AD8" s="3">
        <v>5</v>
      </c>
      <c r="AE8" s="3">
        <v>5</v>
      </c>
      <c r="AF8" s="3">
        <v>6</v>
      </c>
      <c r="AG8" s="3">
        <v>6</v>
      </c>
      <c r="AH8" s="3">
        <v>6</v>
      </c>
      <c r="AI8" s="3">
        <v>6</v>
      </c>
      <c r="AJ8" s="3">
        <v>6</v>
      </c>
      <c r="AK8" s="3">
        <v>7</v>
      </c>
      <c r="AL8" s="3">
        <v>7</v>
      </c>
      <c r="AM8" s="3">
        <v>7</v>
      </c>
      <c r="AN8" s="3">
        <v>7</v>
      </c>
      <c r="AO8" s="3">
        <v>7</v>
      </c>
      <c r="AP8" s="3">
        <v>7</v>
      </c>
      <c r="AQ8" s="3">
        <v>7</v>
      </c>
      <c r="AR8" s="3">
        <v>7</v>
      </c>
      <c r="AS8" s="3">
        <v>7</v>
      </c>
      <c r="AT8" s="3">
        <v>7</v>
      </c>
      <c r="AU8" s="3">
        <v>8</v>
      </c>
      <c r="AV8" s="3">
        <v>8</v>
      </c>
      <c r="AW8" s="3">
        <v>8</v>
      </c>
      <c r="AX8" s="3">
        <v>8</v>
      </c>
      <c r="AY8" s="3">
        <v>8</v>
      </c>
      <c r="AZ8" s="3">
        <v>8</v>
      </c>
      <c r="BA8" s="3">
        <v>8</v>
      </c>
      <c r="BB8" s="3">
        <v>8</v>
      </c>
      <c r="BC8" s="3">
        <v>9</v>
      </c>
      <c r="BD8" s="3">
        <v>9</v>
      </c>
      <c r="BE8" s="3">
        <v>9</v>
      </c>
      <c r="BF8" s="3">
        <v>9</v>
      </c>
      <c r="BG8" s="3">
        <v>9</v>
      </c>
      <c r="BH8" s="3">
        <v>9</v>
      </c>
      <c r="BI8" s="3">
        <v>9</v>
      </c>
      <c r="BJ8" s="3">
        <v>10</v>
      </c>
      <c r="BK8" s="3">
        <v>10</v>
      </c>
      <c r="BL8" s="3">
        <v>10</v>
      </c>
      <c r="BM8" s="3">
        <v>10</v>
      </c>
      <c r="BN8" s="3">
        <v>10</v>
      </c>
      <c r="BO8" s="3">
        <v>10</v>
      </c>
      <c r="BP8" s="3">
        <v>10</v>
      </c>
      <c r="BQ8" s="3">
        <v>10</v>
      </c>
      <c r="BR8" s="3">
        <v>10</v>
      </c>
      <c r="BS8" s="3">
        <v>11</v>
      </c>
      <c r="BT8" s="3">
        <v>11</v>
      </c>
      <c r="BU8" s="3">
        <v>11</v>
      </c>
      <c r="BV8" s="3">
        <v>11</v>
      </c>
      <c r="BW8" s="3">
        <v>11</v>
      </c>
      <c r="BX8" s="3">
        <v>11</v>
      </c>
      <c r="BY8" s="3">
        <v>11</v>
      </c>
      <c r="BZ8" s="3">
        <v>12</v>
      </c>
      <c r="CA8" s="3">
        <v>12</v>
      </c>
      <c r="CB8" s="3">
        <v>12</v>
      </c>
      <c r="CC8" s="3">
        <v>12</v>
      </c>
      <c r="CD8" s="3">
        <v>12</v>
      </c>
      <c r="CE8" s="3">
        <v>12</v>
      </c>
      <c r="CF8" s="3">
        <v>13</v>
      </c>
      <c r="CG8" s="3">
        <v>13</v>
      </c>
      <c r="CH8" s="3">
        <v>13</v>
      </c>
      <c r="CI8" s="3">
        <v>13</v>
      </c>
      <c r="CJ8" s="3">
        <v>13</v>
      </c>
      <c r="CK8" s="3">
        <v>14</v>
      </c>
      <c r="CL8" s="3">
        <v>14</v>
      </c>
      <c r="CM8" s="3">
        <v>14</v>
      </c>
      <c r="CN8" s="3">
        <v>14</v>
      </c>
      <c r="CO8" s="3">
        <v>15</v>
      </c>
      <c r="CP8" s="3">
        <v>15</v>
      </c>
      <c r="CQ8" s="3">
        <v>15</v>
      </c>
      <c r="CR8" s="3">
        <v>15</v>
      </c>
      <c r="CS8" s="3">
        <v>15</v>
      </c>
      <c r="CT8" s="3">
        <v>15</v>
      </c>
      <c r="CU8" s="3">
        <v>15</v>
      </c>
      <c r="CV8" s="3">
        <v>16</v>
      </c>
      <c r="CW8" s="3">
        <v>16</v>
      </c>
      <c r="CX8" s="3">
        <v>16</v>
      </c>
      <c r="CY8" s="3">
        <v>16</v>
      </c>
      <c r="CZ8" s="3">
        <v>16</v>
      </c>
      <c r="DA8" s="3">
        <v>16</v>
      </c>
      <c r="DB8" s="3">
        <v>16</v>
      </c>
      <c r="DC8" s="3">
        <v>16</v>
      </c>
      <c r="DD8" s="3">
        <v>16</v>
      </c>
      <c r="DE8" s="3">
        <v>16</v>
      </c>
      <c r="DF8" s="3">
        <v>16</v>
      </c>
      <c r="DG8" s="3">
        <v>17</v>
      </c>
      <c r="DH8" s="3">
        <v>17</v>
      </c>
      <c r="DI8" s="3">
        <v>17</v>
      </c>
      <c r="DJ8" s="3">
        <v>17</v>
      </c>
      <c r="DK8" s="3">
        <v>17</v>
      </c>
      <c r="DL8" s="3">
        <v>17</v>
      </c>
      <c r="DM8" s="3">
        <v>17</v>
      </c>
      <c r="DN8" s="3">
        <v>17</v>
      </c>
      <c r="DO8" s="3">
        <v>18</v>
      </c>
      <c r="DP8" s="3">
        <v>18</v>
      </c>
      <c r="DQ8" s="3">
        <v>18</v>
      </c>
      <c r="DR8" s="3">
        <v>18</v>
      </c>
      <c r="DS8" s="3">
        <v>18</v>
      </c>
      <c r="DT8" s="3">
        <v>18</v>
      </c>
      <c r="DU8" s="3">
        <v>18</v>
      </c>
      <c r="DV8" s="3">
        <v>18</v>
      </c>
      <c r="DW8" s="3">
        <v>18</v>
      </c>
      <c r="DX8" s="3">
        <v>19</v>
      </c>
      <c r="DY8" s="3">
        <v>19</v>
      </c>
      <c r="DZ8" s="3">
        <v>19</v>
      </c>
      <c r="EA8" s="3">
        <v>19</v>
      </c>
      <c r="EB8" s="3">
        <v>19</v>
      </c>
      <c r="EC8" s="3">
        <v>19</v>
      </c>
      <c r="ED8" s="3">
        <v>19</v>
      </c>
      <c r="EE8" s="3">
        <v>20</v>
      </c>
      <c r="EF8" s="3">
        <v>20</v>
      </c>
      <c r="EG8" s="3">
        <v>20</v>
      </c>
      <c r="EH8" s="3">
        <v>20</v>
      </c>
      <c r="EI8" s="3">
        <v>20</v>
      </c>
      <c r="EJ8" s="3">
        <v>20</v>
      </c>
      <c r="EK8" s="3">
        <v>20</v>
      </c>
      <c r="EL8" s="3">
        <v>21</v>
      </c>
      <c r="EM8" s="3">
        <v>21</v>
      </c>
      <c r="EN8" s="3">
        <v>21</v>
      </c>
      <c r="EO8" s="3">
        <v>21</v>
      </c>
      <c r="EP8" s="3">
        <v>21</v>
      </c>
      <c r="EQ8" s="3">
        <v>21</v>
      </c>
      <c r="ER8" s="3">
        <v>21</v>
      </c>
      <c r="ES8" s="3">
        <v>22</v>
      </c>
      <c r="ET8" s="3">
        <v>22</v>
      </c>
      <c r="EU8" s="3">
        <v>22</v>
      </c>
      <c r="EV8" s="3">
        <v>22</v>
      </c>
      <c r="EW8" s="3">
        <v>22</v>
      </c>
      <c r="EX8" s="3">
        <v>22</v>
      </c>
      <c r="EY8" s="3">
        <v>22</v>
      </c>
      <c r="EZ8" s="3">
        <v>22</v>
      </c>
      <c r="FA8" s="3">
        <v>22</v>
      </c>
      <c r="FB8" s="3">
        <v>23</v>
      </c>
      <c r="FC8" s="3">
        <v>23</v>
      </c>
      <c r="FD8" s="3">
        <v>23</v>
      </c>
      <c r="FE8" s="3">
        <v>23</v>
      </c>
      <c r="FF8" s="3">
        <v>23</v>
      </c>
      <c r="FG8" s="3">
        <v>23</v>
      </c>
      <c r="FH8" s="3">
        <v>23</v>
      </c>
      <c r="FI8" s="3">
        <v>24</v>
      </c>
      <c r="FJ8" s="3">
        <v>24</v>
      </c>
      <c r="FK8" s="3">
        <v>24</v>
      </c>
      <c r="FL8" s="3">
        <v>24</v>
      </c>
      <c r="FM8" s="3">
        <v>24</v>
      </c>
      <c r="FN8" s="3">
        <v>24</v>
      </c>
      <c r="FO8" s="3">
        <v>24</v>
      </c>
      <c r="FP8" s="3">
        <v>25</v>
      </c>
      <c r="FQ8" s="3">
        <v>25</v>
      </c>
      <c r="FR8" s="3">
        <v>25</v>
      </c>
      <c r="FS8" s="3">
        <v>25</v>
      </c>
      <c r="FT8" s="3">
        <v>25</v>
      </c>
      <c r="FU8" s="3">
        <v>25</v>
      </c>
      <c r="FV8" s="3">
        <v>25</v>
      </c>
      <c r="FW8" s="3">
        <v>26</v>
      </c>
      <c r="FX8" s="3">
        <v>26</v>
      </c>
      <c r="FY8" s="3">
        <v>26</v>
      </c>
      <c r="FZ8" s="3">
        <v>26</v>
      </c>
      <c r="GA8" s="3">
        <v>26</v>
      </c>
      <c r="GB8" s="3">
        <v>26</v>
      </c>
      <c r="GC8" s="3">
        <v>26</v>
      </c>
      <c r="GD8" s="3">
        <v>27</v>
      </c>
      <c r="GE8" s="3">
        <v>27</v>
      </c>
      <c r="GF8" s="3">
        <v>27</v>
      </c>
      <c r="GG8" s="3">
        <v>27</v>
      </c>
      <c r="GH8" s="3">
        <v>27</v>
      </c>
      <c r="GI8" s="3">
        <v>27</v>
      </c>
      <c r="GJ8" s="3">
        <v>28</v>
      </c>
      <c r="GK8" s="3">
        <v>28</v>
      </c>
      <c r="GL8" s="3">
        <v>28</v>
      </c>
      <c r="GM8" s="3">
        <v>28</v>
      </c>
      <c r="GN8" s="3">
        <v>28</v>
      </c>
      <c r="GO8" s="3">
        <v>28</v>
      </c>
      <c r="GP8" s="3">
        <v>28</v>
      </c>
    </row>
    <row r="9" spans="1:198" s="3" customFormat="1" x14ac:dyDescent="0.2">
      <c r="A9" s="16" t="s">
        <v>48</v>
      </c>
      <c r="B9" s="3">
        <v>1</v>
      </c>
      <c r="C9" s="3">
        <v>2</v>
      </c>
      <c r="D9" s="3">
        <v>3</v>
      </c>
      <c r="E9" s="3">
        <v>4</v>
      </c>
      <c r="F9" s="3">
        <v>5</v>
      </c>
      <c r="G9" s="3">
        <v>6</v>
      </c>
      <c r="H9" s="3">
        <v>1</v>
      </c>
      <c r="I9" s="3">
        <v>2</v>
      </c>
      <c r="J9" s="3">
        <v>3</v>
      </c>
      <c r="K9" s="3">
        <v>4</v>
      </c>
      <c r="L9" s="3">
        <v>5</v>
      </c>
      <c r="M9" s="3">
        <v>6</v>
      </c>
      <c r="N9" s="3">
        <v>7</v>
      </c>
      <c r="O9" s="3">
        <v>8</v>
      </c>
      <c r="P9" s="3">
        <v>9</v>
      </c>
      <c r="Q9" s="3">
        <v>1</v>
      </c>
      <c r="R9" s="3">
        <v>2</v>
      </c>
      <c r="S9" s="3">
        <v>3</v>
      </c>
      <c r="T9" s="3">
        <v>4</v>
      </c>
      <c r="U9" s="3">
        <v>5</v>
      </c>
      <c r="V9" s="3">
        <v>6</v>
      </c>
      <c r="W9" s="3">
        <v>1</v>
      </c>
      <c r="X9" s="3">
        <v>2</v>
      </c>
      <c r="Y9" s="3">
        <v>3</v>
      </c>
      <c r="Z9" s="3">
        <v>4</v>
      </c>
      <c r="AA9" s="3">
        <v>5</v>
      </c>
      <c r="AB9" s="3">
        <v>1</v>
      </c>
      <c r="AC9" s="3">
        <v>2</v>
      </c>
      <c r="AD9" s="3">
        <v>3</v>
      </c>
      <c r="AE9" s="3">
        <v>4</v>
      </c>
      <c r="AF9" s="3">
        <v>1</v>
      </c>
      <c r="AG9" s="3">
        <v>2</v>
      </c>
      <c r="AH9" s="3">
        <v>3</v>
      </c>
      <c r="AI9" s="3">
        <v>4</v>
      </c>
      <c r="AJ9" s="3">
        <v>5</v>
      </c>
      <c r="AK9" s="3">
        <v>1</v>
      </c>
      <c r="AL9" s="3">
        <v>2</v>
      </c>
      <c r="AM9" s="3">
        <v>3</v>
      </c>
      <c r="AN9" s="3">
        <v>4</v>
      </c>
      <c r="AO9" s="3">
        <v>5</v>
      </c>
      <c r="AP9" s="3">
        <v>6</v>
      </c>
      <c r="AQ9" s="3">
        <v>7</v>
      </c>
      <c r="AR9" s="3">
        <v>8</v>
      </c>
      <c r="AS9" s="3">
        <v>9</v>
      </c>
      <c r="AT9" s="3">
        <v>10</v>
      </c>
      <c r="AU9" s="3">
        <v>1</v>
      </c>
      <c r="AV9" s="3">
        <v>2</v>
      </c>
      <c r="AW9" s="3">
        <v>3</v>
      </c>
      <c r="AX9" s="3">
        <v>4</v>
      </c>
      <c r="AY9" s="3">
        <v>5</v>
      </c>
      <c r="AZ9" s="3">
        <v>6</v>
      </c>
      <c r="BA9" s="3">
        <v>7</v>
      </c>
      <c r="BB9" s="3">
        <v>8</v>
      </c>
      <c r="BC9" s="3">
        <v>1</v>
      </c>
      <c r="BD9" s="3">
        <v>2</v>
      </c>
      <c r="BE9" s="3">
        <v>3</v>
      </c>
      <c r="BF9" s="3">
        <v>4</v>
      </c>
      <c r="BG9" s="3">
        <v>5</v>
      </c>
      <c r="BH9" s="3">
        <v>6</v>
      </c>
      <c r="BI9" s="3">
        <v>7</v>
      </c>
      <c r="BJ9" s="3">
        <v>1</v>
      </c>
      <c r="BK9" s="3">
        <v>2</v>
      </c>
      <c r="BL9" s="3">
        <v>3</v>
      </c>
      <c r="BM9" s="3">
        <v>4</v>
      </c>
      <c r="BN9" s="3">
        <v>5</v>
      </c>
      <c r="BO9" s="3">
        <v>6</v>
      </c>
      <c r="BP9" s="3">
        <v>7</v>
      </c>
      <c r="BQ9" s="3">
        <v>8</v>
      </c>
      <c r="BR9" s="3">
        <v>9</v>
      </c>
      <c r="BS9" s="3">
        <v>1</v>
      </c>
      <c r="BT9" s="3">
        <v>2</v>
      </c>
      <c r="BU9" s="3">
        <v>3</v>
      </c>
      <c r="BV9" s="3">
        <v>4</v>
      </c>
      <c r="BW9" s="3">
        <v>5</v>
      </c>
      <c r="BX9" s="3">
        <v>6</v>
      </c>
      <c r="BY9" s="3">
        <v>7</v>
      </c>
      <c r="BZ9" s="3">
        <v>1</v>
      </c>
      <c r="CA9" s="3">
        <v>2</v>
      </c>
      <c r="CB9" s="3">
        <v>3</v>
      </c>
      <c r="CC9" s="3">
        <v>4</v>
      </c>
      <c r="CD9" s="3">
        <v>5</v>
      </c>
      <c r="CE9" s="3">
        <v>6</v>
      </c>
      <c r="CF9" s="3">
        <v>1</v>
      </c>
      <c r="CG9" s="3">
        <v>2</v>
      </c>
      <c r="CH9" s="3">
        <v>3</v>
      </c>
      <c r="CI9" s="3">
        <v>4</v>
      </c>
      <c r="CJ9" s="3">
        <v>5</v>
      </c>
      <c r="CK9" s="3">
        <v>1</v>
      </c>
      <c r="CL9" s="3">
        <v>2</v>
      </c>
      <c r="CM9" s="3">
        <v>3</v>
      </c>
      <c r="CN9" s="3">
        <v>4</v>
      </c>
      <c r="CO9" s="3">
        <v>1</v>
      </c>
      <c r="CP9" s="3">
        <v>2</v>
      </c>
      <c r="CQ9" s="3">
        <v>3</v>
      </c>
      <c r="CR9" s="3">
        <v>4</v>
      </c>
      <c r="CS9" s="3">
        <v>5</v>
      </c>
      <c r="CT9" s="3">
        <v>6</v>
      </c>
      <c r="CU9" s="3">
        <v>7</v>
      </c>
      <c r="CV9" s="3">
        <v>1</v>
      </c>
      <c r="CW9" s="3">
        <v>2</v>
      </c>
      <c r="CX9" s="3">
        <v>3</v>
      </c>
      <c r="CY9" s="3">
        <v>4</v>
      </c>
      <c r="CZ9" s="3">
        <v>5</v>
      </c>
      <c r="DA9" s="3">
        <v>6</v>
      </c>
      <c r="DB9" s="3">
        <v>7</v>
      </c>
      <c r="DC9" s="3">
        <v>8</v>
      </c>
      <c r="DD9" s="3">
        <v>9</v>
      </c>
      <c r="DE9" s="3">
        <v>10</v>
      </c>
      <c r="DF9" s="3">
        <v>11</v>
      </c>
      <c r="DG9" s="3">
        <v>1</v>
      </c>
      <c r="DH9" s="3">
        <v>2</v>
      </c>
      <c r="DI9" s="3">
        <v>3</v>
      </c>
      <c r="DJ9" s="3">
        <v>4</v>
      </c>
      <c r="DK9" s="3">
        <v>5</v>
      </c>
      <c r="DL9" s="3">
        <v>6</v>
      </c>
      <c r="DM9" s="3">
        <v>7</v>
      </c>
      <c r="DN9" s="3">
        <v>8</v>
      </c>
      <c r="DO9" s="3">
        <v>1</v>
      </c>
      <c r="DP9" s="3">
        <v>2</v>
      </c>
      <c r="DQ9" s="3">
        <v>3</v>
      </c>
      <c r="DR9" s="3">
        <v>4</v>
      </c>
      <c r="DS9" s="3">
        <v>5</v>
      </c>
      <c r="DT9" s="3">
        <v>6</v>
      </c>
      <c r="DU9" s="3">
        <v>7</v>
      </c>
      <c r="DV9" s="3">
        <v>8</v>
      </c>
      <c r="DW9" s="3">
        <v>9</v>
      </c>
      <c r="DX9" s="3">
        <v>1</v>
      </c>
      <c r="DY9" s="3">
        <v>2</v>
      </c>
      <c r="DZ9" s="3">
        <v>3</v>
      </c>
      <c r="EA9" s="3">
        <v>4</v>
      </c>
      <c r="EB9" s="3">
        <v>5</v>
      </c>
      <c r="EC9" s="3">
        <v>6</v>
      </c>
      <c r="ED9" s="3">
        <v>7</v>
      </c>
      <c r="EE9" s="3">
        <v>1</v>
      </c>
      <c r="EF9" s="3">
        <v>2</v>
      </c>
      <c r="EG9" s="3">
        <v>3</v>
      </c>
      <c r="EH9" s="3">
        <v>4</v>
      </c>
      <c r="EI9" s="3">
        <v>5</v>
      </c>
      <c r="EJ9" s="3">
        <v>6</v>
      </c>
      <c r="EK9" s="3">
        <v>7</v>
      </c>
      <c r="EL9" s="3">
        <v>1</v>
      </c>
      <c r="EM9" s="3">
        <v>2</v>
      </c>
      <c r="EN9" s="3">
        <v>3</v>
      </c>
      <c r="EO9" s="3">
        <v>4</v>
      </c>
      <c r="EP9" s="3">
        <v>5</v>
      </c>
      <c r="EQ9" s="3">
        <v>6</v>
      </c>
      <c r="ER9" s="3">
        <v>7</v>
      </c>
      <c r="ES9" s="3">
        <v>1</v>
      </c>
      <c r="ET9" s="3">
        <v>2</v>
      </c>
      <c r="EU9" s="3">
        <v>3</v>
      </c>
      <c r="EV9" s="3">
        <v>4</v>
      </c>
      <c r="EW9" s="3">
        <v>5</v>
      </c>
      <c r="EX9" s="3">
        <v>6</v>
      </c>
      <c r="EY9" s="3">
        <v>7</v>
      </c>
      <c r="EZ9" s="3">
        <v>8</v>
      </c>
      <c r="FA9" s="3">
        <v>9</v>
      </c>
      <c r="FB9" s="3">
        <v>1</v>
      </c>
      <c r="FC9" s="3">
        <v>2</v>
      </c>
      <c r="FD9" s="3">
        <v>3</v>
      </c>
      <c r="FE9" s="3">
        <v>4</v>
      </c>
      <c r="FF9" s="3">
        <v>5</v>
      </c>
      <c r="FG9" s="3">
        <v>6</v>
      </c>
      <c r="FH9" s="3">
        <v>7</v>
      </c>
      <c r="FI9" s="3">
        <v>1</v>
      </c>
      <c r="FJ9" s="3">
        <v>2</v>
      </c>
      <c r="FK9" s="3">
        <v>3</v>
      </c>
      <c r="FL9" s="3">
        <v>4</v>
      </c>
      <c r="FM9" s="3">
        <v>5</v>
      </c>
      <c r="FN9" s="3">
        <v>6</v>
      </c>
      <c r="FO9" s="3">
        <v>7</v>
      </c>
      <c r="FP9" s="3">
        <v>1</v>
      </c>
      <c r="FQ9" s="3">
        <v>2</v>
      </c>
      <c r="FR9" s="3">
        <v>3</v>
      </c>
      <c r="FS9" s="3">
        <v>4</v>
      </c>
      <c r="FT9" s="3">
        <v>5</v>
      </c>
      <c r="FU9" s="3">
        <v>6</v>
      </c>
      <c r="FV9" s="3">
        <v>7</v>
      </c>
      <c r="FW9" s="3">
        <v>1</v>
      </c>
      <c r="FX9" s="3">
        <v>2</v>
      </c>
      <c r="FY9" s="3">
        <v>3</v>
      </c>
      <c r="FZ9" s="3">
        <v>4</v>
      </c>
      <c r="GA9" s="3">
        <v>5</v>
      </c>
      <c r="GB9" s="3">
        <v>6</v>
      </c>
      <c r="GC9" s="3">
        <v>7</v>
      </c>
      <c r="GD9" s="3">
        <v>1</v>
      </c>
      <c r="GE9" s="3">
        <v>2</v>
      </c>
      <c r="GF9" s="3">
        <v>3</v>
      </c>
      <c r="GG9" s="3">
        <v>4</v>
      </c>
      <c r="GH9" s="3">
        <v>5</v>
      </c>
      <c r="GI9" s="3">
        <v>6</v>
      </c>
      <c r="GJ9" s="3">
        <v>1</v>
      </c>
      <c r="GK9" s="3">
        <v>2</v>
      </c>
      <c r="GL9" s="3">
        <v>3</v>
      </c>
      <c r="GM9" s="3">
        <v>4</v>
      </c>
      <c r="GN9" s="3">
        <v>5</v>
      </c>
      <c r="GO9" s="3">
        <v>6</v>
      </c>
      <c r="GP9" s="3">
        <v>7</v>
      </c>
    </row>
    <row r="10" spans="1:198" s="3" customFormat="1" x14ac:dyDescent="0.2">
      <c r="A10" s="16" t="s">
        <v>49</v>
      </c>
      <c r="B10" s="3" t="s">
        <v>50</v>
      </c>
      <c r="C10" s="3" t="s">
        <v>51</v>
      </c>
      <c r="D10" s="3" t="s">
        <v>52</v>
      </c>
      <c r="E10" s="3" t="s">
        <v>53</v>
      </c>
      <c r="F10" s="3" t="s">
        <v>54</v>
      </c>
      <c r="G10" s="3" t="s">
        <v>55</v>
      </c>
      <c r="H10" s="3" t="s">
        <v>50</v>
      </c>
      <c r="I10" s="3" t="s">
        <v>56</v>
      </c>
      <c r="J10" s="3" t="s">
        <v>51</v>
      </c>
      <c r="K10" s="3" t="s">
        <v>57</v>
      </c>
      <c r="L10" s="3" t="s">
        <v>58</v>
      </c>
      <c r="M10" s="3" t="s">
        <v>59</v>
      </c>
      <c r="N10" s="3" t="s">
        <v>60</v>
      </c>
      <c r="O10" s="3" t="s">
        <v>54</v>
      </c>
      <c r="P10" s="3" t="s">
        <v>61</v>
      </c>
      <c r="Q10" s="3" t="s">
        <v>50</v>
      </c>
      <c r="R10" s="3" t="s">
        <v>51</v>
      </c>
      <c r="S10" s="3" t="s">
        <v>62</v>
      </c>
      <c r="T10" s="3" t="s">
        <v>63</v>
      </c>
      <c r="U10" s="3" t="s">
        <v>54</v>
      </c>
      <c r="V10" s="3" t="s">
        <v>64</v>
      </c>
      <c r="W10" s="3" t="s">
        <v>50</v>
      </c>
      <c r="X10" s="3" t="s">
        <v>51</v>
      </c>
      <c r="Y10" s="3" t="s">
        <v>65</v>
      </c>
      <c r="Z10" s="3" t="s">
        <v>66</v>
      </c>
      <c r="AA10" s="3" t="s">
        <v>54</v>
      </c>
      <c r="AB10" s="3" t="s">
        <v>50</v>
      </c>
      <c r="AC10" s="3" t="s">
        <v>51</v>
      </c>
      <c r="AD10" s="3" t="s">
        <v>60</v>
      </c>
      <c r="AE10" s="3" t="s">
        <v>54</v>
      </c>
      <c r="AF10" s="3" t="s">
        <v>50</v>
      </c>
      <c r="AG10" s="3" t="s">
        <v>51</v>
      </c>
      <c r="AH10" s="3" t="s">
        <v>67</v>
      </c>
      <c r="AI10" s="3" t="s">
        <v>68</v>
      </c>
      <c r="AJ10" s="3" t="s">
        <v>69</v>
      </c>
      <c r="AK10" s="3" t="s">
        <v>50</v>
      </c>
      <c r="AL10" s="3" t="s">
        <v>70</v>
      </c>
      <c r="AM10" s="3" t="s">
        <v>71</v>
      </c>
      <c r="AN10" s="3" t="s">
        <v>72</v>
      </c>
      <c r="AO10" s="3" t="s">
        <v>73</v>
      </c>
      <c r="AP10" s="3" t="s">
        <v>74</v>
      </c>
      <c r="AQ10" s="3" t="s">
        <v>75</v>
      </c>
      <c r="AR10" s="3" t="s">
        <v>76</v>
      </c>
      <c r="AS10" s="3" t="s">
        <v>54</v>
      </c>
      <c r="AT10" s="3" t="s">
        <v>77</v>
      </c>
      <c r="AU10" s="3" t="s">
        <v>50</v>
      </c>
      <c r="AV10" s="3" t="s">
        <v>78</v>
      </c>
      <c r="AW10" s="3" t="s">
        <v>79</v>
      </c>
      <c r="AX10" s="3" t="s">
        <v>65</v>
      </c>
      <c r="AY10" s="3" t="s">
        <v>80</v>
      </c>
      <c r="AZ10" s="3" t="s">
        <v>81</v>
      </c>
      <c r="BA10" s="3" t="s">
        <v>82</v>
      </c>
      <c r="BB10" s="3" t="s">
        <v>54</v>
      </c>
      <c r="BC10" s="3" t="s">
        <v>50</v>
      </c>
      <c r="BD10" s="3" t="s">
        <v>83</v>
      </c>
      <c r="BE10" s="3" t="s">
        <v>84</v>
      </c>
      <c r="BF10" s="3" t="s">
        <v>85</v>
      </c>
      <c r="BG10" s="3" t="s">
        <v>86</v>
      </c>
      <c r="BH10" s="3" t="s">
        <v>87</v>
      </c>
      <c r="BI10" s="3" t="s">
        <v>88</v>
      </c>
      <c r="BJ10" s="3" t="s">
        <v>50</v>
      </c>
      <c r="BK10" s="3" t="s">
        <v>89</v>
      </c>
      <c r="BL10" s="3" t="s">
        <v>90</v>
      </c>
      <c r="BM10" s="3" t="s">
        <v>91</v>
      </c>
      <c r="BN10" s="3" t="s">
        <v>92</v>
      </c>
      <c r="BO10" s="3" t="s">
        <v>93</v>
      </c>
      <c r="BP10" s="3" t="s">
        <v>94</v>
      </c>
      <c r="BQ10" s="3" t="s">
        <v>95</v>
      </c>
      <c r="BR10" s="3" t="s">
        <v>96</v>
      </c>
      <c r="BS10" s="3" t="s">
        <v>50</v>
      </c>
      <c r="BT10" s="3" t="s">
        <v>97</v>
      </c>
      <c r="BU10" s="3" t="s">
        <v>98</v>
      </c>
      <c r="BV10" s="3" t="s">
        <v>99</v>
      </c>
      <c r="BW10" s="3" t="s">
        <v>100</v>
      </c>
      <c r="BX10" s="3" t="s">
        <v>101</v>
      </c>
      <c r="BY10" s="3" t="s">
        <v>102</v>
      </c>
      <c r="BZ10" s="3" t="s">
        <v>50</v>
      </c>
      <c r="CA10" s="3" t="s">
        <v>103</v>
      </c>
      <c r="CB10" s="3" t="s">
        <v>104</v>
      </c>
      <c r="CC10" s="3" t="s">
        <v>105</v>
      </c>
      <c r="CD10" s="3" t="s">
        <v>106</v>
      </c>
      <c r="CE10" s="3" t="s">
        <v>107</v>
      </c>
      <c r="CF10" s="3" t="s">
        <v>50</v>
      </c>
      <c r="CG10" s="3" t="s">
        <v>108</v>
      </c>
      <c r="CH10" s="3" t="s">
        <v>54</v>
      </c>
      <c r="CI10" s="3" t="s">
        <v>109</v>
      </c>
      <c r="CJ10" s="3" t="s">
        <v>110</v>
      </c>
      <c r="CK10" s="3" t="s">
        <v>50</v>
      </c>
      <c r="CL10" s="3" t="s">
        <v>111</v>
      </c>
      <c r="CM10" s="3" t="s">
        <v>112</v>
      </c>
      <c r="CN10" s="3" t="s">
        <v>113</v>
      </c>
      <c r="CO10" s="3" t="s">
        <v>50</v>
      </c>
      <c r="CP10" s="3" t="s">
        <v>114</v>
      </c>
      <c r="CQ10" s="3" t="s">
        <v>115</v>
      </c>
      <c r="CR10" s="3" t="s">
        <v>116</v>
      </c>
      <c r="CS10" s="3" t="s">
        <v>117</v>
      </c>
      <c r="CT10" s="3" t="s">
        <v>118</v>
      </c>
      <c r="CU10" s="3" t="s">
        <v>54</v>
      </c>
      <c r="CV10" s="3" t="s">
        <v>50</v>
      </c>
      <c r="CW10" s="3" t="s">
        <v>119</v>
      </c>
      <c r="CX10" s="3" t="s">
        <v>120</v>
      </c>
      <c r="CY10" s="3" t="s">
        <v>121</v>
      </c>
      <c r="CZ10" s="3" t="s">
        <v>122</v>
      </c>
      <c r="DA10" s="3" t="s">
        <v>123</v>
      </c>
      <c r="DB10" s="3" t="s">
        <v>124</v>
      </c>
      <c r="DC10" s="3" t="s">
        <v>125</v>
      </c>
      <c r="DD10" s="3" t="s">
        <v>126</v>
      </c>
      <c r="DE10" s="3" t="s">
        <v>127</v>
      </c>
      <c r="DF10" s="3" t="s">
        <v>128</v>
      </c>
      <c r="DG10" s="3" t="s">
        <v>50</v>
      </c>
      <c r="DH10" s="3" t="s">
        <v>129</v>
      </c>
      <c r="DI10" s="3" t="s">
        <v>130</v>
      </c>
      <c r="DJ10" s="3" t="s">
        <v>131</v>
      </c>
      <c r="DK10" s="3" t="s">
        <v>132</v>
      </c>
      <c r="DL10" s="3" t="s">
        <v>133</v>
      </c>
      <c r="DM10" s="3" t="s">
        <v>134</v>
      </c>
      <c r="DN10" s="3" t="s">
        <v>135</v>
      </c>
      <c r="DO10" s="3" t="s">
        <v>50</v>
      </c>
      <c r="DP10" s="3" t="s">
        <v>136</v>
      </c>
      <c r="DQ10" s="3" t="s">
        <v>137</v>
      </c>
      <c r="DR10" s="3" t="s">
        <v>138</v>
      </c>
      <c r="DS10" s="3" t="s">
        <v>65</v>
      </c>
      <c r="DT10" s="3" t="s">
        <v>139</v>
      </c>
      <c r="DU10" s="3" t="s">
        <v>140</v>
      </c>
      <c r="DV10" s="3" t="s">
        <v>141</v>
      </c>
      <c r="DW10" s="3" t="s">
        <v>142</v>
      </c>
      <c r="DX10" s="3" t="s">
        <v>50</v>
      </c>
      <c r="DY10" s="3" t="s">
        <v>143</v>
      </c>
      <c r="DZ10" s="3" t="s">
        <v>144</v>
      </c>
      <c r="EA10" s="3" t="s">
        <v>145</v>
      </c>
      <c r="EB10" s="3" t="s">
        <v>146</v>
      </c>
      <c r="EC10" s="3" t="s">
        <v>63</v>
      </c>
      <c r="ED10" s="3" t="s">
        <v>54</v>
      </c>
      <c r="EE10" s="3" t="s">
        <v>50</v>
      </c>
      <c r="EF10" s="3" t="s">
        <v>132</v>
      </c>
      <c r="EG10" s="3" t="s">
        <v>65</v>
      </c>
      <c r="EH10" s="3" t="s">
        <v>147</v>
      </c>
      <c r="EI10" s="3" t="s">
        <v>148</v>
      </c>
      <c r="EJ10" s="3" t="s">
        <v>149</v>
      </c>
      <c r="EK10" s="3" t="s">
        <v>150</v>
      </c>
      <c r="EL10" s="3" t="s">
        <v>50</v>
      </c>
      <c r="EM10" s="3" t="s">
        <v>151</v>
      </c>
      <c r="EN10" s="3" t="s">
        <v>152</v>
      </c>
      <c r="EO10" s="3" t="s">
        <v>153</v>
      </c>
      <c r="EP10" s="3" t="s">
        <v>154</v>
      </c>
      <c r="EQ10" s="3" t="s">
        <v>155</v>
      </c>
      <c r="ER10" s="3" t="s">
        <v>156</v>
      </c>
      <c r="ES10" s="3" t="s">
        <v>50</v>
      </c>
      <c r="ET10" s="3" t="s">
        <v>157</v>
      </c>
      <c r="EU10" s="3" t="s">
        <v>158</v>
      </c>
      <c r="EV10" s="3" t="s">
        <v>159</v>
      </c>
      <c r="EW10" s="3" t="s">
        <v>160</v>
      </c>
      <c r="EX10" s="3" t="s">
        <v>161</v>
      </c>
      <c r="EY10" s="3" t="s">
        <v>162</v>
      </c>
      <c r="EZ10" s="3" t="s">
        <v>163</v>
      </c>
      <c r="FA10" s="3" t="s">
        <v>164</v>
      </c>
      <c r="FB10" s="3" t="s">
        <v>50</v>
      </c>
      <c r="FC10" s="3" t="s">
        <v>165</v>
      </c>
      <c r="FD10" s="3" t="s">
        <v>166</v>
      </c>
      <c r="FE10" s="3" t="s">
        <v>167</v>
      </c>
      <c r="FF10" s="3" t="s">
        <v>168</v>
      </c>
      <c r="FG10" s="3" t="s">
        <v>63</v>
      </c>
      <c r="FH10" s="3" t="s">
        <v>54</v>
      </c>
      <c r="FI10" s="3" t="s">
        <v>50</v>
      </c>
      <c r="FJ10" s="3" t="s">
        <v>169</v>
      </c>
      <c r="FK10" s="3" t="s">
        <v>170</v>
      </c>
      <c r="FL10" s="3" t="s">
        <v>171</v>
      </c>
      <c r="FM10" s="3" t="s">
        <v>172</v>
      </c>
      <c r="FN10" s="3" t="s">
        <v>173</v>
      </c>
      <c r="FO10" s="3" t="s">
        <v>174</v>
      </c>
      <c r="FP10" s="3" t="s">
        <v>50</v>
      </c>
      <c r="FQ10" s="3" t="s">
        <v>175</v>
      </c>
      <c r="FR10" s="3" t="s">
        <v>176</v>
      </c>
      <c r="FS10" s="3" t="s">
        <v>177</v>
      </c>
      <c r="FT10" s="3" t="s">
        <v>178</v>
      </c>
      <c r="FU10" s="3" t="s">
        <v>179</v>
      </c>
      <c r="FV10" s="3" t="s">
        <v>180</v>
      </c>
      <c r="FW10" s="3" t="s">
        <v>50</v>
      </c>
      <c r="FX10" s="3" t="s">
        <v>181</v>
      </c>
      <c r="FY10" s="3" t="s">
        <v>182</v>
      </c>
      <c r="FZ10" s="3" t="s">
        <v>183</v>
      </c>
      <c r="GA10" s="3" t="s">
        <v>184</v>
      </c>
      <c r="GB10" s="3" t="s">
        <v>185</v>
      </c>
      <c r="GC10" s="3" t="s">
        <v>186</v>
      </c>
      <c r="GD10" s="3" t="s">
        <v>50</v>
      </c>
      <c r="GE10" s="3" t="s">
        <v>187</v>
      </c>
      <c r="GF10" s="3" t="s">
        <v>188</v>
      </c>
      <c r="GG10" s="3" t="s">
        <v>189</v>
      </c>
      <c r="GH10" s="3" t="s">
        <v>190</v>
      </c>
      <c r="GI10" s="3" t="s">
        <v>191</v>
      </c>
      <c r="GJ10" s="3" t="s">
        <v>50</v>
      </c>
      <c r="GK10" s="3" t="s">
        <v>175</v>
      </c>
      <c r="GL10" s="3" t="s">
        <v>192</v>
      </c>
      <c r="GM10" s="3" t="s">
        <v>193</v>
      </c>
      <c r="GN10" s="3" t="s">
        <v>194</v>
      </c>
      <c r="GO10" s="3" t="s">
        <v>195</v>
      </c>
      <c r="GP10" s="3" t="s">
        <v>108</v>
      </c>
    </row>
    <row r="11" spans="1:198" s="3" customFormat="1" x14ac:dyDescent="0.2">
      <c r="A11" s="16" t="s">
        <v>196</v>
      </c>
      <c r="B11" s="3" t="s">
        <v>197</v>
      </c>
      <c r="C11" s="3" t="s">
        <v>198</v>
      </c>
      <c r="D11" s="3" t="s">
        <v>199</v>
      </c>
      <c r="E11" s="3" t="s">
        <v>200</v>
      </c>
      <c r="F11" s="3" t="s">
        <v>197</v>
      </c>
      <c r="G11" s="3" t="s">
        <v>201</v>
      </c>
      <c r="H11" s="3" t="s">
        <v>197</v>
      </c>
      <c r="I11" s="3" t="s">
        <v>202</v>
      </c>
      <c r="J11" s="3" t="s">
        <v>203</v>
      </c>
      <c r="K11" s="3" t="s">
        <v>201</v>
      </c>
      <c r="L11" s="3" t="s">
        <v>201</v>
      </c>
      <c r="M11" s="3" t="s">
        <v>204</v>
      </c>
      <c r="N11" s="3" t="s">
        <v>205</v>
      </c>
      <c r="O11" s="3" t="s">
        <v>197</v>
      </c>
      <c r="P11" s="3" t="s">
        <v>201</v>
      </c>
      <c r="Q11" s="3" t="s">
        <v>197</v>
      </c>
      <c r="R11" s="3" t="s">
        <v>206</v>
      </c>
      <c r="S11" s="3" t="s">
        <v>207</v>
      </c>
      <c r="T11" s="3" t="s">
        <v>200</v>
      </c>
      <c r="U11" s="3" t="s">
        <v>197</v>
      </c>
      <c r="V11" s="3" t="s">
        <v>208</v>
      </c>
      <c r="W11" s="3" t="s">
        <v>197</v>
      </c>
      <c r="X11" s="3" t="s">
        <v>198</v>
      </c>
      <c r="Y11" s="3" t="s">
        <v>209</v>
      </c>
      <c r="Z11" s="3" t="s">
        <v>205</v>
      </c>
      <c r="AA11" s="3" t="s">
        <v>197</v>
      </c>
      <c r="AB11" s="3" t="s">
        <v>197</v>
      </c>
      <c r="AC11" s="3" t="s">
        <v>198</v>
      </c>
      <c r="AD11" s="3" t="s">
        <v>210</v>
      </c>
      <c r="AE11" s="3" t="s">
        <v>197</v>
      </c>
      <c r="AF11" s="3" t="s">
        <v>197</v>
      </c>
      <c r="AG11" s="3" t="s">
        <v>211</v>
      </c>
      <c r="AH11" s="3" t="s">
        <v>212</v>
      </c>
      <c r="AI11" s="3" t="s">
        <v>201</v>
      </c>
      <c r="AJ11" s="3" t="s">
        <v>201</v>
      </c>
      <c r="AK11" s="3" t="s">
        <v>197</v>
      </c>
      <c r="AL11" s="3" t="s">
        <v>198</v>
      </c>
      <c r="AM11" s="3" t="s">
        <v>213</v>
      </c>
      <c r="AN11" s="3" t="s">
        <v>214</v>
      </c>
      <c r="AO11" s="3" t="s">
        <v>200</v>
      </c>
      <c r="AP11" s="3" t="s">
        <v>201</v>
      </c>
      <c r="AQ11" s="3" t="s">
        <v>215</v>
      </c>
      <c r="AR11" s="3" t="s">
        <v>201</v>
      </c>
      <c r="AS11" s="3" t="s">
        <v>197</v>
      </c>
      <c r="AT11" s="3" t="s">
        <v>201</v>
      </c>
      <c r="AU11" s="3" t="s">
        <v>197</v>
      </c>
      <c r="AV11" s="3" t="s">
        <v>201</v>
      </c>
      <c r="AW11" s="3" t="s">
        <v>197</v>
      </c>
      <c r="AX11" s="3" t="s">
        <v>216</v>
      </c>
      <c r="AY11" s="3" t="s">
        <v>217</v>
      </c>
      <c r="AZ11" s="3" t="s">
        <v>218</v>
      </c>
      <c r="BA11" s="3" t="s">
        <v>219</v>
      </c>
      <c r="BB11" s="3" t="s">
        <v>197</v>
      </c>
      <c r="BC11" s="3" t="s">
        <v>197</v>
      </c>
      <c r="BD11" s="3" t="s">
        <v>201</v>
      </c>
      <c r="BE11" s="3" t="s">
        <v>197</v>
      </c>
      <c r="BF11" s="3" t="s">
        <v>220</v>
      </c>
      <c r="BG11" s="3" t="s">
        <v>221</v>
      </c>
      <c r="BH11" s="3" t="s">
        <v>222</v>
      </c>
      <c r="BI11" s="3" t="s">
        <v>223</v>
      </c>
      <c r="BJ11" s="3" t="s">
        <v>197</v>
      </c>
      <c r="BK11" s="3" t="s">
        <v>201</v>
      </c>
      <c r="BL11" s="3" t="s">
        <v>201</v>
      </c>
      <c r="BM11" s="3" t="s">
        <v>201</v>
      </c>
      <c r="BN11" s="3" t="s">
        <v>201</v>
      </c>
      <c r="BO11" s="3" t="s">
        <v>201</v>
      </c>
      <c r="BP11" s="3" t="s">
        <v>201</v>
      </c>
      <c r="BQ11" s="3" t="s">
        <v>201</v>
      </c>
      <c r="BR11" s="3" t="s">
        <v>201</v>
      </c>
      <c r="BS11" s="3" t="s">
        <v>197</v>
      </c>
      <c r="BT11" s="3" t="s">
        <v>224</v>
      </c>
      <c r="BU11" s="3" t="s">
        <v>201</v>
      </c>
      <c r="BV11" s="3" t="s">
        <v>201</v>
      </c>
      <c r="BW11" s="3" t="s">
        <v>201</v>
      </c>
      <c r="BX11" s="3" t="s">
        <v>201</v>
      </c>
      <c r="BY11" s="3" t="s">
        <v>201</v>
      </c>
      <c r="BZ11" s="3" t="s">
        <v>197</v>
      </c>
      <c r="CA11" s="3" t="s">
        <v>201</v>
      </c>
      <c r="CB11" s="3" t="s">
        <v>201</v>
      </c>
      <c r="CC11" s="3" t="s">
        <v>225</v>
      </c>
      <c r="CD11" s="3" t="s">
        <v>201</v>
      </c>
      <c r="CE11" s="3" t="s">
        <v>201</v>
      </c>
      <c r="CF11" s="3" t="s">
        <v>197</v>
      </c>
      <c r="CG11" s="3" t="s">
        <v>226</v>
      </c>
      <c r="CH11" s="3" t="s">
        <v>197</v>
      </c>
      <c r="CI11" s="3" t="s">
        <v>201</v>
      </c>
      <c r="CJ11" s="3" t="s">
        <v>197</v>
      </c>
      <c r="CK11" s="3" t="s">
        <v>197</v>
      </c>
      <c r="CL11" s="3" t="s">
        <v>201</v>
      </c>
      <c r="CM11" s="3" t="s">
        <v>201</v>
      </c>
      <c r="CN11" s="3" t="s">
        <v>201</v>
      </c>
      <c r="CO11" s="3" t="s">
        <v>197</v>
      </c>
      <c r="CP11" s="3" t="s">
        <v>201</v>
      </c>
      <c r="CQ11" s="3" t="s">
        <v>227</v>
      </c>
      <c r="CR11" s="3" t="s">
        <v>201</v>
      </c>
      <c r="CS11" s="3" t="s">
        <v>201</v>
      </c>
      <c r="CT11" s="3" t="s">
        <v>228</v>
      </c>
      <c r="CU11" s="3" t="s">
        <v>197</v>
      </c>
      <c r="CV11" s="3" t="s">
        <v>197</v>
      </c>
      <c r="CW11" s="3" t="s">
        <v>201</v>
      </c>
      <c r="CX11" s="3" t="s">
        <v>201</v>
      </c>
      <c r="CY11" s="3" t="s">
        <v>201</v>
      </c>
      <c r="CZ11" s="3" t="s">
        <v>201</v>
      </c>
      <c r="DA11" s="3" t="s">
        <v>201</v>
      </c>
      <c r="DB11" s="3" t="s">
        <v>214</v>
      </c>
      <c r="DC11" s="3" t="s">
        <v>201</v>
      </c>
      <c r="DD11" s="3" t="s">
        <v>201</v>
      </c>
      <c r="DE11" s="3" t="s">
        <v>201</v>
      </c>
      <c r="DF11" s="3" t="s">
        <v>201</v>
      </c>
      <c r="DG11" s="3" t="s">
        <v>197</v>
      </c>
      <c r="DH11" s="3" t="s">
        <v>201</v>
      </c>
      <c r="DI11" s="3" t="s">
        <v>201</v>
      </c>
      <c r="DJ11" s="3" t="s">
        <v>229</v>
      </c>
      <c r="DK11" s="3" t="s">
        <v>230</v>
      </c>
      <c r="DL11" s="3" t="s">
        <v>231</v>
      </c>
      <c r="DM11" s="3" t="s">
        <v>201</v>
      </c>
      <c r="DN11" s="3" t="s">
        <v>231</v>
      </c>
      <c r="DO11" s="3" t="s">
        <v>197</v>
      </c>
      <c r="DP11" s="3" t="s">
        <v>232</v>
      </c>
      <c r="DQ11" s="3" t="s">
        <v>201</v>
      </c>
      <c r="DR11" s="3" t="s">
        <v>201</v>
      </c>
      <c r="DS11" s="3" t="s">
        <v>233</v>
      </c>
      <c r="DT11" s="3" t="s">
        <v>201</v>
      </c>
      <c r="DU11" s="3" t="s">
        <v>201</v>
      </c>
      <c r="DV11" s="3" t="s">
        <v>201</v>
      </c>
      <c r="DW11" s="3" t="s">
        <v>201</v>
      </c>
      <c r="DX11" s="3" t="s">
        <v>197</v>
      </c>
      <c r="DY11" s="3" t="s">
        <v>201</v>
      </c>
      <c r="DZ11" s="3" t="s">
        <v>201</v>
      </c>
      <c r="EA11" s="3" t="s">
        <v>201</v>
      </c>
      <c r="EB11" s="3" t="s">
        <v>201</v>
      </c>
      <c r="EC11" s="3" t="s">
        <v>234</v>
      </c>
      <c r="ED11" s="3" t="s">
        <v>197</v>
      </c>
      <c r="EE11" s="3" t="s">
        <v>197</v>
      </c>
      <c r="EF11" s="3" t="s">
        <v>235</v>
      </c>
      <c r="EG11" s="3" t="s">
        <v>232</v>
      </c>
      <c r="EH11" s="3" t="s">
        <v>236</v>
      </c>
      <c r="EI11" s="3" t="s">
        <v>201</v>
      </c>
      <c r="EJ11" s="3" t="s">
        <v>201</v>
      </c>
      <c r="EK11" s="3" t="s">
        <v>201</v>
      </c>
      <c r="EL11" s="3" t="s">
        <v>197</v>
      </c>
      <c r="EM11" s="3" t="s">
        <v>237</v>
      </c>
      <c r="EN11" s="3" t="s">
        <v>238</v>
      </c>
      <c r="EO11" s="3" t="s">
        <v>239</v>
      </c>
      <c r="EP11" s="3" t="s">
        <v>197</v>
      </c>
      <c r="EQ11" s="3" t="s">
        <v>240</v>
      </c>
      <c r="ER11" s="3" t="s">
        <v>197</v>
      </c>
      <c r="ES11" s="3" t="s">
        <v>197</v>
      </c>
      <c r="ET11" s="3" t="s">
        <v>201</v>
      </c>
      <c r="EU11" s="3" t="s">
        <v>201</v>
      </c>
      <c r="EV11" s="3" t="s">
        <v>197</v>
      </c>
      <c r="EW11" s="3" t="s">
        <v>201</v>
      </c>
      <c r="EX11" s="3" t="s">
        <v>197</v>
      </c>
      <c r="EY11" s="3" t="s">
        <v>201</v>
      </c>
      <c r="EZ11" s="3" t="s">
        <v>241</v>
      </c>
      <c r="FA11" s="3" t="s">
        <v>197</v>
      </c>
      <c r="FB11" s="3" t="s">
        <v>197</v>
      </c>
      <c r="FC11" s="3" t="s">
        <v>201</v>
      </c>
      <c r="FD11" s="3" t="s">
        <v>197</v>
      </c>
      <c r="FE11" s="3" t="s">
        <v>201</v>
      </c>
      <c r="FF11" s="3" t="s">
        <v>197</v>
      </c>
      <c r="FG11" s="3" t="s">
        <v>242</v>
      </c>
      <c r="FH11" s="3" t="s">
        <v>197</v>
      </c>
      <c r="FI11" s="3" t="s">
        <v>197</v>
      </c>
      <c r="FJ11" s="3" t="s">
        <v>201</v>
      </c>
      <c r="FK11" s="3" t="s">
        <v>243</v>
      </c>
      <c r="FL11" s="3" t="s">
        <v>201</v>
      </c>
      <c r="FM11" s="3" t="s">
        <v>201</v>
      </c>
      <c r="FN11" s="3" t="s">
        <v>244</v>
      </c>
      <c r="FO11" s="3" t="s">
        <v>197</v>
      </c>
      <c r="FP11" s="3" t="s">
        <v>197</v>
      </c>
      <c r="FQ11" s="3" t="s">
        <v>245</v>
      </c>
      <c r="FR11" s="3" t="s">
        <v>246</v>
      </c>
      <c r="FS11" s="3" t="s">
        <v>197</v>
      </c>
      <c r="FT11" s="3" t="s">
        <v>247</v>
      </c>
      <c r="FU11" s="3" t="s">
        <v>244</v>
      </c>
      <c r="FV11" s="3" t="s">
        <v>248</v>
      </c>
      <c r="FW11" s="3" t="s">
        <v>197</v>
      </c>
      <c r="FX11" s="3" t="s">
        <v>201</v>
      </c>
      <c r="FY11" s="3" t="s">
        <v>201</v>
      </c>
      <c r="FZ11" s="3" t="s">
        <v>201</v>
      </c>
      <c r="GA11" s="3" t="s">
        <v>244</v>
      </c>
      <c r="GB11" s="3" t="s">
        <v>244</v>
      </c>
      <c r="GC11" s="3" t="s">
        <v>201</v>
      </c>
      <c r="GD11" s="3" t="s">
        <v>197</v>
      </c>
      <c r="GE11" s="3" t="s">
        <v>249</v>
      </c>
      <c r="GF11" s="3" t="s">
        <v>201</v>
      </c>
      <c r="GG11" s="3" t="s">
        <v>250</v>
      </c>
      <c r="GH11" s="3" t="s">
        <v>251</v>
      </c>
      <c r="GI11" s="3" t="s">
        <v>252</v>
      </c>
      <c r="GJ11" s="3" t="s">
        <v>197</v>
      </c>
      <c r="GK11" s="3" t="s">
        <v>253</v>
      </c>
      <c r="GL11" s="3" t="s">
        <v>254</v>
      </c>
      <c r="GM11" s="3" t="s">
        <v>197</v>
      </c>
      <c r="GN11" s="3" t="s">
        <v>255</v>
      </c>
      <c r="GO11" s="3" t="s">
        <v>256</v>
      </c>
      <c r="GP11" s="3" t="s">
        <v>226</v>
      </c>
    </row>
    <row r="12" spans="1:198" s="3" customFormat="1" x14ac:dyDescent="0.2">
      <c r="A12" s="17"/>
      <c r="C12" s="3" t="s">
        <v>257</v>
      </c>
      <c r="D12" s="3" t="s">
        <v>258</v>
      </c>
      <c r="E12" s="3" t="s">
        <v>259</v>
      </c>
      <c r="G12" s="3" t="s">
        <v>260</v>
      </c>
      <c r="I12" s="3" t="s">
        <v>214</v>
      </c>
      <c r="J12" s="3" t="s">
        <v>261</v>
      </c>
      <c r="K12" s="3" t="s">
        <v>260</v>
      </c>
      <c r="L12" s="3" t="s">
        <v>260</v>
      </c>
      <c r="M12" s="3" t="s">
        <v>262</v>
      </c>
      <c r="N12" s="3" t="s">
        <v>200</v>
      </c>
      <c r="P12" s="3" t="s">
        <v>260</v>
      </c>
      <c r="R12" s="3" t="s">
        <v>263</v>
      </c>
      <c r="S12" s="3" t="s">
        <v>264</v>
      </c>
      <c r="T12" s="3" t="s">
        <v>259</v>
      </c>
      <c r="V12" s="3" t="s">
        <v>265</v>
      </c>
      <c r="X12" s="3" t="s">
        <v>257</v>
      </c>
      <c r="Y12" s="3" t="s">
        <v>266</v>
      </c>
      <c r="Z12" s="3" t="s">
        <v>200</v>
      </c>
      <c r="AC12" s="3" t="s">
        <v>257</v>
      </c>
      <c r="AD12" s="3" t="s">
        <v>215</v>
      </c>
      <c r="AG12" s="3" t="s">
        <v>267</v>
      </c>
      <c r="AH12" s="3" t="s">
        <v>214</v>
      </c>
      <c r="AI12" s="3" t="s">
        <v>260</v>
      </c>
      <c r="AJ12" s="3" t="s">
        <v>260</v>
      </c>
      <c r="AL12" s="3" t="s">
        <v>257</v>
      </c>
      <c r="AM12" s="3" t="s">
        <v>268</v>
      </c>
      <c r="AN12" s="3" t="s">
        <v>269</v>
      </c>
      <c r="AO12" s="3" t="s">
        <v>214</v>
      </c>
      <c r="AP12" s="3" t="s">
        <v>260</v>
      </c>
      <c r="AQ12" s="3" t="s">
        <v>270</v>
      </c>
      <c r="AR12" s="3" t="s">
        <v>260</v>
      </c>
      <c r="AT12" s="3" t="s">
        <v>260</v>
      </c>
      <c r="AV12" s="3" t="s">
        <v>260</v>
      </c>
      <c r="AX12" s="3" t="s">
        <v>271</v>
      </c>
      <c r="AY12" s="3" t="s">
        <v>272</v>
      </c>
      <c r="AZ12" s="3" t="s">
        <v>273</v>
      </c>
      <c r="BA12" s="3" t="s">
        <v>270</v>
      </c>
      <c r="BD12" s="3" t="s">
        <v>260</v>
      </c>
      <c r="BF12" s="3" t="s">
        <v>274</v>
      </c>
      <c r="BG12" s="3" t="s">
        <v>275</v>
      </c>
      <c r="BH12" s="3" t="s">
        <v>276</v>
      </c>
      <c r="BI12" s="3" t="s">
        <v>277</v>
      </c>
      <c r="BK12" s="3" t="s">
        <v>260</v>
      </c>
      <c r="BL12" s="3" t="s">
        <v>260</v>
      </c>
      <c r="BM12" s="3" t="s">
        <v>260</v>
      </c>
      <c r="BN12" s="3" t="s">
        <v>260</v>
      </c>
      <c r="BO12" s="3" t="s">
        <v>260</v>
      </c>
      <c r="BP12" s="3" t="s">
        <v>260</v>
      </c>
      <c r="BQ12" s="3" t="s">
        <v>260</v>
      </c>
      <c r="BR12" s="3" t="s">
        <v>260</v>
      </c>
      <c r="BT12" s="3" t="s">
        <v>278</v>
      </c>
      <c r="BU12" s="3" t="s">
        <v>260</v>
      </c>
      <c r="BV12" s="3" t="s">
        <v>260</v>
      </c>
      <c r="BW12" s="3" t="s">
        <v>260</v>
      </c>
      <c r="BX12" s="3" t="s">
        <v>260</v>
      </c>
      <c r="BY12" s="3" t="s">
        <v>260</v>
      </c>
      <c r="CA12" s="3" t="s">
        <v>260</v>
      </c>
      <c r="CB12" s="3" t="s">
        <v>260</v>
      </c>
      <c r="CC12" s="3" t="s">
        <v>279</v>
      </c>
      <c r="CD12" s="3" t="s">
        <v>260</v>
      </c>
      <c r="CE12" s="3" t="s">
        <v>260</v>
      </c>
      <c r="CG12" s="3" t="s">
        <v>280</v>
      </c>
      <c r="CI12" s="3" t="s">
        <v>260</v>
      </c>
      <c r="CL12" s="3" t="s">
        <v>260</v>
      </c>
      <c r="CM12" s="3" t="s">
        <v>260</v>
      </c>
      <c r="CN12" s="3" t="s">
        <v>260</v>
      </c>
      <c r="CP12" s="3" t="s">
        <v>260</v>
      </c>
      <c r="CQ12" s="3" t="s">
        <v>281</v>
      </c>
      <c r="CR12" s="3" t="s">
        <v>260</v>
      </c>
      <c r="CS12" s="3" t="s">
        <v>260</v>
      </c>
      <c r="CT12" s="3" t="s">
        <v>282</v>
      </c>
      <c r="CW12" s="3" t="s">
        <v>260</v>
      </c>
      <c r="CX12" s="3" t="s">
        <v>260</v>
      </c>
      <c r="CY12" s="3" t="s">
        <v>260</v>
      </c>
      <c r="CZ12" s="3" t="s">
        <v>260</v>
      </c>
      <c r="DA12" s="3" t="s">
        <v>260</v>
      </c>
      <c r="DB12" s="3" t="s">
        <v>283</v>
      </c>
      <c r="DC12" s="3" t="s">
        <v>260</v>
      </c>
      <c r="DD12" s="3" t="s">
        <v>260</v>
      </c>
      <c r="DE12" s="3" t="s">
        <v>260</v>
      </c>
      <c r="DF12" s="3" t="s">
        <v>260</v>
      </c>
      <c r="DH12" s="3" t="s">
        <v>260</v>
      </c>
      <c r="DI12" s="3" t="s">
        <v>260</v>
      </c>
      <c r="DJ12" s="3" t="s">
        <v>270</v>
      </c>
      <c r="DK12" s="3" t="s">
        <v>284</v>
      </c>
      <c r="DL12" s="3" t="s">
        <v>285</v>
      </c>
      <c r="DM12" s="3" t="s">
        <v>260</v>
      </c>
      <c r="DN12" s="3" t="s">
        <v>285</v>
      </c>
      <c r="DP12" s="3" t="s">
        <v>286</v>
      </c>
      <c r="DQ12" s="3" t="s">
        <v>260</v>
      </c>
      <c r="DR12" s="3" t="s">
        <v>260</v>
      </c>
      <c r="DS12" s="3" t="s">
        <v>287</v>
      </c>
      <c r="DT12" s="3" t="s">
        <v>260</v>
      </c>
      <c r="DU12" s="3" t="s">
        <v>260</v>
      </c>
      <c r="DV12" s="3" t="s">
        <v>260</v>
      </c>
      <c r="DW12" s="3" t="s">
        <v>260</v>
      </c>
      <c r="DY12" s="3" t="s">
        <v>260</v>
      </c>
      <c r="DZ12" s="3" t="s">
        <v>260</v>
      </c>
      <c r="EA12" s="3" t="s">
        <v>260</v>
      </c>
      <c r="EB12" s="3" t="s">
        <v>260</v>
      </c>
      <c r="EC12" s="3" t="s">
        <v>288</v>
      </c>
      <c r="EF12" s="3" t="s">
        <v>289</v>
      </c>
      <c r="EG12" s="3" t="s">
        <v>290</v>
      </c>
      <c r="EH12" s="3" t="s">
        <v>291</v>
      </c>
      <c r="EI12" s="3" t="s">
        <v>260</v>
      </c>
      <c r="EJ12" s="3" t="s">
        <v>260</v>
      </c>
      <c r="EK12" s="3" t="s">
        <v>260</v>
      </c>
      <c r="EM12" s="3" t="s">
        <v>292</v>
      </c>
      <c r="EN12" s="3" t="s">
        <v>293</v>
      </c>
      <c r="EO12" s="3" t="s">
        <v>294</v>
      </c>
      <c r="EQ12" s="3" t="s">
        <v>295</v>
      </c>
      <c r="ET12" s="3" t="s">
        <v>260</v>
      </c>
      <c r="EU12" s="3" t="s">
        <v>260</v>
      </c>
      <c r="EW12" s="3" t="s">
        <v>260</v>
      </c>
      <c r="EY12" s="3" t="s">
        <v>260</v>
      </c>
      <c r="EZ12" s="3" t="s">
        <v>296</v>
      </c>
      <c r="FC12" s="3" t="s">
        <v>260</v>
      </c>
      <c r="FE12" s="3" t="s">
        <v>260</v>
      </c>
      <c r="FG12" s="3" t="s">
        <v>297</v>
      </c>
      <c r="FJ12" s="3" t="s">
        <v>260</v>
      </c>
      <c r="FK12" s="3" t="s">
        <v>298</v>
      </c>
      <c r="FL12" s="3" t="s">
        <v>260</v>
      </c>
      <c r="FM12" s="3" t="s">
        <v>260</v>
      </c>
      <c r="FN12" s="3" t="s">
        <v>291</v>
      </c>
      <c r="FQ12" s="3" t="s">
        <v>270</v>
      </c>
      <c r="FR12" s="3" t="s">
        <v>299</v>
      </c>
      <c r="FT12" s="3" t="s">
        <v>300</v>
      </c>
      <c r="FU12" s="3" t="s">
        <v>301</v>
      </c>
      <c r="FV12" s="3" t="s">
        <v>302</v>
      </c>
      <c r="FX12" s="3" t="s">
        <v>260</v>
      </c>
      <c r="FY12" s="3" t="s">
        <v>260</v>
      </c>
      <c r="FZ12" s="3" t="s">
        <v>260</v>
      </c>
      <c r="GA12" s="3" t="s">
        <v>303</v>
      </c>
      <c r="GB12" s="3" t="s">
        <v>304</v>
      </c>
      <c r="GC12" s="3" t="s">
        <v>260</v>
      </c>
      <c r="GE12" s="3" t="s">
        <v>305</v>
      </c>
      <c r="GF12" s="3" t="s">
        <v>260</v>
      </c>
      <c r="GG12" s="3" t="s">
        <v>306</v>
      </c>
      <c r="GH12" s="3" t="s">
        <v>307</v>
      </c>
      <c r="GI12" s="3" t="s">
        <v>214</v>
      </c>
      <c r="GK12" s="3" t="s">
        <v>308</v>
      </c>
      <c r="GL12" s="3" t="s">
        <v>270</v>
      </c>
      <c r="GN12" s="3" t="s">
        <v>309</v>
      </c>
      <c r="GO12" s="3" t="s">
        <v>264</v>
      </c>
      <c r="GP12" s="3" t="s">
        <v>259</v>
      </c>
    </row>
    <row r="13" spans="1:198" s="3" customFormat="1" x14ac:dyDescent="0.2">
      <c r="A13" s="17"/>
      <c r="E13" s="3" t="s">
        <v>270</v>
      </c>
      <c r="I13" s="3" t="s">
        <v>279</v>
      </c>
      <c r="M13" s="3" t="s">
        <v>310</v>
      </c>
      <c r="N13" s="3" t="s">
        <v>259</v>
      </c>
      <c r="T13" s="3" t="s">
        <v>270</v>
      </c>
      <c r="V13" s="3" t="s">
        <v>311</v>
      </c>
      <c r="Y13" s="3" t="s">
        <v>214</v>
      </c>
      <c r="Z13" s="3" t="s">
        <v>270</v>
      </c>
      <c r="AD13" s="3" t="s">
        <v>270</v>
      </c>
      <c r="AH13" s="3" t="s">
        <v>279</v>
      </c>
      <c r="AN13" s="3" t="s">
        <v>312</v>
      </c>
      <c r="AO13" s="3" t="s">
        <v>313</v>
      </c>
      <c r="AQ13" s="3" t="s">
        <v>314</v>
      </c>
      <c r="AX13" s="3" t="s">
        <v>315</v>
      </c>
      <c r="AY13" s="3" t="s">
        <v>270</v>
      </c>
      <c r="AZ13" s="3" t="s">
        <v>316</v>
      </c>
      <c r="BA13" s="3" t="s">
        <v>214</v>
      </c>
      <c r="BF13" s="3" t="s">
        <v>317</v>
      </c>
      <c r="BG13" s="3" t="s">
        <v>318</v>
      </c>
      <c r="BI13" s="3" t="s">
        <v>319</v>
      </c>
      <c r="BT13" s="3" t="s">
        <v>320</v>
      </c>
      <c r="CC13" s="3" t="s">
        <v>320</v>
      </c>
      <c r="CG13" s="3" t="s">
        <v>321</v>
      </c>
      <c r="CQ13" s="3" t="s">
        <v>322</v>
      </c>
      <c r="CT13" s="3" t="s">
        <v>214</v>
      </c>
      <c r="DJ13" s="3" t="s">
        <v>323</v>
      </c>
      <c r="DK13" s="3" t="s">
        <v>324</v>
      </c>
      <c r="DS13" s="3" t="s">
        <v>325</v>
      </c>
      <c r="EC13" s="3" t="s">
        <v>326</v>
      </c>
      <c r="EG13" s="3" t="s">
        <v>327</v>
      </c>
      <c r="EH13" s="3" t="s">
        <v>328</v>
      </c>
      <c r="EM13" s="3" t="s">
        <v>329</v>
      </c>
      <c r="EN13" s="3" t="s">
        <v>330</v>
      </c>
      <c r="EO13" s="3" t="s">
        <v>331</v>
      </c>
      <c r="EQ13" s="3" t="s">
        <v>332</v>
      </c>
      <c r="EZ13" s="3" t="s">
        <v>333</v>
      </c>
      <c r="FG13" s="3" t="s">
        <v>334</v>
      </c>
      <c r="FN13" s="3" t="s">
        <v>335</v>
      </c>
      <c r="FQ13" s="3" t="s">
        <v>296</v>
      </c>
      <c r="FR13" s="3" t="s">
        <v>270</v>
      </c>
      <c r="FT13" s="3" t="s">
        <v>336</v>
      </c>
      <c r="FV13" s="3" t="s">
        <v>337</v>
      </c>
      <c r="GA13" s="3" t="s">
        <v>270</v>
      </c>
      <c r="GB13" s="3" t="s">
        <v>338</v>
      </c>
      <c r="GE13" s="3" t="s">
        <v>339</v>
      </c>
      <c r="GK13" s="3" t="s">
        <v>340</v>
      </c>
      <c r="GN13" s="3" t="s">
        <v>341</v>
      </c>
      <c r="GO13" s="3" t="s">
        <v>342</v>
      </c>
      <c r="GP13" s="3" t="s">
        <v>214</v>
      </c>
    </row>
    <row r="14" spans="1:198" s="3" customFormat="1" x14ac:dyDescent="0.2">
      <c r="A14" s="17"/>
      <c r="E14" s="3" t="s">
        <v>313</v>
      </c>
      <c r="I14" s="3" t="s">
        <v>320</v>
      </c>
      <c r="N14" s="3" t="s">
        <v>270</v>
      </c>
      <c r="T14" s="3" t="s">
        <v>313</v>
      </c>
      <c r="Y14" s="3" t="s">
        <v>343</v>
      </c>
      <c r="Z14" s="3" t="s">
        <v>313</v>
      </c>
      <c r="AD14" s="3" t="s">
        <v>313</v>
      </c>
      <c r="AH14" s="3" t="s">
        <v>344</v>
      </c>
      <c r="AX14" s="3" t="s">
        <v>345</v>
      </c>
      <c r="AZ14" s="3" t="s">
        <v>346</v>
      </c>
      <c r="BA14" s="3" t="s">
        <v>347</v>
      </c>
      <c r="BF14" s="3" t="s">
        <v>214</v>
      </c>
      <c r="BG14" s="3" t="s">
        <v>279</v>
      </c>
      <c r="BI14" s="3" t="s">
        <v>348</v>
      </c>
      <c r="BT14" s="3" t="s">
        <v>349</v>
      </c>
      <c r="CG14" s="3" t="s">
        <v>259</v>
      </c>
      <c r="CT14" s="3" t="s">
        <v>350</v>
      </c>
      <c r="DJ14" s="3" t="s">
        <v>351</v>
      </c>
      <c r="EC14" s="3" t="s">
        <v>270</v>
      </c>
      <c r="EG14" s="3" t="s">
        <v>352</v>
      </c>
      <c r="EH14" s="3" t="s">
        <v>353</v>
      </c>
      <c r="EM14" s="3" t="s">
        <v>354</v>
      </c>
      <c r="EO14" s="3" t="s">
        <v>355</v>
      </c>
      <c r="FG14" s="3" t="s">
        <v>356</v>
      </c>
      <c r="FT14" s="3" t="s">
        <v>214</v>
      </c>
      <c r="FV14" s="3" t="s">
        <v>357</v>
      </c>
      <c r="GA14" s="3" t="s">
        <v>358</v>
      </c>
      <c r="GB14" s="3" t="s">
        <v>359</v>
      </c>
      <c r="GE14" s="3" t="s">
        <v>360</v>
      </c>
      <c r="GK14" s="3" t="s">
        <v>270</v>
      </c>
      <c r="GN14" s="3" t="s">
        <v>361</v>
      </c>
      <c r="GP14" s="3" t="s">
        <v>362</v>
      </c>
    </row>
    <row r="15" spans="1:198" s="3" customFormat="1" x14ac:dyDescent="0.2">
      <c r="A15" s="17"/>
      <c r="N15" s="3" t="s">
        <v>313</v>
      </c>
      <c r="Y15" s="3" t="s">
        <v>363</v>
      </c>
      <c r="Z15" s="3" t="s">
        <v>364</v>
      </c>
      <c r="AD15" s="3" t="s">
        <v>314</v>
      </c>
      <c r="AH15" s="3" t="s">
        <v>365</v>
      </c>
      <c r="AX15" s="3" t="s">
        <v>366</v>
      </c>
      <c r="AZ15" s="3" t="s">
        <v>214</v>
      </c>
      <c r="BG15" s="3" t="s">
        <v>367</v>
      </c>
      <c r="BI15" s="3" t="s">
        <v>368</v>
      </c>
      <c r="BT15" s="3" t="s">
        <v>369</v>
      </c>
      <c r="CG15" s="3" t="s">
        <v>270</v>
      </c>
      <c r="DJ15" s="3" t="s">
        <v>370</v>
      </c>
      <c r="EC15" s="3" t="s">
        <v>214</v>
      </c>
      <c r="EG15" s="3" t="s">
        <v>371</v>
      </c>
      <c r="EH15" s="3" t="s">
        <v>372</v>
      </c>
      <c r="EM15" s="3" t="s">
        <v>373</v>
      </c>
      <c r="EO15" s="3" t="s">
        <v>362</v>
      </c>
      <c r="FG15" s="3" t="s">
        <v>214</v>
      </c>
      <c r="FV15" s="3" t="s">
        <v>374</v>
      </c>
      <c r="GN15" s="3" t="s">
        <v>375</v>
      </c>
    </row>
    <row r="16" spans="1:198" s="3" customFormat="1" x14ac:dyDescent="0.2">
      <c r="A16" s="17"/>
      <c r="AX16" s="3" t="s">
        <v>376</v>
      </c>
      <c r="AZ16" s="3" t="s">
        <v>377</v>
      </c>
      <c r="BG16" s="3" t="s">
        <v>378</v>
      </c>
      <c r="BI16" s="3" t="s">
        <v>214</v>
      </c>
      <c r="CG16" s="3" t="s">
        <v>214</v>
      </c>
      <c r="EC16" s="3" t="s">
        <v>314</v>
      </c>
      <c r="EG16" s="3" t="s">
        <v>379</v>
      </c>
      <c r="EH16" s="3" t="s">
        <v>380</v>
      </c>
      <c r="EM16" s="3" t="s">
        <v>381</v>
      </c>
      <c r="FG16" s="3" t="s">
        <v>382</v>
      </c>
      <c r="FV16" s="3" t="s">
        <v>383</v>
      </c>
      <c r="GN16" s="3" t="s">
        <v>287</v>
      </c>
    </row>
    <row r="17" spans="1:196" s="3" customFormat="1" x14ac:dyDescent="0.2">
      <c r="A17" s="17"/>
      <c r="AX17" s="3" t="s">
        <v>384</v>
      </c>
      <c r="AZ17" s="3" t="s">
        <v>385</v>
      </c>
      <c r="BG17" s="3" t="s">
        <v>386</v>
      </c>
      <c r="BI17" s="3" t="s">
        <v>387</v>
      </c>
      <c r="EG17" s="3" t="s">
        <v>214</v>
      </c>
      <c r="EH17" s="3" t="s">
        <v>388</v>
      </c>
      <c r="EM17" s="3" t="s">
        <v>389</v>
      </c>
      <c r="FV17" s="3" t="s">
        <v>390</v>
      </c>
      <c r="GN17" s="3" t="s">
        <v>391</v>
      </c>
    </row>
    <row r="18" spans="1:196" s="3" customFormat="1" x14ac:dyDescent="0.2">
      <c r="A18" s="17"/>
      <c r="AX18" s="3" t="s">
        <v>392</v>
      </c>
      <c r="AZ18" s="3" t="s">
        <v>393</v>
      </c>
      <c r="BG18" s="3" t="s">
        <v>278</v>
      </c>
      <c r="BI18" s="3" t="s">
        <v>378</v>
      </c>
      <c r="EG18" s="3" t="s">
        <v>394</v>
      </c>
      <c r="EH18" s="3" t="s">
        <v>395</v>
      </c>
      <c r="FV18" s="3" t="s">
        <v>396</v>
      </c>
      <c r="GN18" s="3" t="s">
        <v>397</v>
      </c>
    </row>
    <row r="19" spans="1:196" s="3" customFormat="1" x14ac:dyDescent="0.2">
      <c r="A19" s="17"/>
      <c r="AX19" s="3" t="s">
        <v>398</v>
      </c>
      <c r="BG19" s="3" t="s">
        <v>399</v>
      </c>
      <c r="BI19" s="3" t="s">
        <v>400</v>
      </c>
      <c r="EG19" s="3" t="s">
        <v>401</v>
      </c>
      <c r="EH19" s="3" t="s">
        <v>270</v>
      </c>
      <c r="FV19" s="3" t="s">
        <v>402</v>
      </c>
      <c r="GN19" s="3" t="s">
        <v>403</v>
      </c>
    </row>
    <row r="20" spans="1:196" s="3" customFormat="1" x14ac:dyDescent="0.2">
      <c r="A20" s="17"/>
      <c r="AX20" s="3" t="s">
        <v>404</v>
      </c>
      <c r="BI20" s="3" t="s">
        <v>405</v>
      </c>
      <c r="EH20" s="3" t="s">
        <v>351</v>
      </c>
      <c r="FV20" s="3" t="s">
        <v>406</v>
      </c>
      <c r="GN20" s="3" t="s">
        <v>407</v>
      </c>
    </row>
    <row r="21" spans="1:196" s="3" customFormat="1" x14ac:dyDescent="0.2">
      <c r="A21" s="17"/>
      <c r="AX21" s="3" t="s">
        <v>408</v>
      </c>
      <c r="BI21" s="3" t="s">
        <v>409</v>
      </c>
      <c r="EH21" s="3" t="s">
        <v>370</v>
      </c>
      <c r="FV21" s="3" t="s">
        <v>410</v>
      </c>
      <c r="GN21" s="3" t="s">
        <v>411</v>
      </c>
    </row>
    <row r="22" spans="1:196" s="3" customFormat="1" x14ac:dyDescent="0.2">
      <c r="A22" s="17"/>
      <c r="AX22" s="3" t="s">
        <v>412</v>
      </c>
      <c r="EH22" s="3" t="s">
        <v>413</v>
      </c>
      <c r="FV22" s="3" t="s">
        <v>414</v>
      </c>
      <c r="GN22" s="3" t="s">
        <v>415</v>
      </c>
    </row>
    <row r="23" spans="1:196" s="3" customFormat="1" x14ac:dyDescent="0.2">
      <c r="A23" s="17"/>
      <c r="AX23" s="3" t="s">
        <v>416</v>
      </c>
      <c r="EH23" s="3" t="s">
        <v>417</v>
      </c>
      <c r="FV23" s="3" t="s">
        <v>418</v>
      </c>
      <c r="GN23" s="3" t="s">
        <v>419</v>
      </c>
    </row>
    <row r="24" spans="1:196" s="3" customFormat="1" x14ac:dyDescent="0.2">
      <c r="A24" s="17"/>
      <c r="AX24" s="3" t="s">
        <v>420</v>
      </c>
      <c r="GN24" s="3" t="s">
        <v>421</v>
      </c>
    </row>
    <row r="25" spans="1:196" s="3" customFormat="1" x14ac:dyDescent="0.2">
      <c r="A25" s="17"/>
      <c r="AX25" s="3" t="s">
        <v>422</v>
      </c>
      <c r="GN25" s="3" t="s">
        <v>214</v>
      </c>
    </row>
    <row r="26" spans="1:196" s="3" customFormat="1" x14ac:dyDescent="0.2">
      <c r="A26" s="17"/>
      <c r="AX26" s="3" t="s">
        <v>423</v>
      </c>
      <c r="GN26" s="3" t="s">
        <v>424</v>
      </c>
    </row>
    <row r="27" spans="1:196" s="3" customFormat="1" x14ac:dyDescent="0.2">
      <c r="A27" s="17"/>
      <c r="AX27" s="3" t="s">
        <v>425</v>
      </c>
      <c r="GN27" s="3" t="s">
        <v>426</v>
      </c>
    </row>
    <row r="28" spans="1:196" s="3" customFormat="1" x14ac:dyDescent="0.2">
      <c r="A28" s="17"/>
      <c r="AX28" s="3" t="s">
        <v>427</v>
      </c>
      <c r="GN28" s="3" t="s">
        <v>428</v>
      </c>
    </row>
    <row r="29" spans="1:196" s="3" customFormat="1" x14ac:dyDescent="0.2">
      <c r="A29" s="17"/>
      <c r="AX29" s="3" t="s">
        <v>429</v>
      </c>
      <c r="GN29" s="3" t="s">
        <v>430</v>
      </c>
    </row>
    <row r="30" spans="1:196" s="3" customFormat="1" x14ac:dyDescent="0.2">
      <c r="A30" s="17"/>
      <c r="AX30" s="3" t="s">
        <v>431</v>
      </c>
      <c r="GN30" s="3" t="s">
        <v>432</v>
      </c>
    </row>
    <row r="31" spans="1:196" s="3" customFormat="1" x14ac:dyDescent="0.2">
      <c r="A31" s="17"/>
      <c r="AX31" s="3" t="s">
        <v>433</v>
      </c>
      <c r="GN31" s="3" t="s">
        <v>434</v>
      </c>
    </row>
    <row r="32" spans="1:196" s="3" customFormat="1" x14ac:dyDescent="0.2">
      <c r="A32" s="17"/>
      <c r="AX32" s="3" t="s">
        <v>435</v>
      </c>
      <c r="GN32" s="3" t="s">
        <v>436</v>
      </c>
    </row>
    <row r="33" spans="1:196" s="3" customFormat="1" x14ac:dyDescent="0.2">
      <c r="A33" s="17"/>
      <c r="AX33" s="3" t="s">
        <v>437</v>
      </c>
      <c r="GN33" s="3" t="s">
        <v>438</v>
      </c>
    </row>
    <row r="34" spans="1:196" s="3" customFormat="1" x14ac:dyDescent="0.2">
      <c r="A34" s="17"/>
      <c r="AX34" s="3" t="s">
        <v>439</v>
      </c>
      <c r="GN34" s="3" t="s">
        <v>440</v>
      </c>
    </row>
    <row r="35" spans="1:196" s="3" customFormat="1" x14ac:dyDescent="0.2">
      <c r="A35" s="17"/>
      <c r="AX35" s="3" t="s">
        <v>441</v>
      </c>
      <c r="GN35" s="3" t="s">
        <v>442</v>
      </c>
    </row>
    <row r="36" spans="1:196" s="3" customFormat="1" x14ac:dyDescent="0.2">
      <c r="A36" s="17"/>
      <c r="AX36" s="3" t="s">
        <v>443</v>
      </c>
      <c r="GN36" s="3" t="s">
        <v>433</v>
      </c>
    </row>
    <row r="37" spans="1:196" s="3" customFormat="1" x14ac:dyDescent="0.2">
      <c r="A37" s="17"/>
      <c r="GN37" s="3" t="s">
        <v>444</v>
      </c>
    </row>
    <row r="38" spans="1:196" s="3" customFormat="1" x14ac:dyDescent="0.2">
      <c r="A38" s="17"/>
      <c r="GN38" s="3" t="s">
        <v>445</v>
      </c>
    </row>
    <row r="39" spans="1:196" s="3" customFormat="1" x14ac:dyDescent="0.2">
      <c r="A39" s="17"/>
      <c r="GN39" s="3" t="s">
        <v>446</v>
      </c>
    </row>
    <row r="40" spans="1:196" s="3" customFormat="1" x14ac:dyDescent="0.2">
      <c r="A40" s="17"/>
    </row>
    <row r="41" spans="1:196" s="3" customFormat="1" x14ac:dyDescent="0.2">
      <c r="A41" s="17"/>
    </row>
    <row r="42" spans="1:196" s="3" customFormat="1" x14ac:dyDescent="0.2">
      <c r="A42" s="17"/>
    </row>
    <row r="43" spans="1:196" s="3" customFormat="1" x14ac:dyDescent="0.2">
      <c r="A43" s="17"/>
    </row>
    <row r="44" spans="1:196" s="3" customFormat="1" x14ac:dyDescent="0.2">
      <c r="A44" s="17"/>
    </row>
    <row r="45" spans="1:196" s="3" customFormat="1" x14ac:dyDescent="0.2">
      <c r="A45" s="17"/>
    </row>
    <row r="46" spans="1:196" s="3" customFormat="1" x14ac:dyDescent="0.2">
      <c r="A46" s="17"/>
    </row>
    <row r="47" spans="1:196" s="3" customFormat="1" x14ac:dyDescent="0.2">
      <c r="A47" s="17"/>
    </row>
    <row r="48" spans="1:196"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hkyzGpUIzmKT6AaqUQRbmTFVxcebfpgcvirmd7EqN1EDeR0j65b1RNTZSqLISSPuR5uB5J2WiOHRwUBDwEkmPQ==" saltValue="jMOt9eGFaS9OjMigqorGQ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ol min="4" max="4" width="10.83203125" hidden="1"/>
    <col min="5" max="8" width="12.83203125" hidden="1"/>
    <col min="9" max="10" width="14.83203125" hidden="1"/>
    <col min="11" max="11" width="26.83203125" hidden="1"/>
    <col min="12" max="12" width="15.83203125" hidden="1"/>
    <col min="13" max="13" width="9.33203125" hidden="1"/>
    <col min="14" max="15" width="10.83203125" hidden="1"/>
    <col min="16" max="16" width="12.83203125" hidden="1"/>
    <col min="17" max="17" width="14.83203125" hidden="1"/>
    <col min="18" max="18" width="15.83203125" hidden="1"/>
    <col min="19" max="19" width="9.83203125" hidden="1"/>
    <col min="20" max="20" width="10.83203125" hidden="1"/>
    <col min="21" max="21" width="18.83203125" hidden="1"/>
    <col min="22" max="23" width="16.83203125" hidden="1"/>
    <col min="24" max="24" width="14.83203125" hidden="1"/>
    <col min="25" max="25" width="9.33203125" hidden="1"/>
    <col min="26" max="27" width="10.83203125" hidden="1"/>
    <col min="28" max="29" width="12.83203125" hidden="1"/>
    <col min="30" max="32" width="10.83203125" hidden="1"/>
    <col min="33" max="33" width="15.83203125" hidden="1"/>
    <col min="34" max="34" width="12.83203125" hidden="1"/>
    <col min="35" max="35" width="15.83203125" hidden="1"/>
    <col min="36" max="36" width="10.83203125" hidden="1"/>
    <col min="37" max="37" width="9.33203125" hidden="1"/>
    <col min="38" max="39" width="10.83203125" hidden="1"/>
    <col min="40" max="40" width="12.83203125" hidden="1"/>
    <col min="41" max="41" width="114.5" hidden="1"/>
    <col min="42" max="43" width="28.83203125" hidden="1"/>
  </cols>
  <sheetData>
    <row r="1" spans="1:43" x14ac:dyDescent="0.2">
      <c r="A1" s="15" t="s">
        <v>0</v>
      </c>
      <c r="B1" s="15"/>
      <c r="C1" s="15"/>
    </row>
    <row r="3" spans="1:43" ht="13.5" x14ac:dyDescent="0.2">
      <c r="D3" s="24" t="s">
        <v>447</v>
      </c>
      <c r="N3" s="24" t="s">
        <v>448</v>
      </c>
      <c r="Z3" s="24" t="s">
        <v>449</v>
      </c>
      <c r="AL3" s="24" t="s">
        <v>450</v>
      </c>
    </row>
    <row r="5" spans="1:43" ht="18" customHeight="1" x14ac:dyDescent="0.2">
      <c r="B5" s="15" t="s">
        <v>451</v>
      </c>
      <c r="I5" s="34" t="s">
        <v>452</v>
      </c>
      <c r="J5" s="34" t="s">
        <v>453</v>
      </c>
      <c r="K5" s="34" t="s">
        <v>454</v>
      </c>
      <c r="N5" s="34"/>
      <c r="S5" s="34"/>
      <c r="U5" s="34"/>
      <c r="AD5" s="34"/>
      <c r="AE5" s="34"/>
      <c r="AG5" s="34"/>
      <c r="AI5" s="34"/>
      <c r="AO5" s="34"/>
    </row>
    <row r="6" spans="1:43" x14ac:dyDescent="0.2">
      <c r="B6" s="15" t="s">
        <v>455</v>
      </c>
      <c r="H6">
        <v>70</v>
      </c>
      <c r="O6" t="s">
        <v>456</v>
      </c>
      <c r="P6">
        <v>14</v>
      </c>
      <c r="Q6">
        <v>14</v>
      </c>
      <c r="R6">
        <v>50</v>
      </c>
      <c r="V6">
        <v>25</v>
      </c>
      <c r="W6">
        <v>8</v>
      </c>
      <c r="X6" t="s">
        <v>457</v>
      </c>
      <c r="AA6" t="s">
        <v>456</v>
      </c>
      <c r="AB6" t="s">
        <v>458</v>
      </c>
      <c r="AC6">
        <v>10</v>
      </c>
      <c r="AM6" t="s">
        <v>456</v>
      </c>
      <c r="AN6" t="s">
        <v>458</v>
      </c>
      <c r="AO6">
        <v>50</v>
      </c>
      <c r="AP6">
        <v>36</v>
      </c>
      <c r="AQ6">
        <v>250</v>
      </c>
    </row>
    <row r="7" spans="1:43" ht="13.5" thickBot="1" x14ac:dyDescent="0.25">
      <c r="B7" s="15" t="s">
        <v>459</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460</v>
      </c>
      <c r="E8" s="26" t="s">
        <v>461</v>
      </c>
      <c r="F8" s="26" t="s">
        <v>462</v>
      </c>
      <c r="G8" s="26" t="s">
        <v>463</v>
      </c>
      <c r="H8" s="26" t="s">
        <v>464</v>
      </c>
      <c r="I8" s="26" t="s">
        <v>465</v>
      </c>
      <c r="J8" s="26" t="s">
        <v>466</v>
      </c>
      <c r="K8" s="26" t="s">
        <v>467</v>
      </c>
      <c r="L8" s="27" t="s">
        <v>468</v>
      </c>
      <c r="N8" s="25" t="s">
        <v>469</v>
      </c>
      <c r="O8" s="26" t="s">
        <v>470</v>
      </c>
      <c r="P8" s="26" t="s">
        <v>471</v>
      </c>
      <c r="Q8" s="26" t="s">
        <v>472</v>
      </c>
      <c r="R8" s="26" t="s">
        <v>473</v>
      </c>
      <c r="S8" s="26" t="s">
        <v>474</v>
      </c>
      <c r="T8" s="26" t="s">
        <v>475</v>
      </c>
      <c r="U8" s="26" t="s">
        <v>476</v>
      </c>
      <c r="V8" s="26" t="s">
        <v>477</v>
      </c>
      <c r="W8" s="26" t="s">
        <v>478</v>
      </c>
      <c r="X8" s="27" t="s">
        <v>479</v>
      </c>
      <c r="Z8" s="25" t="s">
        <v>469</v>
      </c>
      <c r="AA8" s="26" t="s">
        <v>470</v>
      </c>
      <c r="AB8" s="26" t="s">
        <v>471</v>
      </c>
      <c r="AC8" s="26" t="s">
        <v>480</v>
      </c>
      <c r="AD8" s="26" t="s">
        <v>481</v>
      </c>
      <c r="AE8" s="26" t="s">
        <v>482</v>
      </c>
      <c r="AF8" s="26" t="s">
        <v>483</v>
      </c>
      <c r="AG8" s="26" t="s">
        <v>484</v>
      </c>
      <c r="AH8" s="26" t="s">
        <v>485</v>
      </c>
      <c r="AI8" s="26" t="s">
        <v>486</v>
      </c>
      <c r="AJ8" s="27" t="s">
        <v>487</v>
      </c>
      <c r="AL8" s="25" t="s">
        <v>469</v>
      </c>
      <c r="AM8" s="26" t="s">
        <v>470</v>
      </c>
      <c r="AN8" s="26" t="s">
        <v>471</v>
      </c>
      <c r="AO8" s="26" t="s">
        <v>488</v>
      </c>
      <c r="AP8" s="26" t="s">
        <v>489</v>
      </c>
      <c r="AQ8" s="27" t="s">
        <v>490</v>
      </c>
    </row>
    <row r="9" spans="1:43" x14ac:dyDescent="0.2">
      <c r="D9" s="28"/>
      <c r="E9" s="29"/>
      <c r="F9" s="29"/>
      <c r="G9" s="29"/>
      <c r="H9" s="29"/>
      <c r="I9" s="29" t="s">
        <v>491</v>
      </c>
      <c r="J9" s="29" t="s">
        <v>492</v>
      </c>
      <c r="K9" s="29" t="s">
        <v>493</v>
      </c>
      <c r="L9" s="30"/>
      <c r="N9" s="28" t="s">
        <v>494</v>
      </c>
      <c r="O9" s="29"/>
      <c r="P9" s="29"/>
      <c r="Q9" s="29"/>
      <c r="R9" s="29"/>
      <c r="S9" s="29" t="s">
        <v>495</v>
      </c>
      <c r="T9" s="29" t="s">
        <v>494</v>
      </c>
      <c r="U9" s="29" t="s">
        <v>496</v>
      </c>
      <c r="V9" s="29"/>
      <c r="W9" s="29"/>
      <c r="X9" s="30"/>
      <c r="Z9" s="28" t="s">
        <v>494</v>
      </c>
      <c r="AA9" s="29"/>
      <c r="AB9" s="29"/>
      <c r="AC9" s="29"/>
      <c r="AD9" s="29" t="s">
        <v>497</v>
      </c>
      <c r="AE9" s="29" t="s">
        <v>498</v>
      </c>
      <c r="AF9" s="29" t="s">
        <v>497</v>
      </c>
      <c r="AG9" s="29" t="s">
        <v>499</v>
      </c>
      <c r="AH9" s="29" t="s">
        <v>497</v>
      </c>
      <c r="AI9" s="29" t="s">
        <v>499</v>
      </c>
      <c r="AJ9" s="30" t="s">
        <v>497</v>
      </c>
      <c r="AL9" s="28" t="s">
        <v>494</v>
      </c>
      <c r="AM9" s="29"/>
      <c r="AN9" s="29"/>
      <c r="AO9" s="29" t="s">
        <v>500</v>
      </c>
      <c r="AP9" s="29"/>
      <c r="AQ9" s="30"/>
    </row>
    <row r="10" spans="1:43" x14ac:dyDescent="0.2">
      <c r="D10" s="28"/>
      <c r="E10" s="29"/>
      <c r="F10" s="29"/>
      <c r="G10" s="29"/>
      <c r="H10" s="29"/>
      <c r="I10" s="29" t="s">
        <v>501</v>
      </c>
      <c r="J10" s="29" t="s">
        <v>502</v>
      </c>
      <c r="K10" s="29" t="s">
        <v>503</v>
      </c>
      <c r="L10" s="30"/>
      <c r="N10" s="28" t="s">
        <v>504</v>
      </c>
      <c r="O10" s="29"/>
      <c r="P10" s="29"/>
      <c r="Q10" s="29"/>
      <c r="R10" s="29"/>
      <c r="S10" s="29"/>
      <c r="T10" s="29" t="s">
        <v>504</v>
      </c>
      <c r="U10" s="29" t="s">
        <v>505</v>
      </c>
      <c r="V10" s="29"/>
      <c r="W10" s="29"/>
      <c r="X10" s="30"/>
      <c r="Z10" s="28" t="s">
        <v>504</v>
      </c>
      <c r="AA10" s="29"/>
      <c r="AB10" s="29"/>
      <c r="AC10" s="29"/>
      <c r="AD10" s="29" t="s">
        <v>506</v>
      </c>
      <c r="AE10" s="29" t="s">
        <v>286</v>
      </c>
      <c r="AF10" s="29" t="s">
        <v>506</v>
      </c>
      <c r="AG10" s="29" t="s">
        <v>507</v>
      </c>
      <c r="AH10" s="29" t="s">
        <v>506</v>
      </c>
      <c r="AI10" s="29" t="s">
        <v>507</v>
      </c>
      <c r="AJ10" s="30" t="s">
        <v>506</v>
      </c>
      <c r="AL10" s="28" t="s">
        <v>504</v>
      </c>
      <c r="AM10" s="29"/>
      <c r="AN10" s="29"/>
      <c r="AO10" s="29" t="s">
        <v>508</v>
      </c>
      <c r="AP10" s="29"/>
      <c r="AQ10" s="30"/>
    </row>
    <row r="11" spans="1:43" x14ac:dyDescent="0.2">
      <c r="D11" s="28"/>
      <c r="E11" s="29"/>
      <c r="F11" s="29"/>
      <c r="G11" s="29"/>
      <c r="H11" s="29"/>
      <c r="I11" s="29" t="s">
        <v>320</v>
      </c>
      <c r="J11" s="29" t="s">
        <v>509</v>
      </c>
      <c r="K11" s="29"/>
      <c r="L11" s="30"/>
      <c r="N11" s="28"/>
      <c r="O11" s="29"/>
      <c r="P11" s="29"/>
      <c r="Q11" s="29"/>
      <c r="R11" s="29"/>
      <c r="S11" s="29"/>
      <c r="T11" s="29"/>
      <c r="U11" s="29" t="s">
        <v>510</v>
      </c>
      <c r="V11" s="29"/>
      <c r="W11" s="29"/>
      <c r="X11" s="30"/>
      <c r="Z11" s="28"/>
      <c r="AA11" s="29"/>
      <c r="AB11" s="29"/>
      <c r="AC11" s="29"/>
      <c r="AD11" s="29"/>
      <c r="AE11" s="29" t="s">
        <v>511</v>
      </c>
      <c r="AF11" s="29"/>
      <c r="AG11" s="29" t="s">
        <v>512</v>
      </c>
      <c r="AH11" s="29"/>
      <c r="AI11" s="29" t="s">
        <v>513</v>
      </c>
      <c r="AJ11" s="30"/>
      <c r="AL11" s="28"/>
      <c r="AM11" s="29"/>
      <c r="AN11" s="29"/>
      <c r="AO11" s="29" t="s">
        <v>514</v>
      </c>
      <c r="AP11" s="29"/>
      <c r="AQ11" s="30"/>
    </row>
    <row r="12" spans="1:43" x14ac:dyDescent="0.2">
      <c r="D12" s="28"/>
      <c r="E12" s="29"/>
      <c r="F12" s="29"/>
      <c r="G12" s="29"/>
      <c r="H12" s="29"/>
      <c r="I12" s="29"/>
      <c r="J12" s="29"/>
      <c r="K12" s="29"/>
      <c r="L12" s="30"/>
      <c r="N12" s="28"/>
      <c r="O12" s="29"/>
      <c r="P12" s="29"/>
      <c r="Q12" s="29"/>
      <c r="R12" s="29"/>
      <c r="S12" s="29"/>
      <c r="T12" s="29"/>
      <c r="U12" s="29" t="s">
        <v>515</v>
      </c>
      <c r="V12" s="29"/>
      <c r="W12" s="29"/>
      <c r="X12" s="30"/>
      <c r="Z12" s="28"/>
      <c r="AA12" s="29"/>
      <c r="AB12" s="29"/>
      <c r="AC12" s="29"/>
      <c r="AD12" s="29"/>
      <c r="AE12" s="29" t="s">
        <v>516</v>
      </c>
      <c r="AF12" s="29"/>
      <c r="AG12" s="29" t="s">
        <v>513</v>
      </c>
      <c r="AH12" s="29"/>
      <c r="AI12" s="29" t="s">
        <v>517</v>
      </c>
      <c r="AJ12" s="30"/>
      <c r="AL12" s="28"/>
      <c r="AM12" s="29"/>
      <c r="AN12" s="29"/>
      <c r="AO12" s="29" t="s">
        <v>518</v>
      </c>
      <c r="AP12" s="29"/>
      <c r="AQ12" s="30"/>
    </row>
    <row r="13" spans="1:43" x14ac:dyDescent="0.2">
      <c r="D13" s="28"/>
      <c r="E13" s="29"/>
      <c r="F13" s="29"/>
      <c r="G13" s="29"/>
      <c r="H13" s="29"/>
      <c r="I13" s="29"/>
      <c r="J13" s="29"/>
      <c r="K13" s="29"/>
      <c r="L13" s="30"/>
      <c r="N13" s="28"/>
      <c r="O13" s="29"/>
      <c r="P13" s="29"/>
      <c r="Q13" s="29"/>
      <c r="R13" s="29"/>
      <c r="S13" s="29"/>
      <c r="T13" s="29"/>
      <c r="U13" s="29" t="s">
        <v>519</v>
      </c>
      <c r="V13" s="29"/>
      <c r="W13" s="29"/>
      <c r="X13" s="30"/>
      <c r="Z13" s="28"/>
      <c r="AA13" s="29"/>
      <c r="AB13" s="29"/>
      <c r="AC13" s="29"/>
      <c r="AD13" s="29"/>
      <c r="AE13" s="29" t="s">
        <v>520</v>
      </c>
      <c r="AF13" s="29"/>
      <c r="AG13" s="29" t="s">
        <v>517</v>
      </c>
      <c r="AH13" s="29"/>
      <c r="AI13" s="29" t="s">
        <v>520</v>
      </c>
      <c r="AJ13" s="30"/>
      <c r="AL13" s="28"/>
      <c r="AM13" s="29"/>
      <c r="AN13" s="29"/>
      <c r="AO13" s="29" t="s">
        <v>521</v>
      </c>
      <c r="AP13" s="29"/>
      <c r="AQ13" s="30"/>
    </row>
    <row r="14" spans="1:43" x14ac:dyDescent="0.2">
      <c r="D14" s="28"/>
      <c r="E14" s="29"/>
      <c r="F14" s="29"/>
      <c r="G14" s="29"/>
      <c r="H14" s="29"/>
      <c r="I14" s="29"/>
      <c r="J14" s="29"/>
      <c r="K14" s="29"/>
      <c r="L14" s="30"/>
      <c r="N14" s="28"/>
      <c r="O14" s="29"/>
      <c r="P14" s="29"/>
      <c r="Q14" s="29"/>
      <c r="R14" s="29"/>
      <c r="S14" s="29"/>
      <c r="T14" s="29"/>
      <c r="U14" s="29" t="s">
        <v>522</v>
      </c>
      <c r="V14" s="29"/>
      <c r="W14" s="29"/>
      <c r="X14" s="30"/>
      <c r="Z14" s="28"/>
      <c r="AA14" s="29"/>
      <c r="AB14" s="29"/>
      <c r="AC14" s="29"/>
      <c r="AD14" s="29"/>
      <c r="AE14" s="29" t="s">
        <v>523</v>
      </c>
      <c r="AF14" s="29"/>
      <c r="AG14" s="29" t="s">
        <v>520</v>
      </c>
      <c r="AH14" s="29"/>
      <c r="AI14" s="29"/>
      <c r="AJ14" s="30"/>
      <c r="AL14" s="28"/>
      <c r="AM14" s="29"/>
      <c r="AN14" s="29"/>
      <c r="AO14" s="29" t="s">
        <v>524</v>
      </c>
      <c r="AP14" s="29"/>
      <c r="AQ14" s="30"/>
    </row>
    <row r="15" spans="1:43" x14ac:dyDescent="0.2">
      <c r="D15" s="28"/>
      <c r="E15" s="29"/>
      <c r="F15" s="29"/>
      <c r="G15" s="29"/>
      <c r="H15" s="29"/>
      <c r="I15" s="29"/>
      <c r="J15" s="29"/>
      <c r="K15" s="29"/>
      <c r="L15" s="30"/>
      <c r="N15" s="28"/>
      <c r="O15" s="29"/>
      <c r="P15" s="29"/>
      <c r="Q15" s="29"/>
      <c r="R15" s="29"/>
      <c r="S15" s="29"/>
      <c r="T15" s="29"/>
      <c r="U15" s="29" t="s">
        <v>525</v>
      </c>
      <c r="V15" s="29"/>
      <c r="W15" s="29"/>
      <c r="X15" s="30"/>
      <c r="Z15" s="28"/>
      <c r="AA15" s="29"/>
      <c r="AB15" s="29"/>
      <c r="AC15" s="29"/>
      <c r="AD15" s="29"/>
      <c r="AE15" s="29"/>
      <c r="AF15" s="29"/>
      <c r="AG15" s="29"/>
      <c r="AH15" s="29"/>
      <c r="AI15" s="29"/>
      <c r="AJ15" s="30"/>
      <c r="AL15" s="28"/>
      <c r="AM15" s="29"/>
      <c r="AN15" s="29"/>
      <c r="AO15" s="29" t="s">
        <v>526</v>
      </c>
      <c r="AP15" s="29"/>
      <c r="AQ15" s="30"/>
    </row>
    <row r="16" spans="1:43" x14ac:dyDescent="0.2">
      <c r="D16" s="28"/>
      <c r="E16" s="29"/>
      <c r="F16" s="29"/>
      <c r="G16" s="29"/>
      <c r="H16" s="29"/>
      <c r="I16" s="29"/>
      <c r="J16" s="29"/>
      <c r="K16" s="29"/>
      <c r="L16" s="30"/>
      <c r="N16" s="28"/>
      <c r="O16" s="29"/>
      <c r="P16" s="29"/>
      <c r="Q16" s="29"/>
      <c r="R16" s="29"/>
      <c r="S16" s="29"/>
      <c r="T16" s="29"/>
      <c r="U16" s="29" t="s">
        <v>527</v>
      </c>
      <c r="V16" s="29"/>
      <c r="W16" s="29"/>
      <c r="X16" s="30"/>
      <c r="Z16" s="28"/>
      <c r="AA16" s="29"/>
      <c r="AB16" s="29"/>
      <c r="AC16" s="29"/>
      <c r="AD16" s="29"/>
      <c r="AE16" s="29"/>
      <c r="AF16" s="29"/>
      <c r="AG16" s="29"/>
      <c r="AH16" s="29"/>
      <c r="AI16" s="29"/>
      <c r="AJ16" s="30"/>
      <c r="AL16" s="28"/>
      <c r="AM16" s="29"/>
      <c r="AN16" s="29"/>
      <c r="AO16" s="29" t="s">
        <v>528</v>
      </c>
      <c r="AP16" s="29"/>
      <c r="AQ16" s="30"/>
    </row>
    <row r="17" spans="4:43" x14ac:dyDescent="0.2">
      <c r="D17" s="28"/>
      <c r="E17" s="29"/>
      <c r="F17" s="29"/>
      <c r="G17" s="29"/>
      <c r="H17" s="29"/>
      <c r="I17" s="29"/>
      <c r="J17" s="29"/>
      <c r="K17" s="29"/>
      <c r="L17" s="30"/>
      <c r="N17" s="28"/>
      <c r="O17" s="29"/>
      <c r="P17" s="29"/>
      <c r="Q17" s="29"/>
      <c r="R17" s="29"/>
      <c r="S17" s="29"/>
      <c r="T17" s="29"/>
      <c r="U17" s="29" t="s">
        <v>175</v>
      </c>
      <c r="V17" s="29"/>
      <c r="W17" s="29"/>
      <c r="X17" s="30"/>
      <c r="Z17" s="28"/>
      <c r="AA17" s="29"/>
      <c r="AB17" s="29"/>
      <c r="AC17" s="29"/>
      <c r="AD17" s="29"/>
      <c r="AE17" s="29"/>
      <c r="AF17" s="29"/>
      <c r="AG17" s="29"/>
      <c r="AH17" s="29"/>
      <c r="AI17" s="29"/>
      <c r="AJ17" s="30"/>
      <c r="AL17" s="28"/>
      <c r="AM17" s="29"/>
      <c r="AN17" s="29"/>
      <c r="AO17" s="29" t="s">
        <v>529</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530</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531</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532</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533</v>
      </c>
      <c r="AP21" s="29"/>
      <c r="AQ21" s="30"/>
    </row>
    <row r="22" spans="4:43" x14ac:dyDescent="0.2">
      <c r="AL22" s="28"/>
      <c r="AM22" s="29"/>
      <c r="AN22" s="29"/>
      <c r="AO22" s="29" t="s">
        <v>534</v>
      </c>
      <c r="AP22" s="29"/>
      <c r="AQ22" s="30"/>
    </row>
    <row r="23" spans="4:43" x14ac:dyDescent="0.2">
      <c r="AL23" s="28"/>
      <c r="AM23" s="29"/>
      <c r="AN23" s="29"/>
      <c r="AO23" s="29" t="s">
        <v>535</v>
      </c>
      <c r="AP23" s="29"/>
      <c r="AQ23" s="30"/>
    </row>
    <row r="24" spans="4:43" x14ac:dyDescent="0.2">
      <c r="AL24" s="28"/>
      <c r="AM24" s="29"/>
      <c r="AN24" s="29"/>
      <c r="AO24" s="29" t="s">
        <v>536</v>
      </c>
      <c r="AP24" s="29"/>
      <c r="AQ24" s="30"/>
    </row>
    <row r="25" spans="4:43" x14ac:dyDescent="0.2">
      <c r="AL25" s="28"/>
      <c r="AM25" s="29"/>
      <c r="AN25" s="29"/>
      <c r="AO25" s="29" t="s">
        <v>537</v>
      </c>
      <c r="AP25" s="29"/>
      <c r="AQ25" s="30"/>
    </row>
    <row r="26" spans="4:43" x14ac:dyDescent="0.2">
      <c r="AL26" s="28"/>
      <c r="AM26" s="29"/>
      <c r="AN26" s="29"/>
      <c r="AO26" s="29" t="s">
        <v>538</v>
      </c>
      <c r="AP26" s="29"/>
      <c r="AQ26" s="30"/>
    </row>
    <row r="27" spans="4:43" x14ac:dyDescent="0.2">
      <c r="AL27" s="28"/>
      <c r="AM27" s="29"/>
      <c r="AN27" s="29"/>
      <c r="AO27" s="29" t="s">
        <v>539</v>
      </c>
      <c r="AP27" s="29"/>
      <c r="AQ27" s="30"/>
    </row>
    <row r="28" spans="4:43" x14ac:dyDescent="0.2">
      <c r="AL28" s="28"/>
      <c r="AM28" s="29"/>
      <c r="AN28" s="29"/>
      <c r="AO28" s="29" t="s">
        <v>540</v>
      </c>
      <c r="AP28" s="29"/>
      <c r="AQ28" s="30"/>
    </row>
    <row r="29" spans="4:43" x14ac:dyDescent="0.2">
      <c r="AL29" s="28"/>
      <c r="AM29" s="29"/>
      <c r="AN29" s="29"/>
      <c r="AO29" s="29" t="s">
        <v>541</v>
      </c>
      <c r="AP29" s="29"/>
      <c r="AQ29" s="30"/>
    </row>
    <row r="30" spans="4:43" x14ac:dyDescent="0.2">
      <c r="AL30" s="28"/>
      <c r="AM30" s="29"/>
      <c r="AN30" s="29"/>
      <c r="AO30" s="29" t="s">
        <v>542</v>
      </c>
      <c r="AP30" s="29"/>
      <c r="AQ30" s="30"/>
    </row>
    <row r="31" spans="4:43" x14ac:dyDescent="0.2">
      <c r="AL31" s="28"/>
      <c r="AM31" s="29"/>
      <c r="AN31" s="29"/>
      <c r="AO31" s="29" t="s">
        <v>543</v>
      </c>
      <c r="AP31" s="29"/>
      <c r="AQ31" s="30"/>
    </row>
    <row r="32" spans="4:43" x14ac:dyDescent="0.2">
      <c r="AL32" s="28"/>
      <c r="AM32" s="29"/>
      <c r="AN32" s="29"/>
      <c r="AO32" s="29" t="s">
        <v>544</v>
      </c>
      <c r="AP32" s="29"/>
      <c r="AQ32" s="30"/>
    </row>
    <row r="33" spans="38:43" x14ac:dyDescent="0.2">
      <c r="AL33" s="28"/>
      <c r="AM33" s="29"/>
      <c r="AN33" s="29"/>
      <c r="AO33" s="29" t="s">
        <v>545</v>
      </c>
      <c r="AP33" s="29"/>
      <c r="AQ33" s="30"/>
    </row>
    <row r="34" spans="38:43" x14ac:dyDescent="0.2">
      <c r="AL34" s="28"/>
      <c r="AM34" s="29"/>
      <c r="AN34" s="29"/>
      <c r="AO34" s="29" t="s">
        <v>546</v>
      </c>
      <c r="AP34" s="29"/>
      <c r="AQ34" s="30"/>
    </row>
    <row r="35" spans="38:43" x14ac:dyDescent="0.2">
      <c r="AL35" s="28"/>
      <c r="AM35" s="29"/>
      <c r="AN35" s="29"/>
      <c r="AO35" s="29" t="s">
        <v>547</v>
      </c>
      <c r="AP35" s="29"/>
      <c r="AQ35" s="30"/>
    </row>
    <row r="36" spans="38:43" x14ac:dyDescent="0.2">
      <c r="AL36" s="28"/>
      <c r="AM36" s="29"/>
      <c r="AN36" s="29"/>
      <c r="AO36" s="29" t="s">
        <v>548</v>
      </c>
      <c r="AP36" s="29"/>
      <c r="AQ36" s="30"/>
    </row>
    <row r="37" spans="38:43" x14ac:dyDescent="0.2">
      <c r="AL37" s="28"/>
      <c r="AM37" s="29"/>
      <c r="AN37" s="29"/>
      <c r="AO37" s="29" t="s">
        <v>549</v>
      </c>
      <c r="AP37" s="29"/>
      <c r="AQ37" s="30"/>
    </row>
    <row r="38" spans="38:43" x14ac:dyDescent="0.2">
      <c r="AL38" s="28"/>
      <c r="AM38" s="29"/>
      <c r="AN38" s="29"/>
      <c r="AO38" s="29" t="s">
        <v>550</v>
      </c>
      <c r="AP38" s="29"/>
      <c r="AQ38" s="30"/>
    </row>
    <row r="39" spans="38:43" x14ac:dyDescent="0.2">
      <c r="AL39" s="28"/>
      <c r="AM39" s="29"/>
      <c r="AN39" s="29"/>
      <c r="AO39" s="29" t="s">
        <v>551</v>
      </c>
      <c r="AP39" s="29"/>
      <c r="AQ39" s="30"/>
    </row>
    <row r="40" spans="38:43" x14ac:dyDescent="0.2">
      <c r="AL40" s="28"/>
      <c r="AM40" s="29"/>
      <c r="AN40" s="29"/>
      <c r="AO40" s="29" t="s">
        <v>552</v>
      </c>
      <c r="AP40" s="29"/>
      <c r="AQ40" s="30"/>
    </row>
    <row r="41" spans="38:43" x14ac:dyDescent="0.2">
      <c r="AL41" s="28"/>
      <c r="AM41" s="29"/>
      <c r="AN41" s="29"/>
      <c r="AO41" s="29" t="s">
        <v>553</v>
      </c>
      <c r="AP41" s="29"/>
      <c r="AQ41" s="30"/>
    </row>
    <row r="42" spans="38:43" x14ac:dyDescent="0.2">
      <c r="AL42" s="28"/>
      <c r="AM42" s="29"/>
      <c r="AN42" s="29"/>
      <c r="AO42" s="29" t="s">
        <v>554</v>
      </c>
      <c r="AP42" s="29"/>
      <c r="AQ42" s="30"/>
    </row>
    <row r="43" spans="38:43" x14ac:dyDescent="0.2">
      <c r="AL43" s="28"/>
      <c r="AM43" s="29"/>
      <c r="AN43" s="29"/>
      <c r="AO43" s="29" t="s">
        <v>555</v>
      </c>
      <c r="AP43" s="29"/>
      <c r="AQ43" s="30"/>
    </row>
    <row r="44" spans="38:43" x14ac:dyDescent="0.2">
      <c r="AL44" s="28"/>
      <c r="AM44" s="29"/>
      <c r="AN44" s="29"/>
      <c r="AO44" s="29" t="s">
        <v>556</v>
      </c>
      <c r="AP44" s="29"/>
      <c r="AQ44" s="30"/>
    </row>
    <row r="45" spans="38:43" x14ac:dyDescent="0.2">
      <c r="AL45" s="28"/>
      <c r="AM45" s="29"/>
      <c r="AN45" s="29"/>
      <c r="AO45" s="29" t="s">
        <v>557</v>
      </c>
      <c r="AP45" s="29"/>
      <c r="AQ45" s="30"/>
    </row>
    <row r="46" spans="38:43" x14ac:dyDescent="0.2">
      <c r="AL46" s="28"/>
      <c r="AM46" s="29"/>
      <c r="AN46" s="29"/>
      <c r="AO46" s="29" t="s">
        <v>558</v>
      </c>
      <c r="AP46" s="29"/>
      <c r="AQ46" s="30"/>
    </row>
    <row r="47" spans="38:43" x14ac:dyDescent="0.2">
      <c r="AL47" s="28"/>
      <c r="AM47" s="29"/>
      <c r="AN47" s="29"/>
      <c r="AO47" s="29" t="s">
        <v>559</v>
      </c>
      <c r="AP47" s="29"/>
      <c r="AQ47" s="30"/>
    </row>
    <row r="48" spans="38:43" x14ac:dyDescent="0.2">
      <c r="AL48" s="28"/>
      <c r="AM48" s="29"/>
      <c r="AN48" s="29"/>
      <c r="AO48" s="29" t="s">
        <v>560</v>
      </c>
      <c r="AP48" s="29"/>
      <c r="AQ48" s="30"/>
    </row>
    <row r="49" spans="38:43" x14ac:dyDescent="0.2">
      <c r="AL49" s="28"/>
      <c r="AM49" s="29"/>
      <c r="AN49" s="29"/>
      <c r="AO49" s="29" t="s">
        <v>561</v>
      </c>
      <c r="AP49" s="29"/>
      <c r="AQ49" s="30"/>
    </row>
    <row r="50" spans="38:43" x14ac:dyDescent="0.2">
      <c r="AL50" s="28"/>
      <c r="AM50" s="29"/>
      <c r="AN50" s="29"/>
      <c r="AO50" s="29" t="s">
        <v>562</v>
      </c>
      <c r="AP50" s="29"/>
      <c r="AQ50" s="30"/>
    </row>
    <row r="51" spans="38:43" x14ac:dyDescent="0.2">
      <c r="AL51" s="28"/>
      <c r="AM51" s="29"/>
      <c r="AN51" s="29"/>
      <c r="AO51" s="29" t="s">
        <v>563</v>
      </c>
      <c r="AP51" s="29"/>
      <c r="AQ51" s="30"/>
    </row>
    <row r="52" spans="38:43" x14ac:dyDescent="0.2">
      <c r="AL52" s="28"/>
      <c r="AM52" s="29"/>
      <c r="AN52" s="29"/>
      <c r="AO52" s="29" t="s">
        <v>564</v>
      </c>
      <c r="AP52" s="29"/>
      <c r="AQ52" s="30"/>
    </row>
    <row r="53" spans="38:43" x14ac:dyDescent="0.2">
      <c r="AL53" s="28"/>
      <c r="AM53" s="29"/>
      <c r="AN53" s="29"/>
      <c r="AO53" s="29" t="s">
        <v>565</v>
      </c>
      <c r="AP53" s="29"/>
      <c r="AQ53" s="30"/>
    </row>
    <row r="54" spans="38:43" x14ac:dyDescent="0.2">
      <c r="AL54" s="28"/>
      <c r="AM54" s="29"/>
      <c r="AN54" s="29"/>
      <c r="AO54" s="29" t="s">
        <v>16</v>
      </c>
      <c r="AP54" s="29"/>
      <c r="AQ54" s="30"/>
    </row>
    <row r="55" spans="38:43" x14ac:dyDescent="0.2">
      <c r="AL55" s="28"/>
      <c r="AM55" s="29"/>
      <c r="AN55" s="29"/>
      <c r="AO55" s="29" t="s">
        <v>566</v>
      </c>
      <c r="AP55" s="29"/>
      <c r="AQ55" s="30"/>
    </row>
    <row r="56" spans="38:43" x14ac:dyDescent="0.2">
      <c r="AL56" s="28"/>
      <c r="AM56" s="29"/>
      <c r="AN56" s="29"/>
      <c r="AO56" s="29" t="s">
        <v>17</v>
      </c>
      <c r="AP56" s="29"/>
      <c r="AQ56" s="30"/>
    </row>
    <row r="57" spans="38:43" x14ac:dyDescent="0.2">
      <c r="AL57" s="28"/>
      <c r="AM57" s="29"/>
      <c r="AN57" s="29"/>
      <c r="AO57" s="29" t="s">
        <v>12</v>
      </c>
      <c r="AP57" s="29"/>
      <c r="AQ57" s="30"/>
    </row>
    <row r="58" spans="38:43" x14ac:dyDescent="0.2">
      <c r="AL58" s="28"/>
      <c r="AM58" s="29"/>
      <c r="AN58" s="29"/>
      <c r="AO58" s="29" t="s">
        <v>567</v>
      </c>
      <c r="AP58" s="29"/>
      <c r="AQ58" s="30"/>
    </row>
    <row r="59" spans="38:43" x14ac:dyDescent="0.2">
      <c r="AL59" s="28"/>
      <c r="AM59" s="29"/>
      <c r="AN59" s="29"/>
      <c r="AO59" s="29" t="s">
        <v>568</v>
      </c>
      <c r="AP59" s="29"/>
      <c r="AQ59" s="30"/>
    </row>
    <row r="60" spans="38:43" x14ac:dyDescent="0.2">
      <c r="AL60" s="28"/>
      <c r="AM60" s="29"/>
      <c r="AN60" s="29"/>
      <c r="AO60" s="29" t="s">
        <v>569</v>
      </c>
      <c r="AP60" s="29"/>
      <c r="AQ60" s="30"/>
    </row>
    <row r="61" spans="38:43" x14ac:dyDescent="0.2">
      <c r="AL61" s="28"/>
      <c r="AM61" s="29"/>
      <c r="AN61" s="29"/>
      <c r="AO61" s="29" t="s">
        <v>570</v>
      </c>
      <c r="AP61" s="29"/>
      <c r="AQ61" s="30"/>
    </row>
    <row r="62" spans="38:43" x14ac:dyDescent="0.2">
      <c r="AL62" s="28"/>
      <c r="AM62" s="29"/>
      <c r="AN62" s="29"/>
      <c r="AO62" s="29" t="s">
        <v>571</v>
      </c>
      <c r="AP62" s="29"/>
      <c r="AQ62" s="30"/>
    </row>
    <row r="63" spans="38:43" x14ac:dyDescent="0.2">
      <c r="AL63" s="28"/>
      <c r="AM63" s="29"/>
      <c r="AN63" s="29"/>
      <c r="AO63" s="29" t="s">
        <v>572</v>
      </c>
      <c r="AP63" s="29"/>
      <c r="AQ63" s="30"/>
    </row>
    <row r="64" spans="38:43" x14ac:dyDescent="0.2">
      <c r="AL64" s="28"/>
      <c r="AM64" s="29"/>
      <c r="AN64" s="29"/>
      <c r="AO64" s="29" t="s">
        <v>573</v>
      </c>
      <c r="AP64" s="29"/>
      <c r="AQ64" s="30"/>
    </row>
    <row r="65" spans="38:43" x14ac:dyDescent="0.2">
      <c r="AL65" s="28"/>
      <c r="AM65" s="29"/>
      <c r="AN65" s="29"/>
      <c r="AO65" s="29" t="s">
        <v>574</v>
      </c>
      <c r="AP65" s="29"/>
      <c r="AQ65" s="30"/>
    </row>
    <row r="66" spans="38:43" x14ac:dyDescent="0.2">
      <c r="AL66" s="28"/>
      <c r="AM66" s="29"/>
      <c r="AN66" s="29"/>
      <c r="AO66" s="29" t="s">
        <v>575</v>
      </c>
      <c r="AP66" s="29"/>
      <c r="AQ66" s="30"/>
    </row>
    <row r="67" spans="38:43" x14ac:dyDescent="0.2">
      <c r="AL67" s="28"/>
      <c r="AM67" s="29"/>
      <c r="AN67" s="29"/>
      <c r="AO67" s="29" t="s">
        <v>576</v>
      </c>
      <c r="AP67" s="29"/>
      <c r="AQ67" s="30"/>
    </row>
    <row r="68" spans="38:43" x14ac:dyDescent="0.2">
      <c r="AL68" s="28"/>
      <c r="AM68" s="29"/>
      <c r="AN68" s="29"/>
      <c r="AO68" s="29" t="s">
        <v>577</v>
      </c>
      <c r="AP68" s="29"/>
      <c r="AQ68" s="30"/>
    </row>
    <row r="69" spans="38:43" x14ac:dyDescent="0.2">
      <c r="AL69" s="28"/>
      <c r="AM69" s="29"/>
      <c r="AN69" s="29"/>
      <c r="AO69" s="29" t="s">
        <v>578</v>
      </c>
      <c r="AP69" s="29"/>
      <c r="AQ69" s="30"/>
    </row>
    <row r="70" spans="38:43" x14ac:dyDescent="0.2">
      <c r="AL70" s="28"/>
      <c r="AM70" s="29"/>
      <c r="AN70" s="29"/>
      <c r="AO70" s="29" t="s">
        <v>579</v>
      </c>
      <c r="AP70" s="29"/>
      <c r="AQ70" s="30"/>
    </row>
    <row r="71" spans="38:43" x14ac:dyDescent="0.2">
      <c r="AL71" s="28"/>
      <c r="AM71" s="29"/>
      <c r="AN71" s="29"/>
      <c r="AO71" s="29" t="s">
        <v>580</v>
      </c>
      <c r="AP71" s="29"/>
      <c r="AQ71" s="30"/>
    </row>
    <row r="72" spans="38:43" x14ac:dyDescent="0.2">
      <c r="AL72" s="28"/>
      <c r="AM72" s="29"/>
      <c r="AN72" s="29"/>
      <c r="AO72" s="29" t="s">
        <v>581</v>
      </c>
      <c r="AP72" s="29"/>
      <c r="AQ72" s="30"/>
    </row>
    <row r="73" spans="38:43" x14ac:dyDescent="0.2">
      <c r="AL73" s="28"/>
      <c r="AM73" s="29"/>
      <c r="AN73" s="29"/>
      <c r="AO73" s="29" t="s">
        <v>582</v>
      </c>
      <c r="AP73" s="29"/>
      <c r="AQ73" s="30"/>
    </row>
    <row r="74" spans="38:43" x14ac:dyDescent="0.2">
      <c r="AL74" s="28"/>
      <c r="AM74" s="29"/>
      <c r="AN74" s="29"/>
      <c r="AO74" s="29" t="s">
        <v>583</v>
      </c>
      <c r="AP74" s="29"/>
      <c r="AQ74" s="30"/>
    </row>
    <row r="75" spans="38:43" x14ac:dyDescent="0.2">
      <c r="AL75" s="28"/>
      <c r="AM75" s="29"/>
      <c r="AN75" s="29"/>
      <c r="AO75" s="29" t="s">
        <v>584</v>
      </c>
      <c r="AP75" s="29"/>
      <c r="AQ75" s="30"/>
    </row>
    <row r="76" spans="38:43" x14ac:dyDescent="0.2">
      <c r="AL76" s="28"/>
      <c r="AM76" s="29"/>
      <c r="AN76" s="29"/>
      <c r="AO76" s="29" t="s">
        <v>585</v>
      </c>
      <c r="AP76" s="29"/>
      <c r="AQ76" s="30"/>
    </row>
    <row r="77" spans="38:43" x14ac:dyDescent="0.2">
      <c r="AL77" s="28"/>
      <c r="AM77" s="29"/>
      <c r="AN77" s="29"/>
      <c r="AO77" s="29" t="s">
        <v>586</v>
      </c>
      <c r="AP77" s="29"/>
      <c r="AQ77" s="30"/>
    </row>
    <row r="78" spans="38:43" x14ac:dyDescent="0.2">
      <c r="AL78" s="28"/>
      <c r="AM78" s="29"/>
      <c r="AN78" s="29"/>
      <c r="AO78" s="29" t="s">
        <v>587</v>
      </c>
      <c r="AP78" s="29"/>
      <c r="AQ78" s="30"/>
    </row>
    <row r="79" spans="38:43" x14ac:dyDescent="0.2">
      <c r="AL79" s="28"/>
      <c r="AM79" s="29"/>
      <c r="AN79" s="29"/>
      <c r="AO79" s="29" t="s">
        <v>588</v>
      </c>
      <c r="AP79" s="29"/>
      <c r="AQ79" s="30"/>
    </row>
    <row r="80" spans="38:43" x14ac:dyDescent="0.2">
      <c r="AL80" s="28"/>
      <c r="AM80" s="29"/>
      <c r="AN80" s="29"/>
      <c r="AO80" s="29" t="s">
        <v>589</v>
      </c>
      <c r="AP80" s="29"/>
      <c r="AQ80" s="30"/>
    </row>
    <row r="81" spans="38:43" x14ac:dyDescent="0.2">
      <c r="AL81" s="28"/>
      <c r="AM81" s="29"/>
      <c r="AN81" s="29"/>
      <c r="AO81" s="29" t="s">
        <v>590</v>
      </c>
      <c r="AP81" s="29"/>
      <c r="AQ81" s="30"/>
    </row>
    <row r="82" spans="38:43" x14ac:dyDescent="0.2">
      <c r="AL82" s="28"/>
      <c r="AM82" s="29"/>
      <c r="AN82" s="29"/>
      <c r="AO82" s="29" t="s">
        <v>591</v>
      </c>
      <c r="AP82" s="29"/>
      <c r="AQ82" s="30"/>
    </row>
    <row r="83" spans="38:43" x14ac:dyDescent="0.2">
      <c r="AL83" s="28"/>
      <c r="AM83" s="29"/>
      <c r="AN83" s="29"/>
      <c r="AO83" s="29" t="s">
        <v>592</v>
      </c>
      <c r="AP83" s="29"/>
      <c r="AQ83" s="30"/>
    </row>
    <row r="84" spans="38:43" x14ac:dyDescent="0.2">
      <c r="AL84" s="28"/>
      <c r="AM84" s="29"/>
      <c r="AN84" s="29"/>
      <c r="AO84" s="29" t="s">
        <v>593</v>
      </c>
      <c r="AP84" s="29"/>
      <c r="AQ84" s="30"/>
    </row>
    <row r="85" spans="38:43" x14ac:dyDescent="0.2">
      <c r="AL85" s="28"/>
      <c r="AM85" s="29"/>
      <c r="AN85" s="29"/>
      <c r="AO85" s="29" t="s">
        <v>594</v>
      </c>
      <c r="AP85" s="29"/>
      <c r="AQ85" s="30"/>
    </row>
    <row r="86" spans="38:43" x14ac:dyDescent="0.2">
      <c r="AL86" s="28"/>
      <c r="AM86" s="29"/>
      <c r="AN86" s="29"/>
      <c r="AO86" s="29" t="s">
        <v>595</v>
      </c>
      <c r="AP86" s="29"/>
      <c r="AQ86" s="30"/>
    </row>
    <row r="87" spans="38:43" x14ac:dyDescent="0.2">
      <c r="AL87" s="28"/>
      <c r="AM87" s="29"/>
      <c r="AN87" s="29"/>
      <c r="AO87" s="29" t="s">
        <v>596</v>
      </c>
      <c r="AP87" s="29"/>
      <c r="AQ87" s="30"/>
    </row>
    <row r="88" spans="38:43" x14ac:dyDescent="0.2">
      <c r="AL88" s="28"/>
      <c r="AM88" s="29"/>
      <c r="AN88" s="29"/>
      <c r="AO88" s="29" t="s">
        <v>597</v>
      </c>
      <c r="AP88" s="29"/>
      <c r="AQ88" s="30"/>
    </row>
    <row r="89" spans="38:43" x14ac:dyDescent="0.2">
      <c r="AL89" s="28"/>
      <c r="AM89" s="29"/>
      <c r="AN89" s="29"/>
      <c r="AO89" s="29" t="s">
        <v>598</v>
      </c>
      <c r="AP89" s="29"/>
      <c r="AQ89" s="30"/>
    </row>
    <row r="90" spans="38:43" x14ac:dyDescent="0.2">
      <c r="AL90" s="28"/>
      <c r="AM90" s="29"/>
      <c r="AN90" s="29"/>
      <c r="AO90" s="29" t="s">
        <v>599</v>
      </c>
      <c r="AP90" s="29"/>
      <c r="AQ90" s="30"/>
    </row>
    <row r="91" spans="38:43" x14ac:dyDescent="0.2">
      <c r="AL91" s="28"/>
      <c r="AM91" s="29"/>
      <c r="AN91" s="29"/>
      <c r="AO91" s="29" t="s">
        <v>600</v>
      </c>
      <c r="AP91" s="29"/>
      <c r="AQ91" s="30"/>
    </row>
    <row r="92" spans="38:43" x14ac:dyDescent="0.2">
      <c r="AL92" s="28"/>
      <c r="AM92" s="29"/>
      <c r="AN92" s="29"/>
      <c r="AO92" s="29" t="s">
        <v>601</v>
      </c>
      <c r="AP92" s="29"/>
      <c r="AQ92" s="30"/>
    </row>
    <row r="93" spans="38:43" x14ac:dyDescent="0.2">
      <c r="AL93" s="28"/>
      <c r="AM93" s="29"/>
      <c r="AN93" s="29"/>
      <c r="AO93" s="29" t="s">
        <v>602</v>
      </c>
      <c r="AP93" s="29"/>
      <c r="AQ93" s="30"/>
    </row>
    <row r="94" spans="38:43" x14ac:dyDescent="0.2">
      <c r="AL94" s="28"/>
      <c r="AM94" s="29"/>
      <c r="AN94" s="29"/>
      <c r="AO94" s="29" t="s">
        <v>603</v>
      </c>
      <c r="AP94" s="29"/>
      <c r="AQ94" s="30"/>
    </row>
    <row r="95" spans="38:43" x14ac:dyDescent="0.2">
      <c r="AL95" s="28"/>
      <c r="AM95" s="29"/>
      <c r="AN95" s="29"/>
      <c r="AO95" s="29" t="s">
        <v>604</v>
      </c>
      <c r="AP95" s="29"/>
      <c r="AQ95" s="30"/>
    </row>
    <row r="96" spans="38:43" x14ac:dyDescent="0.2">
      <c r="AL96" s="28"/>
      <c r="AM96" s="29"/>
      <c r="AN96" s="29"/>
      <c r="AO96" s="29" t="s">
        <v>605</v>
      </c>
      <c r="AP96" s="29"/>
      <c r="AQ96" s="30"/>
    </row>
    <row r="97" spans="38:43" x14ac:dyDescent="0.2">
      <c r="AL97" s="28"/>
      <c r="AM97" s="29"/>
      <c r="AN97" s="29"/>
      <c r="AO97" s="29" t="s">
        <v>606</v>
      </c>
      <c r="AP97" s="29"/>
      <c r="AQ97" s="30"/>
    </row>
    <row r="98" spans="38:43" x14ac:dyDescent="0.2">
      <c r="AL98" s="28"/>
      <c r="AM98" s="29"/>
      <c r="AN98" s="29"/>
      <c r="AO98" s="29" t="s">
        <v>607</v>
      </c>
      <c r="AP98" s="29"/>
      <c r="AQ98" s="30"/>
    </row>
    <row r="99" spans="38:43" x14ac:dyDescent="0.2">
      <c r="AL99" s="28"/>
      <c r="AM99" s="29"/>
      <c r="AN99" s="29"/>
      <c r="AO99" s="29" t="s">
        <v>608</v>
      </c>
      <c r="AP99" s="29"/>
      <c r="AQ99" s="30"/>
    </row>
    <row r="100" spans="38:43" x14ac:dyDescent="0.2">
      <c r="AL100" s="28"/>
      <c r="AM100" s="29"/>
      <c r="AN100" s="29"/>
      <c r="AO100" s="29" t="s">
        <v>609</v>
      </c>
      <c r="AP100" s="29"/>
      <c r="AQ100" s="30"/>
    </row>
    <row r="101" spans="38:43" x14ac:dyDescent="0.2">
      <c r="AL101" s="28"/>
      <c r="AM101" s="29"/>
      <c r="AN101" s="29"/>
      <c r="AO101" s="29" t="s">
        <v>610</v>
      </c>
      <c r="AP101" s="29"/>
      <c r="AQ101" s="30"/>
    </row>
    <row r="102" spans="38:43" x14ac:dyDescent="0.2">
      <c r="AL102" s="28"/>
      <c r="AM102" s="29"/>
      <c r="AN102" s="29"/>
      <c r="AO102" s="29" t="s">
        <v>611</v>
      </c>
      <c r="AP102" s="29"/>
      <c r="AQ102" s="30"/>
    </row>
    <row r="103" spans="38:43" x14ac:dyDescent="0.2">
      <c r="AL103" s="28"/>
      <c r="AM103" s="29"/>
      <c r="AN103" s="29"/>
      <c r="AO103" s="29" t="s">
        <v>612</v>
      </c>
      <c r="AP103" s="29"/>
      <c r="AQ103" s="30"/>
    </row>
    <row r="104" spans="38:43" x14ac:dyDescent="0.2">
      <c r="AL104" s="28"/>
      <c r="AM104" s="29"/>
      <c r="AN104" s="29"/>
      <c r="AO104" s="29" t="s">
        <v>613</v>
      </c>
      <c r="AP104" s="29"/>
      <c r="AQ104" s="30"/>
    </row>
    <row r="105" spans="38:43" x14ac:dyDescent="0.2">
      <c r="AL105" s="28"/>
      <c r="AM105" s="29"/>
      <c r="AN105" s="29"/>
      <c r="AO105" s="29" t="s">
        <v>5</v>
      </c>
      <c r="AP105" s="29"/>
      <c r="AQ105" s="30"/>
    </row>
    <row r="106" spans="38:43" x14ac:dyDescent="0.2">
      <c r="AL106" s="28"/>
      <c r="AM106" s="29"/>
      <c r="AN106" s="29"/>
      <c r="AO106" s="29" t="s">
        <v>614</v>
      </c>
      <c r="AP106" s="29"/>
      <c r="AQ106" s="30"/>
    </row>
    <row r="107" spans="38:43" x14ac:dyDescent="0.2">
      <c r="AL107" s="28"/>
      <c r="AM107" s="29"/>
      <c r="AN107" s="29"/>
      <c r="AO107" s="29" t="s">
        <v>615</v>
      </c>
      <c r="AP107" s="29"/>
      <c r="AQ107" s="30"/>
    </row>
    <row r="108" spans="38:43" x14ac:dyDescent="0.2">
      <c r="AL108" s="28"/>
      <c r="AM108" s="29"/>
      <c r="AN108" s="29"/>
      <c r="AO108" s="29" t="s">
        <v>616</v>
      </c>
      <c r="AP108" s="29"/>
      <c r="AQ108" s="30"/>
    </row>
    <row r="109" spans="38:43" x14ac:dyDescent="0.2">
      <c r="AL109" s="28"/>
      <c r="AM109" s="29"/>
      <c r="AN109" s="29"/>
      <c r="AO109" s="29" t="s">
        <v>617</v>
      </c>
      <c r="AP109" s="29"/>
      <c r="AQ109" s="30"/>
    </row>
    <row r="110" spans="38:43" x14ac:dyDescent="0.2">
      <c r="AL110" s="28"/>
      <c r="AM110" s="29"/>
      <c r="AN110" s="29"/>
      <c r="AO110" s="29" t="s">
        <v>618</v>
      </c>
      <c r="AP110" s="29"/>
      <c r="AQ110" s="30"/>
    </row>
    <row r="111" spans="38:43" x14ac:dyDescent="0.2">
      <c r="AL111" s="28"/>
      <c r="AM111" s="29"/>
      <c r="AN111" s="29"/>
      <c r="AO111" s="29" t="s">
        <v>619</v>
      </c>
      <c r="AP111" s="29"/>
      <c r="AQ111" s="30"/>
    </row>
    <row r="112" spans="38:43" x14ac:dyDescent="0.2">
      <c r="AL112" s="28"/>
      <c r="AM112" s="29"/>
      <c r="AN112" s="29"/>
      <c r="AO112" s="29" t="s">
        <v>620</v>
      </c>
      <c r="AP112" s="29"/>
      <c r="AQ112" s="30"/>
    </row>
    <row r="113" spans="38:43" x14ac:dyDescent="0.2">
      <c r="AL113" s="28"/>
      <c r="AM113" s="29"/>
      <c r="AN113" s="29"/>
      <c r="AO113" s="29" t="s">
        <v>621</v>
      </c>
      <c r="AP113" s="29"/>
      <c r="AQ113" s="30"/>
    </row>
    <row r="114" spans="38:43" x14ac:dyDescent="0.2">
      <c r="AL114" s="28"/>
      <c r="AM114" s="29"/>
      <c r="AN114" s="29"/>
      <c r="AO114" s="29" t="s">
        <v>622</v>
      </c>
      <c r="AP114" s="29"/>
      <c r="AQ114" s="30"/>
    </row>
    <row r="115" spans="38:43" x14ac:dyDescent="0.2">
      <c r="AL115" s="28"/>
      <c r="AM115" s="29"/>
      <c r="AN115" s="29"/>
      <c r="AO115" s="29" t="s">
        <v>623</v>
      </c>
      <c r="AP115" s="29"/>
      <c r="AQ115" s="30"/>
    </row>
    <row r="116" spans="38:43" x14ac:dyDescent="0.2">
      <c r="AL116" s="28"/>
      <c r="AM116" s="29"/>
      <c r="AN116" s="29"/>
      <c r="AO116" s="29" t="s">
        <v>624</v>
      </c>
      <c r="AP116" s="29"/>
      <c r="AQ116" s="30"/>
    </row>
    <row r="117" spans="38:43" x14ac:dyDescent="0.2">
      <c r="AL117" s="28"/>
      <c r="AM117" s="29"/>
      <c r="AN117" s="29"/>
      <c r="AO117" s="29" t="s">
        <v>625</v>
      </c>
      <c r="AP117" s="29"/>
      <c r="AQ117" s="30"/>
    </row>
    <row r="118" spans="38:43" x14ac:dyDescent="0.2">
      <c r="AL118" s="28"/>
      <c r="AM118" s="29"/>
      <c r="AN118" s="29"/>
      <c r="AO118" s="29" t="s">
        <v>626</v>
      </c>
      <c r="AP118" s="29"/>
      <c r="AQ118" s="30"/>
    </row>
    <row r="119" spans="38:43" x14ac:dyDescent="0.2">
      <c r="AL119" s="28"/>
      <c r="AM119" s="29"/>
      <c r="AN119" s="29"/>
      <c r="AO119" s="29" t="s">
        <v>627</v>
      </c>
      <c r="AP119" s="29"/>
      <c r="AQ119" s="30"/>
    </row>
    <row r="120" spans="38:43" x14ac:dyDescent="0.2">
      <c r="AL120" s="28"/>
      <c r="AM120" s="29"/>
      <c r="AN120" s="29"/>
      <c r="AO120" s="29" t="s">
        <v>628</v>
      </c>
      <c r="AP120" s="29"/>
      <c r="AQ120" s="30"/>
    </row>
    <row r="121" spans="38:43" x14ac:dyDescent="0.2">
      <c r="AL121" s="28"/>
      <c r="AM121" s="29"/>
      <c r="AN121" s="29"/>
      <c r="AO121" s="29" t="s">
        <v>629</v>
      </c>
      <c r="AP121" s="29"/>
      <c r="AQ121" s="30"/>
    </row>
    <row r="122" spans="38:43" x14ac:dyDescent="0.2">
      <c r="AL122" s="28"/>
      <c r="AM122" s="29"/>
      <c r="AN122" s="29"/>
      <c r="AO122" s="29" t="s">
        <v>630</v>
      </c>
      <c r="AP122" s="29"/>
      <c r="AQ122" s="30"/>
    </row>
    <row r="123" spans="38:43" x14ac:dyDescent="0.2">
      <c r="AL123" s="28"/>
      <c r="AM123" s="29"/>
      <c r="AN123" s="29"/>
      <c r="AO123" s="29" t="s">
        <v>631</v>
      </c>
      <c r="AP123" s="29"/>
      <c r="AQ123" s="30"/>
    </row>
    <row r="124" spans="38:43" x14ac:dyDescent="0.2">
      <c r="AL124" s="28"/>
      <c r="AM124" s="29"/>
      <c r="AN124" s="29"/>
      <c r="AO124" s="29" t="s">
        <v>632</v>
      </c>
      <c r="AP124" s="29"/>
      <c r="AQ124" s="30"/>
    </row>
    <row r="125" spans="38:43" x14ac:dyDescent="0.2">
      <c r="AL125" s="28"/>
      <c r="AM125" s="29"/>
      <c r="AN125" s="29"/>
      <c r="AO125" s="29" t="s">
        <v>633</v>
      </c>
      <c r="AP125" s="29"/>
      <c r="AQ125" s="30"/>
    </row>
    <row r="126" spans="38:43" x14ac:dyDescent="0.2">
      <c r="AL126" s="28"/>
      <c r="AM126" s="29"/>
      <c r="AN126" s="29"/>
      <c r="AO126" s="29" t="s">
        <v>634</v>
      </c>
      <c r="AP126" s="29"/>
      <c r="AQ126" s="30"/>
    </row>
    <row r="127" spans="38:43" x14ac:dyDescent="0.2">
      <c r="AL127" s="28"/>
      <c r="AM127" s="29"/>
      <c r="AN127" s="29"/>
      <c r="AO127" s="29" t="s">
        <v>635</v>
      </c>
      <c r="AP127" s="29"/>
      <c r="AQ127" s="30"/>
    </row>
    <row r="128" spans="38:43" x14ac:dyDescent="0.2">
      <c r="AL128" s="28"/>
      <c r="AM128" s="29"/>
      <c r="AN128" s="29"/>
      <c r="AO128" s="29" t="s">
        <v>636</v>
      </c>
      <c r="AP128" s="29"/>
      <c r="AQ128" s="30"/>
    </row>
    <row r="129" spans="38:43" x14ac:dyDescent="0.2">
      <c r="AL129" s="28"/>
      <c r="AM129" s="29"/>
      <c r="AN129" s="29"/>
      <c r="AO129" s="29" t="s">
        <v>637</v>
      </c>
      <c r="AP129" s="29"/>
      <c r="AQ129" s="30"/>
    </row>
    <row r="130" spans="38:43" x14ac:dyDescent="0.2">
      <c r="AL130" s="28"/>
      <c r="AM130" s="29"/>
      <c r="AN130" s="29"/>
      <c r="AO130" s="29" t="s">
        <v>638</v>
      </c>
      <c r="AP130" s="29"/>
      <c r="AQ130" s="30"/>
    </row>
    <row r="131" spans="38:43" x14ac:dyDescent="0.2">
      <c r="AL131" s="28"/>
      <c r="AM131" s="29"/>
      <c r="AN131" s="29"/>
      <c r="AO131" s="29" t="s">
        <v>639</v>
      </c>
      <c r="AP131" s="29"/>
      <c r="AQ131" s="30"/>
    </row>
    <row r="132" spans="38:43" x14ac:dyDescent="0.2">
      <c r="AL132" s="28"/>
      <c r="AM132" s="29"/>
      <c r="AN132" s="29"/>
      <c r="AO132" s="29" t="s">
        <v>640</v>
      </c>
      <c r="AP132" s="29"/>
      <c r="AQ132" s="30"/>
    </row>
    <row r="133" spans="38:43" x14ac:dyDescent="0.2">
      <c r="AL133" s="28"/>
      <c r="AM133" s="29"/>
      <c r="AN133" s="29"/>
      <c r="AO133" s="29" t="s">
        <v>641</v>
      </c>
      <c r="AP133" s="29"/>
      <c r="AQ133" s="30"/>
    </row>
    <row r="134" spans="38:43" x14ac:dyDescent="0.2">
      <c r="AL134" s="28"/>
      <c r="AM134" s="29"/>
      <c r="AN134" s="29"/>
      <c r="AO134" s="29" t="s">
        <v>642</v>
      </c>
      <c r="AP134" s="29"/>
      <c r="AQ134" s="30"/>
    </row>
    <row r="135" spans="38:43" x14ac:dyDescent="0.2">
      <c r="AL135" s="28"/>
      <c r="AM135" s="29"/>
      <c r="AN135" s="29"/>
      <c r="AO135" s="29" t="s">
        <v>643</v>
      </c>
      <c r="AP135" s="29"/>
      <c r="AQ135" s="30"/>
    </row>
    <row r="136" spans="38:43" x14ac:dyDescent="0.2">
      <c r="AL136" s="28"/>
      <c r="AM136" s="29"/>
      <c r="AN136" s="29"/>
      <c r="AO136" s="29" t="s">
        <v>644</v>
      </c>
      <c r="AP136" s="29"/>
      <c r="AQ136" s="30"/>
    </row>
    <row r="137" spans="38:43" x14ac:dyDescent="0.2">
      <c r="AL137" s="28"/>
      <c r="AM137" s="29"/>
      <c r="AN137" s="29"/>
      <c r="AO137" s="29" t="s">
        <v>645</v>
      </c>
      <c r="AP137" s="29"/>
      <c r="AQ137" s="30"/>
    </row>
    <row r="138" spans="38:43" x14ac:dyDescent="0.2">
      <c r="AL138" s="28"/>
      <c r="AM138" s="29"/>
      <c r="AN138" s="29"/>
      <c r="AO138" s="29" t="s">
        <v>646</v>
      </c>
      <c r="AP138" s="29"/>
      <c r="AQ138" s="30"/>
    </row>
    <row r="139" spans="38:43" x14ac:dyDescent="0.2">
      <c r="AL139" s="28"/>
      <c r="AM139" s="29"/>
      <c r="AN139" s="29"/>
      <c r="AO139" s="29" t="s">
        <v>647</v>
      </c>
      <c r="AP139" s="29"/>
      <c r="AQ139" s="30"/>
    </row>
    <row r="140" spans="38:43" x14ac:dyDescent="0.2">
      <c r="AL140" s="28"/>
      <c r="AM140" s="29"/>
      <c r="AN140" s="29"/>
      <c r="AO140" s="29" t="s">
        <v>6</v>
      </c>
      <c r="AP140" s="29"/>
      <c r="AQ140" s="30"/>
    </row>
    <row r="141" spans="38:43" x14ac:dyDescent="0.2">
      <c r="AL141" s="28"/>
      <c r="AM141" s="29"/>
      <c r="AN141" s="29"/>
      <c r="AO141" s="29" t="s">
        <v>648</v>
      </c>
      <c r="AP141" s="29"/>
      <c r="AQ141" s="30"/>
    </row>
    <row r="142" spans="38:43" x14ac:dyDescent="0.2">
      <c r="AL142" s="28"/>
      <c r="AM142" s="29"/>
      <c r="AN142" s="29"/>
      <c r="AO142" s="29" t="s">
        <v>649</v>
      </c>
      <c r="AP142" s="29"/>
      <c r="AQ142" s="30"/>
    </row>
    <row r="143" spans="38:43" x14ac:dyDescent="0.2">
      <c r="AL143" s="28"/>
      <c r="AM143" s="29"/>
      <c r="AN143" s="29"/>
      <c r="AO143" s="29" t="s">
        <v>650</v>
      </c>
      <c r="AP143" s="29"/>
      <c r="AQ143" s="30"/>
    </row>
    <row r="144" spans="38:43" x14ac:dyDescent="0.2">
      <c r="AL144" s="28"/>
      <c r="AM144" s="29"/>
      <c r="AN144" s="29"/>
      <c r="AO144" s="29" t="s">
        <v>651</v>
      </c>
      <c r="AP144" s="29"/>
      <c r="AQ144" s="30"/>
    </row>
    <row r="145" spans="38:43" x14ac:dyDescent="0.2">
      <c r="AL145" s="28"/>
      <c r="AM145" s="29"/>
      <c r="AN145" s="29"/>
      <c r="AO145" s="29" t="s">
        <v>652</v>
      </c>
      <c r="AP145" s="29"/>
      <c r="AQ145" s="30"/>
    </row>
    <row r="146" spans="38:43" x14ac:dyDescent="0.2">
      <c r="AL146" s="28"/>
      <c r="AM146" s="29"/>
      <c r="AN146" s="29"/>
      <c r="AO146" s="29" t="s">
        <v>653</v>
      </c>
      <c r="AP146" s="29"/>
      <c r="AQ146" s="30"/>
    </row>
    <row r="147" spans="38:43" x14ac:dyDescent="0.2">
      <c r="AL147" s="28"/>
      <c r="AM147" s="29"/>
      <c r="AN147" s="29"/>
      <c r="AO147" s="29" t="s">
        <v>654</v>
      </c>
      <c r="AP147" s="29"/>
      <c r="AQ147" s="30"/>
    </row>
    <row r="148" spans="38:43" x14ac:dyDescent="0.2">
      <c r="AL148" s="28"/>
      <c r="AM148" s="29"/>
      <c r="AN148" s="29"/>
      <c r="AO148" s="29" t="s">
        <v>655</v>
      </c>
      <c r="AP148" s="29"/>
      <c r="AQ148" s="30"/>
    </row>
    <row r="149" spans="38:43" x14ac:dyDescent="0.2">
      <c r="AL149" s="28"/>
      <c r="AM149" s="29"/>
      <c r="AN149" s="29"/>
      <c r="AO149" s="29" t="s">
        <v>656</v>
      </c>
      <c r="AP149" s="29"/>
      <c r="AQ149" s="30"/>
    </row>
    <row r="150" spans="38:43" x14ac:dyDescent="0.2">
      <c r="AL150" s="28"/>
      <c r="AM150" s="29"/>
      <c r="AN150" s="29"/>
      <c r="AO150" s="29" t="s">
        <v>657</v>
      </c>
      <c r="AP150" s="29"/>
      <c r="AQ150" s="30"/>
    </row>
    <row r="151" spans="38:43" x14ac:dyDescent="0.2">
      <c r="AL151" s="28"/>
      <c r="AM151" s="29"/>
      <c r="AN151" s="29"/>
      <c r="AO151" s="29" t="s">
        <v>658</v>
      </c>
      <c r="AP151" s="29"/>
      <c r="AQ151" s="30"/>
    </row>
    <row r="152" spans="38:43" x14ac:dyDescent="0.2">
      <c r="AL152" s="28"/>
      <c r="AM152" s="29"/>
      <c r="AN152" s="29"/>
      <c r="AO152" s="29" t="s">
        <v>659</v>
      </c>
      <c r="AP152" s="29"/>
      <c r="AQ152" s="30"/>
    </row>
    <row r="153" spans="38:43" x14ac:dyDescent="0.2">
      <c r="AL153" s="28"/>
      <c r="AM153" s="29"/>
      <c r="AN153" s="29"/>
      <c r="AO153" s="29" t="s">
        <v>660</v>
      </c>
      <c r="AP153" s="29"/>
      <c r="AQ153" s="30"/>
    </row>
    <row r="154" spans="38:43" x14ac:dyDescent="0.2">
      <c r="AL154" s="28"/>
      <c r="AM154" s="29"/>
      <c r="AN154" s="29"/>
      <c r="AO154" s="29" t="s">
        <v>661</v>
      </c>
      <c r="AP154" s="29"/>
      <c r="AQ154" s="30"/>
    </row>
    <row r="155" spans="38:43" x14ac:dyDescent="0.2">
      <c r="AL155" s="28"/>
      <c r="AM155" s="29"/>
      <c r="AN155" s="29"/>
      <c r="AO155" s="29" t="s">
        <v>662</v>
      </c>
      <c r="AP155" s="29"/>
      <c r="AQ155" s="30"/>
    </row>
    <row r="156" spans="38:43" x14ac:dyDescent="0.2">
      <c r="AL156" s="28"/>
      <c r="AM156" s="29"/>
      <c r="AN156" s="29"/>
      <c r="AO156" s="29" t="s">
        <v>11</v>
      </c>
      <c r="AP156" s="29"/>
      <c r="AQ156" s="30"/>
    </row>
    <row r="157" spans="38:43" x14ac:dyDescent="0.2">
      <c r="AL157" s="28"/>
      <c r="AM157" s="29"/>
      <c r="AN157" s="29"/>
      <c r="AO157" s="29" t="s">
        <v>663</v>
      </c>
      <c r="AP157" s="29"/>
      <c r="AQ157" s="30"/>
    </row>
    <row r="158" spans="38:43" x14ac:dyDescent="0.2">
      <c r="AL158" s="28"/>
      <c r="AM158" s="29"/>
      <c r="AN158" s="29"/>
      <c r="AO158" s="29" t="s">
        <v>664</v>
      </c>
      <c r="AP158" s="29"/>
      <c r="AQ158" s="30"/>
    </row>
    <row r="159" spans="38:43" x14ac:dyDescent="0.2">
      <c r="AL159" s="28"/>
      <c r="AM159" s="29"/>
      <c r="AN159" s="29"/>
      <c r="AO159" s="29" t="s">
        <v>9</v>
      </c>
      <c r="AP159" s="29"/>
      <c r="AQ159" s="30"/>
    </row>
    <row r="160" spans="38:43" x14ac:dyDescent="0.2">
      <c r="AL160" s="28"/>
      <c r="AM160" s="29"/>
      <c r="AN160" s="29"/>
      <c r="AO160" s="29" t="s">
        <v>665</v>
      </c>
      <c r="AP160" s="29"/>
      <c r="AQ160" s="30"/>
    </row>
    <row r="161" spans="38:43" x14ac:dyDescent="0.2">
      <c r="AL161" s="28"/>
      <c r="AM161" s="29"/>
      <c r="AN161" s="29"/>
      <c r="AO161" s="29" t="s">
        <v>666</v>
      </c>
      <c r="AP161" s="29"/>
      <c r="AQ161" s="30"/>
    </row>
    <row r="162" spans="38:43" x14ac:dyDescent="0.2">
      <c r="AL162" s="28"/>
      <c r="AM162" s="29"/>
      <c r="AN162" s="29"/>
      <c r="AO162" s="29" t="s">
        <v>7</v>
      </c>
      <c r="AP162" s="29"/>
      <c r="AQ162" s="30"/>
    </row>
    <row r="163" spans="38:43" x14ac:dyDescent="0.2">
      <c r="AL163" s="28"/>
      <c r="AM163" s="29"/>
      <c r="AN163" s="29"/>
      <c r="AO163" s="29" t="s">
        <v>10</v>
      </c>
      <c r="AP163" s="29"/>
      <c r="AQ163" s="30"/>
    </row>
    <row r="164" spans="38:43" x14ac:dyDescent="0.2">
      <c r="AL164" s="28"/>
      <c r="AM164" s="29"/>
      <c r="AN164" s="29"/>
      <c r="AO164" s="29" t="s">
        <v>667</v>
      </c>
      <c r="AP164" s="29"/>
      <c r="AQ164" s="30"/>
    </row>
    <row r="165" spans="38:43" x14ac:dyDescent="0.2">
      <c r="AL165" s="28"/>
      <c r="AM165" s="29"/>
      <c r="AN165" s="29"/>
      <c r="AO165" s="29" t="s">
        <v>668</v>
      </c>
      <c r="AP165" s="29"/>
      <c r="AQ165" s="30"/>
    </row>
    <row r="166" spans="38:43" x14ac:dyDescent="0.2">
      <c r="AL166" s="28"/>
      <c r="AM166" s="29"/>
      <c r="AN166" s="29"/>
      <c r="AO166" s="29" t="s">
        <v>669</v>
      </c>
      <c r="AP166" s="29"/>
      <c r="AQ166" s="30"/>
    </row>
    <row r="167" spans="38:43" x14ac:dyDescent="0.2">
      <c r="AL167" s="28"/>
      <c r="AM167" s="29"/>
      <c r="AN167" s="29"/>
      <c r="AO167" s="29" t="s">
        <v>670</v>
      </c>
      <c r="AP167" s="29"/>
      <c r="AQ167" s="30"/>
    </row>
    <row r="168" spans="38:43" x14ac:dyDescent="0.2">
      <c r="AL168" s="28"/>
      <c r="AM168" s="29"/>
      <c r="AN168" s="29"/>
      <c r="AO168" s="29" t="s">
        <v>671</v>
      </c>
      <c r="AP168" s="29"/>
      <c r="AQ168" s="30"/>
    </row>
    <row r="169" spans="38:43" x14ac:dyDescent="0.2">
      <c r="AL169" s="28"/>
      <c r="AM169" s="29"/>
      <c r="AN169" s="29"/>
      <c r="AO169" s="29" t="s">
        <v>672</v>
      </c>
      <c r="AP169" s="29"/>
      <c r="AQ169" s="30"/>
    </row>
    <row r="170" spans="38:43" x14ac:dyDescent="0.2">
      <c r="AL170" s="28"/>
      <c r="AM170" s="29"/>
      <c r="AN170" s="29"/>
      <c r="AO170" s="29" t="s">
        <v>673</v>
      </c>
      <c r="AP170" s="29"/>
      <c r="AQ170" s="30"/>
    </row>
    <row r="171" spans="38:43" x14ac:dyDescent="0.2">
      <c r="AL171" s="28"/>
      <c r="AM171" s="29"/>
      <c r="AN171" s="29"/>
      <c r="AO171" s="29" t="s">
        <v>674</v>
      </c>
      <c r="AP171" s="29"/>
      <c r="AQ171" s="30"/>
    </row>
    <row r="172" spans="38:43" x14ac:dyDescent="0.2">
      <c r="AL172" s="28"/>
      <c r="AM172" s="29"/>
      <c r="AN172" s="29"/>
      <c r="AO172" s="29" t="s">
        <v>675</v>
      </c>
      <c r="AP172" s="29"/>
      <c r="AQ172" s="30"/>
    </row>
    <row r="173" spans="38:43" x14ac:dyDescent="0.2">
      <c r="AL173" s="28"/>
      <c r="AM173" s="29"/>
      <c r="AN173" s="29"/>
      <c r="AO173" s="29" t="s">
        <v>8</v>
      </c>
      <c r="AP173" s="29"/>
      <c r="AQ173" s="30"/>
    </row>
    <row r="174" spans="38:43" x14ac:dyDescent="0.2">
      <c r="AL174" s="28"/>
      <c r="AM174" s="29"/>
      <c r="AN174" s="29"/>
      <c r="AO174" s="29" t="s">
        <v>676</v>
      </c>
      <c r="AP174" s="29"/>
      <c r="AQ174" s="30"/>
    </row>
    <row r="175" spans="38:43" x14ac:dyDescent="0.2">
      <c r="AL175" s="28"/>
      <c r="AM175" s="29"/>
      <c r="AN175" s="29"/>
      <c r="AO175" s="29" t="s">
        <v>677</v>
      </c>
      <c r="AP175" s="29"/>
      <c r="AQ175" s="30"/>
    </row>
    <row r="176" spans="38:43" x14ac:dyDescent="0.2">
      <c r="AL176" s="28"/>
      <c r="AM176" s="29"/>
      <c r="AN176" s="29"/>
      <c r="AO176" s="29" t="s">
        <v>678</v>
      </c>
      <c r="AP176" s="29"/>
      <c r="AQ176" s="30"/>
    </row>
    <row r="177" spans="38:43" x14ac:dyDescent="0.2">
      <c r="AL177" s="28"/>
      <c r="AM177" s="29"/>
      <c r="AN177" s="29"/>
      <c r="AO177" s="29" t="s">
        <v>679</v>
      </c>
      <c r="AP177" s="29"/>
      <c r="AQ177" s="30"/>
    </row>
    <row r="178" spans="38:43" x14ac:dyDescent="0.2">
      <c r="AL178" s="28"/>
      <c r="AM178" s="29"/>
      <c r="AN178" s="29"/>
      <c r="AO178" s="29" t="s">
        <v>680</v>
      </c>
      <c r="AP178" s="29"/>
      <c r="AQ178" s="30"/>
    </row>
    <row r="179" spans="38:43" x14ac:dyDescent="0.2">
      <c r="AL179" s="28"/>
      <c r="AM179" s="29"/>
      <c r="AN179" s="29"/>
      <c r="AO179" s="29" t="s">
        <v>681</v>
      </c>
      <c r="AP179" s="29"/>
      <c r="AQ179" s="30"/>
    </row>
    <row r="180" spans="38:43" x14ac:dyDescent="0.2">
      <c r="AL180" s="28"/>
      <c r="AM180" s="29"/>
      <c r="AN180" s="29"/>
      <c r="AO180" s="29" t="s">
        <v>682</v>
      </c>
      <c r="AP180" s="29"/>
      <c r="AQ180" s="30"/>
    </row>
    <row r="181" spans="38:43" x14ac:dyDescent="0.2">
      <c r="AL181" s="28"/>
      <c r="AM181" s="29"/>
      <c r="AN181" s="29"/>
      <c r="AO181" s="29" t="s">
        <v>683</v>
      </c>
      <c r="AP181" s="29"/>
      <c r="AQ181" s="30"/>
    </row>
    <row r="182" spans="38:43" x14ac:dyDescent="0.2">
      <c r="AL182" s="28"/>
      <c r="AM182" s="29"/>
      <c r="AN182" s="29"/>
      <c r="AO182" s="29" t="s">
        <v>684</v>
      </c>
      <c r="AP182" s="29"/>
      <c r="AQ182" s="30"/>
    </row>
    <row r="183" spans="38:43" x14ac:dyDescent="0.2">
      <c r="AL183" s="28"/>
      <c r="AM183" s="29"/>
      <c r="AN183" s="29"/>
      <c r="AO183" s="29" t="s">
        <v>685</v>
      </c>
      <c r="AP183" s="29"/>
      <c r="AQ183" s="30"/>
    </row>
    <row r="184" spans="38:43" x14ac:dyDescent="0.2">
      <c r="AL184" s="28"/>
      <c r="AM184" s="29"/>
      <c r="AN184" s="29"/>
      <c r="AO184" s="29" t="s">
        <v>686</v>
      </c>
      <c r="AP184" s="29"/>
      <c r="AQ184" s="30"/>
    </row>
    <row r="185" spans="38:43" x14ac:dyDescent="0.2">
      <c r="AL185" s="28"/>
      <c r="AM185" s="29"/>
      <c r="AN185" s="29"/>
      <c r="AO185" s="29" t="s">
        <v>687</v>
      </c>
      <c r="AP185" s="29"/>
      <c r="AQ185" s="30"/>
    </row>
    <row r="186" spans="38:43" x14ac:dyDescent="0.2">
      <c r="AL186" s="28"/>
      <c r="AM186" s="29"/>
      <c r="AN186" s="29"/>
      <c r="AO186" s="29" t="s">
        <v>688</v>
      </c>
      <c r="AP186" s="29"/>
      <c r="AQ186" s="30"/>
    </row>
    <row r="187" spans="38:43" x14ac:dyDescent="0.2">
      <c r="AL187" s="28"/>
      <c r="AM187" s="29"/>
      <c r="AN187" s="29"/>
      <c r="AO187" s="29" t="s">
        <v>689</v>
      </c>
      <c r="AP187" s="29"/>
      <c r="AQ187" s="30"/>
    </row>
    <row r="188" spans="38:43" x14ac:dyDescent="0.2">
      <c r="AL188" s="28"/>
      <c r="AM188" s="29"/>
      <c r="AN188" s="29"/>
      <c r="AO188" s="29" t="s">
        <v>690</v>
      </c>
      <c r="AP188" s="29"/>
      <c r="AQ188" s="30"/>
    </row>
    <row r="189" spans="38:43" x14ac:dyDescent="0.2">
      <c r="AL189" s="28"/>
      <c r="AM189" s="29"/>
      <c r="AN189" s="29"/>
      <c r="AO189" s="29" t="s">
        <v>691</v>
      </c>
      <c r="AP189" s="29"/>
      <c r="AQ189" s="30"/>
    </row>
    <row r="190" spans="38:43" x14ac:dyDescent="0.2">
      <c r="AL190" s="28"/>
      <c r="AM190" s="29"/>
      <c r="AN190" s="29"/>
      <c r="AO190" s="29" t="s">
        <v>692</v>
      </c>
      <c r="AP190" s="29"/>
      <c r="AQ190" s="30"/>
    </row>
    <row r="191" spans="38:43" x14ac:dyDescent="0.2">
      <c r="AL191" s="28"/>
      <c r="AM191" s="29"/>
      <c r="AN191" s="29"/>
      <c r="AO191" s="29" t="s">
        <v>693</v>
      </c>
      <c r="AP191" s="29"/>
      <c r="AQ191" s="30"/>
    </row>
    <row r="192" spans="38:43" x14ac:dyDescent="0.2">
      <c r="AL192" s="28"/>
      <c r="AM192" s="29"/>
      <c r="AN192" s="29"/>
      <c r="AO192" s="29" t="s">
        <v>694</v>
      </c>
      <c r="AP192" s="29"/>
      <c r="AQ192" s="30"/>
    </row>
    <row r="193" spans="38:43" x14ac:dyDescent="0.2">
      <c r="AL193" s="28"/>
      <c r="AM193" s="29"/>
      <c r="AN193" s="29"/>
      <c r="AO193" s="29" t="s">
        <v>695</v>
      </c>
      <c r="AP193" s="29"/>
      <c r="AQ193" s="30"/>
    </row>
    <row r="194" spans="38:43" x14ac:dyDescent="0.2">
      <c r="AL194" s="28"/>
      <c r="AM194" s="29"/>
      <c r="AN194" s="29"/>
      <c r="AO194" s="29" t="s">
        <v>696</v>
      </c>
      <c r="AP194" s="29"/>
      <c r="AQ194" s="30"/>
    </row>
    <row r="195" spans="38:43" x14ac:dyDescent="0.2">
      <c r="AL195" s="28"/>
      <c r="AM195" s="29"/>
      <c r="AN195" s="29"/>
      <c r="AO195" s="29" t="s">
        <v>697</v>
      </c>
      <c r="AP195" s="29"/>
      <c r="AQ195" s="30"/>
    </row>
    <row r="196" spans="38:43" x14ac:dyDescent="0.2">
      <c r="AL196" s="28"/>
      <c r="AM196" s="29"/>
      <c r="AN196" s="29"/>
      <c r="AO196" s="29" t="s">
        <v>698</v>
      </c>
      <c r="AP196" s="29"/>
      <c r="AQ196" s="30"/>
    </row>
    <row r="197" spans="38:43" x14ac:dyDescent="0.2">
      <c r="AL197" s="28"/>
      <c r="AM197" s="29"/>
      <c r="AN197" s="29"/>
      <c r="AO197" s="29" t="s">
        <v>699</v>
      </c>
      <c r="AP197" s="29"/>
      <c r="AQ197" s="30"/>
    </row>
    <row r="198" spans="38:43" x14ac:dyDescent="0.2">
      <c r="AL198" s="28"/>
      <c r="AM198" s="29"/>
      <c r="AN198" s="29"/>
      <c r="AO198" s="29" t="s">
        <v>700</v>
      </c>
      <c r="AP198" s="29"/>
      <c r="AQ198" s="30"/>
    </row>
    <row r="199" spans="38:43" x14ac:dyDescent="0.2">
      <c r="AL199" s="28"/>
      <c r="AM199" s="29"/>
      <c r="AN199" s="29"/>
      <c r="AO199" s="29" t="s">
        <v>701</v>
      </c>
      <c r="AP199" s="29"/>
      <c r="AQ199" s="30"/>
    </row>
    <row r="200" spans="38:43" x14ac:dyDescent="0.2">
      <c r="AL200" s="28"/>
      <c r="AM200" s="29"/>
      <c r="AN200" s="29"/>
      <c r="AO200" s="29" t="s">
        <v>702</v>
      </c>
      <c r="AP200" s="29"/>
      <c r="AQ200" s="30"/>
    </row>
    <row r="201" spans="38:43" x14ac:dyDescent="0.2">
      <c r="AL201" s="28"/>
      <c r="AM201" s="29"/>
      <c r="AN201" s="29"/>
      <c r="AO201" s="29" t="s">
        <v>703</v>
      </c>
      <c r="AP201" s="29"/>
      <c r="AQ201" s="30"/>
    </row>
    <row r="202" spans="38:43" x14ac:dyDescent="0.2">
      <c r="AL202" s="28"/>
      <c r="AM202" s="29"/>
      <c r="AN202" s="29"/>
      <c r="AO202" s="29" t="s">
        <v>704</v>
      </c>
      <c r="AP202" s="29"/>
      <c r="AQ202" s="30"/>
    </row>
    <row r="203" spans="38:43" x14ac:dyDescent="0.2">
      <c r="AL203" s="28"/>
      <c r="AM203" s="29"/>
      <c r="AN203" s="29"/>
      <c r="AO203" s="29" t="s">
        <v>705</v>
      </c>
      <c r="AP203" s="29"/>
      <c r="AQ203" s="30"/>
    </row>
    <row r="204" spans="38:43" x14ac:dyDescent="0.2">
      <c r="AL204" s="28"/>
      <c r="AM204" s="29"/>
      <c r="AN204" s="29"/>
      <c r="AO204" s="29" t="s">
        <v>706</v>
      </c>
      <c r="AP204" s="29"/>
      <c r="AQ204" s="30"/>
    </row>
    <row r="205" spans="38:43" x14ac:dyDescent="0.2">
      <c r="AL205" s="28"/>
      <c r="AM205" s="29"/>
      <c r="AN205" s="29"/>
      <c r="AO205" s="29" t="s">
        <v>707</v>
      </c>
      <c r="AP205" s="29"/>
      <c r="AQ205" s="30"/>
    </row>
    <row r="206" spans="38:43" x14ac:dyDescent="0.2">
      <c r="AL206" s="28"/>
      <c r="AM206" s="29"/>
      <c r="AN206" s="29"/>
      <c r="AO206" s="29" t="s">
        <v>708</v>
      </c>
      <c r="AP206" s="29"/>
      <c r="AQ206" s="30"/>
    </row>
    <row r="207" spans="38:43" x14ac:dyDescent="0.2">
      <c r="AL207" s="28"/>
      <c r="AM207" s="29"/>
      <c r="AN207" s="29"/>
      <c r="AO207" s="29" t="s">
        <v>709</v>
      </c>
      <c r="AP207" s="29"/>
      <c r="AQ207" s="30"/>
    </row>
    <row r="208" spans="38:43" x14ac:dyDescent="0.2">
      <c r="AL208" s="28"/>
      <c r="AM208" s="29"/>
      <c r="AN208" s="29"/>
      <c r="AO208" s="29" t="s">
        <v>710</v>
      </c>
      <c r="AP208" s="29"/>
      <c r="AQ208" s="30"/>
    </row>
    <row r="209" spans="38:43" x14ac:dyDescent="0.2">
      <c r="AL209" s="28"/>
      <c r="AM209" s="29"/>
      <c r="AN209" s="29"/>
      <c r="AO209" s="29" t="s">
        <v>711</v>
      </c>
      <c r="AP209" s="29"/>
      <c r="AQ209" s="30"/>
    </row>
    <row r="210" spans="38:43" x14ac:dyDescent="0.2">
      <c r="AL210" s="28"/>
      <c r="AM210" s="29"/>
      <c r="AN210" s="29"/>
      <c r="AO210" s="29" t="s">
        <v>712</v>
      </c>
      <c r="AP210" s="29"/>
      <c r="AQ210" s="30"/>
    </row>
    <row r="211" spans="38:43" x14ac:dyDescent="0.2">
      <c r="AL211" s="28"/>
      <c r="AM211" s="29"/>
      <c r="AN211" s="29"/>
      <c r="AO211" s="29" t="s">
        <v>713</v>
      </c>
      <c r="AP211" s="29"/>
      <c r="AQ211" s="30"/>
    </row>
    <row r="212" spans="38:43" x14ac:dyDescent="0.2">
      <c r="AL212" s="28"/>
      <c r="AM212" s="29"/>
      <c r="AN212" s="29"/>
      <c r="AO212" s="29" t="s">
        <v>714</v>
      </c>
      <c r="AP212" s="29"/>
      <c r="AQ212" s="30"/>
    </row>
    <row r="213" spans="38:43" x14ac:dyDescent="0.2">
      <c r="AL213" s="28"/>
      <c r="AM213" s="29"/>
      <c r="AN213" s="29"/>
      <c r="AO213" s="29" t="s">
        <v>715</v>
      </c>
      <c r="AP213" s="29"/>
      <c r="AQ213" s="30"/>
    </row>
    <row r="214" spans="38:43" x14ac:dyDescent="0.2">
      <c r="AL214" s="28"/>
      <c r="AM214" s="29"/>
      <c r="AN214" s="29"/>
      <c r="AO214" s="29" t="s">
        <v>716</v>
      </c>
      <c r="AP214" s="29"/>
      <c r="AQ214" s="30"/>
    </row>
    <row r="215" spans="38:43" x14ac:dyDescent="0.2">
      <c r="AL215" s="28"/>
      <c r="AM215" s="29"/>
      <c r="AN215" s="29"/>
      <c r="AO215" s="29" t="s">
        <v>717</v>
      </c>
      <c r="AP215" s="29"/>
      <c r="AQ215" s="30"/>
    </row>
    <row r="216" spans="38:43" x14ac:dyDescent="0.2">
      <c r="AL216" s="28"/>
      <c r="AM216" s="29"/>
      <c r="AN216" s="29"/>
      <c r="AO216" s="29" t="s">
        <v>718</v>
      </c>
      <c r="AP216" s="29"/>
      <c r="AQ216" s="30"/>
    </row>
    <row r="217" spans="38:43" x14ac:dyDescent="0.2">
      <c r="AL217" s="28"/>
      <c r="AM217" s="29"/>
      <c r="AN217" s="29"/>
      <c r="AO217" s="29" t="s">
        <v>719</v>
      </c>
      <c r="AP217" s="29"/>
      <c r="AQ217" s="30"/>
    </row>
    <row r="218" spans="38:43" x14ac:dyDescent="0.2">
      <c r="AL218" s="28"/>
      <c r="AM218" s="29"/>
      <c r="AN218" s="29"/>
      <c r="AO218" s="29" t="s">
        <v>720</v>
      </c>
      <c r="AP218" s="29"/>
      <c r="AQ218" s="30"/>
    </row>
    <row r="219" spans="38:43" x14ac:dyDescent="0.2">
      <c r="AL219" s="28"/>
      <c r="AM219" s="29"/>
      <c r="AN219" s="29"/>
      <c r="AO219" s="29" t="s">
        <v>721</v>
      </c>
      <c r="AP219" s="29"/>
      <c r="AQ219" s="30"/>
    </row>
    <row r="220" spans="38:43" x14ac:dyDescent="0.2">
      <c r="AL220" s="28"/>
      <c r="AM220" s="29"/>
      <c r="AN220" s="29"/>
      <c r="AO220" s="29" t="s">
        <v>722</v>
      </c>
      <c r="AP220" s="29"/>
      <c r="AQ220" s="30"/>
    </row>
    <row r="221" spans="38:43" x14ac:dyDescent="0.2">
      <c r="AL221" s="28"/>
      <c r="AM221" s="29"/>
      <c r="AN221" s="29"/>
      <c r="AO221" s="29" t="s">
        <v>723</v>
      </c>
      <c r="AP221" s="29"/>
      <c r="AQ221" s="30"/>
    </row>
    <row r="222" spans="38:43" x14ac:dyDescent="0.2">
      <c r="AL222" s="28"/>
      <c r="AM222" s="29"/>
      <c r="AN222" s="29"/>
      <c r="AO222" s="29" t="s">
        <v>724</v>
      </c>
      <c r="AP222" s="29"/>
      <c r="AQ222" s="30"/>
    </row>
    <row r="223" spans="38:43" x14ac:dyDescent="0.2">
      <c r="AL223" s="28"/>
      <c r="AM223" s="29"/>
      <c r="AN223" s="29"/>
      <c r="AO223" s="29" t="s">
        <v>725</v>
      </c>
      <c r="AP223" s="29"/>
      <c r="AQ223" s="30"/>
    </row>
    <row r="224" spans="38:43" x14ac:dyDescent="0.2">
      <c r="AL224" s="28"/>
      <c r="AM224" s="29"/>
      <c r="AN224" s="29"/>
      <c r="AO224" s="29" t="s">
        <v>726</v>
      </c>
      <c r="AP224" s="29"/>
      <c r="AQ224" s="30"/>
    </row>
    <row r="225" spans="38:43" x14ac:dyDescent="0.2">
      <c r="AL225" s="28"/>
      <c r="AM225" s="29"/>
      <c r="AN225" s="29"/>
      <c r="AO225" s="29" t="s">
        <v>727</v>
      </c>
      <c r="AP225" s="29"/>
      <c r="AQ225" s="30"/>
    </row>
    <row r="226" spans="38:43" x14ac:dyDescent="0.2">
      <c r="AL226" s="28"/>
      <c r="AM226" s="29"/>
      <c r="AN226" s="29"/>
      <c r="AO226" s="29" t="s">
        <v>728</v>
      </c>
      <c r="AP226" s="29"/>
      <c r="AQ226" s="30"/>
    </row>
    <row r="227" spans="38:43" x14ac:dyDescent="0.2">
      <c r="AL227" s="28"/>
      <c r="AM227" s="29"/>
      <c r="AN227" s="29"/>
      <c r="AO227" s="29" t="s">
        <v>729</v>
      </c>
      <c r="AP227" s="29"/>
      <c r="AQ227" s="30"/>
    </row>
    <row r="228" spans="38:43" x14ac:dyDescent="0.2">
      <c r="AL228" s="28"/>
      <c r="AM228" s="29"/>
      <c r="AN228" s="29"/>
      <c r="AO228" s="29" t="s">
        <v>730</v>
      </c>
      <c r="AP228" s="29"/>
      <c r="AQ228" s="30"/>
    </row>
    <row r="229" spans="38:43" x14ac:dyDescent="0.2">
      <c r="AL229" s="28"/>
      <c r="AM229" s="29"/>
      <c r="AN229" s="29"/>
      <c r="AO229" s="29" t="s">
        <v>731</v>
      </c>
      <c r="AP229" s="29"/>
      <c r="AQ229" s="30"/>
    </row>
    <row r="230" spans="38:43" x14ac:dyDescent="0.2">
      <c r="AL230" s="28"/>
      <c r="AM230" s="29"/>
      <c r="AN230" s="29"/>
      <c r="AO230" s="29" t="s">
        <v>732</v>
      </c>
      <c r="AP230" s="29"/>
      <c r="AQ230" s="30"/>
    </row>
    <row r="231" spans="38:43" x14ac:dyDescent="0.2">
      <c r="AL231" s="28"/>
      <c r="AM231" s="29"/>
      <c r="AN231" s="29"/>
      <c r="AO231" s="29" t="s">
        <v>13</v>
      </c>
      <c r="AP231" s="29"/>
      <c r="AQ231" s="30"/>
    </row>
    <row r="232" spans="38:43" x14ac:dyDescent="0.2">
      <c r="AL232" s="28"/>
      <c r="AM232" s="29"/>
      <c r="AN232" s="29"/>
      <c r="AO232" s="29" t="s">
        <v>733</v>
      </c>
      <c r="AP232" s="29"/>
      <c r="AQ232" s="30"/>
    </row>
    <row r="233" spans="38:43" x14ac:dyDescent="0.2">
      <c r="AL233" s="28"/>
      <c r="AM233" s="29"/>
      <c r="AN233" s="29"/>
      <c r="AO233" s="29" t="s">
        <v>734</v>
      </c>
      <c r="AP233" s="29"/>
      <c r="AQ233" s="30"/>
    </row>
    <row r="234" spans="38:43" x14ac:dyDescent="0.2">
      <c r="AL234" s="28"/>
      <c r="AM234" s="29"/>
      <c r="AN234" s="29"/>
      <c r="AO234" s="29" t="s">
        <v>735</v>
      </c>
      <c r="AP234" s="29"/>
      <c r="AQ234" s="30"/>
    </row>
    <row r="235" spans="38:43" x14ac:dyDescent="0.2">
      <c r="AL235" s="28"/>
      <c r="AM235" s="29"/>
      <c r="AN235" s="29"/>
      <c r="AO235" s="29" t="s">
        <v>736</v>
      </c>
      <c r="AP235" s="29"/>
      <c r="AQ235" s="30"/>
    </row>
    <row r="236" spans="38:43" x14ac:dyDescent="0.2">
      <c r="AL236" s="28"/>
      <c r="AM236" s="29"/>
      <c r="AN236" s="29"/>
      <c r="AO236" s="29" t="s">
        <v>737</v>
      </c>
      <c r="AP236" s="29"/>
      <c r="AQ236" s="30"/>
    </row>
    <row r="237" spans="38:43" x14ac:dyDescent="0.2">
      <c r="AL237" s="28"/>
      <c r="AM237" s="29"/>
      <c r="AN237" s="29"/>
      <c r="AO237" s="29" t="s">
        <v>738</v>
      </c>
      <c r="AP237" s="29"/>
      <c r="AQ237" s="30"/>
    </row>
    <row r="238" spans="38:43" x14ac:dyDescent="0.2">
      <c r="AL238" s="28"/>
      <c r="AM238" s="29"/>
      <c r="AN238" s="29"/>
      <c r="AO238" s="29" t="s">
        <v>739</v>
      </c>
      <c r="AP238" s="29"/>
      <c r="AQ238" s="30"/>
    </row>
    <row r="239" spans="38:43" x14ac:dyDescent="0.2">
      <c r="AL239" s="28"/>
      <c r="AM239" s="29"/>
      <c r="AN239" s="29"/>
      <c r="AO239" s="29" t="s">
        <v>740</v>
      </c>
      <c r="AP239" s="29"/>
      <c r="AQ239" s="30"/>
    </row>
    <row r="240" spans="38:43" x14ac:dyDescent="0.2">
      <c r="AL240" s="28"/>
      <c r="AM240" s="29"/>
      <c r="AN240" s="29"/>
      <c r="AO240" s="29" t="s">
        <v>741</v>
      </c>
      <c r="AP240" s="29"/>
      <c r="AQ240" s="30"/>
    </row>
    <row r="241" spans="38:43" x14ac:dyDescent="0.2">
      <c r="AL241" s="28"/>
      <c r="AM241" s="29"/>
      <c r="AN241" s="29"/>
      <c r="AO241" s="29" t="s">
        <v>742</v>
      </c>
      <c r="AP241" s="29"/>
      <c r="AQ241" s="30"/>
    </row>
    <row r="242" spans="38:43" x14ac:dyDescent="0.2">
      <c r="AL242" s="28"/>
      <c r="AM242" s="29"/>
      <c r="AN242" s="29"/>
      <c r="AO242" s="29" t="s">
        <v>743</v>
      </c>
      <c r="AP242" s="29"/>
      <c r="AQ242" s="30"/>
    </row>
    <row r="243" spans="38:43" x14ac:dyDescent="0.2">
      <c r="AL243" s="28"/>
      <c r="AM243" s="29"/>
      <c r="AN243" s="29"/>
      <c r="AO243" s="29" t="s">
        <v>744</v>
      </c>
      <c r="AP243" s="29"/>
      <c r="AQ243" s="30"/>
    </row>
    <row r="244" spans="38:43" x14ac:dyDescent="0.2">
      <c r="AL244" s="28"/>
      <c r="AM244" s="29"/>
      <c r="AN244" s="29"/>
      <c r="AO244" s="29" t="s">
        <v>745</v>
      </c>
      <c r="AP244" s="29"/>
      <c r="AQ244" s="30"/>
    </row>
    <row r="245" spans="38:43" x14ac:dyDescent="0.2">
      <c r="AL245" s="28"/>
      <c r="AM245" s="29"/>
      <c r="AN245" s="29"/>
      <c r="AO245" s="29" t="s">
        <v>746</v>
      </c>
      <c r="AP245" s="29"/>
      <c r="AQ245" s="30"/>
    </row>
    <row r="246" spans="38:43" x14ac:dyDescent="0.2">
      <c r="AL246" s="28"/>
      <c r="AM246" s="29"/>
      <c r="AN246" s="29"/>
      <c r="AO246" s="29" t="s">
        <v>747</v>
      </c>
      <c r="AP246" s="29"/>
      <c r="AQ246" s="30"/>
    </row>
    <row r="247" spans="38:43" x14ac:dyDescent="0.2">
      <c r="AL247" s="28"/>
      <c r="AM247" s="29"/>
      <c r="AN247" s="29"/>
      <c r="AO247" s="29" t="s">
        <v>748</v>
      </c>
      <c r="AP247" s="29"/>
      <c r="AQ247" s="30"/>
    </row>
    <row r="248" spans="38:43" x14ac:dyDescent="0.2">
      <c r="AL248" s="28"/>
      <c r="AM248" s="29"/>
      <c r="AN248" s="29"/>
      <c r="AO248" s="29" t="s">
        <v>749</v>
      </c>
      <c r="AP248" s="29"/>
      <c r="AQ248" s="30"/>
    </row>
    <row r="249" spans="38:43" x14ac:dyDescent="0.2">
      <c r="AL249" s="28"/>
      <c r="AM249" s="29"/>
      <c r="AN249" s="29"/>
      <c r="AO249" s="29" t="s">
        <v>14</v>
      </c>
      <c r="AP249" s="29"/>
      <c r="AQ249" s="30"/>
    </row>
    <row r="250" spans="38:43" x14ac:dyDescent="0.2">
      <c r="AL250" s="28"/>
      <c r="AM250" s="29"/>
      <c r="AN250" s="29"/>
      <c r="AO250" s="29" t="s">
        <v>750</v>
      </c>
      <c r="AP250" s="29"/>
      <c r="AQ250" s="30"/>
    </row>
    <row r="251" spans="38:43" x14ac:dyDescent="0.2">
      <c r="AL251" s="28"/>
      <c r="AM251" s="29"/>
      <c r="AN251" s="29"/>
      <c r="AO251" s="29" t="s">
        <v>751</v>
      </c>
      <c r="AP251" s="29"/>
      <c r="AQ251" s="30"/>
    </row>
    <row r="252" spans="38:43" x14ac:dyDescent="0.2">
      <c r="AL252" s="28"/>
      <c r="AM252" s="29"/>
      <c r="AN252" s="29"/>
      <c r="AO252" s="29" t="s">
        <v>752</v>
      </c>
      <c r="AP252" s="29"/>
      <c r="AQ252" s="30"/>
    </row>
    <row r="253" spans="38:43" x14ac:dyDescent="0.2">
      <c r="AL253" s="28"/>
      <c r="AM253" s="29"/>
      <c r="AN253" s="29"/>
      <c r="AO253" s="29" t="s">
        <v>753</v>
      </c>
      <c r="AP253" s="29"/>
      <c r="AQ253" s="30"/>
    </row>
    <row r="254" spans="38:43" x14ac:dyDescent="0.2">
      <c r="AL254" s="28"/>
      <c r="AM254" s="29"/>
      <c r="AN254" s="29"/>
      <c r="AO254" s="29" t="s">
        <v>754</v>
      </c>
      <c r="AP254" s="29"/>
      <c r="AQ254" s="30"/>
    </row>
    <row r="255" spans="38:43" x14ac:dyDescent="0.2">
      <c r="AL255" s="28"/>
      <c r="AM255" s="29"/>
      <c r="AN255" s="29"/>
      <c r="AO255" s="29" t="s">
        <v>755</v>
      </c>
      <c r="AP255" s="29"/>
      <c r="AQ255" s="30"/>
    </row>
    <row r="256" spans="38:43" x14ac:dyDescent="0.2">
      <c r="AL256" s="28"/>
      <c r="AM256" s="29"/>
      <c r="AN256" s="29"/>
      <c r="AO256" s="29" t="s">
        <v>756</v>
      </c>
      <c r="AP256" s="29"/>
      <c r="AQ256" s="30"/>
    </row>
    <row r="257" spans="38:43" x14ac:dyDescent="0.2">
      <c r="AL257" s="28"/>
      <c r="AM257" s="29"/>
      <c r="AN257" s="29"/>
      <c r="AO257" s="29" t="s">
        <v>757</v>
      </c>
      <c r="AP257" s="29"/>
      <c r="AQ257" s="30"/>
    </row>
    <row r="258" spans="38:43" x14ac:dyDescent="0.2">
      <c r="AL258" s="28"/>
      <c r="AM258" s="29"/>
      <c r="AN258" s="29"/>
      <c r="AO258" s="29" t="s">
        <v>758</v>
      </c>
      <c r="AP258" s="29"/>
      <c r="AQ258" s="30"/>
    </row>
    <row r="259" spans="38:43" x14ac:dyDescent="0.2">
      <c r="AL259" s="28"/>
      <c r="AM259" s="29"/>
      <c r="AN259" s="29"/>
      <c r="AO259" s="29" t="s">
        <v>759</v>
      </c>
      <c r="AP259" s="29"/>
      <c r="AQ259" s="30"/>
    </row>
    <row r="260" spans="38:43" x14ac:dyDescent="0.2">
      <c r="AL260" s="28"/>
      <c r="AM260" s="29"/>
      <c r="AN260" s="29"/>
      <c r="AO260" s="29" t="s">
        <v>760</v>
      </c>
      <c r="AP260" s="29"/>
      <c r="AQ260" s="30"/>
    </row>
    <row r="261" spans="38:43" x14ac:dyDescent="0.2">
      <c r="AL261" s="28"/>
      <c r="AM261" s="29"/>
      <c r="AN261" s="29"/>
      <c r="AO261" s="29" t="s">
        <v>761</v>
      </c>
      <c r="AP261" s="29"/>
      <c r="AQ261" s="30"/>
    </row>
    <row r="262" spans="38:43" x14ac:dyDescent="0.2">
      <c r="AL262" s="28"/>
      <c r="AM262" s="29"/>
      <c r="AN262" s="29"/>
      <c r="AO262" s="29" t="s">
        <v>762</v>
      </c>
      <c r="AP262" s="29"/>
      <c r="AQ262" s="30"/>
    </row>
    <row r="263" spans="38:43" x14ac:dyDescent="0.2">
      <c r="AL263" s="28"/>
      <c r="AM263" s="29"/>
      <c r="AN263" s="29"/>
      <c r="AO263" s="29" t="s">
        <v>763</v>
      </c>
      <c r="AP263" s="29"/>
      <c r="AQ263" s="30"/>
    </row>
    <row r="264" spans="38:43" x14ac:dyDescent="0.2">
      <c r="AL264" s="28"/>
      <c r="AM264" s="29"/>
      <c r="AN264" s="29"/>
      <c r="AO264" s="29" t="s">
        <v>764</v>
      </c>
      <c r="AP264" s="29"/>
      <c r="AQ264" s="30"/>
    </row>
    <row r="265" spans="38:43" x14ac:dyDescent="0.2">
      <c r="AL265" s="28"/>
      <c r="AM265" s="29"/>
      <c r="AN265" s="29"/>
      <c r="AO265" s="29" t="s">
        <v>765</v>
      </c>
      <c r="AP265" s="29"/>
      <c r="AQ265" s="30"/>
    </row>
    <row r="266" spans="38:43" x14ac:dyDescent="0.2">
      <c r="AL266" s="28"/>
      <c r="AM266" s="29"/>
      <c r="AN266" s="29"/>
      <c r="AO266" s="29" t="s">
        <v>766</v>
      </c>
      <c r="AP266" s="29"/>
      <c r="AQ266" s="30"/>
    </row>
    <row r="267" spans="38:43" x14ac:dyDescent="0.2">
      <c r="AL267" s="28"/>
      <c r="AM267" s="29"/>
      <c r="AN267" s="29"/>
      <c r="AO267" s="29" t="s">
        <v>767</v>
      </c>
      <c r="AP267" s="29"/>
      <c r="AQ267" s="30"/>
    </row>
    <row r="268" spans="38:43" x14ac:dyDescent="0.2">
      <c r="AL268" s="28"/>
      <c r="AM268" s="29"/>
      <c r="AN268" s="29"/>
      <c r="AO268" s="29" t="s">
        <v>768</v>
      </c>
      <c r="AP268" s="29"/>
      <c r="AQ268" s="30"/>
    </row>
    <row r="269" spans="38:43" x14ac:dyDescent="0.2">
      <c r="AL269" s="28"/>
      <c r="AM269" s="29"/>
      <c r="AN269" s="29"/>
      <c r="AO269" s="29" t="s">
        <v>769</v>
      </c>
      <c r="AP269" s="29"/>
      <c r="AQ269" s="30"/>
    </row>
    <row r="270" spans="38:43" x14ac:dyDescent="0.2">
      <c r="AL270" s="28"/>
      <c r="AM270" s="29"/>
      <c r="AN270" s="29"/>
      <c r="AO270" s="29" t="s">
        <v>770</v>
      </c>
      <c r="AP270" s="29"/>
      <c r="AQ270" s="30"/>
    </row>
    <row r="271" spans="38:43" x14ac:dyDescent="0.2">
      <c r="AL271" s="28"/>
      <c r="AM271" s="29"/>
      <c r="AN271" s="29"/>
      <c r="AO271" s="29" t="s">
        <v>771</v>
      </c>
      <c r="AP271" s="29"/>
      <c r="AQ271" s="30"/>
    </row>
    <row r="272" spans="38:43" x14ac:dyDescent="0.2">
      <c r="AL272" s="28"/>
      <c r="AM272" s="29"/>
      <c r="AN272" s="29"/>
      <c r="AO272" s="29" t="s">
        <v>772</v>
      </c>
      <c r="AP272" s="29"/>
      <c r="AQ272" s="30"/>
    </row>
    <row r="273" spans="38:43" x14ac:dyDescent="0.2">
      <c r="AL273" s="28"/>
      <c r="AM273" s="29"/>
      <c r="AN273" s="29"/>
      <c r="AO273" s="29" t="s">
        <v>773</v>
      </c>
      <c r="AP273" s="29"/>
      <c r="AQ273" s="30"/>
    </row>
    <row r="274" spans="38:43" x14ac:dyDescent="0.2">
      <c r="AL274" s="28"/>
      <c r="AM274" s="29"/>
      <c r="AN274" s="29"/>
      <c r="AO274" s="29" t="s">
        <v>774</v>
      </c>
      <c r="AP274" s="29"/>
      <c r="AQ274" s="30"/>
    </row>
    <row r="275" spans="38:43" x14ac:dyDescent="0.2">
      <c r="AL275" s="28"/>
      <c r="AM275" s="29"/>
      <c r="AN275" s="29"/>
      <c r="AO275" s="29" t="s">
        <v>775</v>
      </c>
      <c r="AP275" s="29"/>
      <c r="AQ275" s="30"/>
    </row>
    <row r="276" spans="38:43" x14ac:dyDescent="0.2">
      <c r="AL276" s="28"/>
      <c r="AM276" s="29"/>
      <c r="AN276" s="29"/>
      <c r="AO276" s="29" t="s">
        <v>776</v>
      </c>
      <c r="AP276" s="29"/>
      <c r="AQ276" s="30"/>
    </row>
    <row r="277" spans="38:43" x14ac:dyDescent="0.2">
      <c r="AL277" s="28"/>
      <c r="AM277" s="29"/>
      <c r="AN277" s="29"/>
      <c r="AO277" s="29" t="s">
        <v>777</v>
      </c>
      <c r="AP277" s="29"/>
      <c r="AQ277" s="30"/>
    </row>
    <row r="278" spans="38:43" x14ac:dyDescent="0.2">
      <c r="AL278" s="28"/>
      <c r="AM278" s="29"/>
      <c r="AN278" s="29"/>
      <c r="AO278" s="29" t="s">
        <v>778</v>
      </c>
      <c r="AP278" s="29"/>
      <c r="AQ278" s="30"/>
    </row>
    <row r="279" spans="38:43" x14ac:dyDescent="0.2">
      <c r="AL279" s="28"/>
      <c r="AM279" s="29"/>
      <c r="AN279" s="29"/>
      <c r="AO279" s="29" t="s">
        <v>779</v>
      </c>
      <c r="AP279" s="29"/>
      <c r="AQ279" s="30"/>
    </row>
    <row r="280" spans="38:43" x14ac:dyDescent="0.2">
      <c r="AL280" s="28"/>
      <c r="AM280" s="29"/>
      <c r="AN280" s="29"/>
      <c r="AO280" s="29" t="s">
        <v>15</v>
      </c>
      <c r="AP280" s="29"/>
      <c r="AQ280" s="30"/>
    </row>
    <row r="281" spans="38:43" x14ac:dyDescent="0.2">
      <c r="AL281" s="28"/>
      <c r="AM281" s="29"/>
      <c r="AN281" s="29"/>
      <c r="AO281" s="29" t="s">
        <v>780</v>
      </c>
      <c r="AP281" s="29"/>
      <c r="AQ281" s="30"/>
    </row>
    <row r="282" spans="38:43" x14ac:dyDescent="0.2">
      <c r="AL282" s="28"/>
      <c r="AM282" s="29"/>
      <c r="AN282" s="29"/>
      <c r="AO282" s="29" t="s">
        <v>781</v>
      </c>
      <c r="AP282" s="29"/>
      <c r="AQ282" s="30"/>
    </row>
    <row r="283" spans="38:43" x14ac:dyDescent="0.2">
      <c r="AL283" s="28"/>
      <c r="AM283" s="29"/>
      <c r="AN283" s="29"/>
      <c r="AO283" s="29" t="s">
        <v>782</v>
      </c>
      <c r="AP283" s="29"/>
      <c r="AQ283" s="30"/>
    </row>
    <row r="284" spans="38:43" x14ac:dyDescent="0.2">
      <c r="AL284" s="28"/>
      <c r="AM284" s="29"/>
      <c r="AN284" s="29"/>
      <c r="AO284" s="29" t="s">
        <v>783</v>
      </c>
      <c r="AP284" s="29"/>
      <c r="AQ284" s="30"/>
    </row>
    <row r="285" spans="38:43" x14ac:dyDescent="0.2">
      <c r="AL285" s="28"/>
      <c r="AM285" s="29"/>
      <c r="AN285" s="29"/>
      <c r="AO285" s="29" t="s">
        <v>784</v>
      </c>
      <c r="AP285" s="29"/>
      <c r="AQ285" s="30"/>
    </row>
    <row r="286" spans="38:43" x14ac:dyDescent="0.2">
      <c r="AL286" s="28"/>
      <c r="AM286" s="29"/>
      <c r="AN286" s="29"/>
      <c r="AO286" s="29" t="s">
        <v>785</v>
      </c>
      <c r="AP286" s="29"/>
      <c r="AQ286" s="30"/>
    </row>
    <row r="287" spans="38:43" x14ac:dyDescent="0.2">
      <c r="AL287" s="28"/>
      <c r="AM287" s="29"/>
      <c r="AN287" s="29"/>
      <c r="AO287" s="29" t="s">
        <v>786</v>
      </c>
      <c r="AP287" s="29"/>
      <c r="AQ287" s="30"/>
    </row>
    <row r="288" spans="38:43" x14ac:dyDescent="0.2">
      <c r="AL288" s="28"/>
      <c r="AM288" s="29"/>
      <c r="AN288" s="29"/>
      <c r="AO288" s="29" t="s">
        <v>787</v>
      </c>
      <c r="AP288" s="29"/>
      <c r="AQ288" s="30"/>
    </row>
    <row r="289" spans="38:43" x14ac:dyDescent="0.2">
      <c r="AL289" s="28"/>
      <c r="AM289" s="29"/>
      <c r="AN289" s="29"/>
      <c r="AO289" s="29" t="s">
        <v>788</v>
      </c>
      <c r="AP289" s="29"/>
      <c r="AQ289" s="30"/>
    </row>
    <row r="290" spans="38:43" x14ac:dyDescent="0.2">
      <c r="AL290" s="28"/>
      <c r="AM290" s="29"/>
      <c r="AN290" s="29"/>
      <c r="AO290" s="29" t="s">
        <v>789</v>
      </c>
      <c r="AP290" s="29"/>
      <c r="AQ290" s="30"/>
    </row>
    <row r="291" spans="38:43" x14ac:dyDescent="0.2">
      <c r="AL291" s="28"/>
      <c r="AM291" s="29"/>
      <c r="AN291" s="29"/>
      <c r="AO291" s="29" t="s">
        <v>790</v>
      </c>
      <c r="AP291" s="29"/>
      <c r="AQ291" s="30"/>
    </row>
    <row r="292" spans="38:43" x14ac:dyDescent="0.2">
      <c r="AL292" s="28"/>
      <c r="AM292" s="29"/>
      <c r="AN292" s="29"/>
      <c r="AO292" s="29" t="s">
        <v>791</v>
      </c>
      <c r="AP292" s="29"/>
      <c r="AQ292" s="30"/>
    </row>
    <row r="293" spans="38:43" x14ac:dyDescent="0.2">
      <c r="AL293" s="28"/>
      <c r="AM293" s="29"/>
      <c r="AN293" s="29"/>
      <c r="AO293" s="29" t="s">
        <v>792</v>
      </c>
      <c r="AP293" s="29"/>
      <c r="AQ293" s="30"/>
    </row>
    <row r="294" spans="38:43" x14ac:dyDescent="0.2">
      <c r="AL294" s="28"/>
      <c r="AM294" s="29"/>
      <c r="AN294" s="29"/>
      <c r="AO294" s="29" t="s">
        <v>793</v>
      </c>
      <c r="AP294" s="29"/>
      <c r="AQ294" s="30"/>
    </row>
    <row r="295" spans="38:43" x14ac:dyDescent="0.2">
      <c r="AL295" s="28"/>
      <c r="AM295" s="29"/>
      <c r="AN295" s="29"/>
      <c r="AO295" s="29" t="s">
        <v>794</v>
      </c>
      <c r="AP295" s="29"/>
      <c r="AQ295" s="30"/>
    </row>
    <row r="296" spans="38:43" x14ac:dyDescent="0.2">
      <c r="AL296" s="28"/>
      <c r="AM296" s="29"/>
      <c r="AN296" s="29"/>
      <c r="AO296" s="29" t="s">
        <v>795</v>
      </c>
      <c r="AP296" s="29"/>
      <c r="AQ296" s="30"/>
    </row>
    <row r="297" spans="38:43" x14ac:dyDescent="0.2">
      <c r="AL297" s="28"/>
      <c r="AM297" s="29"/>
      <c r="AN297" s="29"/>
      <c r="AO297" s="29" t="s">
        <v>796</v>
      </c>
      <c r="AP297" s="29"/>
      <c r="AQ297" s="30"/>
    </row>
    <row r="298" spans="38:43" x14ac:dyDescent="0.2">
      <c r="AL298" s="28"/>
      <c r="AM298" s="29"/>
      <c r="AN298" s="29"/>
      <c r="AO298" s="29" t="s">
        <v>797</v>
      </c>
      <c r="AP298" s="29"/>
      <c r="AQ298" s="30"/>
    </row>
    <row r="299" spans="38:43" x14ac:dyDescent="0.2">
      <c r="AL299" s="28"/>
      <c r="AM299" s="29"/>
      <c r="AN299" s="29"/>
      <c r="AO299" s="29" t="s">
        <v>798</v>
      </c>
      <c r="AP299" s="29"/>
      <c r="AQ299" s="30"/>
    </row>
    <row r="300" spans="38:43" x14ac:dyDescent="0.2">
      <c r="AL300" s="28"/>
      <c r="AM300" s="29"/>
      <c r="AN300" s="29"/>
      <c r="AO300" s="29" t="s">
        <v>799</v>
      </c>
      <c r="AP300" s="29"/>
      <c r="AQ300" s="30"/>
    </row>
    <row r="301" spans="38:43" x14ac:dyDescent="0.2">
      <c r="AL301" s="28"/>
      <c r="AM301" s="29"/>
      <c r="AN301" s="29"/>
      <c r="AO301" s="29" t="s">
        <v>800</v>
      </c>
      <c r="AP301" s="29"/>
      <c r="AQ301" s="30"/>
    </row>
    <row r="302" spans="38:43" x14ac:dyDescent="0.2">
      <c r="AL302" s="28"/>
      <c r="AM302" s="29"/>
      <c r="AN302" s="29"/>
      <c r="AO302" s="29" t="s">
        <v>801</v>
      </c>
      <c r="AP302" s="29"/>
      <c r="AQ302" s="30"/>
    </row>
    <row r="303" spans="38:43" x14ac:dyDescent="0.2">
      <c r="AL303" s="28"/>
      <c r="AM303" s="29"/>
      <c r="AN303" s="29"/>
      <c r="AO303" s="29" t="s">
        <v>802</v>
      </c>
      <c r="AP303" s="29"/>
      <c r="AQ303" s="30"/>
    </row>
    <row r="304" spans="38:43" x14ac:dyDescent="0.2">
      <c r="AL304" s="28"/>
      <c r="AM304" s="29"/>
      <c r="AN304" s="29"/>
      <c r="AO304" s="29" t="s">
        <v>803</v>
      </c>
      <c r="AP304" s="29"/>
      <c r="AQ304" s="30"/>
    </row>
    <row r="305" spans="38:43" x14ac:dyDescent="0.2">
      <c r="AL305" s="28"/>
      <c r="AM305" s="29"/>
      <c r="AN305" s="29"/>
      <c r="AO305" s="29" t="s">
        <v>804</v>
      </c>
      <c r="AP305" s="29"/>
      <c r="AQ305" s="30"/>
    </row>
    <row r="306" spans="38:43" x14ac:dyDescent="0.2">
      <c r="AL306" s="28"/>
      <c r="AM306" s="29"/>
      <c r="AN306" s="29"/>
      <c r="AO306" s="29" t="s">
        <v>805</v>
      </c>
      <c r="AP306" s="29"/>
      <c r="AQ306" s="30"/>
    </row>
    <row r="307" spans="38:43" x14ac:dyDescent="0.2">
      <c r="AL307" s="28"/>
      <c r="AM307" s="29"/>
      <c r="AN307" s="29"/>
      <c r="AO307" s="29" t="s">
        <v>806</v>
      </c>
      <c r="AP307" s="29"/>
      <c r="AQ307" s="30"/>
    </row>
    <row r="308" spans="38:43" x14ac:dyDescent="0.2">
      <c r="AL308" s="28"/>
      <c r="AM308" s="29"/>
      <c r="AN308" s="29"/>
      <c r="AO308" s="29" t="s">
        <v>807</v>
      </c>
      <c r="AP308" s="29"/>
      <c r="AQ308" s="30"/>
    </row>
    <row r="309" spans="38:43" x14ac:dyDescent="0.2">
      <c r="AL309" s="28"/>
      <c r="AM309" s="29"/>
      <c r="AN309" s="29"/>
      <c r="AO309" s="29" t="s">
        <v>808</v>
      </c>
      <c r="AP309" s="29"/>
      <c r="AQ309" s="30"/>
    </row>
    <row r="310" spans="38:43" x14ac:dyDescent="0.2">
      <c r="AL310" s="28"/>
      <c r="AM310" s="29"/>
      <c r="AN310" s="29"/>
      <c r="AO310" s="29" t="s">
        <v>809</v>
      </c>
      <c r="AP310" s="29"/>
      <c r="AQ310" s="30"/>
    </row>
    <row r="311" spans="38:43" x14ac:dyDescent="0.2">
      <c r="AL311" s="28"/>
      <c r="AM311" s="29"/>
      <c r="AN311" s="29"/>
      <c r="AO311" s="29" t="s">
        <v>810</v>
      </c>
      <c r="AP311" s="29"/>
      <c r="AQ311" s="30"/>
    </row>
    <row r="312" spans="38:43" x14ac:dyDescent="0.2">
      <c r="AL312" s="28"/>
      <c r="AM312" s="29"/>
      <c r="AN312" s="29"/>
      <c r="AO312" s="29" t="s">
        <v>811</v>
      </c>
      <c r="AP312" s="29"/>
      <c r="AQ312" s="30"/>
    </row>
    <row r="313" spans="38:43" x14ac:dyDescent="0.2">
      <c r="AL313" s="28"/>
      <c r="AM313" s="29"/>
      <c r="AN313" s="29"/>
      <c r="AO313" s="29" t="s">
        <v>812</v>
      </c>
      <c r="AP313" s="29"/>
      <c r="AQ313" s="30"/>
    </row>
    <row r="314" spans="38:43" x14ac:dyDescent="0.2">
      <c r="AL314" s="28"/>
      <c r="AM314" s="29"/>
      <c r="AN314" s="29"/>
      <c r="AO314" s="29" t="s">
        <v>813</v>
      </c>
      <c r="AP314" s="29"/>
      <c r="AQ314" s="30"/>
    </row>
    <row r="315" spans="38:43" x14ac:dyDescent="0.2">
      <c r="AL315" s="28"/>
      <c r="AM315" s="29"/>
      <c r="AN315" s="29"/>
      <c r="AO315" s="29" t="s">
        <v>814</v>
      </c>
      <c r="AP315" s="29"/>
      <c r="AQ315" s="30"/>
    </row>
    <row r="316" spans="38:43" x14ac:dyDescent="0.2">
      <c r="AL316" s="28"/>
      <c r="AM316" s="29"/>
      <c r="AN316" s="29"/>
      <c r="AO316" s="29" t="s">
        <v>815</v>
      </c>
      <c r="AP316" s="29"/>
      <c r="AQ316" s="30"/>
    </row>
    <row r="317" spans="38:43" x14ac:dyDescent="0.2">
      <c r="AL317" s="28"/>
      <c r="AM317" s="29"/>
      <c r="AN317" s="29"/>
      <c r="AO317" s="29" t="s">
        <v>816</v>
      </c>
      <c r="AP317" s="29"/>
      <c r="AQ317" s="30"/>
    </row>
    <row r="318" spans="38:43" x14ac:dyDescent="0.2">
      <c r="AL318" s="28"/>
      <c r="AM318" s="29"/>
      <c r="AN318" s="29"/>
      <c r="AO318" s="29" t="s">
        <v>817</v>
      </c>
      <c r="AP318" s="29"/>
      <c r="AQ318" s="30"/>
    </row>
    <row r="319" spans="38:43" x14ac:dyDescent="0.2">
      <c r="AL319" s="28"/>
      <c r="AM319" s="29"/>
      <c r="AN319" s="29"/>
      <c r="AO319" s="29" t="s">
        <v>818</v>
      </c>
      <c r="AP319" s="29"/>
      <c r="AQ319" s="30"/>
    </row>
    <row r="320" spans="38:43" x14ac:dyDescent="0.2">
      <c r="AL320" s="28"/>
      <c r="AM320" s="29"/>
      <c r="AN320" s="29"/>
      <c r="AO320" s="29" t="s">
        <v>819</v>
      </c>
      <c r="AP320" s="29"/>
      <c r="AQ320" s="30"/>
    </row>
    <row r="321" spans="38:43" x14ac:dyDescent="0.2">
      <c r="AL321" s="28"/>
      <c r="AM321" s="29"/>
      <c r="AN321" s="29"/>
      <c r="AO321" s="29" t="s">
        <v>820</v>
      </c>
      <c r="AP321" s="29"/>
      <c r="AQ321" s="30"/>
    </row>
    <row r="322" spans="38:43" x14ac:dyDescent="0.2">
      <c r="AL322" s="28"/>
      <c r="AM322" s="29"/>
      <c r="AN322" s="29"/>
      <c r="AO322" s="29" t="s">
        <v>821</v>
      </c>
      <c r="AP322" s="29"/>
      <c r="AQ322" s="30"/>
    </row>
    <row r="323" spans="38:43" x14ac:dyDescent="0.2">
      <c r="AL323" s="28"/>
      <c r="AM323" s="29"/>
      <c r="AN323" s="29"/>
      <c r="AO323" s="29" t="s">
        <v>822</v>
      </c>
      <c r="AP323" s="29"/>
      <c r="AQ323" s="30"/>
    </row>
    <row r="324" spans="38:43" x14ac:dyDescent="0.2">
      <c r="AL324" s="28"/>
      <c r="AM324" s="29"/>
      <c r="AN324" s="29"/>
      <c r="AO324" s="29" t="s">
        <v>823</v>
      </c>
      <c r="AP324" s="29"/>
      <c r="AQ324" s="30"/>
    </row>
    <row r="325" spans="38:43" x14ac:dyDescent="0.2">
      <c r="AL325" s="28"/>
      <c r="AM325" s="29"/>
      <c r="AN325" s="29"/>
      <c r="AO325" s="29" t="s">
        <v>824</v>
      </c>
      <c r="AP325" s="29"/>
      <c r="AQ325" s="30"/>
    </row>
    <row r="326" spans="38:43" x14ac:dyDescent="0.2">
      <c r="AL326" s="28"/>
      <c r="AM326" s="29"/>
      <c r="AN326" s="29"/>
      <c r="AO326" s="29" t="s">
        <v>825</v>
      </c>
      <c r="AP326" s="29"/>
      <c r="AQ326" s="30"/>
    </row>
    <row r="327" spans="38:43" x14ac:dyDescent="0.2">
      <c r="AL327" s="28"/>
      <c r="AM327" s="29"/>
      <c r="AN327" s="29"/>
      <c r="AO327" s="29" t="s">
        <v>826</v>
      </c>
      <c r="AP327" s="29"/>
      <c r="AQ327" s="30"/>
    </row>
    <row r="328" spans="38:43" x14ac:dyDescent="0.2">
      <c r="AL328" s="28"/>
      <c r="AM328" s="29"/>
      <c r="AN328" s="29"/>
      <c r="AO328" s="29" t="s">
        <v>827</v>
      </c>
      <c r="AP328" s="29"/>
      <c r="AQ328" s="30"/>
    </row>
    <row r="329" spans="38:43" x14ac:dyDescent="0.2">
      <c r="AL329" s="28"/>
      <c r="AM329" s="29"/>
      <c r="AN329" s="29"/>
      <c r="AO329" s="29" t="s">
        <v>828</v>
      </c>
      <c r="AP329" s="29"/>
      <c r="AQ329" s="30"/>
    </row>
    <row r="330" spans="38:43" x14ac:dyDescent="0.2">
      <c r="AL330" s="28"/>
      <c r="AM330" s="29"/>
      <c r="AN330" s="29"/>
      <c r="AO330" s="29" t="s">
        <v>829</v>
      </c>
      <c r="AP330" s="29"/>
      <c r="AQ330" s="30"/>
    </row>
    <row r="331" spans="38:43" x14ac:dyDescent="0.2">
      <c r="AL331" s="28"/>
      <c r="AM331" s="29"/>
      <c r="AN331" s="29"/>
      <c r="AO331" s="29" t="s">
        <v>830</v>
      </c>
      <c r="AP331" s="29"/>
      <c r="AQ331" s="30"/>
    </row>
    <row r="332" spans="38:43" x14ac:dyDescent="0.2">
      <c r="AL332" s="28"/>
      <c r="AM332" s="29"/>
      <c r="AN332" s="29"/>
      <c r="AO332" s="29" t="s">
        <v>831</v>
      </c>
      <c r="AP332" s="29"/>
      <c r="AQ332" s="30"/>
    </row>
    <row r="333" spans="38:43" x14ac:dyDescent="0.2">
      <c r="AL333" s="28"/>
      <c r="AM333" s="29"/>
      <c r="AN333" s="29"/>
      <c r="AO333" s="29" t="s">
        <v>832</v>
      </c>
      <c r="AP333" s="29"/>
      <c r="AQ333" s="30"/>
    </row>
    <row r="334" spans="38:43" x14ac:dyDescent="0.2">
      <c r="AL334" s="28"/>
      <c r="AM334" s="29"/>
      <c r="AN334" s="29"/>
      <c r="AO334" s="29" t="s">
        <v>833</v>
      </c>
      <c r="AP334" s="29"/>
      <c r="AQ334" s="30"/>
    </row>
    <row r="335" spans="38:43" x14ac:dyDescent="0.2">
      <c r="AL335" s="28"/>
      <c r="AM335" s="29"/>
      <c r="AN335" s="29"/>
      <c r="AO335" s="29" t="s">
        <v>834</v>
      </c>
      <c r="AP335" s="29"/>
      <c r="AQ335" s="30"/>
    </row>
    <row r="336" spans="38:43" x14ac:dyDescent="0.2">
      <c r="AL336" s="28"/>
      <c r="AM336" s="29"/>
      <c r="AN336" s="29"/>
      <c r="AO336" s="29" t="s">
        <v>835</v>
      </c>
      <c r="AP336" s="29"/>
      <c r="AQ336" s="30"/>
    </row>
    <row r="337" spans="38:43" x14ac:dyDescent="0.2">
      <c r="AL337" s="28"/>
      <c r="AM337" s="29"/>
      <c r="AN337" s="29"/>
      <c r="AO337" s="29" t="s">
        <v>836</v>
      </c>
      <c r="AP337" s="29"/>
      <c r="AQ337" s="30"/>
    </row>
    <row r="338" spans="38:43" x14ac:dyDescent="0.2">
      <c r="AL338" s="28"/>
      <c r="AM338" s="29"/>
      <c r="AN338" s="29"/>
      <c r="AO338" s="29" t="s">
        <v>837</v>
      </c>
      <c r="AP338" s="29"/>
      <c r="AQ338" s="30"/>
    </row>
    <row r="339" spans="38:43" x14ac:dyDescent="0.2">
      <c r="AL339" s="28"/>
      <c r="AM339" s="29"/>
      <c r="AN339" s="29"/>
      <c r="AO339" s="29" t="s">
        <v>838</v>
      </c>
      <c r="AP339" s="29"/>
      <c r="AQ339" s="30"/>
    </row>
    <row r="340" spans="38:43" x14ac:dyDescent="0.2">
      <c r="AL340" s="28"/>
      <c r="AM340" s="29"/>
      <c r="AN340" s="29"/>
      <c r="AO340" s="29" t="s">
        <v>839</v>
      </c>
      <c r="AP340" s="29"/>
      <c r="AQ340" s="30"/>
    </row>
    <row r="341" spans="38:43" x14ac:dyDescent="0.2">
      <c r="AL341" s="28"/>
      <c r="AM341" s="29"/>
      <c r="AN341" s="29"/>
      <c r="AO341" s="29" t="s">
        <v>840</v>
      </c>
      <c r="AP341" s="29"/>
      <c r="AQ341" s="30"/>
    </row>
    <row r="342" spans="38:43" x14ac:dyDescent="0.2">
      <c r="AL342" s="28"/>
      <c r="AM342" s="29"/>
      <c r="AN342" s="29"/>
      <c r="AO342" s="29" t="s">
        <v>841</v>
      </c>
      <c r="AP342" s="29"/>
      <c r="AQ342" s="30"/>
    </row>
    <row r="343" spans="38:43" x14ac:dyDescent="0.2">
      <c r="AL343" s="28"/>
      <c r="AM343" s="29"/>
      <c r="AN343" s="29"/>
      <c r="AO343" s="29" t="s">
        <v>842</v>
      </c>
      <c r="AP343" s="29"/>
      <c r="AQ343" s="30"/>
    </row>
    <row r="344" spans="38:43" x14ac:dyDescent="0.2">
      <c r="AL344" s="28"/>
      <c r="AM344" s="29"/>
      <c r="AN344" s="29"/>
      <c r="AO344" s="29" t="s">
        <v>843</v>
      </c>
      <c r="AP344" s="29"/>
      <c r="AQ344" s="30"/>
    </row>
    <row r="345" spans="38:43" x14ac:dyDescent="0.2">
      <c r="AL345" s="28"/>
      <c r="AM345" s="29"/>
      <c r="AN345" s="29"/>
      <c r="AO345" s="29" t="s">
        <v>844</v>
      </c>
      <c r="AP345" s="29"/>
      <c r="AQ345" s="30"/>
    </row>
    <row r="346" spans="38:43" x14ac:dyDescent="0.2">
      <c r="AL346" s="28"/>
      <c r="AM346" s="29"/>
      <c r="AN346" s="29"/>
      <c r="AO346" s="29" t="s">
        <v>845</v>
      </c>
      <c r="AP346" s="29"/>
      <c r="AQ346" s="30"/>
    </row>
    <row r="347" spans="38:43" x14ac:dyDescent="0.2">
      <c r="AL347" s="28"/>
      <c r="AM347" s="29"/>
      <c r="AN347" s="29"/>
      <c r="AO347" s="29" t="s">
        <v>846</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ne8ssTrYg8zIkGMtdrlJac1PCwVsaD8tU/ImUx1op1G/0dfkCi2xtUY+FULJuXrqHoEWrw3Mv08qhitwcG5I4A==" saltValue="QHdgrOTMtjO2R1JlQNEIC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847</v>
      </c>
      <c r="B1" s="55"/>
      <c r="C1" s="55"/>
      <c r="D1" s="55"/>
      <c r="E1" s="55"/>
      <c r="F1" s="55"/>
      <c r="G1" s="55"/>
      <c r="H1" s="55"/>
      <c r="I1" s="55"/>
      <c r="J1" s="55"/>
      <c r="K1" s="55"/>
      <c r="L1" s="55"/>
      <c r="M1" s="55"/>
    </row>
    <row r="2" spans="1:13" ht="14.25" x14ac:dyDescent="0.2">
      <c r="A2" s="55" t="s">
        <v>848</v>
      </c>
      <c r="B2" s="55"/>
      <c r="C2" s="55"/>
      <c r="D2" s="55"/>
      <c r="E2" s="55"/>
      <c r="F2" s="55"/>
      <c r="G2" s="55"/>
      <c r="H2" s="55"/>
      <c r="I2" s="55"/>
      <c r="J2" s="55"/>
      <c r="K2" s="55"/>
      <c r="L2" s="55"/>
      <c r="M2" s="55"/>
    </row>
    <row r="4" spans="1:13" ht="50.1" customHeight="1" x14ac:dyDescent="0.2">
      <c r="A4" s="9" t="s">
        <v>471</v>
      </c>
      <c r="B4" s="9" t="s">
        <v>849</v>
      </c>
      <c r="C4" s="9" t="s">
        <v>850</v>
      </c>
      <c r="D4" s="9" t="s">
        <v>851</v>
      </c>
      <c r="E4" s="9" t="s">
        <v>852</v>
      </c>
      <c r="F4" s="9" t="s">
        <v>853</v>
      </c>
      <c r="G4" s="9" t="s">
        <v>854</v>
      </c>
      <c r="H4" s="9" t="s">
        <v>855</v>
      </c>
      <c r="I4" s="9" t="s">
        <v>856</v>
      </c>
      <c r="J4" s="9" t="s">
        <v>857</v>
      </c>
      <c r="K4" s="9" t="s">
        <v>858</v>
      </c>
      <c r="L4" s="9" t="s">
        <v>859</v>
      </c>
      <c r="M4" s="9" t="s">
        <v>860</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861</v>
      </c>
      <c r="B15" s="54"/>
      <c r="C15" s="54"/>
      <c r="D15" s="54"/>
      <c r="E15" s="54"/>
      <c r="F15" s="54"/>
      <c r="G15" s="54"/>
      <c r="H15" s="54"/>
      <c r="I15" s="54"/>
      <c r="J15" s="54"/>
      <c r="K15" s="54"/>
      <c r="L15" s="54"/>
      <c r="M15" s="54"/>
    </row>
  </sheetData>
  <sheetProtection algorithmName="SHA-512" hashValue="vzYtMkw7H1nJZTDkr/85uqgu6+3jhJKRcZmHT6XxkjbV8ktADd5X/+Idl5vdwHvUDU7/RGG05hrCFSJRivQlmA==" saltValue="TPEbVdbjAhqRf6ToOWDtXw==" spinCount="100000" sheet="1" objects="1" scenarios="1" formatRows="0" insertRows="0" deleteRows="0"/>
  <mergeCells count="3">
    <mergeCell ref="A15:M15"/>
    <mergeCell ref="A1:M1"/>
    <mergeCell ref="A2:M2"/>
  </mergeCells>
  <phoneticPr fontId="1" type="noConversion"/>
  <conditionalFormatting sqref="A5:A14">
    <cfRule type="expression" dxfId="126"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8E65-A449-4114-93AB-541E508EB3BE}">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862</v>
      </c>
    </row>
    <row r="2" spans="1:1" x14ac:dyDescent="0.2">
      <c r="A2" s="36" t="s">
        <v>863</v>
      </c>
    </row>
    <row r="3" spans="1:1" x14ac:dyDescent="0.2">
      <c r="A3" s="36" t="s">
        <v>864</v>
      </c>
    </row>
    <row r="4" spans="1:1" ht="20.100000000000001" customHeight="1" x14ac:dyDescent="0.2">
      <c r="A4" s="38"/>
    </row>
    <row r="5" spans="1:1" ht="18" customHeight="1" x14ac:dyDescent="0.2">
      <c r="A5" s="39" t="s">
        <v>865</v>
      </c>
    </row>
    <row r="6" spans="1:1" ht="365.1" customHeight="1" x14ac:dyDescent="0.2">
      <c r="A6" s="40" t="s">
        <v>993</v>
      </c>
    </row>
    <row r="7" spans="1:1" ht="18" customHeight="1" x14ac:dyDescent="0.2">
      <c r="A7" s="39" t="s">
        <v>866</v>
      </c>
    </row>
    <row r="8" spans="1:1" s="42" customFormat="1" ht="15" customHeight="1" x14ac:dyDescent="0.2">
      <c r="A8" s="41" t="s">
        <v>447</v>
      </c>
    </row>
    <row r="9" spans="1:1" ht="117.95" customHeight="1" x14ac:dyDescent="0.2">
      <c r="A9" s="43" t="s">
        <v>994</v>
      </c>
    </row>
    <row r="10" spans="1:1" ht="15" customHeight="1" x14ac:dyDescent="0.2">
      <c r="A10" s="44" t="s">
        <v>867</v>
      </c>
    </row>
    <row r="11" spans="1:1" ht="210" customHeight="1" x14ac:dyDescent="0.2">
      <c r="A11" s="43" t="s">
        <v>995</v>
      </c>
    </row>
    <row r="12" spans="1:1" ht="15" customHeight="1" x14ac:dyDescent="0.2">
      <c r="A12" s="44" t="s">
        <v>448</v>
      </c>
    </row>
    <row r="13" spans="1:1" ht="57.95" customHeight="1" x14ac:dyDescent="0.2">
      <c r="A13" s="43" t="s">
        <v>996</v>
      </c>
    </row>
    <row r="14" spans="1:1" ht="15" customHeight="1" x14ac:dyDescent="0.2">
      <c r="A14" s="44" t="s">
        <v>450</v>
      </c>
    </row>
    <row r="15" spans="1:1" ht="110.1" customHeight="1" x14ac:dyDescent="0.2">
      <c r="A15" s="43" t="s">
        <v>997</v>
      </c>
    </row>
    <row r="16" spans="1:1" ht="15" customHeight="1" x14ac:dyDescent="0.2">
      <c r="A16" s="44" t="s">
        <v>998</v>
      </c>
    </row>
    <row r="17" spans="1:1" ht="204.95" customHeight="1" x14ac:dyDescent="0.2">
      <c r="A17" s="43" t="s">
        <v>999</v>
      </c>
    </row>
    <row r="18" spans="1:1" s="46" customFormat="1" ht="18" customHeight="1" x14ac:dyDescent="0.2">
      <c r="A18" s="45" t="s">
        <v>1000</v>
      </c>
    </row>
    <row r="19" spans="1:1" ht="18" customHeight="1" x14ac:dyDescent="0.2">
      <c r="A19" s="43" t="s">
        <v>1001</v>
      </c>
    </row>
    <row r="20" spans="1:1" s="48" customFormat="1" ht="18" customHeight="1" x14ac:dyDescent="0.2">
      <c r="A20" s="47" t="s">
        <v>1002</v>
      </c>
    </row>
    <row r="21" spans="1:1" ht="18" customHeight="1" x14ac:dyDescent="0.2">
      <c r="A21" s="49" t="s">
        <v>868</v>
      </c>
    </row>
    <row r="22" spans="1:1" ht="18" customHeight="1" x14ac:dyDescent="0.2">
      <c r="A22" s="50" t="s">
        <v>1003</v>
      </c>
    </row>
    <row r="23" spans="1:1" s="48" customFormat="1" ht="18" customHeight="1" x14ac:dyDescent="0.2">
      <c r="A23" s="51" t="s">
        <v>1004</v>
      </c>
    </row>
    <row r="24" spans="1:1" ht="18" customHeight="1" x14ac:dyDescent="0.2">
      <c r="A24" s="52" t="s">
        <v>1005</v>
      </c>
    </row>
    <row r="25" spans="1:1" s="48" customFormat="1" ht="18" customHeight="1" x14ac:dyDescent="0.2">
      <c r="A25" s="51" t="s">
        <v>1006</v>
      </c>
    </row>
    <row r="26" spans="1:1" ht="18" customHeight="1" x14ac:dyDescent="0.2">
      <c r="A26" s="52" t="s">
        <v>1007</v>
      </c>
    </row>
    <row r="27" spans="1:1" s="48" customFormat="1" ht="18" customHeight="1" x14ac:dyDescent="0.2">
      <c r="A27" s="47" t="s">
        <v>1008</v>
      </c>
    </row>
    <row r="28" spans="1:1" x14ac:dyDescent="0.2"/>
  </sheetData>
  <sheetProtection algorithmName="SHA-512" hashValue="GxR6BWZ0t6bVFosoRNKBmgN4wxnAliGW1EnJY62NdmGD7wqWLPWMmyBefYX+3cHRE/65kPTGB0i1EJ/LWOvlVg==" saltValue="Xgv0EHoZ0JcOQJ4gBj5Sfg==" spinCount="100000" sheet="1" objects="1" scenarios="1" formatRows="0" insertRows="0" deleteRows="0"/>
  <hyperlinks>
    <hyperlink ref="A20" r:id="rId1" xr:uid="{AD3C3A0A-1DAF-43F7-ADE6-2C10399850E5}"/>
    <hyperlink ref="A8" location="'General Information'!A1" display="General Information" xr:uid="{A0488097-BE67-4C86-805D-F57939853E81}"/>
    <hyperlink ref="A10" location="'Table of Contents'!A1" display="Table of Contents" xr:uid="{0B0A3746-FE18-4B41-A3F9-74A6CABA57C6}"/>
    <hyperlink ref="A14" location="'OP-REQ2'!A1" display="OP-REQ2" xr:uid="{11A1A71A-F8CB-4781-8278-7BA1E27852E8}"/>
    <hyperlink ref="A12" location="'OP-SUM Table 1'!A1" display="OP-SUM Table 1" xr:uid="{669B9FF8-FD11-4ECA-9769-F093C2BB9E7A}"/>
    <hyperlink ref="A16" location="'Page 1'!A1" display="Pages begin with Page 1:" xr:uid="{5FA7EB55-4106-47E1-928A-9398B1805BA8}"/>
    <hyperlink ref="A18" r:id="rId2" xr:uid="{B219D5D1-C97D-4C84-A191-3F37068514E8}"/>
    <hyperlink ref="A27" r:id="rId3" xr:uid="{D936B288-1437-49B9-8507-290B5448CE37}"/>
    <hyperlink ref="A25" r:id="rId4" xr:uid="{DEB2563A-501D-4244-BD12-F474D2BB11D0}"/>
    <hyperlink ref="A23" r:id="rId5" xr:uid="{39BF34D8-50D1-4337-97EB-E7D4D8F30FF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869</v>
      </c>
      <c r="B1" s="56"/>
    </row>
    <row r="2" spans="1:2" ht="14.25" x14ac:dyDescent="0.2">
      <c r="A2" s="56" t="s">
        <v>870</v>
      </c>
      <c r="B2" s="56"/>
    </row>
    <row r="3" spans="1:2" ht="14.25" x14ac:dyDescent="0.2">
      <c r="A3" s="56" t="s">
        <v>863</v>
      </c>
      <c r="B3" s="56"/>
    </row>
    <row r="4" spans="1:2" ht="14.25" x14ac:dyDescent="0.2">
      <c r="A4" s="56" t="s">
        <v>864</v>
      </c>
      <c r="B4" s="56"/>
    </row>
    <row r="5" spans="1:2" ht="14.25" x14ac:dyDescent="0.2">
      <c r="A5" s="55"/>
      <c r="B5" s="55"/>
    </row>
    <row r="6" spans="1:2" ht="14.25" x14ac:dyDescent="0.2">
      <c r="A6" s="55" t="s">
        <v>447</v>
      </c>
      <c r="B6" s="55"/>
    </row>
    <row r="7" spans="1:2" ht="12.75" x14ac:dyDescent="0.2"/>
    <row r="8" spans="1:2" ht="20.100000000000001" customHeight="1" x14ac:dyDescent="0.2">
      <c r="A8" s="9" t="s">
        <v>871</v>
      </c>
      <c r="B8" s="9" t="s">
        <v>872</v>
      </c>
    </row>
    <row r="9" spans="1:2" ht="18" customHeight="1" x14ac:dyDescent="0.2">
      <c r="A9" s="2" t="s">
        <v>873</v>
      </c>
      <c r="B9" s="7"/>
    </row>
    <row r="10" spans="1:2" ht="18" customHeight="1" x14ac:dyDescent="0.2">
      <c r="A10" s="2" t="s">
        <v>874</v>
      </c>
      <c r="B10" s="1"/>
    </row>
    <row r="11" spans="1:2" ht="18" customHeight="1" x14ac:dyDescent="0.2">
      <c r="A11" s="2" t="s">
        <v>875</v>
      </c>
      <c r="B11" s="1"/>
    </row>
    <row r="12" spans="1:2" ht="18" customHeight="1" x14ac:dyDescent="0.2">
      <c r="A12" s="2" t="s">
        <v>876</v>
      </c>
      <c r="B12" s="1"/>
    </row>
    <row r="13" spans="1:2" ht="18" customHeight="1" x14ac:dyDescent="0.2">
      <c r="A13" s="2" t="s">
        <v>877</v>
      </c>
      <c r="B13" s="1"/>
    </row>
    <row r="14" spans="1:2" ht="18" customHeight="1" x14ac:dyDescent="0.2">
      <c r="A14" s="2" t="s">
        <v>878</v>
      </c>
      <c r="B14" s="1"/>
    </row>
    <row r="15" spans="1:2" ht="18" customHeight="1" x14ac:dyDescent="0.2">
      <c r="A15" s="2" t="s">
        <v>879</v>
      </c>
      <c r="B15" s="1"/>
    </row>
    <row r="16" spans="1:2" ht="18" customHeight="1" x14ac:dyDescent="0.2">
      <c r="A16" s="2" t="s">
        <v>880</v>
      </c>
      <c r="B16" s="1"/>
    </row>
    <row r="17" spans="1:2" ht="18" customHeight="1" x14ac:dyDescent="0.2">
      <c r="A17" s="2" t="s">
        <v>881</v>
      </c>
      <c r="B17" s="6"/>
    </row>
    <row r="18" spans="1:2" ht="20.100000000000001" customHeight="1" x14ac:dyDescent="0.2">
      <c r="A18" s="9" t="s">
        <v>882</v>
      </c>
      <c r="B18" s="9" t="s">
        <v>883</v>
      </c>
    </row>
    <row r="19" spans="1:2" ht="18" customHeight="1" x14ac:dyDescent="0.2">
      <c r="A19" s="2" t="s">
        <v>884</v>
      </c>
      <c r="B19" s="12" t="s">
        <v>1009</v>
      </c>
    </row>
    <row r="20" spans="1:2" ht="18" customHeight="1" x14ac:dyDescent="0.2">
      <c r="A20" s="2" t="s">
        <v>885</v>
      </c>
      <c r="B20" s="13" t="s">
        <v>886</v>
      </c>
    </row>
    <row r="21" spans="1:2" ht="18" customHeight="1" x14ac:dyDescent="0.2">
      <c r="A21" s="2" t="s">
        <v>887</v>
      </c>
      <c r="B21" s="13" t="s">
        <v>888</v>
      </c>
    </row>
    <row r="22" spans="1:2" ht="18" customHeight="1" x14ac:dyDescent="0.2">
      <c r="A22" s="2" t="s">
        <v>889</v>
      </c>
      <c r="B22" s="13" t="s">
        <v>1010</v>
      </c>
    </row>
    <row r="23" spans="1:2" ht="35.1" customHeight="1" x14ac:dyDescent="0.2">
      <c r="A23" s="2"/>
      <c r="B23" s="13" t="s">
        <v>890</v>
      </c>
    </row>
    <row r="24" spans="1:2" ht="15" customHeight="1" x14ac:dyDescent="0.2"/>
  </sheetData>
  <sheetProtection algorithmName="SHA-512" hashValue="Da0+2k6BPkUWhqEp/oAgzjdwicpQQdRIT+CZbTyIfvBJGMi/2MULLx10MG1u+8Q+nGdozIIq52U/+WRVg+sPYA==" saltValue="w+CQ0VBPThNhhrgAkLRiKA==" spinCount="100000" sheet="1" objects="1" scenarios="1" formatRows="0" insertRows="0" deleteRows="0"/>
  <mergeCells count="6">
    <mergeCell ref="A1:B1"/>
    <mergeCell ref="A2:B2"/>
    <mergeCell ref="A3:B3"/>
    <mergeCell ref="A6:B6"/>
    <mergeCell ref="A4:B4"/>
    <mergeCell ref="A5:B5"/>
  </mergeCells>
  <conditionalFormatting sqref="B13">
    <cfRule type="expression" dxfId="125" priority="1">
      <formula>LEN($B$13)&gt;70</formula>
    </cfRule>
  </conditionalFormatting>
  <conditionalFormatting sqref="B14">
    <cfRule type="expression" dxfId="124" priority="2">
      <formula>AND($B$14&lt;&gt;"",COUNTIF(rg1_Pmt_Type,$B$14)=0)</formula>
    </cfRule>
  </conditionalFormatting>
  <conditionalFormatting sqref="B15">
    <cfRule type="expression" dxfId="123" priority="3">
      <formula>AND($B$15&lt;&gt;"",COUNTIF(rg1_Proj_Type,$B$15)=0)</formula>
    </cfRule>
  </conditionalFormatting>
  <conditionalFormatting sqref="B16">
    <cfRule type="expression" dxfId="122"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4"/>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867</v>
      </c>
      <c r="B1" s="55"/>
      <c r="C1" s="55"/>
      <c r="D1" s="55"/>
    </row>
    <row r="2" spans="1:4" x14ac:dyDescent="0.2">
      <c r="A2" s="4"/>
    </row>
    <row r="3" spans="1:4" ht="51.95" customHeight="1" x14ac:dyDescent="0.2">
      <c r="A3" s="9" t="s">
        <v>18</v>
      </c>
      <c r="B3" s="9" t="s">
        <v>4</v>
      </c>
      <c r="C3" s="9" t="s">
        <v>891</v>
      </c>
      <c r="D3" s="9" t="s">
        <v>892</v>
      </c>
    </row>
    <row r="4" spans="1:4" ht="17.100000000000001" customHeight="1" x14ac:dyDescent="0.2">
      <c r="A4" s="10" t="s">
        <v>893</v>
      </c>
      <c r="B4" s="10" t="s">
        <v>893</v>
      </c>
      <c r="C4" s="8" t="s">
        <v>448</v>
      </c>
      <c r="D4" s="11" t="str">
        <f ca="1">IF(COUNTA(INDIRECT("'" &amp; TOC[[#This Row],[Page]] &amp; "'!$A$4:$C$8"))&gt;3,"Yes","")</f>
        <v/>
      </c>
    </row>
    <row r="5" spans="1:4" ht="17.100000000000001" customHeight="1" x14ac:dyDescent="0.2">
      <c r="A5" s="10" t="s">
        <v>893</v>
      </c>
      <c r="B5" s="10" t="s">
        <v>893</v>
      </c>
      <c r="C5" s="8" t="s">
        <v>450</v>
      </c>
      <c r="D5" s="11" t="str">
        <f ca="1">IF(COUNTA(INDIRECT("'" &amp; TOC[[#This Row],[Page]] &amp; "'!$A$4:$C$8"))&gt;3,"Yes","")</f>
        <v/>
      </c>
    </row>
    <row r="6" spans="1:4" ht="30" customHeight="1" x14ac:dyDescent="0.2">
      <c r="A6" s="10" t="s">
        <v>19</v>
      </c>
      <c r="B6" s="10" t="s">
        <v>894</v>
      </c>
      <c r="C6" s="8" t="s">
        <v>895</v>
      </c>
      <c r="D6" s="11" t="str">
        <f ca="1">IF(COUNTA(INDIRECT("'" &amp; TOC[[#This Row],[Page]] &amp; "'!$A$4:$C$8"))&gt;3,"Yes","")</f>
        <v/>
      </c>
    </row>
    <row r="7" spans="1:4" ht="30" customHeight="1" x14ac:dyDescent="0.2">
      <c r="A7" s="10" t="s">
        <v>20</v>
      </c>
      <c r="B7" s="10" t="s">
        <v>896</v>
      </c>
      <c r="C7" s="8" t="s">
        <v>897</v>
      </c>
      <c r="D7" s="11" t="str">
        <f ca="1">IF(COUNTA(INDIRECT("'" &amp; TOC[[#This Row],[Page]] &amp; "'!$A$4:$C$8"))&gt;3,"Yes","")</f>
        <v/>
      </c>
    </row>
    <row r="8" spans="1:4" ht="30" customHeight="1" x14ac:dyDescent="0.2">
      <c r="A8" s="10" t="s">
        <v>21</v>
      </c>
      <c r="B8" s="10" t="s">
        <v>898</v>
      </c>
      <c r="C8" s="8" t="s">
        <v>899</v>
      </c>
      <c r="D8" s="11" t="str">
        <f ca="1">IF(COUNTA(INDIRECT("'" &amp; TOC[[#This Row],[Page]] &amp; "'!$A$4:$C$8"))&gt;3,"Yes","")</f>
        <v/>
      </c>
    </row>
    <row r="9" spans="1:4" ht="30" customHeight="1" x14ac:dyDescent="0.2">
      <c r="A9" s="10" t="s">
        <v>22</v>
      </c>
      <c r="B9" s="10" t="s">
        <v>900</v>
      </c>
      <c r="C9" s="8" t="s">
        <v>901</v>
      </c>
      <c r="D9" s="11" t="str">
        <f ca="1">IF(COUNTA(INDIRECT("'" &amp; TOC[[#This Row],[Page]] &amp; "'!$A$4:$C$8"))&gt;3,"Yes","")</f>
        <v/>
      </c>
    </row>
    <row r="10" spans="1:4" ht="30" customHeight="1" x14ac:dyDescent="0.2">
      <c r="A10" s="10" t="s">
        <v>23</v>
      </c>
      <c r="B10" s="10" t="s">
        <v>902</v>
      </c>
      <c r="C10" s="8" t="s">
        <v>903</v>
      </c>
      <c r="D10" s="11" t="str">
        <f ca="1">IF(COUNTA(INDIRECT("'" &amp; TOC[[#This Row],[Page]] &amp; "'!$A$4:$C$8"))&gt;3,"Yes","")</f>
        <v/>
      </c>
    </row>
    <row r="11" spans="1:4" ht="42.95" customHeight="1" x14ac:dyDescent="0.2">
      <c r="A11" s="10" t="s">
        <v>24</v>
      </c>
      <c r="B11" s="10" t="s">
        <v>904</v>
      </c>
      <c r="C11" s="8" t="s">
        <v>905</v>
      </c>
      <c r="D11" s="11" t="str">
        <f ca="1">IF(COUNTA(INDIRECT("'" &amp; TOC[[#This Row],[Page]] &amp; "'!$A$4:$C$8"))&gt;3,"Yes","")</f>
        <v/>
      </c>
    </row>
    <row r="12" spans="1:4" ht="30" customHeight="1" x14ac:dyDescent="0.2">
      <c r="A12" s="10" t="s">
        <v>25</v>
      </c>
      <c r="B12" s="10" t="s">
        <v>906</v>
      </c>
      <c r="C12" s="8" t="s">
        <v>907</v>
      </c>
      <c r="D12" s="11" t="str">
        <f ca="1">IF(COUNTA(INDIRECT("'" &amp; TOC[[#This Row],[Page]] &amp; "'!$A$4:$C$8"))&gt;3,"Yes","")</f>
        <v/>
      </c>
    </row>
    <row r="13" spans="1:4" ht="30" customHeight="1" x14ac:dyDescent="0.2">
      <c r="A13" s="10" t="s">
        <v>26</v>
      </c>
      <c r="B13" s="10" t="s">
        <v>908</v>
      </c>
      <c r="C13" s="8" t="s">
        <v>909</v>
      </c>
      <c r="D13" s="11" t="str">
        <f ca="1">IF(COUNTA(INDIRECT("'" &amp; TOC[[#This Row],[Page]] &amp; "'!$A$4:$C$8"))&gt;3,"Yes","")</f>
        <v/>
      </c>
    </row>
    <row r="14" spans="1:4" ht="30" customHeight="1" x14ac:dyDescent="0.2">
      <c r="A14" s="10" t="s">
        <v>27</v>
      </c>
      <c r="B14" s="10" t="s">
        <v>908</v>
      </c>
      <c r="C14" s="8" t="s">
        <v>910</v>
      </c>
      <c r="D14" s="11" t="str">
        <f ca="1">IF(COUNTA(INDIRECT("'" &amp; TOC[[#This Row],[Page]] &amp; "'!$A$4:$C$8"))&gt;3,"Yes","")</f>
        <v/>
      </c>
    </row>
    <row r="15" spans="1:4" ht="30" customHeight="1" x14ac:dyDescent="0.2">
      <c r="A15" s="10" t="s">
        <v>28</v>
      </c>
      <c r="B15" s="10" t="s">
        <v>908</v>
      </c>
      <c r="C15" s="8" t="s">
        <v>911</v>
      </c>
      <c r="D15" s="11" t="str">
        <f ca="1">IF(COUNTA(INDIRECT("'" &amp; TOC[[#This Row],[Page]] &amp; "'!$A$4:$C$8"))&gt;3,"Yes","")</f>
        <v/>
      </c>
    </row>
    <row r="16" spans="1:4" ht="30" customHeight="1" x14ac:dyDescent="0.2">
      <c r="A16" s="10" t="s">
        <v>29</v>
      </c>
      <c r="B16" s="10" t="s">
        <v>908</v>
      </c>
      <c r="C16" s="8" t="s">
        <v>912</v>
      </c>
      <c r="D16" s="11" t="str">
        <f ca="1">IF(COUNTA(INDIRECT("'" &amp; TOC[[#This Row],[Page]] &amp; "'!$A$4:$C$8"))&gt;3,"Yes","")</f>
        <v/>
      </c>
    </row>
    <row r="17" spans="1:4" ht="30" customHeight="1" x14ac:dyDescent="0.2">
      <c r="A17" s="10" t="s">
        <v>30</v>
      </c>
      <c r="B17" s="10" t="s">
        <v>913</v>
      </c>
      <c r="C17" s="8" t="s">
        <v>914</v>
      </c>
      <c r="D17" s="11" t="str">
        <f ca="1">IF(COUNTA(INDIRECT("'" &amp; TOC[[#This Row],[Page]] &amp; "'!$A$4:$C$8"))&gt;3,"Yes","")</f>
        <v/>
      </c>
    </row>
    <row r="18" spans="1:4" ht="30" customHeight="1" x14ac:dyDescent="0.2">
      <c r="A18" s="10" t="s">
        <v>31</v>
      </c>
      <c r="B18" s="10" t="s">
        <v>913</v>
      </c>
      <c r="C18" s="8" t="s">
        <v>915</v>
      </c>
      <c r="D18" s="11" t="str">
        <f ca="1">IF(COUNTA(INDIRECT("'" &amp; TOC[[#This Row],[Page]] &amp; "'!$A$4:$C$8"))&gt;3,"Yes","")</f>
        <v/>
      </c>
    </row>
    <row r="19" spans="1:4" ht="30" customHeight="1" x14ac:dyDescent="0.2">
      <c r="A19" s="10" t="s">
        <v>32</v>
      </c>
      <c r="B19" s="10" t="s">
        <v>913</v>
      </c>
      <c r="C19" s="8" t="s">
        <v>916</v>
      </c>
      <c r="D19" s="11" t="str">
        <f ca="1">IF(COUNTA(INDIRECT("'" &amp; TOC[[#This Row],[Page]] &amp; "'!$A$4:$C$8"))&gt;3,"Yes","")</f>
        <v/>
      </c>
    </row>
    <row r="20" spans="1:4" ht="30" customHeight="1" x14ac:dyDescent="0.2">
      <c r="A20" s="10" t="s">
        <v>33</v>
      </c>
      <c r="B20" s="10" t="s">
        <v>913</v>
      </c>
      <c r="C20" s="8" t="s">
        <v>917</v>
      </c>
      <c r="D20" s="11" t="str">
        <f ca="1">IF(COUNTA(INDIRECT("'" &amp; TOC[[#This Row],[Page]] &amp; "'!$A$4:$C$8"))&gt;3,"Yes","")</f>
        <v/>
      </c>
    </row>
    <row r="21" spans="1:4" ht="30" customHeight="1" x14ac:dyDescent="0.2">
      <c r="A21" s="10" t="s">
        <v>34</v>
      </c>
      <c r="B21" s="10" t="s">
        <v>913</v>
      </c>
      <c r="C21" s="8" t="s">
        <v>918</v>
      </c>
      <c r="D21" s="11" t="str">
        <f ca="1">IF(COUNTA(INDIRECT("'" &amp; TOC[[#This Row],[Page]] &amp; "'!$A$4:$C$8"))&gt;3,"Yes","")</f>
        <v/>
      </c>
    </row>
    <row r="22" spans="1:4" ht="30" customHeight="1" x14ac:dyDescent="0.2">
      <c r="A22" s="10" t="s">
        <v>35</v>
      </c>
      <c r="B22" s="10" t="s">
        <v>919</v>
      </c>
      <c r="C22" s="8" t="s">
        <v>920</v>
      </c>
      <c r="D22" s="11" t="str">
        <f ca="1">IF(COUNTA(INDIRECT("'" &amp; TOC[[#This Row],[Page]] &amp; "'!$A$4:$C$8"))&gt;3,"Yes","")</f>
        <v/>
      </c>
    </row>
    <row r="23" spans="1:4" ht="30" customHeight="1" x14ac:dyDescent="0.2">
      <c r="A23" s="10" t="s">
        <v>36</v>
      </c>
      <c r="B23" s="10" t="s">
        <v>919</v>
      </c>
      <c r="C23" s="8" t="s">
        <v>921</v>
      </c>
      <c r="D23" s="11" t="str">
        <f ca="1">IF(COUNTA(INDIRECT("'" &amp; TOC[[#This Row],[Page]] &amp; "'!$A$4:$C$8"))&gt;3,"Yes","")</f>
        <v/>
      </c>
    </row>
    <row r="24" spans="1:4" ht="30" customHeight="1" x14ac:dyDescent="0.2">
      <c r="A24" s="10" t="s">
        <v>37</v>
      </c>
      <c r="B24" s="10" t="s">
        <v>919</v>
      </c>
      <c r="C24" s="8" t="s">
        <v>922</v>
      </c>
      <c r="D24" s="11" t="str">
        <f ca="1">IF(COUNTA(INDIRECT("'" &amp; TOC[[#This Row],[Page]] &amp; "'!$A$4:$C$8"))&gt;3,"Yes","")</f>
        <v/>
      </c>
    </row>
    <row r="25" spans="1:4" ht="42.95" customHeight="1" x14ac:dyDescent="0.2">
      <c r="A25" s="10" t="s">
        <v>38</v>
      </c>
      <c r="B25" s="10" t="s">
        <v>923</v>
      </c>
      <c r="C25" s="8" t="s">
        <v>924</v>
      </c>
      <c r="D25" s="11" t="str">
        <f ca="1">IF(COUNTA(INDIRECT("'" &amp; TOC[[#This Row],[Page]] &amp; "'!$A$4:$C$8"))&gt;3,"Yes","")</f>
        <v/>
      </c>
    </row>
    <row r="26" spans="1:4" ht="42.95" customHeight="1" x14ac:dyDescent="0.2">
      <c r="A26" s="10" t="s">
        <v>39</v>
      </c>
      <c r="B26" s="10" t="s">
        <v>923</v>
      </c>
      <c r="C26" s="8" t="s">
        <v>925</v>
      </c>
      <c r="D26" s="11" t="str">
        <f ca="1">IF(COUNTA(INDIRECT("'" &amp; TOC[[#This Row],[Page]] &amp; "'!$A$4:$C$8"))&gt;3,"Yes","")</f>
        <v/>
      </c>
    </row>
    <row r="27" spans="1:4" ht="42.95" customHeight="1" x14ac:dyDescent="0.2">
      <c r="A27" s="10" t="s">
        <v>40</v>
      </c>
      <c r="B27" s="10" t="s">
        <v>923</v>
      </c>
      <c r="C27" s="8" t="s">
        <v>926</v>
      </c>
      <c r="D27" s="11" t="str">
        <f ca="1">IF(COUNTA(INDIRECT("'" &amp; TOC[[#This Row],[Page]] &amp; "'!$A$4:$C$8"))&gt;3,"Yes","")</f>
        <v/>
      </c>
    </row>
    <row r="28" spans="1:4" ht="42.95" customHeight="1" x14ac:dyDescent="0.2">
      <c r="A28" s="10" t="s">
        <v>41</v>
      </c>
      <c r="B28" s="10" t="s">
        <v>923</v>
      </c>
      <c r="C28" s="8" t="s">
        <v>927</v>
      </c>
      <c r="D28" s="11" t="str">
        <f ca="1">IF(COUNTA(INDIRECT("'" &amp; TOC[[#This Row],[Page]] &amp; "'!$A$4:$C$8"))&gt;3,"Yes","")</f>
        <v/>
      </c>
    </row>
    <row r="29" spans="1:4" ht="42.95" customHeight="1" x14ac:dyDescent="0.2">
      <c r="A29" s="10" t="s">
        <v>42</v>
      </c>
      <c r="B29" s="10" t="s">
        <v>923</v>
      </c>
      <c r="C29" s="8" t="s">
        <v>928</v>
      </c>
      <c r="D29" s="11" t="str">
        <f ca="1">IF(COUNTA(INDIRECT("'" &amp; TOC[[#This Row],[Page]] &amp; "'!$A$4:$C$8"))&gt;3,"Yes","")</f>
        <v/>
      </c>
    </row>
    <row r="30" spans="1:4" ht="30" customHeight="1" x14ac:dyDescent="0.2">
      <c r="A30" s="10" t="s">
        <v>43</v>
      </c>
      <c r="B30" s="10" t="s">
        <v>929</v>
      </c>
      <c r="C30" s="8" t="s">
        <v>930</v>
      </c>
      <c r="D30" s="11" t="str">
        <f ca="1">IF(COUNTA(INDIRECT("'" &amp; TOC[[#This Row],[Page]] &amp; "'!$A$4:$C$8"))&gt;3,"Yes","")</f>
        <v/>
      </c>
    </row>
    <row r="31" spans="1:4" ht="30" customHeight="1" x14ac:dyDescent="0.2">
      <c r="A31" s="10" t="s">
        <v>44</v>
      </c>
      <c r="B31" s="10" t="s">
        <v>929</v>
      </c>
      <c r="C31" s="8" t="s">
        <v>931</v>
      </c>
      <c r="D31" s="11" t="str">
        <f ca="1">IF(COUNTA(INDIRECT("'" &amp; TOC[[#This Row],[Page]] &amp; "'!$A$4:$C$8"))&gt;3,"Yes","")</f>
        <v/>
      </c>
    </row>
    <row r="32" spans="1:4" ht="30" customHeight="1" x14ac:dyDescent="0.2">
      <c r="A32" s="10" t="s">
        <v>45</v>
      </c>
      <c r="B32" s="10" t="s">
        <v>929</v>
      </c>
      <c r="C32" s="8" t="s">
        <v>932</v>
      </c>
      <c r="D32" s="11" t="str">
        <f ca="1">IF(COUNTA(INDIRECT("'" &amp; TOC[[#This Row],[Page]] &amp; "'!$A$4:$C$8"))&gt;3,"Yes","")</f>
        <v/>
      </c>
    </row>
    <row r="33" spans="1:4" ht="30" customHeight="1" x14ac:dyDescent="0.2">
      <c r="A33" s="10" t="s">
        <v>46</v>
      </c>
      <c r="B33" s="10" t="s">
        <v>933</v>
      </c>
      <c r="C33" s="8" t="s">
        <v>934</v>
      </c>
      <c r="D33" s="11" t="str">
        <f ca="1">IF(COUNTA(INDIRECT("'" &amp; TOC[[#This Row],[Page]] &amp; "'!$A$4:$C$8"))&gt;3,"Yes","")</f>
        <v/>
      </c>
    </row>
    <row r="34" spans="1:4" x14ac:dyDescent="0.2"/>
  </sheetData>
  <sheetProtection algorithmName="SHA-512" hashValue="yF/zO6JcphaPGlBNi1zctR9SzYhnGJ0/r6xSvZjX5jl0FI5+/X5nHKy8W+JL2yDzSTPYYw4ASbqNoYwnmG9GIg==" saltValue="cd3ZAQgfPpDwSGe4NrjPx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6BFF3559-1195-444A-8C48-2F885C69996A}"/>
    <hyperlink ref="C7" location="'Page 2'!A1" display="Page 2" xr:uid="{7204F35E-170C-49CA-A5CE-AA58D077F60B}"/>
    <hyperlink ref="C8" location="'Page 3'!A1" display="Page 3" xr:uid="{09911094-48C0-479F-9021-7BC39A7A341C}"/>
    <hyperlink ref="C9" location="'Page 4'!A1" display="Page 4" xr:uid="{3D03A5F8-E5B2-4C80-8CF8-9D2AAB4C581A}"/>
    <hyperlink ref="C10" location="'Page 5'!A1" display="Page 5" xr:uid="{08A66CAC-07F3-4940-873A-18C7E51E43B6}"/>
    <hyperlink ref="C11" location="'Page 6'!A1" display="Page 6" xr:uid="{A29DFFF2-5D8E-41F5-A624-614630D94AE3}"/>
    <hyperlink ref="C12" location="'Page 7'!A1" display="Page 7" xr:uid="{EAC7F6F6-A558-480A-A3E1-482EFA8F4AA4}"/>
    <hyperlink ref="C13" location="'Page 8'!A1" display="Page 8" xr:uid="{8D955AF4-754A-47E5-A6C7-C829EC9C9557}"/>
    <hyperlink ref="C14" location="'Page 9'!A1" display="Page 9" xr:uid="{B4D4E752-4CCD-47BF-982C-20C329F67987}"/>
    <hyperlink ref="C15" location="'Page 10'!A1" display="Page 10" xr:uid="{2571D251-5B0D-4A84-92D7-6489FD161823}"/>
    <hyperlink ref="C16" location="'Page 11'!A1" display="Page 11" xr:uid="{2EFCA050-12C1-4036-93ED-53B028F27B2A}"/>
    <hyperlink ref="C17" location="'Page 12'!A1" display="Page 12" xr:uid="{AA63B5A7-D5BD-4D44-A822-1C2C6DB8A3E7}"/>
    <hyperlink ref="C18" location="'Page 13'!A1" display="Page 13" xr:uid="{6C815F19-42D1-4302-9EAB-1C7BEBF86E45}"/>
    <hyperlink ref="C19" location="'Page 14'!A1" display="Page 14" xr:uid="{F8CAA96F-30A9-4D26-9703-03A73E14E9B1}"/>
    <hyperlink ref="C20" location="'Page 15'!A1" display="Page 15" xr:uid="{FB7F16E6-A748-44B7-9633-B67A964062F7}"/>
    <hyperlink ref="C21" location="'Page 16'!A1" display="Page 16" xr:uid="{3438C0FA-A102-42B3-9E72-387E3B9B6A37}"/>
    <hyperlink ref="C22" location="'Page 17'!A1" display="Page 17" xr:uid="{6AA85642-6A6D-43FA-B323-EE5553F3FF0B}"/>
    <hyperlink ref="C23" location="'Page 18'!A1" display="Page 18" xr:uid="{4D11F2D2-8DF5-4773-9B62-89768C1FFA57}"/>
    <hyperlink ref="C24" location="'Page 19'!A1" display="Page 19" xr:uid="{E501F0CD-EC38-4F09-8BAC-E4AD85DF52DC}"/>
    <hyperlink ref="C25" location="'Page 20'!A1" display="Page 20" xr:uid="{760553E7-C425-418E-ADD5-77E54E51E6A8}"/>
    <hyperlink ref="C26" location="'Page 21'!A1" display="Page 21" xr:uid="{60877273-329F-4A1A-B6B5-AAE8C0AD5C07}"/>
    <hyperlink ref="C27" location="'Page 22'!A1" display="Page 22" xr:uid="{E7375919-90E8-42FA-9B06-892965275110}"/>
    <hyperlink ref="C28" location="'Page 23'!A1" display="Page 23" xr:uid="{D6D1BF29-CB61-45CA-B2A3-91578BA7DD58}"/>
    <hyperlink ref="C29" location="'Page 24'!A1" display="Page 24" xr:uid="{1391DE58-F741-4D9B-9656-4B36F42B73D2}"/>
    <hyperlink ref="C30" location="'Page 25'!A1" display="Page 25" xr:uid="{952B88EC-BE72-4C4A-BD88-CBECBC1E7D7E}"/>
    <hyperlink ref="C31" location="'Page 26'!A1" display="Page 26" xr:uid="{47024F9F-23B8-43A8-B662-A1C20D7C2CAB}"/>
    <hyperlink ref="C32" location="'Page 27'!A1" display="Page 27" xr:uid="{17F68A87-CBBD-41DF-8D61-A7990CDF1034}"/>
    <hyperlink ref="C33" location="'Page 28'!A1" display="Page 28" xr:uid="{B6E5D07C-3997-4A43-B665-CD6C5FAE62E1}"/>
  </hyperlinks>
  <pageMargins left="0.5" right="0.5" top="1.5" bottom="0.5" header="0.5" footer="0.5"/>
  <pageSetup orientation="portrait" r:id="rId1"/>
  <headerFooter>
    <oddHeader>&amp;C&amp;"Times New Roman,bold"&amp;11Surface Coating Operations Attributes_x000D_Form OP-UA18_x000D_Federal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935</v>
      </c>
      <c r="B1" s="55"/>
      <c r="C1" s="55"/>
      <c r="D1" s="55"/>
      <c r="E1" s="55"/>
      <c r="F1" s="55"/>
      <c r="G1" s="55"/>
      <c r="H1" s="55"/>
      <c r="I1" s="55"/>
      <c r="J1" s="55"/>
      <c r="K1" s="55"/>
    </row>
    <row r="2" spans="1:16" ht="14.25" x14ac:dyDescent="0.2">
      <c r="A2" s="55" t="s">
        <v>19</v>
      </c>
      <c r="B2" s="55"/>
      <c r="C2" s="55"/>
      <c r="D2" s="55"/>
      <c r="E2" s="55"/>
      <c r="F2" s="55"/>
      <c r="G2" s="55"/>
      <c r="H2" s="55"/>
      <c r="I2" s="55"/>
      <c r="J2" s="55"/>
      <c r="K2" s="55"/>
    </row>
    <row r="3" spans="1:16" x14ac:dyDescent="0.2">
      <c r="N3" s="14">
        <f>MAX(OP_SUM["Unit3"])</f>
        <v>0</v>
      </c>
      <c r="O3" s="14"/>
    </row>
    <row r="4" spans="1:16" ht="45" customHeight="1" x14ac:dyDescent="0.2">
      <c r="A4" s="9" t="s">
        <v>469</v>
      </c>
      <c r="B4" s="9" t="s">
        <v>470</v>
      </c>
      <c r="C4" s="9" t="s">
        <v>936</v>
      </c>
      <c r="D4" s="9" t="s">
        <v>472</v>
      </c>
      <c r="E4" s="9" t="s">
        <v>1011</v>
      </c>
      <c r="F4" s="9" t="s">
        <v>474</v>
      </c>
      <c r="G4" s="9" t="s">
        <v>475</v>
      </c>
      <c r="H4" s="9" t="s">
        <v>476</v>
      </c>
      <c r="I4" s="9" t="s">
        <v>477</v>
      </c>
      <c r="J4" s="9" t="s">
        <v>478</v>
      </c>
      <c r="K4" s="9" t="s">
        <v>479</v>
      </c>
      <c r="L4" s="21" t="s">
        <v>937</v>
      </c>
      <c r="M4" s="21" t="s">
        <v>938</v>
      </c>
      <c r="N4" s="21" t="s">
        <v>939</v>
      </c>
      <c r="O4" s="21" t="s">
        <v>940</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861</v>
      </c>
      <c r="B20" s="54"/>
      <c r="C20" s="54"/>
      <c r="D20" s="54"/>
      <c r="E20" s="54"/>
      <c r="F20" s="54"/>
      <c r="G20" s="54"/>
      <c r="H20" s="54"/>
      <c r="I20" s="54"/>
      <c r="J20" s="54"/>
      <c r="K20" s="54"/>
    </row>
  </sheetData>
  <sheetProtection algorithmName="SHA-512" hashValue="BPY7z6QzqPcsHABZVvtuSPST5UaguwnRnAgil1nzLCeenn1jWW2ZLUVvKcakOhDC3qxWIV6GSCNxJqmxa2b62g==" saltValue="A3fO7e9HaxA6esELqZJCSw==" spinCount="100000" sheet="1" objects="1" scenarios="1" formatRows="0" insertRows="0" deleteRows="0"/>
  <mergeCells count="3">
    <mergeCell ref="A20:K20"/>
    <mergeCell ref="A1:K1"/>
    <mergeCell ref="A2:K2"/>
  </mergeCells>
  <phoneticPr fontId="1" type="noConversion"/>
  <conditionalFormatting sqref="B5:B19">
    <cfRule type="expression" dxfId="120" priority="2">
      <formula>AND($B5&lt;&gt;"",ISNUMBER($B5)=FALSE)</formula>
    </cfRule>
  </conditionalFormatting>
  <conditionalFormatting sqref="C5:D19">
    <cfRule type="expression" dxfId="119" priority="3">
      <formula>LEN(C5)&gt;14</formula>
    </cfRule>
  </conditionalFormatting>
  <conditionalFormatting sqref="E5:E19">
    <cfRule type="expression" dxfId="118" priority="4">
      <formula>LEN($E5)&gt;50</formula>
    </cfRule>
  </conditionalFormatting>
  <conditionalFormatting sqref="I5:I19">
    <cfRule type="expression" dxfId="117" priority="5">
      <formula>LEN($I5)&gt;25</formula>
    </cfRule>
  </conditionalFormatting>
  <conditionalFormatting sqref="J5:J19">
    <cfRule type="expression" dxfId="116" priority="6">
      <formula>LEN($J5)&gt;8</formula>
    </cfRule>
  </conditionalFormatting>
  <conditionalFormatting sqref="K5:K19">
    <cfRule type="expression" dxfId="115"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Roman,bold"&amp;11Surface Coating Operations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941</v>
      </c>
      <c r="B1" s="55"/>
      <c r="C1" s="55"/>
      <c r="D1" s="55"/>
      <c r="E1" s="55"/>
      <c r="F1" s="55"/>
    </row>
    <row r="2" spans="1:7" ht="14.25" x14ac:dyDescent="0.2">
      <c r="A2" s="20"/>
    </row>
    <row r="4" spans="1:7" ht="45" customHeight="1" x14ac:dyDescent="0.2">
      <c r="A4" s="9" t="s">
        <v>469</v>
      </c>
      <c r="B4" s="9" t="s">
        <v>470</v>
      </c>
      <c r="C4" s="9" t="s">
        <v>936</v>
      </c>
      <c r="D4" s="9" t="s">
        <v>488</v>
      </c>
      <c r="E4" s="9" t="s">
        <v>489</v>
      </c>
      <c r="F4" s="9" t="s">
        <v>490</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861</v>
      </c>
      <c r="B20" s="54"/>
      <c r="C20" s="54"/>
      <c r="D20" s="54"/>
      <c r="E20" s="54"/>
      <c r="F20" s="54"/>
    </row>
  </sheetData>
  <sheetProtection algorithmName="SHA-512" hashValue="6eNr5+A8swAJE8sIuhcCuFCIEUfL92Jfxm/v2SFUY28/iPaiZ2R64EyhxY06flH4S/j3YXO6QYjebAtC0opQ8Q==" saltValue="O2qB13IJS85pqG9HVd24pA==" spinCount="100000" sheet="1" objects="1" scenarios="1" formatRows="0" insertRows="0" deleteRows="0"/>
  <mergeCells count="2">
    <mergeCell ref="A1:F1"/>
    <mergeCell ref="A20:F20"/>
  </mergeCells>
  <phoneticPr fontId="1" type="noConversion"/>
  <conditionalFormatting sqref="B5:B19">
    <cfRule type="expression" dxfId="113" priority="2">
      <formula>AND($B5&lt;&gt;"",ISNUMBER($B5)=FALSE)</formula>
    </cfRule>
  </conditionalFormatting>
  <conditionalFormatting sqref="C5:C19">
    <cfRule type="expression" dxfId="112" priority="4">
      <formula>AND($C5&lt;&gt;"",COUNTIF(OFFSET(UnitListStart,1,0,UnitListCount,1),$C5)=0)</formula>
    </cfRule>
  </conditionalFormatting>
  <conditionalFormatting sqref="D5:D19">
    <cfRule type="expression" dxfId="111" priority="5">
      <formula>LEN($D5)&gt;50</formula>
    </cfRule>
  </conditionalFormatting>
  <conditionalFormatting sqref="E5:E19">
    <cfRule type="expression" dxfId="109" priority="8">
      <formula>LEN($E5)&gt;36</formula>
    </cfRule>
  </conditionalFormatting>
  <conditionalFormatting sqref="F5:F19">
    <cfRule type="expression" dxfId="10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Roman,bold"&amp;11Surface Coating Operations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0099-8AAD-4834-B694-5B9E751F1482}">
  <sheetPr codeName="Sheet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942</v>
      </c>
      <c r="B1" s="55"/>
      <c r="C1" s="55"/>
      <c r="D1" s="55"/>
      <c r="E1" s="55"/>
      <c r="F1" s="55"/>
      <c r="G1" s="55"/>
    </row>
    <row r="2" spans="1:8" ht="14.25" customHeight="1" x14ac:dyDescent="0.2">
      <c r="A2" s="55" t="s">
        <v>943</v>
      </c>
      <c r="B2" s="55"/>
      <c r="C2" s="55"/>
      <c r="D2" s="55"/>
      <c r="E2" s="55"/>
      <c r="F2" s="55"/>
      <c r="G2" s="55"/>
    </row>
    <row r="4" spans="1:8" ht="51" customHeight="1" x14ac:dyDescent="0.2">
      <c r="A4" s="9" t="s">
        <v>936</v>
      </c>
      <c r="B4" s="9" t="s">
        <v>50</v>
      </c>
      <c r="C4" s="9" t="s">
        <v>944</v>
      </c>
      <c r="D4" s="9" t="s">
        <v>52</v>
      </c>
      <c r="E4" s="9" t="s">
        <v>53</v>
      </c>
      <c r="F4" s="9" t="s">
        <v>54</v>
      </c>
      <c r="G4" s="9" t="s">
        <v>55</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861</v>
      </c>
      <c r="B15" s="54"/>
      <c r="C15" s="54"/>
      <c r="D15" s="54"/>
      <c r="E15" s="54"/>
      <c r="F15" s="54"/>
      <c r="G15" s="54"/>
    </row>
  </sheetData>
  <sheetProtection algorithmName="SHA-512" hashValue="oKUikblwkox9z5d7iDds9Hgxx7+JOIKjwEgJtV6N7LoSOUmaT9m0gL3bkq4aIfUg9FtIVGIz8parIx1N6Y8Dag==" saltValue="/qfLTUftK6nbRTdBbrqZqw==" spinCount="100000" sheet="1" objects="1" scenarios="1" formatRows="0" insertRows="0" deleteRows="0"/>
  <mergeCells count="3">
    <mergeCell ref="A15:G15"/>
    <mergeCell ref="A1:G1"/>
    <mergeCell ref="A2:G2"/>
  </mergeCells>
  <conditionalFormatting sqref="A5:A14">
    <cfRule type="expression" dxfId="107" priority="1">
      <formula>AND($A5&lt;&gt;"",COUNTIF(OFFSET(UnitListStart,1,0,UnitListCount,1),$A5)=0)</formula>
    </cfRule>
  </conditionalFormatting>
  <conditionalFormatting sqref="B5:B14">
    <cfRule type="expression" dxfId="106" priority="3">
      <formula>LEN(B5)&gt;15</formula>
    </cfRule>
  </conditionalFormatting>
  <conditionalFormatting sqref="F5:F14">
    <cfRule type="expression" dxfId="104" priority="4">
      <formula>LEN(F5)&gt;14</formula>
    </cfRule>
  </conditionalFormatting>
  <dataValidations count="3">
    <dataValidation type="list" allowBlank="1" showErrorMessage="1" error="The selection is not valid" prompt="Select from the dropdown list" sqref="A5:A14" xr:uid="{548CB6F1-BE78-4208-9EA8-6DF18198BE2A}">
      <formula1>OFFSET(UnitListStart,1,0,UnitListCount,1)</formula1>
    </dataValidation>
    <dataValidation type="textLength" operator="lessThanOrEqual" allowBlank="1" showErrorMessage="1" error="The response must be 15 characters or less" prompt="Enter the SOP Index No." sqref="B5:B14" xr:uid="{4FFF3469-3050-4A9A-848F-0A59D64189EF}">
      <formula1>15</formula1>
    </dataValidation>
    <dataValidation type="textLength" operator="lessThanOrEqual" allowBlank="1" showErrorMessage="1" error="The response must be 14 characters or less" prompt="Enter the Control Device ID No." sqref="F5:F14" xr:uid="{74074F3B-B6CB-41EB-B690-0102D783CEAD}">
      <formula1>14</formula1>
    </dataValidation>
  </dataValidations>
  <hyperlinks>
    <hyperlink ref="A15" location="'Table of Contents'!A1" display="Go to the Table of Contents" xr:uid="{94328DC9-D48E-4D02-B868-115256178DB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709A53D6-0603-4435-A073-BE8706E2972B}">
            <xm:f>AND(C5&lt;&gt;"",COUNTIF(OFFSET(Picklist_UAcodes!C$10,1,0,Picklist_UAcodes!C$4,1),C5)=0)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EC38DF0-6BF0-45C1-ACC0-4E77376A4FDF}">
          <x14:formula1>
            <xm:f>OFFSET(Picklist_UAcodes!C$10,1,0,Picklist_UAcodes!C$4,1)</xm:f>
          </x14:formula1>
          <xm:sqref>G5:G14 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024B-24E6-4169-8FDF-A4197A71D5FD}">
  <sheetPr codeName="Sheet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945</v>
      </c>
      <c r="B1" s="55"/>
      <c r="C1" s="55"/>
      <c r="D1" s="55"/>
      <c r="E1" s="55"/>
      <c r="F1" s="55"/>
      <c r="G1" s="55"/>
      <c r="H1" s="55"/>
      <c r="I1" s="55"/>
      <c r="J1" s="55"/>
    </row>
    <row r="2" spans="1:11" ht="14.25" customHeight="1" x14ac:dyDescent="0.2">
      <c r="A2" s="55" t="s">
        <v>946</v>
      </c>
      <c r="B2" s="55"/>
      <c r="C2" s="55"/>
      <c r="D2" s="55"/>
      <c r="E2" s="55"/>
      <c r="F2" s="55"/>
      <c r="G2" s="55"/>
      <c r="H2" s="55"/>
      <c r="I2" s="55"/>
      <c r="J2" s="55"/>
    </row>
    <row r="4" spans="1:11" ht="53.1" customHeight="1" x14ac:dyDescent="0.2">
      <c r="A4" s="9" t="s">
        <v>936</v>
      </c>
      <c r="B4" s="9" t="s">
        <v>50</v>
      </c>
      <c r="C4" s="9" t="s">
        <v>56</v>
      </c>
      <c r="D4" s="9" t="s">
        <v>51</v>
      </c>
      <c r="E4" s="9" t="s">
        <v>57</v>
      </c>
      <c r="F4" s="9" t="s">
        <v>58</v>
      </c>
      <c r="G4" s="9" t="s">
        <v>59</v>
      </c>
      <c r="H4" s="9" t="s">
        <v>60</v>
      </c>
      <c r="I4" s="9" t="s">
        <v>54</v>
      </c>
      <c r="J4" s="9" t="s">
        <v>61</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861</v>
      </c>
      <c r="B15" s="54"/>
      <c r="C15" s="54"/>
      <c r="D15" s="54"/>
      <c r="E15" s="54"/>
      <c r="F15" s="54"/>
      <c r="G15" s="54"/>
      <c r="H15" s="54"/>
      <c r="I15" s="54"/>
      <c r="J15" s="54"/>
    </row>
  </sheetData>
  <sheetProtection algorithmName="SHA-512" hashValue="uob33o1NJIhXGNqZEItO36dVqNgU5axjUS8yXDgdwh/lUbmhE2ZFF38S4/jJrNGHi5QE1GS36iIJi8lxAeuW9w==" saltValue="BtV8KH21niCLDEu1hegzAw==" spinCount="100000" sheet="1" objects="1" scenarios="1" formatRows="0" insertRows="0" deleteRows="0"/>
  <mergeCells count="3">
    <mergeCell ref="A15:J15"/>
    <mergeCell ref="A1:J1"/>
    <mergeCell ref="A2:J2"/>
  </mergeCells>
  <conditionalFormatting sqref="A5:A14">
    <cfRule type="expression" dxfId="103" priority="1">
      <formula>AND($A5&lt;&gt;"",COUNTIF(OFFSET(UnitListStart,1,0,UnitListCount,1),$A5)=0)</formula>
    </cfRule>
  </conditionalFormatting>
  <conditionalFormatting sqref="B5:B14">
    <cfRule type="expression" dxfId="102" priority="3">
      <formula>LEN(B5)&gt;15</formula>
    </cfRule>
  </conditionalFormatting>
  <conditionalFormatting sqref="I5:I14">
    <cfRule type="expression" dxfId="100" priority="4">
      <formula>LEN(I5)&gt;14</formula>
    </cfRule>
  </conditionalFormatting>
  <dataValidations count="3">
    <dataValidation type="list" allowBlank="1" showErrorMessage="1" error="The selection is not valid" prompt="Select from the dropdown list" sqref="A5:A14" xr:uid="{2D2C8500-2EC7-4BA0-93D1-BC9618C1DADC}">
      <formula1>OFFSET(UnitListStart,1,0,UnitListCount,1)</formula1>
    </dataValidation>
    <dataValidation type="textLength" operator="lessThanOrEqual" allowBlank="1" showErrorMessage="1" error="The response must be 15 characters or less" prompt="Enter the SOP Index No." sqref="B5:B14" xr:uid="{4F39A776-867A-4BDA-B582-2709FD6077C2}">
      <formula1>15</formula1>
    </dataValidation>
    <dataValidation type="textLength" operator="lessThanOrEqual" allowBlank="1" showErrorMessage="1" error="The response must be 14 characters or less" prompt="Enter the Control Device ID No." sqref="I5:I14" xr:uid="{DF116C84-E7CF-41EF-94DE-B009881E8E3A}">
      <formula1>14</formula1>
    </dataValidation>
  </dataValidations>
  <hyperlinks>
    <hyperlink ref="A15" location="'Table of Contents'!A1" display="Go to the Table of Contents" xr:uid="{CAA6B702-E4DE-4053-B40E-8A0E5AFE3FA5}"/>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E8D1A1F2-BB2E-4247-A56A-6753D5616DB0}">
            <xm:f>AND(C5&lt;&gt;"",COUNTIF(OFFSET(Picklist_UAcodes!I$10,1,0,Picklist_UAcodes!I$4,1),C5)=0)</xm:f>
            <x14:dxf>
              <font>
                <b/>
                <i val="0"/>
              </font>
              <fill>
                <patternFill>
                  <bgColor rgb="FFEBB8B7"/>
                </patternFill>
              </fill>
            </x14:dxf>
          </x14:cfRule>
          <xm:sqref>C5:H14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A80BDDB-B9B9-4D6F-B11F-3D9D5F08E255}">
          <x14:formula1>
            <xm:f>OFFSET(Picklist_UAcodes!I$10,1,0,Picklist_UAcodes!I$4,1)</xm:f>
          </x14:formula1>
          <xm:sqref>J5:J14 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DBD5C-655F-4D0B-AC17-FA26D1341647}">
  <sheetPr codeName="Sheet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947</v>
      </c>
      <c r="B1" s="55"/>
      <c r="C1" s="55"/>
      <c r="D1" s="55"/>
      <c r="E1" s="55"/>
      <c r="F1" s="55"/>
      <c r="G1" s="55"/>
    </row>
    <row r="2" spans="1:8" ht="14.25" customHeight="1" x14ac:dyDescent="0.2">
      <c r="A2" s="55" t="s">
        <v>948</v>
      </c>
      <c r="B2" s="55"/>
      <c r="C2" s="55"/>
      <c r="D2" s="55"/>
      <c r="E2" s="55"/>
      <c r="F2" s="55"/>
      <c r="G2" s="55"/>
    </row>
    <row r="4" spans="1:8" ht="51" customHeight="1" x14ac:dyDescent="0.2">
      <c r="A4" s="9" t="s">
        <v>936</v>
      </c>
      <c r="B4" s="9" t="s">
        <v>50</v>
      </c>
      <c r="C4" s="9" t="s">
        <v>944</v>
      </c>
      <c r="D4" s="9" t="s">
        <v>62</v>
      </c>
      <c r="E4" s="9" t="s">
        <v>63</v>
      </c>
      <c r="F4" s="9" t="s">
        <v>54</v>
      </c>
      <c r="G4" s="9" t="s">
        <v>64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861</v>
      </c>
      <c r="B15" s="54"/>
      <c r="C15" s="54"/>
      <c r="D15" s="54"/>
      <c r="E15" s="54"/>
      <c r="F15" s="54"/>
      <c r="G15" s="54"/>
    </row>
  </sheetData>
  <sheetProtection algorithmName="SHA-512" hashValue="h7WSNyW7XVppC4f3Jl+EUA7+R3ZEeDAomj3YTq9doYAXJo2pRaLRwx8gyYRTvqHW1JgwNzzo6CTeMI1WFYrCxg==" saltValue="eOyRsLfF0fBDRK4D3za3Dg==" spinCount="100000" sheet="1" objects="1" scenarios="1" formatRows="0" insertRows="0" deleteRows="0"/>
  <mergeCells count="3">
    <mergeCell ref="A15:G15"/>
    <mergeCell ref="A1:G1"/>
    <mergeCell ref="A2:G2"/>
  </mergeCells>
  <conditionalFormatting sqref="A5:A14">
    <cfRule type="expression" dxfId="99" priority="1">
      <formula>AND($A5&lt;&gt;"",COUNTIF(OFFSET(UnitListStart,1,0,UnitListCount,1),$A5)=0)</formula>
    </cfRule>
  </conditionalFormatting>
  <conditionalFormatting sqref="B5:B14">
    <cfRule type="expression" dxfId="98" priority="3">
      <formula>LEN(B5)&gt;15</formula>
    </cfRule>
  </conditionalFormatting>
  <conditionalFormatting sqref="F5:F14">
    <cfRule type="expression" dxfId="96" priority="4">
      <formula>LEN(F5)&gt;14</formula>
    </cfRule>
  </conditionalFormatting>
  <dataValidations count="3">
    <dataValidation type="list" allowBlank="1" showErrorMessage="1" error="The selection is not valid" prompt="Select from the dropdown list" sqref="A5:A14" xr:uid="{070C9D32-AB6B-4A2A-B672-C51AFAA5AEBD}">
      <formula1>OFFSET(UnitListStart,1,0,UnitListCount,1)</formula1>
    </dataValidation>
    <dataValidation type="textLength" operator="lessThanOrEqual" allowBlank="1" showErrorMessage="1" error="The response must be 15 characters or less" prompt="Enter the SOP Index No." sqref="B5:B14" xr:uid="{1719186E-F3AE-4A06-AC34-60715847FBDE}">
      <formula1>15</formula1>
    </dataValidation>
    <dataValidation type="textLength" operator="lessThanOrEqual" allowBlank="1" showErrorMessage="1" error="The response must be 14 characters or less" prompt="Enter the Control Device ID No." sqref="F5:F14" xr:uid="{24C2AAFB-E356-46D3-AD81-5F46AFD9E34C}">
      <formula1>14</formula1>
    </dataValidation>
  </dataValidations>
  <hyperlinks>
    <hyperlink ref="A15" location="'Table of Contents'!A1" display="Go to the Table of Contents" xr:uid="{5A34FC5D-2C8B-4B62-B7AF-F6E30D7961E6}"/>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4199F75B-ADA4-404D-9431-6B3CB7D6892D}">
            <xm:f>AND(C5&lt;&gt;"",COUNTIF(OFFSET(Picklist_UAcodes!R$10,1,0,Picklist_UAcodes!R$4,1),C5)=0)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8C95864-A1C1-4013-8949-DA215AEB3EC7}">
          <x14:formula1>
            <xm:f>OFFSET(Picklist_UAcodes!R$10,1,0,Picklist_UAcodes!R$4,1)</xm:f>
          </x14:formula1>
          <xm:sqref>G5:G14 C5:E14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E949-4B61-4F1B-A8A9-D5205C4865BA}">
  <sheetPr codeName="Sheet1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949</v>
      </c>
      <c r="B1" s="55"/>
      <c r="C1" s="55"/>
      <c r="D1" s="55"/>
      <c r="E1" s="55"/>
      <c r="F1" s="55"/>
    </row>
    <row r="2" spans="1:7" ht="14.25" customHeight="1" x14ac:dyDescent="0.2">
      <c r="A2" s="55" t="s">
        <v>950</v>
      </c>
      <c r="B2" s="55"/>
      <c r="C2" s="55"/>
      <c r="D2" s="55"/>
      <c r="E2" s="55"/>
      <c r="F2" s="55"/>
    </row>
    <row r="4" spans="1:7" ht="51" customHeight="1" x14ac:dyDescent="0.2">
      <c r="A4" s="9" t="s">
        <v>936</v>
      </c>
      <c r="B4" s="9" t="s">
        <v>50</v>
      </c>
      <c r="C4" s="9" t="s">
        <v>944</v>
      </c>
      <c r="D4" s="9" t="s">
        <v>65</v>
      </c>
      <c r="E4" s="9" t="s">
        <v>66</v>
      </c>
      <c r="F4" s="9" t="s">
        <v>54</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861</v>
      </c>
      <c r="B15" s="54"/>
      <c r="C15" s="54"/>
      <c r="D15" s="54"/>
      <c r="E15" s="54"/>
      <c r="F15" s="54"/>
    </row>
  </sheetData>
  <sheetProtection algorithmName="SHA-512" hashValue="87aDXNefbYDv2tFgMWWGr/c6uK3jn3lSQLhPv9FkUft66r5BxqUK6TVysKHsRfBxCCysnWAhXWMDeFC+3szP1Q==" saltValue="u/FDpDaYxk7OhAIiYdp9gQ==" spinCount="100000" sheet="1" objects="1" scenarios="1" formatRows="0" insertRows="0" deleteRows="0"/>
  <mergeCells count="3">
    <mergeCell ref="A15:F15"/>
    <mergeCell ref="A1:F1"/>
    <mergeCell ref="A2:F2"/>
  </mergeCells>
  <conditionalFormatting sqref="A5:A14">
    <cfRule type="expression" dxfId="95" priority="1">
      <formula>AND($A5&lt;&gt;"",COUNTIF(OFFSET(UnitListStart,1,0,UnitListCount,1),$A5)=0)</formula>
    </cfRule>
  </conditionalFormatting>
  <conditionalFormatting sqref="B5:B14">
    <cfRule type="expression" dxfId="94" priority="3">
      <formula>LEN(B5)&gt;15</formula>
    </cfRule>
  </conditionalFormatting>
  <conditionalFormatting sqref="F5:F14">
    <cfRule type="expression" dxfId="92" priority="4">
      <formula>LEN(F5)&gt;14</formula>
    </cfRule>
  </conditionalFormatting>
  <dataValidations count="3">
    <dataValidation type="list" allowBlank="1" showErrorMessage="1" error="The selection is not valid" prompt="Select from the dropdown list" sqref="A5:A14" xr:uid="{C06E68A3-5C2D-4C5A-9132-568E6AFE292B}">
      <formula1>OFFSET(UnitListStart,1,0,UnitListCount,1)</formula1>
    </dataValidation>
    <dataValidation type="textLength" operator="lessThanOrEqual" allowBlank="1" showErrorMessage="1" error="The response must be 15 characters or less" prompt="Enter the SOP Index No." sqref="B5:B14" xr:uid="{B7EEEA2A-F83D-4834-8A8C-BA2EE8AF7CBF}">
      <formula1>15</formula1>
    </dataValidation>
    <dataValidation type="textLength" operator="lessThanOrEqual" allowBlank="1" showErrorMessage="1" error="The response must be 14 characters or less" prompt="Enter the Control Device ID No." sqref="F5:F14" xr:uid="{3B689847-928D-4B25-8AC7-9FB34A7770CA}">
      <formula1>14</formula1>
    </dataValidation>
  </dataValidations>
  <hyperlinks>
    <hyperlink ref="A15" location="'Table of Contents'!A1" display="Go to the Table of Contents" xr:uid="{4C53707A-AC34-4EBE-86D6-F8DCD7A83971}"/>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FBF00E16-4F5D-44A3-AB9D-1F952A014818}">
            <xm:f>AND(C5&lt;&gt;"",COUNTIF(OFFSET(Picklist_UAcodes!X$10,1,0,Picklist_UAcodes!X$4,1),C5)=0)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F80C679-18A4-4A50-8149-FA1E9556B5AD}">
          <x14:formula1>
            <xm:f>OFFSET(Picklist_UAcodes!X$10,1,0,Picklist_UAcodes!X$4,1)</xm:f>
          </x14:formula1>
          <xm:sqref>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2967-F94E-48A2-A9BA-78254704E620}">
  <sheetPr codeName="Sheet12"/>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5" t="s">
        <v>951</v>
      </c>
      <c r="B1" s="55"/>
      <c r="C1" s="55"/>
      <c r="D1" s="55"/>
      <c r="E1" s="55"/>
    </row>
    <row r="2" spans="1:6" ht="14.25" customHeight="1" x14ac:dyDescent="0.2">
      <c r="A2" s="55" t="s">
        <v>952</v>
      </c>
      <c r="B2" s="55"/>
      <c r="C2" s="55"/>
      <c r="D2" s="55"/>
      <c r="E2" s="55"/>
    </row>
    <row r="4" spans="1:6" ht="51" customHeight="1" x14ac:dyDescent="0.2">
      <c r="A4" s="9" t="s">
        <v>936</v>
      </c>
      <c r="B4" s="9" t="s">
        <v>50</v>
      </c>
      <c r="C4" s="9" t="s">
        <v>51</v>
      </c>
      <c r="D4" s="9" t="s">
        <v>60</v>
      </c>
      <c r="E4" s="9" t="s">
        <v>54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861</v>
      </c>
      <c r="B15" s="54"/>
      <c r="C15" s="54"/>
      <c r="D15" s="54"/>
      <c r="E15" s="54"/>
    </row>
  </sheetData>
  <sheetProtection algorithmName="SHA-512" hashValue="1MJACZ3dILljS7B1X3qask/XoAKW7yrMuwlmLRjMH2PGEkU4qGa3GQEQ8twNZHVjYh0IYYU6mNKg+08t626L/g==" saltValue="4rPCI8ZACPpys2Wvst4Epw==" spinCount="100000" sheet="1" objects="1" scenarios="1" formatRows="0" insertRows="0" deleteRows="0"/>
  <mergeCells count="3">
    <mergeCell ref="A15:E15"/>
    <mergeCell ref="A1:E1"/>
    <mergeCell ref="A2:E2"/>
  </mergeCells>
  <conditionalFormatting sqref="A5:A14">
    <cfRule type="expression" dxfId="91" priority="1">
      <formula>AND($A5&lt;&gt;"",COUNTIF(OFFSET(UnitListStart,1,0,UnitListCount,1),$A5)=0)</formula>
    </cfRule>
  </conditionalFormatting>
  <conditionalFormatting sqref="B5:B14">
    <cfRule type="expression" dxfId="90" priority="3">
      <formula>LEN(B5)&gt;15</formula>
    </cfRule>
  </conditionalFormatting>
  <conditionalFormatting sqref="E5:E14">
    <cfRule type="expression" dxfId="88" priority="4">
      <formula>LEN(E5)&gt;14</formula>
    </cfRule>
  </conditionalFormatting>
  <dataValidations count="3">
    <dataValidation type="list" allowBlank="1" showErrorMessage="1" error="The selection is not valid" prompt="Select from the dropdown list" sqref="A5:A14" xr:uid="{8FDE3A3E-F086-4792-9563-1FB0A9844D70}">
      <formula1>OFFSET(UnitListStart,1,0,UnitListCount,1)</formula1>
    </dataValidation>
    <dataValidation type="textLength" operator="lessThanOrEqual" allowBlank="1" showErrorMessage="1" error="The response must be 15 characters or less" prompt="Enter the SOP Index No." sqref="B5:B14" xr:uid="{C4B2B9EC-3CC8-494B-B117-A04EEA5E458E}">
      <formula1>15</formula1>
    </dataValidation>
    <dataValidation type="textLength" operator="lessThanOrEqual" allowBlank="1" showErrorMessage="1" error="The response must be 14 characters or less" prompt="Enter the Control Device ID No." sqref="E5:E14" xr:uid="{9404CE51-F67F-4777-B6AE-86B897C38B2F}">
      <formula1>14</formula1>
    </dataValidation>
  </dataValidations>
  <hyperlinks>
    <hyperlink ref="A15" location="'Table of Contents'!A1" display="Go to the Table of Contents" xr:uid="{68BB0B15-3778-4B2D-9463-EB4A33B2436C}"/>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9E834163-3CB4-4618-A61A-CCF1689FCF7E}">
            <xm:f>AND(C5&lt;&gt;"",COUNTIF(OFFSET(Picklist_UAcodes!AC$10,1,0,Picklist_UAcodes!AC$4,1),C5)=0)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9780642-69F2-4870-8FA4-04878A3D2CED}">
          <x14:formula1>
            <xm:f>OFFSET(Picklist_UAcodes!AC$10,1,0,Picklist_UAcodes!AC$4,1)</xm:f>
          </x14:formula1>
          <xm:sqref>C5:D14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CD6A-73F8-4C55-9650-AF1DA3F228A0}">
  <sheetPr codeName="Sheet1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953</v>
      </c>
      <c r="B1" s="55"/>
      <c r="C1" s="55"/>
      <c r="D1" s="55"/>
      <c r="E1" s="55"/>
      <c r="F1" s="55"/>
    </row>
    <row r="2" spans="1:7" ht="14.25" customHeight="1" x14ac:dyDescent="0.2">
      <c r="A2" s="55" t="s">
        <v>954</v>
      </c>
      <c r="B2" s="55"/>
      <c r="C2" s="55"/>
      <c r="D2" s="55"/>
      <c r="E2" s="55"/>
      <c r="F2" s="55"/>
    </row>
    <row r="4" spans="1:7" ht="51" customHeight="1" x14ac:dyDescent="0.2">
      <c r="A4" s="9" t="s">
        <v>936</v>
      </c>
      <c r="B4" s="9" t="s">
        <v>50</v>
      </c>
      <c r="C4" s="9" t="s">
        <v>51</v>
      </c>
      <c r="D4" s="9" t="s">
        <v>67</v>
      </c>
      <c r="E4" s="9" t="s">
        <v>68</v>
      </c>
      <c r="F4" s="9" t="s">
        <v>69</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861</v>
      </c>
      <c r="B15" s="54"/>
      <c r="C15" s="54"/>
      <c r="D15" s="54"/>
      <c r="E15" s="54"/>
      <c r="F15" s="54"/>
    </row>
  </sheetData>
  <sheetProtection algorithmName="SHA-512" hashValue="rz9lvF/ZG4E6jsST6npT1+/7OtgZIvhu9DFCWLlTar1qC2GfRzMCaAnN+dqzC+fCJbspXCyAnzcn4Cz4mtvWmQ==" saltValue="s21sc4O0yG8cgfSPKvfalg==" spinCount="100000" sheet="1" objects="1" scenarios="1" formatRows="0" insertRows="0" deleteRows="0"/>
  <mergeCells count="3">
    <mergeCell ref="A15:F15"/>
    <mergeCell ref="A1:F1"/>
    <mergeCell ref="A2:F2"/>
  </mergeCells>
  <conditionalFormatting sqref="A5:A14">
    <cfRule type="expression" dxfId="87" priority="1">
      <formula>AND($A5&lt;&gt;"",COUNTIF(OFFSET(UnitListStart,1,0,UnitListCount,1),$A5)=0)</formula>
    </cfRule>
  </conditionalFormatting>
  <conditionalFormatting sqref="B5:B14">
    <cfRule type="expression" dxfId="86" priority="3">
      <formula>LEN(B5)&gt;15</formula>
    </cfRule>
  </conditionalFormatting>
  <dataValidations count="2">
    <dataValidation type="list" allowBlank="1" showErrorMessage="1" error="The selection is not valid" prompt="Select from the dropdown list" sqref="A5:A14" xr:uid="{151EB33A-43F7-4352-8B40-182C5586403B}">
      <formula1>OFFSET(UnitListStart,1,0,UnitListCount,1)</formula1>
    </dataValidation>
    <dataValidation type="textLength" operator="lessThanOrEqual" allowBlank="1" showErrorMessage="1" error="The response must be 15 characters or less" prompt="Enter the SOP Index No." sqref="B5:B14" xr:uid="{0A0285DC-E6C5-4952-9287-08E62BBE2D00}">
      <formula1>15</formula1>
    </dataValidation>
  </dataValidations>
  <hyperlinks>
    <hyperlink ref="A15" location="'Table of Contents'!A1" display="Go to the Table of Contents" xr:uid="{206D1DB7-1E28-4A84-9865-D665782C040F}"/>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03CFAC6C-F1C3-4A95-97BC-9C4AE72D1A40}">
            <xm:f>AND(C5&lt;&gt;"",COUNTIF(OFFSET(Picklist_UAcodes!AG$10,1,0,Picklist_UAcodes!AG$4,1),C5)=0)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FD7800-727A-40A9-AA4A-82A9938E6C47}">
          <x14:formula1>
            <xm:f>OFFSET(Picklist_UAcodes!AG$10,1,0,Picklist_UAcodes!AG$4,1)</xm:f>
          </x14:formula1>
          <xm:sqref>C5:F14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90AC-2B98-4D89-8783-E88DE4D2EC2E}">
  <sheetPr codeName="Sheet14"/>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3.6640625" customWidth="1"/>
    <col min="4" max="4" width="12.5" customWidth="1"/>
    <col min="5" max="5" width="14.33203125" customWidth="1"/>
    <col min="6" max="6" width="12.5" customWidth="1"/>
    <col min="7" max="7" width="10.83203125" customWidth="1"/>
    <col min="8" max="8" width="12.5" customWidth="1"/>
    <col min="9" max="9" width="11.1640625" customWidth="1"/>
    <col min="10" max="11" width="12.5" customWidth="1"/>
    <col min="12" max="12" width="5.83203125" customWidth="1"/>
  </cols>
  <sheetData>
    <row r="1" spans="1:12" ht="14.25" x14ac:dyDescent="0.2">
      <c r="A1" s="55" t="s">
        <v>955</v>
      </c>
      <c r="B1" s="55"/>
      <c r="C1" s="55"/>
      <c r="D1" s="55"/>
      <c r="E1" s="55"/>
      <c r="F1" s="55"/>
      <c r="G1" s="55"/>
      <c r="H1" s="55"/>
      <c r="I1" s="55"/>
      <c r="J1" s="55"/>
      <c r="K1" s="55"/>
    </row>
    <row r="2" spans="1:12" ht="14.25" customHeight="1" x14ac:dyDescent="0.2">
      <c r="A2" s="55" t="s">
        <v>956</v>
      </c>
      <c r="B2" s="55"/>
      <c r="C2" s="55"/>
      <c r="D2" s="55"/>
      <c r="E2" s="55"/>
      <c r="F2" s="55"/>
      <c r="G2" s="55"/>
      <c r="H2" s="55"/>
      <c r="I2" s="55"/>
      <c r="J2" s="55"/>
      <c r="K2" s="55"/>
    </row>
    <row r="4" spans="1:12" ht="53.1" customHeight="1" x14ac:dyDescent="0.2">
      <c r="A4" s="9" t="s">
        <v>936</v>
      </c>
      <c r="B4" s="9" t="s">
        <v>50</v>
      </c>
      <c r="C4" s="9" t="s">
        <v>957</v>
      </c>
      <c r="D4" s="9" t="s">
        <v>71</v>
      </c>
      <c r="E4" s="9" t="s">
        <v>72</v>
      </c>
      <c r="F4" s="9" t="s">
        <v>73</v>
      </c>
      <c r="G4" s="9" t="s">
        <v>74</v>
      </c>
      <c r="H4" s="9" t="s">
        <v>75</v>
      </c>
      <c r="I4" s="9" t="s">
        <v>76</v>
      </c>
      <c r="J4" s="9" t="s">
        <v>54</v>
      </c>
      <c r="K4" s="9" t="s">
        <v>77</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861</v>
      </c>
      <c r="B15" s="54"/>
      <c r="C15" s="54"/>
      <c r="D15" s="54"/>
      <c r="E15" s="54"/>
      <c r="F15" s="54"/>
      <c r="G15" s="54"/>
      <c r="H15" s="54"/>
      <c r="I15" s="54"/>
      <c r="J15" s="54"/>
      <c r="K15" s="54"/>
    </row>
  </sheetData>
  <sheetProtection algorithmName="SHA-512" hashValue="MHch0h5MR/Ho3w7BLX+M7sVflHZygpbpyKlDEjn5tnnn24I9+1P154ODeybRPY+PEyFC6xd+5Wqfa0JILL5NjQ==" saltValue="Pi4jnNFyVuGI6ZWwqETTsg==" spinCount="100000" sheet="1" objects="1" scenarios="1" formatRows="0" insertRows="0" deleteRows="0"/>
  <mergeCells count="3">
    <mergeCell ref="A15:K15"/>
    <mergeCell ref="A1:K1"/>
    <mergeCell ref="A2:K2"/>
  </mergeCells>
  <conditionalFormatting sqref="A5:A14">
    <cfRule type="expression" dxfId="84" priority="1">
      <formula>AND($A5&lt;&gt;"",COUNTIF(OFFSET(UnitListStart,1,0,UnitListCount,1),$A5)=0)</formula>
    </cfRule>
  </conditionalFormatting>
  <conditionalFormatting sqref="B5:B14">
    <cfRule type="expression" dxfId="83" priority="3">
      <formula>LEN(B5)&gt;15</formula>
    </cfRule>
  </conditionalFormatting>
  <conditionalFormatting sqref="J5:J14">
    <cfRule type="expression" dxfId="81" priority="4">
      <formula>LEN(J5)&gt;14</formula>
    </cfRule>
  </conditionalFormatting>
  <dataValidations count="3">
    <dataValidation type="list" allowBlank="1" showErrorMessage="1" error="The selection is not valid" prompt="Select from the dropdown list" sqref="A5:A14" xr:uid="{188809AB-C996-48F9-A56A-7775364F8F41}">
      <formula1>OFFSET(UnitListStart,1,0,UnitListCount,1)</formula1>
    </dataValidation>
    <dataValidation type="textLength" operator="lessThanOrEqual" allowBlank="1" showErrorMessage="1" error="The response must be 15 characters or less" prompt="Enter the SOP Index No." sqref="B5:B14" xr:uid="{08CC06A5-B4FB-4CD5-A851-08185E03FBC9}">
      <formula1>15</formula1>
    </dataValidation>
    <dataValidation type="textLength" operator="lessThanOrEqual" allowBlank="1" showErrorMessage="1" error="The response must be 14 characters or less" prompt="Enter the Control Device ID No." sqref="J5:J14" xr:uid="{60236CAD-224C-4542-8281-92663AF30AE8}">
      <formula1>14</formula1>
    </dataValidation>
  </dataValidations>
  <hyperlinks>
    <hyperlink ref="A15" location="'Table of Contents'!A1" display="Go to the Table of Contents" xr:uid="{CC812B97-74FB-4247-B3DD-96476D372470}"/>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04807530-B946-41A4-A11A-698316450AD6}">
            <xm:f>AND(C5&lt;&gt;"",COUNTIF(OFFSET(Picklist_UAcodes!AL$10,1,0,Picklist_UAcodes!AL$4,1),C5)=0)</xm:f>
            <x14:dxf>
              <font>
                <b/>
                <i val="0"/>
              </font>
              <fill>
                <patternFill>
                  <bgColor rgb="FFEBB8B7"/>
                </patternFill>
              </fill>
            </x14:dxf>
          </x14:cfRule>
          <xm:sqref>C5:I14 K5:K14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ABE2AD8-177F-4AAE-B87F-807E5781FB77}">
          <x14:formula1>
            <xm:f>OFFSET(Picklist_UAcodes!AL$10,1,0,Picklist_UAcodes!AL$4,1)</xm:f>
          </x14:formula1>
          <xm:sqref>K5:K14 C5:I14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1A9B-5716-4AC6-BC28-DB2A3DFEBFE2}">
  <sheetPr codeName="Sheet1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958</v>
      </c>
      <c r="B1" s="55"/>
      <c r="C1" s="55"/>
      <c r="D1" s="55"/>
      <c r="E1" s="55"/>
      <c r="F1" s="55"/>
      <c r="G1" s="55"/>
      <c r="H1" s="55"/>
      <c r="I1" s="55"/>
    </row>
    <row r="2" spans="1:10" ht="14.25" customHeight="1" x14ac:dyDescent="0.2">
      <c r="A2" s="55" t="s">
        <v>959</v>
      </c>
      <c r="B2" s="55"/>
      <c r="C2" s="55"/>
      <c r="D2" s="55"/>
      <c r="E2" s="55"/>
      <c r="F2" s="55"/>
      <c r="G2" s="55"/>
      <c r="H2" s="55"/>
      <c r="I2" s="55"/>
    </row>
    <row r="4" spans="1:10" ht="51" customHeight="1" x14ac:dyDescent="0.2">
      <c r="A4" s="9" t="s">
        <v>936</v>
      </c>
      <c r="B4" s="9" t="s">
        <v>50</v>
      </c>
      <c r="C4" s="9" t="s">
        <v>78</v>
      </c>
      <c r="D4" s="9" t="s">
        <v>79</v>
      </c>
      <c r="E4" s="9" t="s">
        <v>65</v>
      </c>
      <c r="F4" s="9" t="s">
        <v>80</v>
      </c>
      <c r="G4" s="9" t="s">
        <v>81</v>
      </c>
      <c r="H4" s="9" t="s">
        <v>82</v>
      </c>
      <c r="I4" s="9" t="s">
        <v>54</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861</v>
      </c>
      <c r="B15" s="54"/>
      <c r="C15" s="54"/>
      <c r="D15" s="54"/>
      <c r="E15" s="54"/>
      <c r="F15" s="54"/>
      <c r="G15" s="54"/>
      <c r="H15" s="54"/>
      <c r="I15" s="54"/>
    </row>
  </sheetData>
  <sheetProtection algorithmName="SHA-512" hashValue="G3AICLGRODc3vyc77yZKNztMH5EIq2chvp1WZqEejx7R3hXojopRFH86V1MXna+/dHNB0NwqcOiptKKd+qq0SA==" saltValue="sH2kFjZiY7qUaSKZVISlLg==" spinCount="100000" sheet="1" objects="1" scenarios="1" formatRows="0" insertRows="0" deleteRows="0"/>
  <mergeCells count="3">
    <mergeCell ref="A15:I15"/>
    <mergeCell ref="A1:I1"/>
    <mergeCell ref="A2:I2"/>
  </mergeCells>
  <conditionalFormatting sqref="A5:A14">
    <cfRule type="expression" dxfId="80" priority="1">
      <formula>AND($A5&lt;&gt;"",COUNTIF(OFFSET(UnitListStart,1,0,UnitListCount,1),$A5)=0)</formula>
    </cfRule>
  </conditionalFormatting>
  <conditionalFormatting sqref="B5:B14">
    <cfRule type="expression" dxfId="79" priority="3">
      <formula>LEN(B5)&gt;15</formula>
    </cfRule>
  </conditionalFormatting>
  <conditionalFormatting sqref="D5:D14">
    <cfRule type="expression" dxfId="77" priority="4">
      <formula>LEN(D5)&gt;10</formula>
    </cfRule>
  </conditionalFormatting>
  <conditionalFormatting sqref="I5:I14">
    <cfRule type="expression" dxfId="76" priority="5">
      <formula>LEN(I5)&gt;14</formula>
    </cfRule>
  </conditionalFormatting>
  <dataValidations count="4">
    <dataValidation type="list" allowBlank="1" showErrorMessage="1" error="The selection is not valid" prompt="Select from the dropdown list" sqref="A5:A14" xr:uid="{276FDB3B-BCFA-4D09-9554-11E3DA11BECC}">
      <formula1>OFFSET(UnitListStart,1,0,UnitListCount,1)</formula1>
    </dataValidation>
    <dataValidation type="textLength" operator="lessThanOrEqual" allowBlank="1" showErrorMessage="1" error="The response must be 15 characters or less" prompt="Enter the SOP Index No." sqref="B5:B14" xr:uid="{16D01133-E4AF-45CF-82F9-35A088DF79B3}">
      <formula1>15</formula1>
    </dataValidation>
    <dataValidation type="textLength" operator="lessThanOrEqual" allowBlank="1" showErrorMessage="1" error="The response must be 10 characters or less" prompt="Enter the ACM ID No." sqref="D5:D14" xr:uid="{57A1E4B7-46AD-4FA2-9B20-C5E33443CA5E}">
      <formula1>10</formula1>
    </dataValidation>
    <dataValidation type="textLength" operator="lessThanOrEqual" allowBlank="1" showErrorMessage="1" error="The response must be 14 characters or less" prompt="Enter the Control Device ID No." sqref="I5:I14" xr:uid="{953FAB69-8AC8-4C0D-A774-B468F6987FAE}">
      <formula1>14</formula1>
    </dataValidation>
  </dataValidations>
  <hyperlinks>
    <hyperlink ref="A15" location="'Table of Contents'!A1" display="Go to the Table of Contents" xr:uid="{F21885D9-12C4-4FC8-A60B-CA1646D3D521}"/>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4ECDA8F5-AA69-4694-8606-993B68579837}">
            <xm:f>AND(C5&lt;&gt;"",COUNTIF(OFFSET(Picklist_UAcodes!AV$10,1,0,Picklist_UAcodes!AV$4,1),C5)=0)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BDB7A61-A6CF-42A2-81D4-EA81E44DA03A}">
          <x14:formula1>
            <xm:f>OFFSET(Picklist_UAcodes!AV$10,1,0,Picklist_UAcodes!AV$4,1)</xm:f>
          </x14:formula1>
          <xm:sqref>C5:C14 E5:H14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C6E7-843D-413D-A08C-6EE937CA1A53}">
  <sheetPr codeName="Sheet1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960</v>
      </c>
      <c r="B1" s="55"/>
      <c r="C1" s="55"/>
      <c r="D1" s="55"/>
      <c r="E1" s="55"/>
      <c r="F1" s="55"/>
      <c r="G1" s="55"/>
      <c r="H1" s="55"/>
    </row>
    <row r="2" spans="1:9" ht="14.25" customHeight="1" x14ac:dyDescent="0.2">
      <c r="A2" s="55" t="s">
        <v>959</v>
      </c>
      <c r="B2" s="55"/>
      <c r="C2" s="55"/>
      <c r="D2" s="55"/>
      <c r="E2" s="55"/>
      <c r="F2" s="55"/>
      <c r="G2" s="55"/>
      <c r="H2" s="55"/>
    </row>
    <row r="4" spans="1:9" ht="51" customHeight="1" x14ac:dyDescent="0.2">
      <c r="A4" s="9" t="s">
        <v>936</v>
      </c>
      <c r="B4" s="9" t="s">
        <v>50</v>
      </c>
      <c r="C4" s="9" t="s">
        <v>83</v>
      </c>
      <c r="D4" s="9" t="s">
        <v>84</v>
      </c>
      <c r="E4" s="9" t="s">
        <v>85</v>
      </c>
      <c r="F4" s="9" t="s">
        <v>86</v>
      </c>
      <c r="G4" s="9" t="s">
        <v>87</v>
      </c>
      <c r="H4" s="9" t="s">
        <v>88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fnMVVDbfxZkDtR9OoVHIDoIkIZ6Io80qH22XLP+SQYkJnu9dbknaoNHL6bZXBd0PTdq7334c7sqXkk35EalzQw==" saltValue="7S1Oza2huNXQiOdhWbZ5gw==" spinCount="100000" sheet="1" objects="1" scenarios="1" formatRows="0" insertRows="0" deleteRows="0"/>
  <mergeCells count="3">
    <mergeCell ref="A15:H15"/>
    <mergeCell ref="A1:H1"/>
    <mergeCell ref="A2:H2"/>
  </mergeCells>
  <conditionalFormatting sqref="A5:A14">
    <cfRule type="expression" dxfId="75" priority="1">
      <formula>AND($A5&lt;&gt;"",COUNTIF(OFFSET(UnitListStart,1,0,UnitListCount,1),$A5)=0)</formula>
    </cfRule>
  </conditionalFormatting>
  <conditionalFormatting sqref="B5:B14">
    <cfRule type="expression" dxfId="74" priority="3">
      <formula>LEN(B5)&gt;15</formula>
    </cfRule>
  </conditionalFormatting>
  <conditionalFormatting sqref="D5:D14">
    <cfRule type="expression" dxfId="72" priority="4">
      <formula>LEN(D5)&gt;10</formula>
    </cfRule>
  </conditionalFormatting>
  <dataValidations count="3">
    <dataValidation type="list" allowBlank="1" showErrorMessage="1" error="The selection is not valid" prompt="Select from the dropdown list" sqref="A5:A14" xr:uid="{3E7DFC9D-6694-4F32-BD47-8F8A8508BF5C}">
      <formula1>OFFSET(UnitListStart,1,0,UnitListCount,1)</formula1>
    </dataValidation>
    <dataValidation type="textLength" operator="lessThanOrEqual" allowBlank="1" showErrorMessage="1" error="The response must be 15 characters or less" prompt="Enter the SOP Index No." sqref="B5:B14" xr:uid="{B5EB7998-5C14-4DC0-A1E1-9453AFFC36A6}">
      <formula1>15</formula1>
    </dataValidation>
    <dataValidation type="textLength" operator="lessThanOrEqual" allowBlank="1" showErrorMessage="1" error="The response must be 10 characters or less" prompt="Enter the AR ID No." sqref="D5:D14" xr:uid="{D428109C-CC46-463A-9A3D-E65C7CF78022}">
      <formula1>10</formula1>
    </dataValidation>
  </dataValidations>
  <hyperlinks>
    <hyperlink ref="A15" location="'Table of Contents'!A1" display="Go to the Table of Contents" xr:uid="{11193650-96E1-436F-A5B2-29F6277499D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FCD9D446-9C4C-4529-86BE-B5216BF681D9}">
            <xm:f>AND(C5&lt;&gt;"",COUNTIF(OFFSET(Picklist_UAcodes!BD$10,1,0,Picklist_UAcodes!BD$4,1),C5)=0)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55C8479-0611-49D4-838E-52CF339422CD}">
          <x14:formula1>
            <xm:f>OFFSET(Picklist_UAcodes!BD$10,1,0,Picklist_UAcodes!BD$4,1)</xm:f>
          </x14:formula1>
          <xm:sqref>C5:C14 E5:H14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157E-CED0-4A7B-93DF-BFB15F6C85FA}">
  <sheetPr codeName="Sheet1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961</v>
      </c>
      <c r="B1" s="55"/>
      <c r="C1" s="55"/>
      <c r="D1" s="55"/>
      <c r="E1" s="55"/>
      <c r="F1" s="55"/>
      <c r="G1" s="55"/>
      <c r="H1" s="55"/>
      <c r="I1" s="55"/>
      <c r="J1" s="55"/>
    </row>
    <row r="2" spans="1:11" ht="14.25" customHeight="1" x14ac:dyDescent="0.2">
      <c r="A2" s="55" t="s">
        <v>959</v>
      </c>
      <c r="B2" s="55"/>
      <c r="C2" s="55"/>
      <c r="D2" s="55"/>
      <c r="E2" s="55"/>
      <c r="F2" s="55"/>
      <c r="G2" s="55"/>
      <c r="H2" s="55"/>
      <c r="I2" s="55"/>
      <c r="J2" s="55"/>
    </row>
    <row r="4" spans="1:11" ht="51" customHeight="1" x14ac:dyDescent="0.2">
      <c r="A4" s="9" t="s">
        <v>936</v>
      </c>
      <c r="B4" s="9" t="s">
        <v>50</v>
      </c>
      <c r="C4" s="9" t="s">
        <v>89</v>
      </c>
      <c r="D4" s="9" t="s">
        <v>90</v>
      </c>
      <c r="E4" s="9" t="s">
        <v>91</v>
      </c>
      <c r="F4" s="9" t="s">
        <v>92</v>
      </c>
      <c r="G4" s="9" t="s">
        <v>93</v>
      </c>
      <c r="H4" s="9" t="s">
        <v>94</v>
      </c>
      <c r="I4" s="9" t="s">
        <v>95</v>
      </c>
      <c r="J4" s="9" t="s">
        <v>96</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861</v>
      </c>
      <c r="B15" s="54"/>
      <c r="C15" s="54"/>
      <c r="D15" s="54"/>
      <c r="E15" s="54"/>
      <c r="F15" s="54"/>
      <c r="G15" s="54"/>
      <c r="H15" s="54"/>
      <c r="I15" s="54"/>
      <c r="J15" s="54"/>
    </row>
  </sheetData>
  <sheetProtection algorithmName="SHA-512" hashValue="A8DLTZwIsAifOyDFuf6w4rF5MXk9x/YExiTE/kvb0wW1YbANNH/gWO3tYEBmGGurQ1t9Tkhtz1brQGnhSufq2A==" saltValue="ft/agtJBXVaMBdUWAZEJ5A==" spinCount="100000" sheet="1" objects="1" scenarios="1" formatRows="0" insertRows="0" deleteRows="0"/>
  <mergeCells count="3">
    <mergeCell ref="A15:J15"/>
    <mergeCell ref="A1:J1"/>
    <mergeCell ref="A2:J2"/>
  </mergeCells>
  <conditionalFormatting sqref="A5:A14">
    <cfRule type="expression" dxfId="71" priority="1">
      <formula>AND($A5&lt;&gt;"",COUNTIF(OFFSET(UnitListStart,1,0,UnitListCount,1),$A5)=0)</formula>
    </cfRule>
  </conditionalFormatting>
  <conditionalFormatting sqref="B5:B14">
    <cfRule type="expression" dxfId="70" priority="3">
      <formula>LEN(B5)&gt;15</formula>
    </cfRule>
  </conditionalFormatting>
  <dataValidations count="2">
    <dataValidation type="list" allowBlank="1" showErrorMessage="1" error="The selection is not valid" prompt="Select from the dropdown list" sqref="A5:A14" xr:uid="{69722D63-325C-41C4-B399-09462AD0409B}">
      <formula1>OFFSET(UnitListStart,1,0,UnitListCount,1)</formula1>
    </dataValidation>
    <dataValidation type="textLength" operator="lessThanOrEqual" allowBlank="1" showErrorMessage="1" error="The response must be 15 characters or less" prompt="Enter the SOP Index No." sqref="B5:B14" xr:uid="{51885FCD-D883-4D90-9DE0-4C72CF97E2ED}">
      <formula1>15</formula1>
    </dataValidation>
  </dataValidations>
  <hyperlinks>
    <hyperlink ref="A15" location="'Table of Contents'!A1" display="Go to the Table of Contents" xr:uid="{D96EE8D2-CFD3-4821-96AF-8240659CA9C5}"/>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1BE55CF7-3278-4B91-922C-D0CD640CB7DF}">
            <xm:f>AND(C5&lt;&gt;"",COUNTIF(OFFSET(Picklist_UAcodes!BK$10,1,0,Picklist_UAcodes!BK$4,1),C5)=0)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EE9C35B-FEDC-48AD-8CAF-7E5175D0F78B}">
          <x14:formula1>
            <xm:f>OFFSET(Picklist_UAcodes!BK$10,1,0,Picklist_UAcodes!BK$4,1)</xm:f>
          </x14:formula1>
          <xm:sqref>C5:J14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CE36-9F8E-400C-B1FD-50BEB4810BC1}">
  <sheetPr codeName="Sheet1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962</v>
      </c>
      <c r="B1" s="55"/>
      <c r="C1" s="55"/>
      <c r="D1" s="55"/>
      <c r="E1" s="55"/>
      <c r="F1" s="55"/>
      <c r="G1" s="55"/>
      <c r="H1" s="55"/>
    </row>
    <row r="2" spans="1:9" ht="14.25" customHeight="1" x14ac:dyDescent="0.2">
      <c r="A2" s="55" t="s">
        <v>959</v>
      </c>
      <c r="B2" s="55"/>
      <c r="C2" s="55"/>
      <c r="D2" s="55"/>
      <c r="E2" s="55"/>
      <c r="F2" s="55"/>
      <c r="G2" s="55"/>
      <c r="H2" s="55"/>
    </row>
    <row r="4" spans="1:9" ht="51" customHeight="1" x14ac:dyDescent="0.2">
      <c r="A4" s="9" t="s">
        <v>936</v>
      </c>
      <c r="B4" s="9" t="s">
        <v>50</v>
      </c>
      <c r="C4" s="9" t="s">
        <v>97</v>
      </c>
      <c r="D4" s="9" t="s">
        <v>963</v>
      </c>
      <c r="E4" s="9" t="s">
        <v>99</v>
      </c>
      <c r="F4" s="9" t="s">
        <v>100</v>
      </c>
      <c r="G4" s="9" t="s">
        <v>101</v>
      </c>
      <c r="H4" s="9" t="s">
        <v>102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2Enj7FkvEC3j1rAWdsA3TPyrgDNqCnR6mOJKosjZUVYhHAy2RZ228XCY+Q2MgvFJtA7L1GKisGFmw4fONjnY7g==" saltValue="/MMxC7HMEFbdX6RmcMxU4w==" spinCount="100000" sheet="1" objects="1" scenarios="1" formatRows="0" insertRows="0" deleteRows="0"/>
  <mergeCells count="3">
    <mergeCell ref="A15:H15"/>
    <mergeCell ref="A1:H1"/>
    <mergeCell ref="A2:H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dataValidations count="2">
    <dataValidation type="list" allowBlank="1" showErrorMessage="1" error="The selection is not valid" prompt="Select from the dropdown list" sqref="A5:A14" xr:uid="{273D9B82-D07F-4BEC-8A3B-CDC57BE8A61F}">
      <formula1>OFFSET(UnitListStart,1,0,UnitListCount,1)</formula1>
    </dataValidation>
    <dataValidation type="textLength" operator="lessThanOrEqual" allowBlank="1" showErrorMessage="1" error="The response must be 15 characters or less" prompt="Enter the SOP Index No." sqref="B5:B14" xr:uid="{2C3B6580-5D69-4CFF-8B26-52330EA062E1}">
      <formula1>15</formula1>
    </dataValidation>
  </dataValidations>
  <hyperlinks>
    <hyperlink ref="A15" location="'Table of Contents'!A1" display="Go to the Table of Contents" xr:uid="{00C3100E-7CF4-46B7-8E90-97C797D61EAE}"/>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A389E7A1-07F9-494F-AEF6-8540BF4368FA}">
            <xm:f>AND(C5&lt;&gt;"",COUNTIF(OFFSET(Picklist_UAcodes!BT$10,1,0,Picklist_UAcodes!BT$4,1),C5)=0)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80D0D3F-A855-424B-B884-2EA9425E5957}">
          <x14:formula1>
            <xm:f>OFFSET(Picklist_UAcodes!BT$10,1,0,Picklist_UAcodes!BT$4,1)</xm:f>
          </x14:formula1>
          <xm:sqref>C5:H14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DBC9-E621-4BF3-A208-24AB1AD8105C}">
  <sheetPr codeName="Sheet1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964</v>
      </c>
      <c r="B1" s="55"/>
      <c r="C1" s="55"/>
      <c r="D1" s="55"/>
      <c r="E1" s="55"/>
      <c r="F1" s="55"/>
      <c r="G1" s="55"/>
    </row>
    <row r="2" spans="1:8" ht="14.25" customHeight="1" x14ac:dyDescent="0.2">
      <c r="A2" s="55" t="s">
        <v>965</v>
      </c>
      <c r="B2" s="55"/>
      <c r="C2" s="55"/>
      <c r="D2" s="55"/>
      <c r="E2" s="55"/>
      <c r="F2" s="55"/>
      <c r="G2" s="55"/>
    </row>
    <row r="4" spans="1:8" ht="51" customHeight="1" x14ac:dyDescent="0.2">
      <c r="A4" s="9" t="s">
        <v>936</v>
      </c>
      <c r="B4" s="9" t="s">
        <v>50</v>
      </c>
      <c r="C4" s="9" t="s">
        <v>966</v>
      </c>
      <c r="D4" s="9" t="s">
        <v>967</v>
      </c>
      <c r="E4" s="9" t="s">
        <v>105</v>
      </c>
      <c r="F4" s="9" t="s">
        <v>106</v>
      </c>
      <c r="G4" s="9" t="s">
        <v>968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861</v>
      </c>
      <c r="B15" s="54"/>
      <c r="C15" s="54"/>
      <c r="D15" s="54"/>
      <c r="E15" s="54"/>
      <c r="F15" s="54"/>
      <c r="G15" s="54"/>
    </row>
  </sheetData>
  <sheetProtection algorithmName="SHA-512" hashValue="87C1r8eO6GGyianWunqKNyvumhCAh21aXUS5k3YNdGjxu6e89u7OBbNUpzR20L4sUUUGjuZ0kKak6pJHlD520A==" saltValue="Ub5LPNSYKw4dUrdTUe+enA==" spinCount="100000" sheet="1" objects="1" scenarios="1" formatRows="0" insertRows="0" deleteRows="0"/>
  <mergeCells count="3">
    <mergeCell ref="A15:G15"/>
    <mergeCell ref="A1:G1"/>
    <mergeCell ref="A2:G2"/>
  </mergeCells>
  <conditionalFormatting sqref="A5:A14">
    <cfRule type="expression" dxfId="65" priority="1">
      <formula>AND($A5&lt;&gt;"",COUNTIF(OFFSET(UnitListStart,1,0,UnitListCount,1),$A5)=0)</formula>
    </cfRule>
  </conditionalFormatting>
  <conditionalFormatting sqref="B5:B14">
    <cfRule type="expression" dxfId="64" priority="3">
      <formula>LEN(B5)&gt;15</formula>
    </cfRule>
  </conditionalFormatting>
  <dataValidations count="2">
    <dataValidation type="list" allowBlank="1" showErrorMessage="1" error="The selection is not valid" prompt="Select from the dropdown list" sqref="A5:A14" xr:uid="{0F68B4FC-70E2-4019-B828-96FD8D355447}">
      <formula1>OFFSET(UnitListStart,1,0,UnitListCount,1)</formula1>
    </dataValidation>
    <dataValidation type="textLength" operator="lessThanOrEqual" allowBlank="1" showErrorMessage="1" error="The response must be 15 characters or less" prompt="Enter the SOP Index No." sqref="B5:B14" xr:uid="{7538B932-DEEC-4ED8-ADA3-2837599AB093}">
      <formula1>15</formula1>
    </dataValidation>
  </dataValidations>
  <hyperlinks>
    <hyperlink ref="A15" location="'Table of Contents'!A1" display="Go to the Table of Contents" xr:uid="{3D81D437-E746-4318-9B86-31F1F549978A}"/>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BB38253C-C5C0-4BB1-9912-4246A24ED24C}">
            <xm:f>AND(C5&lt;&gt;"",COUNTIF(OFFSET(Picklist_UAcodes!CA$10,1,0,Picklist_UAcodes!CA$4,1),C5)=0)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D86A27C-D405-42BE-A2EB-D91FE3FB8B9E}">
          <x14:formula1>
            <xm:f>OFFSET(Picklist_UAcodes!CA$10,1,0,Picklist_UAcodes!CA$4,1)</xm:f>
          </x14:formula1>
          <xm:sqref>C5:G14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54AA-4ACD-4C71-8640-BB92DD6572C0}">
  <sheetPr codeName="Sheet2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969</v>
      </c>
      <c r="B1" s="55"/>
      <c r="C1" s="55"/>
      <c r="D1" s="55"/>
      <c r="E1" s="55"/>
      <c r="F1" s="55"/>
    </row>
    <row r="2" spans="1:7" ht="14.25" customHeight="1" x14ac:dyDescent="0.2">
      <c r="A2" s="55" t="s">
        <v>965</v>
      </c>
      <c r="B2" s="55"/>
      <c r="C2" s="55"/>
      <c r="D2" s="55"/>
      <c r="E2" s="55"/>
      <c r="F2" s="55"/>
    </row>
    <row r="4" spans="1:7" ht="51" customHeight="1" x14ac:dyDescent="0.2">
      <c r="A4" s="9" t="s">
        <v>936</v>
      </c>
      <c r="B4" s="9" t="s">
        <v>50</v>
      </c>
      <c r="C4" s="9" t="s">
        <v>108</v>
      </c>
      <c r="D4" s="9" t="s">
        <v>54</v>
      </c>
      <c r="E4" s="9" t="s">
        <v>109</v>
      </c>
      <c r="F4" s="9" t="s">
        <v>110</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861</v>
      </c>
      <c r="B15" s="54"/>
      <c r="C15" s="54"/>
      <c r="D15" s="54"/>
      <c r="E15" s="54"/>
      <c r="F15" s="54"/>
    </row>
  </sheetData>
  <sheetProtection algorithmName="SHA-512" hashValue="du9ZKkv8XtoQVAqIG6DAfiTX6geJ5ABPXhrP+F9o8BKsZiZ0bxDhA/Z4ENsa74+UKygzWNYso+SAZ1Sys//ewg==" saltValue="58AO2TijbNB+78hogea4iA==" spinCount="100000" sheet="1" objects="1" scenarios="1" formatRows="0" insertRows="0" deleteRows="0"/>
  <mergeCells count="3">
    <mergeCell ref="A15:F15"/>
    <mergeCell ref="A1:F1"/>
    <mergeCell ref="A2:F2"/>
  </mergeCells>
  <conditionalFormatting sqref="A5:A14">
    <cfRule type="expression" dxfId="62" priority="1">
      <formula>AND($A5&lt;&gt;"",COUNTIF(OFFSET(UnitListStart,1,0,UnitListCount,1),$A5)=0)</formula>
    </cfRule>
  </conditionalFormatting>
  <conditionalFormatting sqref="B5:B14">
    <cfRule type="expression" dxfId="61" priority="3">
      <formula>LEN(B5)&gt;15</formula>
    </cfRule>
  </conditionalFormatting>
  <conditionalFormatting sqref="D5:D14">
    <cfRule type="expression" dxfId="59" priority="4">
      <formula>LEN(D5)&gt;14</formula>
    </cfRule>
  </conditionalFormatting>
  <conditionalFormatting sqref="F5:F14">
    <cfRule type="expression" dxfId="58" priority="5">
      <formula>LEN(F5)&gt;10</formula>
    </cfRule>
  </conditionalFormatting>
  <dataValidations count="4">
    <dataValidation type="list" allowBlank="1" showErrorMessage="1" error="The selection is not valid" prompt="Select from the dropdown list" sqref="A5:A14" xr:uid="{1A02B636-AB72-4C84-90DB-0BF6A0E9E700}">
      <formula1>OFFSET(UnitListStart,1,0,UnitListCount,1)</formula1>
    </dataValidation>
    <dataValidation type="textLength" operator="lessThanOrEqual" allowBlank="1" showErrorMessage="1" error="The response must be 15 characters or less" prompt="Enter the SOP Index No." sqref="B5:B14" xr:uid="{1404A394-58EC-428A-978B-2AC71CF6A2F8}">
      <formula1>15</formula1>
    </dataValidation>
    <dataValidation type="textLength" operator="lessThanOrEqual" allowBlank="1" showErrorMessage="1" error="The response must be 14 characters or less" prompt="Enter the Control Device ID No." sqref="D5:D14" xr:uid="{4132733B-90D3-49C7-9AF7-D71252B0C21B}">
      <formula1>14</formula1>
    </dataValidation>
    <dataValidation type="textLength" operator="lessThanOrEqual" allowBlank="1" showErrorMessage="1" error="The response must be 10 characters or less" prompt="Enter the AMM ID No." sqref="F5:F14" xr:uid="{C2F5CD56-FAE2-4762-AABB-C999B0559949}">
      <formula1>10</formula1>
    </dataValidation>
  </dataValidations>
  <hyperlinks>
    <hyperlink ref="A15" location="'Table of Contents'!A1" display="Go to the Table of Contents" xr:uid="{F369FC13-0B82-41BF-AF4E-AF23C995BBD3}"/>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9E86E6EB-BD68-4683-A477-9E920FA4A061}">
            <xm:f>AND(C5&lt;&gt;"",COUNTIF(OFFSET(Picklist_UAcodes!CG$10,1,0,Picklist_UAcodes!CG$4,1),C5)=0)</xm:f>
            <x14:dxf>
              <font>
                <b/>
                <i val="0"/>
              </font>
              <fill>
                <patternFill>
                  <bgColor rgb="FFEBB8B7"/>
                </patternFill>
              </fill>
            </x14:dxf>
          </x14:cfRule>
          <xm:sqref>C5:C14 E5:E14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6896ACE-4268-4804-BB4B-BB5E75799E11}">
          <x14:formula1>
            <xm:f>OFFSET(Picklist_UAcodes!CG$10,1,0,Picklist_UAcodes!CG$4,1)</xm:f>
          </x14:formula1>
          <xm:sqref>C5:C14 E5:E14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CF69-5D4A-4D10-9F5E-C3E6B3FDEDDE}">
  <sheetPr codeName="Sheet2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5" t="s">
        <v>970</v>
      </c>
      <c r="B1" s="55"/>
      <c r="C1" s="55"/>
      <c r="D1" s="55"/>
      <c r="E1" s="55"/>
    </row>
    <row r="2" spans="1:6" ht="14.25" customHeight="1" x14ac:dyDescent="0.2">
      <c r="A2" s="55" t="s">
        <v>965</v>
      </c>
      <c r="B2" s="55"/>
      <c r="C2" s="55"/>
      <c r="D2" s="55"/>
      <c r="E2" s="55"/>
    </row>
    <row r="4" spans="1:6" ht="51" customHeight="1" x14ac:dyDescent="0.2">
      <c r="A4" s="9" t="s">
        <v>936</v>
      </c>
      <c r="B4" s="9" t="s">
        <v>50</v>
      </c>
      <c r="C4" s="9" t="s">
        <v>111</v>
      </c>
      <c r="D4" s="9" t="s">
        <v>112</v>
      </c>
      <c r="E4" s="9" t="s">
        <v>113</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861</v>
      </c>
      <c r="B15" s="54"/>
      <c r="C15" s="54"/>
      <c r="D15" s="54"/>
      <c r="E15" s="54"/>
    </row>
  </sheetData>
  <sheetProtection algorithmName="SHA-512" hashValue="UtIh0zGIe+X+u2n4LyAWcT6AlmimVUt6zyZT4wKreWKkSWRrwwjUIuaoyzUAHIdrLWp4YjiIOq6tNXEy9xjkUQ==" saltValue="jC7Fh9tveR++Es8ZPLDG2w==" spinCount="100000" sheet="1" objects="1" scenarios="1" formatRows="0" insertRows="0" deleteRows="0"/>
  <mergeCells count="3">
    <mergeCell ref="A15:E15"/>
    <mergeCell ref="A1:E1"/>
    <mergeCell ref="A2:E2"/>
  </mergeCells>
  <conditionalFormatting sqref="A5:A14">
    <cfRule type="expression" dxfId="57" priority="1">
      <formula>AND($A5&lt;&gt;"",COUNTIF(OFFSET(UnitListStart,1,0,UnitListCount,1),$A5)=0)</formula>
    </cfRule>
  </conditionalFormatting>
  <conditionalFormatting sqref="B5:B14">
    <cfRule type="expression" dxfId="56" priority="3">
      <formula>LEN(B5)&gt;15</formula>
    </cfRule>
  </conditionalFormatting>
  <dataValidations count="2">
    <dataValidation type="list" allowBlank="1" showErrorMessage="1" error="The selection is not valid" prompt="Select from the dropdown list" sqref="A5:A14" xr:uid="{CE26BFF8-7E9F-4BF7-BD19-0C5C1F47FB7D}">
      <formula1>OFFSET(UnitListStart,1,0,UnitListCount,1)</formula1>
    </dataValidation>
    <dataValidation type="textLength" operator="lessThanOrEqual" allowBlank="1" showErrorMessage="1" error="The response must be 15 characters or less" prompt="Enter the SOP Index No." sqref="B5:B14" xr:uid="{74E6A94C-3484-4D0F-B406-92792526389E}">
      <formula1>15</formula1>
    </dataValidation>
  </dataValidations>
  <hyperlinks>
    <hyperlink ref="A15" location="'Table of Contents'!A1" display="Go to the Table of Contents" xr:uid="{797CD73D-740E-4EC1-8A59-6F3020D72D8C}"/>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53770A0F-EBEB-4A75-954C-C4271548918A}">
            <xm:f>AND(C5&lt;&gt;"",COUNTIF(OFFSET(Picklist_UAcodes!CL$10,1,0,Picklist_UAcodes!CL$4,1),C5)=0)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05EB897-8D31-47FE-ADE7-593F2B28F6D5}">
          <x14:formula1>
            <xm:f>OFFSET(Picklist_UAcodes!CL$10,1,0,Picklist_UAcodes!CL$4,1)</xm:f>
          </x14:formula1>
          <xm:sqref>C5:E14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EFFB-BFFD-4925-B446-3815B0334266}">
  <sheetPr codeName="Sheet2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971</v>
      </c>
      <c r="B1" s="55"/>
      <c r="C1" s="55"/>
      <c r="D1" s="55"/>
      <c r="E1" s="55"/>
      <c r="F1" s="55"/>
      <c r="G1" s="55"/>
      <c r="H1" s="55"/>
    </row>
    <row r="2" spans="1:9" ht="14.25" customHeight="1" x14ac:dyDescent="0.2">
      <c r="A2" s="55" t="s">
        <v>965</v>
      </c>
      <c r="B2" s="55"/>
      <c r="C2" s="55"/>
      <c r="D2" s="55"/>
      <c r="E2" s="55"/>
      <c r="F2" s="55"/>
      <c r="G2" s="55"/>
      <c r="H2" s="55"/>
    </row>
    <row r="4" spans="1:9" ht="51" customHeight="1" x14ac:dyDescent="0.2">
      <c r="A4" s="9" t="s">
        <v>936</v>
      </c>
      <c r="B4" s="9" t="s">
        <v>50</v>
      </c>
      <c r="C4" s="9" t="s">
        <v>114</v>
      </c>
      <c r="D4" s="9" t="s">
        <v>115</v>
      </c>
      <c r="E4" s="9" t="s">
        <v>972</v>
      </c>
      <c r="F4" s="9" t="s">
        <v>117</v>
      </c>
      <c r="G4" s="9" t="s">
        <v>118</v>
      </c>
      <c r="H4" s="9" t="s">
        <v>54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PkxGf6UvI2QLzuZMnQX2mvbt4Vt6ZrrwQuGLMzxNowqXaHOm/RBdLdxlB0Uwmvo8ByOefZaVuD5I5Cf+0KX5fQ==" saltValue="vqHGwwgCYyODCCeKb8Gf3Q==" spinCount="100000" sheet="1" objects="1" scenarios="1" formatRows="0" insertRows="0" deleteRows="0"/>
  <mergeCells count="3">
    <mergeCell ref="A15:H15"/>
    <mergeCell ref="A1:H1"/>
    <mergeCell ref="A2:H2"/>
  </mergeCells>
  <conditionalFormatting sqref="A5:A14">
    <cfRule type="expression" dxfId="54" priority="1">
      <formula>AND($A5&lt;&gt;"",COUNTIF(OFFSET(UnitListStart,1,0,UnitListCount,1),$A5)=0)</formula>
    </cfRule>
  </conditionalFormatting>
  <conditionalFormatting sqref="B5:B14">
    <cfRule type="expression" dxfId="53" priority="3">
      <formula>LEN(B5)&gt;15</formula>
    </cfRule>
  </conditionalFormatting>
  <conditionalFormatting sqref="H5:H14">
    <cfRule type="expression" dxfId="51" priority="4">
      <formula>LEN(H5)&gt;14</formula>
    </cfRule>
  </conditionalFormatting>
  <dataValidations count="3">
    <dataValidation type="list" allowBlank="1" showErrorMessage="1" error="The selection is not valid" prompt="Select from the dropdown list" sqref="A5:A14" xr:uid="{5C0EE83F-CBFF-4415-A159-911313334ADB}">
      <formula1>OFFSET(UnitListStart,1,0,UnitListCount,1)</formula1>
    </dataValidation>
    <dataValidation type="textLength" operator="lessThanOrEqual" allowBlank="1" showErrorMessage="1" error="The response must be 15 characters or less" prompt="Enter the SOP Index No." sqref="B5:B14" xr:uid="{38934E83-906D-4EAE-A627-4D02FCEE7D96}">
      <formula1>15</formula1>
    </dataValidation>
    <dataValidation type="textLength" operator="lessThanOrEqual" allowBlank="1" showErrorMessage="1" error="The response must be 14 characters or less" prompt="Enter the Control Device ID No." sqref="H5:H14" xr:uid="{1BB96A03-E571-4A65-A1E4-5D81120CBEDC}">
      <formula1>14</formula1>
    </dataValidation>
  </dataValidations>
  <hyperlinks>
    <hyperlink ref="A15" location="'Table of Contents'!A1" display="Go to the Table of Contents" xr:uid="{F733C560-4312-4B9C-8C0C-2FB20FEDD26B}"/>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0BE7182F-DED7-46D4-B86F-307AC8EC557F}">
            <xm:f>AND(C5&lt;&gt;"",COUNTIF(OFFSET(Picklist_UAcodes!CP$10,1,0,Picklist_UAcodes!CP$4,1),C5)=0)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1551630-B6FB-445C-81D0-075A321363B4}">
          <x14:formula1>
            <xm:f>OFFSET(Picklist_UAcodes!CP$10,1,0,Picklist_UAcodes!CP$4,1)</xm:f>
          </x14:formula1>
          <xm:sqref>C5:G14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3BF7-D2C8-4654-B422-6B6F76E11911}">
  <sheetPr codeName="Sheet23"/>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3" width="12.1640625" customWidth="1"/>
    <col min="4" max="4" width="11.1640625" customWidth="1"/>
    <col min="5" max="5" width="9.5" customWidth="1"/>
    <col min="6" max="6" width="12.5" customWidth="1"/>
    <col min="7" max="12" width="11.1640625" customWidth="1"/>
    <col min="13" max="13" width="5.83203125" customWidth="1"/>
  </cols>
  <sheetData>
    <row r="1" spans="1:13" ht="14.25" x14ac:dyDescent="0.2">
      <c r="A1" s="55" t="s">
        <v>973</v>
      </c>
      <c r="B1" s="55"/>
      <c r="C1" s="55"/>
      <c r="D1" s="55"/>
      <c r="E1" s="55"/>
      <c r="F1" s="55"/>
      <c r="G1" s="55"/>
      <c r="H1" s="55"/>
      <c r="I1" s="55"/>
      <c r="J1" s="55"/>
      <c r="K1" s="55"/>
      <c r="L1" s="55"/>
    </row>
    <row r="2" spans="1:13" ht="14.25" customHeight="1" x14ac:dyDescent="0.2">
      <c r="A2" s="55" t="s">
        <v>965</v>
      </c>
      <c r="B2" s="55"/>
      <c r="C2" s="55"/>
      <c r="D2" s="55"/>
      <c r="E2" s="55"/>
      <c r="F2" s="55"/>
      <c r="G2" s="55"/>
      <c r="H2" s="55"/>
      <c r="I2" s="55"/>
      <c r="J2" s="55"/>
      <c r="K2" s="55"/>
      <c r="L2" s="55"/>
    </row>
    <row r="4" spans="1:13" ht="65.849999999999994" customHeight="1" x14ac:dyDescent="0.2">
      <c r="A4" s="9" t="s">
        <v>936</v>
      </c>
      <c r="B4" s="9" t="s">
        <v>50</v>
      </c>
      <c r="C4" s="9" t="s">
        <v>119</v>
      </c>
      <c r="D4" s="9" t="s">
        <v>120</v>
      </c>
      <c r="E4" s="9" t="s">
        <v>121</v>
      </c>
      <c r="F4" s="9" t="s">
        <v>122</v>
      </c>
      <c r="G4" s="9" t="s">
        <v>123</v>
      </c>
      <c r="H4" s="9" t="s">
        <v>124</v>
      </c>
      <c r="I4" s="9" t="s">
        <v>974</v>
      </c>
      <c r="J4" s="9" t="s">
        <v>126</v>
      </c>
      <c r="K4" s="9" t="s">
        <v>127</v>
      </c>
      <c r="L4" s="9" t="s">
        <v>128</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4" t="s">
        <v>861</v>
      </c>
      <c r="B15" s="54"/>
      <c r="C15" s="54"/>
      <c r="D15" s="54"/>
      <c r="E15" s="54"/>
      <c r="F15" s="54"/>
      <c r="G15" s="54"/>
      <c r="H15" s="54"/>
      <c r="I15" s="54"/>
      <c r="J15" s="54"/>
      <c r="K15" s="54"/>
      <c r="L15" s="54"/>
    </row>
  </sheetData>
  <sheetProtection algorithmName="SHA-512" hashValue="HP6csEmFUgz1FhCPWWc1T29KtAntrkqDFEGUnHRckDDFPPqE3+BGycNhDSmePQMU033n5fyYS8PPWB7upeXBpQ==" saltValue="tzSnp6bvS32DD0HzGnJE9w==" spinCount="100000" sheet="1" objects="1" scenarios="1" formatRows="0" insertRows="0" deleteRows="0"/>
  <mergeCells count="3">
    <mergeCell ref="A15:L15"/>
    <mergeCell ref="A1:L1"/>
    <mergeCell ref="A2:L2"/>
  </mergeCells>
  <conditionalFormatting sqref="A5:A14">
    <cfRule type="expression" dxfId="50" priority="1">
      <formula>AND($A5&lt;&gt;"",COUNTIF(OFFSET(UnitListStart,1,0,UnitListCount,1),$A5)=0)</formula>
    </cfRule>
  </conditionalFormatting>
  <conditionalFormatting sqref="B5:B14">
    <cfRule type="expression" dxfId="49" priority="3">
      <formula>LEN(B5)&gt;15</formula>
    </cfRule>
  </conditionalFormatting>
  <dataValidations count="2">
    <dataValidation type="list" allowBlank="1" showErrorMessage="1" error="The selection is not valid" prompt="Select from the dropdown list" sqref="A5:A14" xr:uid="{DBB96635-5040-4D7B-855C-914A1F7B9B37}">
      <formula1>OFFSET(UnitListStart,1,0,UnitListCount,1)</formula1>
    </dataValidation>
    <dataValidation type="textLength" operator="lessThanOrEqual" allowBlank="1" showErrorMessage="1" error="The response must be 15 characters or less" prompt="Enter the SOP Index No." sqref="B5:B14" xr:uid="{74C24589-7122-4E1E-A73A-F1E9D43B0081}">
      <formula1>15</formula1>
    </dataValidation>
  </dataValidations>
  <hyperlinks>
    <hyperlink ref="A15" location="'Table of Contents'!A1" display="Go to the Table of Contents" xr:uid="{E6920360-FE97-4A95-977D-4D898968BBB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4" id="{695ADD6E-4F69-4C32-82AE-A5A8140ACE6F}">
            <xm:f>AND(C5&lt;&gt;"",COUNTIF(OFFSET(Picklist_UAcodes!CW$10,1,0,Picklist_UAcodes!CW$4,1),C5)=0)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94A46EE-3697-4F4F-8C03-05315082F779}">
          <x14:formula1>
            <xm:f>OFFSET(Picklist_UAcodes!CW$10,1,0,Picklist_UAcodes!CW$4,1)</xm:f>
          </x14:formula1>
          <xm:sqref>C5:L14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230F-A96C-4794-97C3-E27B3B367561}">
  <sheetPr codeName="Sheet2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975</v>
      </c>
      <c r="B1" s="55"/>
      <c r="C1" s="55"/>
      <c r="D1" s="55"/>
      <c r="E1" s="55"/>
      <c r="F1" s="55"/>
      <c r="G1" s="55"/>
      <c r="H1" s="55"/>
      <c r="I1" s="55"/>
    </row>
    <row r="2" spans="1:10" ht="14.25" customHeight="1" x14ac:dyDescent="0.2">
      <c r="A2" s="55" t="s">
        <v>976</v>
      </c>
      <c r="B2" s="55"/>
      <c r="C2" s="55"/>
      <c r="D2" s="55"/>
      <c r="E2" s="55"/>
      <c r="F2" s="55"/>
      <c r="G2" s="55"/>
      <c r="H2" s="55"/>
      <c r="I2" s="55"/>
    </row>
    <row r="4" spans="1:10" ht="51" customHeight="1" x14ac:dyDescent="0.2">
      <c r="A4" s="9" t="s">
        <v>936</v>
      </c>
      <c r="B4" s="9" t="s">
        <v>50</v>
      </c>
      <c r="C4" s="9" t="s">
        <v>129</v>
      </c>
      <c r="D4" s="9" t="s">
        <v>130</v>
      </c>
      <c r="E4" s="9" t="s">
        <v>131</v>
      </c>
      <c r="F4" s="9" t="s">
        <v>132</v>
      </c>
      <c r="G4" s="9" t="s">
        <v>133</v>
      </c>
      <c r="H4" s="9" t="s">
        <v>134</v>
      </c>
      <c r="I4" s="9" t="s">
        <v>135</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861</v>
      </c>
      <c r="B15" s="54"/>
      <c r="C15" s="54"/>
      <c r="D15" s="54"/>
      <c r="E15" s="54"/>
      <c r="F15" s="54"/>
      <c r="G15" s="54"/>
      <c r="H15" s="54"/>
      <c r="I15" s="54"/>
    </row>
  </sheetData>
  <sheetProtection algorithmName="SHA-512" hashValue="EZaOzlBLxzBZ7+VeDYweI3lWg1TSK3kJdgsMxn9S8KQ3BnoNsYa4lSVtvkQQiNmxXWnT7gE5LwfvyB750dXO+g==" saltValue="xfzUL3xeS9KNZnUM8caOlg==" spinCount="100000" sheet="1" objects="1" scenarios="1" formatRows="0" insertRows="0" deleteRows="0"/>
  <mergeCells count="3">
    <mergeCell ref="A15:I15"/>
    <mergeCell ref="A1:I1"/>
    <mergeCell ref="A2:I2"/>
  </mergeCells>
  <conditionalFormatting sqref="A5:A14">
    <cfRule type="expression" dxfId="47" priority="1">
      <formula>AND($A5&lt;&gt;"",COUNTIF(OFFSET(UnitListStart,1,0,UnitListCount,1),$A5)=0)</formula>
    </cfRule>
  </conditionalFormatting>
  <conditionalFormatting sqref="B5:B14">
    <cfRule type="expression" dxfId="46" priority="3">
      <formula>LEN(B5)&gt;15</formula>
    </cfRule>
  </conditionalFormatting>
  <dataValidations count="2">
    <dataValidation type="list" allowBlank="1" showErrorMessage="1" error="The selection is not valid" prompt="Select from the dropdown list" sqref="A5:A14" xr:uid="{6FCAF95B-C11E-46F4-9F3B-A3A15183EE1E}">
      <formula1>OFFSET(UnitListStart,1,0,UnitListCount,1)</formula1>
    </dataValidation>
    <dataValidation type="textLength" operator="lessThanOrEqual" allowBlank="1" showErrorMessage="1" error="The response must be 15 characters or less" prompt="Enter the SOP Index No." sqref="B5:B14" xr:uid="{12A9EBB0-79E9-4F05-B1A8-2CB427CEE1D6}">
      <formula1>15</formula1>
    </dataValidation>
  </dataValidations>
  <hyperlinks>
    <hyperlink ref="A15" location="'Table of Contents'!A1" display="Go to the Table of Contents" xr:uid="{DA616B88-238B-4B74-AC3C-163B20A9382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AF7418EA-CCE3-4762-AC45-9AD30A583D28}">
            <xm:f>AND(C5&lt;&gt;"",COUNTIF(OFFSET(Picklist_UAcodes!DH$10,1,0,Picklist_UAcodes!DH$4,1),C5)=0)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5F44EE9-4B80-4FE0-AE27-E85AC2B766EE}">
          <x14:formula1>
            <xm:f>OFFSET(Picklist_UAcodes!DH$10,1,0,Picklist_UAcodes!DH$4,1)</xm:f>
          </x14:formula1>
          <xm:sqref>C5:I14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FB2F-6C6C-46E8-95D3-4492C1D596FC}">
  <sheetPr codeName="Sheet25"/>
  <dimension ref="A1:K15"/>
  <sheetViews>
    <sheetView showGridLines="0" zoomScaleNormal="100" workbookViewId="0">
      <selection activeCell="E4" sqref="E4"/>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977</v>
      </c>
      <c r="B1" s="55"/>
      <c r="C1" s="55"/>
      <c r="D1" s="55"/>
      <c r="E1" s="55"/>
      <c r="F1" s="55"/>
      <c r="G1" s="55"/>
      <c r="H1" s="55"/>
      <c r="I1" s="55"/>
      <c r="J1" s="55"/>
    </row>
    <row r="2" spans="1:11" ht="14.25" customHeight="1" x14ac:dyDescent="0.2">
      <c r="A2" s="55" t="s">
        <v>976</v>
      </c>
      <c r="B2" s="55"/>
      <c r="C2" s="55"/>
      <c r="D2" s="55"/>
      <c r="E2" s="55"/>
      <c r="F2" s="55"/>
      <c r="G2" s="55"/>
      <c r="H2" s="55"/>
      <c r="I2" s="55"/>
      <c r="J2" s="55"/>
    </row>
    <row r="4" spans="1:11" ht="65.849999999999994" customHeight="1" x14ac:dyDescent="0.2">
      <c r="A4" s="9" t="s">
        <v>936</v>
      </c>
      <c r="B4" s="9" t="s">
        <v>50</v>
      </c>
      <c r="C4" s="9" t="s">
        <v>136</v>
      </c>
      <c r="D4" s="9" t="s">
        <v>137</v>
      </c>
      <c r="E4" s="9" t="s">
        <v>138</v>
      </c>
      <c r="F4" s="9" t="s">
        <v>65</v>
      </c>
      <c r="G4" s="9" t="s">
        <v>139</v>
      </c>
      <c r="H4" s="9" t="s">
        <v>140</v>
      </c>
      <c r="I4" s="9" t="s">
        <v>141</v>
      </c>
      <c r="J4" s="9" t="s">
        <v>142</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861</v>
      </c>
      <c r="B15" s="54"/>
      <c r="C15" s="54"/>
      <c r="D15" s="54"/>
      <c r="E15" s="54"/>
      <c r="F15" s="54"/>
      <c r="G15" s="54"/>
      <c r="H15" s="54"/>
      <c r="I15" s="54"/>
      <c r="J15" s="54"/>
    </row>
  </sheetData>
  <sheetProtection algorithmName="SHA-512" hashValue="/RdEPgZopkESdrKkzspRbNSfGI0zd4q+wuKsuwyKgnzfn0idZ+rhx1Q+gX3HgIK3cBMaEObP+xKfyZWEzLl1vg==" saltValue="rb3xnlTDJwg13YVxElNE5w==" spinCount="100000" sheet="1" objects="1" scenarios="1" formatRows="0" insertRows="0" deleteRows="0"/>
  <mergeCells count="3">
    <mergeCell ref="A15:J15"/>
    <mergeCell ref="A1:J1"/>
    <mergeCell ref="A2:J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9B4186CD-56AF-439A-BF0F-604DA4D61AC7}">
      <formula1>OFFSET(UnitListStart,1,0,UnitListCount,1)</formula1>
    </dataValidation>
    <dataValidation type="textLength" operator="lessThanOrEqual" allowBlank="1" showErrorMessage="1" error="The response must be 15 characters or less" prompt="Enter the SOP Index No." sqref="B5:B14" xr:uid="{0A803599-7A6E-4425-A740-24DC7949FBC3}">
      <formula1>15</formula1>
    </dataValidation>
  </dataValidations>
  <hyperlinks>
    <hyperlink ref="A15" location="'Table of Contents'!A1" display="Go to the Table of Contents" xr:uid="{2DAA19B7-5A5D-4FE7-8828-FC6FE20EC1CE}"/>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C98251A3-D5D7-4386-8100-46AE1EB73FDE}">
            <xm:f>AND(C5&lt;&gt;"",COUNTIF(OFFSET(Picklist_UAcodes!DP$10,1,0,Picklist_UAcodes!DP$4,1),C5)=0)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E5C46BB-1499-4A26-987F-66DFD428EB45}">
          <x14:formula1>
            <xm:f>OFFSET(Picklist_UAcodes!DP$10,1,0,Picklist_UAcodes!DP$4,1)</xm:f>
          </x14:formula1>
          <xm:sqref>C5:J14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12AF-428F-482D-A223-6D5B695672C3}">
  <sheetPr codeName="Sheet2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978</v>
      </c>
      <c r="B1" s="55"/>
      <c r="C1" s="55"/>
      <c r="D1" s="55"/>
      <c r="E1" s="55"/>
      <c r="F1" s="55"/>
      <c r="G1" s="55"/>
      <c r="H1" s="55"/>
    </row>
    <row r="2" spans="1:9" ht="14.25" customHeight="1" x14ac:dyDescent="0.2">
      <c r="A2" s="55" t="s">
        <v>976</v>
      </c>
      <c r="B2" s="55"/>
      <c r="C2" s="55"/>
      <c r="D2" s="55"/>
      <c r="E2" s="55"/>
      <c r="F2" s="55"/>
      <c r="G2" s="55"/>
      <c r="H2" s="55"/>
    </row>
    <row r="4" spans="1:9" ht="51" customHeight="1" x14ac:dyDescent="0.2">
      <c r="A4" s="9" t="s">
        <v>936</v>
      </c>
      <c r="B4" s="9" t="s">
        <v>50</v>
      </c>
      <c r="C4" s="9" t="s">
        <v>143</v>
      </c>
      <c r="D4" s="9" t="s">
        <v>144</v>
      </c>
      <c r="E4" s="9" t="s">
        <v>145</v>
      </c>
      <c r="F4" s="9" t="s">
        <v>146</v>
      </c>
      <c r="G4" s="9" t="s">
        <v>63</v>
      </c>
      <c r="H4" s="9" t="s">
        <v>54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jDC7mNp6PVDa1VWMhK2eYHoZX3wT71R7mQcGSc093yIEESKsw1ILjU3+dffvvGyRbG/vijv8VRssWL7ynemgFA==" saltValue="p/oO2Br+bVMId2ORRnAwgg==" spinCount="100000" sheet="1" objects="1" scenarios="1" formatRows="0" insertRows="0" deleteRows="0"/>
  <mergeCells count="3">
    <mergeCell ref="A15:H15"/>
    <mergeCell ref="A1:H1"/>
    <mergeCell ref="A2:H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conditionalFormatting sqref="H5:H14">
    <cfRule type="expression" dxfId="38" priority="4">
      <formula>LEN(H5)&gt;14</formula>
    </cfRule>
  </conditionalFormatting>
  <dataValidations count="3">
    <dataValidation type="list" allowBlank="1" showErrorMessage="1" error="The selection is not valid" prompt="Select from the dropdown list" sqref="A5:A14" xr:uid="{5236EDD9-CBB4-4DB0-BF32-46AF1180AACF}">
      <formula1>OFFSET(UnitListStart,1,0,UnitListCount,1)</formula1>
    </dataValidation>
    <dataValidation type="textLength" operator="lessThanOrEqual" allowBlank="1" showErrorMessage="1" error="The response must be 15 characters or less" prompt="Enter the SOP Index No." sqref="B5:B14" xr:uid="{9595BF13-7EE9-4892-AE94-329754CDACD4}">
      <formula1>15</formula1>
    </dataValidation>
    <dataValidation type="textLength" operator="lessThanOrEqual" allowBlank="1" showErrorMessage="1" error="The response must be 14 characters or less" prompt="Enter the Control Device ID No." sqref="H5:H14" xr:uid="{664F10DE-300E-4F66-901D-FC6EAF2A18F0}">
      <formula1>14</formula1>
    </dataValidation>
  </dataValidations>
  <hyperlinks>
    <hyperlink ref="A15" location="'Table of Contents'!A1" display="Go to the Table of Contents" xr:uid="{774DAA7F-7AB8-4B03-A88C-38B392D0DF2A}"/>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7" id="{36B7AD4C-DB6B-4827-840F-A130FEAD0C10}">
            <xm:f>AND(C5&lt;&gt;"",COUNTIF(OFFSET(Picklist_UAcodes!DY$10,1,0,Picklist_UAcodes!DY$4,1),C5)=0)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B0B34ED-01B0-4112-A773-97C00CCDAC9A}">
          <x14:formula1>
            <xm:f>OFFSET(Picklist_UAcodes!DY$10,1,0,Picklist_UAcodes!DY$4,1)</xm:f>
          </x14:formula1>
          <xm:sqref>C5:G14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7BCF-CDC0-4309-9DC6-61EA477DFE80}">
  <sheetPr codeName="Sheet2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979</v>
      </c>
      <c r="B1" s="55"/>
      <c r="C1" s="55"/>
      <c r="D1" s="55"/>
      <c r="E1" s="55"/>
      <c r="F1" s="55"/>
      <c r="G1" s="55"/>
      <c r="H1" s="55"/>
    </row>
    <row r="2" spans="1:9" ht="14.25" customHeight="1" x14ac:dyDescent="0.2">
      <c r="A2" s="55" t="s">
        <v>980</v>
      </c>
      <c r="B2" s="55"/>
      <c r="C2" s="55"/>
      <c r="D2" s="55"/>
      <c r="E2" s="55"/>
      <c r="F2" s="55"/>
      <c r="G2" s="55"/>
      <c r="H2" s="55"/>
    </row>
    <row r="4" spans="1:9" ht="51" customHeight="1" x14ac:dyDescent="0.2">
      <c r="A4" s="9" t="s">
        <v>936</v>
      </c>
      <c r="B4" s="9" t="s">
        <v>50</v>
      </c>
      <c r="C4" s="9" t="s">
        <v>132</v>
      </c>
      <c r="D4" s="9" t="s">
        <v>65</v>
      </c>
      <c r="E4" s="9" t="s">
        <v>147</v>
      </c>
      <c r="F4" s="9" t="s">
        <v>148</v>
      </c>
      <c r="G4" s="9" t="s">
        <v>149</v>
      </c>
      <c r="H4" s="9" t="s">
        <v>150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wKCZUxulhp0E51BmB0rminxk+zZWThv6E+qRFvFjTbmxM9unN58kZQEkEPk1EVtGYruvdt/lYOekBpEa/wu3BQ==" saltValue="dy++230ckMo5Ew9s+fn8fQ==" spinCount="100000" sheet="1" objects="1" scenarios="1" formatRows="0" insertRows="0" deleteRows="0"/>
  <mergeCells count="3">
    <mergeCell ref="A15:H15"/>
    <mergeCell ref="A1:H1"/>
    <mergeCell ref="A2:H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dataValidations count="2">
    <dataValidation type="list" allowBlank="1" showErrorMessage="1" error="The selection is not valid" prompt="Select from the dropdown list" sqref="A5:A14" xr:uid="{976155A5-ABC1-40BB-A7C8-3A7C07C92617}">
      <formula1>OFFSET(UnitListStart,1,0,UnitListCount,1)</formula1>
    </dataValidation>
    <dataValidation type="textLength" operator="lessThanOrEqual" allowBlank="1" showErrorMessage="1" error="The response must be 15 characters or less" prompt="Enter the SOP Index No." sqref="B5:B14" xr:uid="{5F38960D-8FBF-40F9-834B-16720B72C8DD}">
      <formula1>15</formula1>
    </dataValidation>
  </dataValidations>
  <hyperlinks>
    <hyperlink ref="A15" location="'Table of Contents'!A1" display="Go to the Table of Contents" xr:uid="{9891ECB5-E4BA-4C09-BC2D-66BE5954AC3A}"/>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CB6BABA5-D0D9-4433-9940-AC33560A3A44}">
            <xm:f>AND(C5&lt;&gt;"",COUNTIF(OFFSET(Picklist_UAcodes!EF$10,1,0,Picklist_UAcodes!EF$4,1),C5)=0)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FFF62C9-77C1-4FCD-8C24-6E2A9F04B638}">
          <x14:formula1>
            <xm:f>OFFSET(Picklist_UAcodes!EF$10,1,0,Picklist_UAcodes!EF$4,1)</xm:f>
          </x14:formula1>
          <xm:sqref>C5:H14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EA71F-77AF-4449-99CC-4654EF715B8A}">
  <sheetPr codeName="Sheet2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981</v>
      </c>
      <c r="B1" s="55"/>
      <c r="C1" s="55"/>
      <c r="D1" s="55"/>
      <c r="E1" s="55"/>
      <c r="F1" s="55"/>
      <c r="G1" s="55"/>
      <c r="H1" s="55"/>
    </row>
    <row r="2" spans="1:9" ht="14.25" customHeight="1" x14ac:dyDescent="0.2">
      <c r="A2" s="55" t="s">
        <v>980</v>
      </c>
      <c r="B2" s="55"/>
      <c r="C2" s="55"/>
      <c r="D2" s="55"/>
      <c r="E2" s="55"/>
      <c r="F2" s="55"/>
      <c r="G2" s="55"/>
      <c r="H2" s="55"/>
    </row>
    <row r="4" spans="1:9" ht="51" customHeight="1" x14ac:dyDescent="0.2">
      <c r="A4" s="9" t="s">
        <v>936</v>
      </c>
      <c r="B4" s="9" t="s">
        <v>50</v>
      </c>
      <c r="C4" s="9" t="s">
        <v>151</v>
      </c>
      <c r="D4" s="9" t="s">
        <v>152</v>
      </c>
      <c r="E4" s="9" t="s">
        <v>153</v>
      </c>
      <c r="F4" s="9" t="s">
        <v>154</v>
      </c>
      <c r="G4" s="9" t="s">
        <v>155</v>
      </c>
      <c r="H4" s="9" t="s">
        <v>156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wQdX2GT8vG8jDTek42v7w6ofQDAdRAfzrGy3NfCf0NmwpYCXNozUBDR1RuGbvUZAVxAtwkxMhKekU3kk+OIPSA==" saltValue="x5XTPVIa/6h5H7yCbdARyQ==" spinCount="100000" sheet="1" objects="1" scenarios="1" formatRows="0" insertRows="0" deleteRows="0"/>
  <mergeCells count="3">
    <mergeCell ref="A15:H15"/>
    <mergeCell ref="A1:H1"/>
    <mergeCell ref="A2:H2"/>
  </mergeCells>
  <conditionalFormatting sqref="A5:A14">
    <cfRule type="expression" dxfId="34" priority="1">
      <formula>AND($A5&lt;&gt;"",COUNTIF(OFFSET(UnitListStart,1,0,UnitListCount,1),$A5)=0)</formula>
    </cfRule>
  </conditionalFormatting>
  <conditionalFormatting sqref="B5:B14">
    <cfRule type="expression" dxfId="33" priority="3">
      <formula>LEN(B5)&gt;15</formula>
    </cfRule>
  </conditionalFormatting>
  <conditionalFormatting sqref="F5:F14">
    <cfRule type="expression" dxfId="31" priority="4">
      <formula>LEN(F5)&gt;10</formula>
    </cfRule>
  </conditionalFormatting>
  <conditionalFormatting sqref="H5:H14">
    <cfRule type="expression" dxfId="30" priority="5">
      <formula>LEN(H5)&gt;10</formula>
    </cfRule>
  </conditionalFormatting>
  <dataValidations count="4">
    <dataValidation type="list" allowBlank="1" showErrorMessage="1" error="The selection is not valid" prompt="Select from the dropdown list" sqref="A5:A14" xr:uid="{91FC8F2A-8DA9-40E1-8CCF-8CEFCC05D505}">
      <formula1>OFFSET(UnitListStart,1,0,UnitListCount,1)</formula1>
    </dataValidation>
    <dataValidation type="textLength" operator="lessThanOrEqual" allowBlank="1" showErrorMessage="1" error="The response must be 15 characters or less" prompt="Enter the SOP Index No." sqref="B5:B14" xr:uid="{4DFD397F-C12E-458A-9436-7867E767C2DE}">
      <formula1>15</formula1>
    </dataValidation>
    <dataValidation type="textLength" operator="lessThanOrEqual" allowBlank="1" showErrorMessage="1" error="The response must be 10 characters or less" prompt="Enter the ALTHAP No." sqref="F5:F14" xr:uid="{14D53C9B-698A-42D9-B900-0FE874F57270}">
      <formula1>10</formula1>
    </dataValidation>
    <dataValidation type="textLength" operator="lessThanOrEqual" allowBlank="1" showErrorMessage="1" error="The response must be 10 characters or less" prompt="Enter the ALTCOAT ID No." sqref="H5:H14" xr:uid="{D2A88EB6-D299-447E-8565-54967B57AF77}">
      <formula1>10</formula1>
    </dataValidation>
  </dataValidations>
  <hyperlinks>
    <hyperlink ref="A15" location="'Table of Contents'!A1" display="Go to the Table of Contents" xr:uid="{A356649E-466F-4B44-A2B7-170F7428E233}"/>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9" id="{93DFD9E8-E82A-4259-BE0E-5EB750D4B4E0}">
            <xm:f>AND(C5&lt;&gt;"",COUNTIF(OFFSET(Picklist_UAcodes!EM$10,1,0,Picklist_UAcodes!EM$4,1),C5)=0)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438B81C-9B18-4912-9E6E-14318752FA6B}">
          <x14:formula1>
            <xm:f>OFFSET(Picklist_UAcodes!EM$10,1,0,Picklist_UAcodes!EM$4,1)</xm:f>
          </x14:formula1>
          <xm:sqref>G5:G14 C5:E14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61C2-2F7D-491D-9299-DC001C4D6449}">
  <sheetPr codeName="Sheet2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982</v>
      </c>
      <c r="B1" s="55"/>
      <c r="C1" s="55"/>
      <c r="D1" s="55"/>
      <c r="E1" s="55"/>
      <c r="F1" s="55"/>
      <c r="G1" s="55"/>
      <c r="H1" s="55"/>
      <c r="I1" s="55"/>
      <c r="J1" s="55"/>
    </row>
    <row r="2" spans="1:11" ht="14.25" customHeight="1" x14ac:dyDescent="0.2">
      <c r="A2" s="55" t="s">
        <v>980</v>
      </c>
      <c r="B2" s="55"/>
      <c r="C2" s="55"/>
      <c r="D2" s="55"/>
      <c r="E2" s="55"/>
      <c r="F2" s="55"/>
      <c r="G2" s="55"/>
      <c r="H2" s="55"/>
      <c r="I2" s="55"/>
      <c r="J2" s="55"/>
    </row>
    <row r="4" spans="1:11" ht="51" customHeight="1" x14ac:dyDescent="0.2">
      <c r="A4" s="9" t="s">
        <v>936</v>
      </c>
      <c r="B4" s="9" t="s">
        <v>50</v>
      </c>
      <c r="C4" s="9" t="s">
        <v>157</v>
      </c>
      <c r="D4" s="9" t="s">
        <v>158</v>
      </c>
      <c r="E4" s="9" t="s">
        <v>159</v>
      </c>
      <c r="F4" s="9" t="s">
        <v>160</v>
      </c>
      <c r="G4" s="9" t="s">
        <v>161</v>
      </c>
      <c r="H4" s="9" t="s">
        <v>162</v>
      </c>
      <c r="I4" s="9" t="s">
        <v>163</v>
      </c>
      <c r="J4" s="9" t="s">
        <v>983</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861</v>
      </c>
      <c r="B15" s="54"/>
      <c r="C15" s="54"/>
      <c r="D15" s="54"/>
      <c r="E15" s="54"/>
      <c r="F15" s="54"/>
      <c r="G15" s="54"/>
      <c r="H15" s="54"/>
      <c r="I15" s="54"/>
      <c r="J15" s="54"/>
    </row>
  </sheetData>
  <sheetProtection algorithmName="SHA-512" hashValue="iHpUZb9MFd6OQE84bC8C8DGhhxJExM3r3lZO3AAY1RXQGLRnJsawuPGhme4v/7epQ9AnUXWhHzCkwi9GCA1KgA==" saltValue="9HlcBGb9sO08jXbiNhOgLw==" spinCount="100000" sheet="1" objects="1" scenarios="1" formatRows="0" insertRows="0" deleteRows="0"/>
  <mergeCells count="3">
    <mergeCell ref="A15:J15"/>
    <mergeCell ref="A1:J1"/>
    <mergeCell ref="A2:J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conditionalFormatting sqref="E5:E14">
    <cfRule type="expression" dxfId="26" priority="4">
      <formula>LEN(E5)&gt;10</formula>
    </cfRule>
  </conditionalFormatting>
  <conditionalFormatting sqref="G5:G14">
    <cfRule type="expression" dxfId="25" priority="5">
      <formula>LEN(G5)&gt;10</formula>
    </cfRule>
  </conditionalFormatting>
  <conditionalFormatting sqref="J5:J14">
    <cfRule type="expression" dxfId="24" priority="6">
      <formula>LEN(J5)&gt;10</formula>
    </cfRule>
  </conditionalFormatting>
  <dataValidations count="5">
    <dataValidation type="list" allowBlank="1" showErrorMessage="1" error="The selection is not valid" prompt="Select from the dropdown list" sqref="A5:A14" xr:uid="{3F5F8FA3-3A15-4E8E-B48D-284DC0E751ED}">
      <formula1>OFFSET(UnitListStart,1,0,UnitListCount,1)</formula1>
    </dataValidation>
    <dataValidation type="textLength" operator="lessThanOrEqual" allowBlank="1" showErrorMessage="1" error="The response must be 15 characters or less" prompt="Enter the SOP Index No." sqref="B5:B14" xr:uid="{B9BB966E-2DBA-45E9-9D29-9D1393461A79}">
      <formula1>15</formula1>
    </dataValidation>
    <dataValidation type="textLength" operator="lessThanOrEqual" allowBlank="1" showErrorMessage="1" error="The response must be 10 characters or less" prompt="Enter the ALTRPRT ID No." sqref="E5:E14" xr:uid="{9741649C-9A10-4F92-B6AB-24639F79DD39}">
      <formula1>10</formula1>
    </dataValidation>
    <dataValidation type="textLength" operator="lessThanOrEqual" allowBlank="1" showErrorMessage="1" error="The response must be 10 characters or less" prompt="Enter the ALTSSM ID No." sqref="G5:G14" xr:uid="{9AAE1EB3-A323-4616-8ECD-AFC04702E2C1}">
      <formula1>10</formula1>
    </dataValidation>
    <dataValidation type="textLength" operator="lessThanOrEqual" allowBlank="1" showErrorMessage="1" error="The response must be 10 characters or less" prompt="Enter the Perftest/Waiver ID No." sqref="J5:J14" xr:uid="{8A69C212-81A0-401B-A7CB-5AD2319DA51D}">
      <formula1>10</formula1>
    </dataValidation>
  </dataValidations>
  <hyperlinks>
    <hyperlink ref="A15" location="'Table of Contents'!A1" display="Go to the Table of Contents" xr:uid="{D05B21A8-300F-4D4A-A509-AEE2FCD9356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F3E4682B-4B72-478C-B673-6E10D9A096AB}">
            <xm:f>AND(C5&lt;&gt;"",COUNTIF(OFFSET(Picklist_UAcodes!ET$10,1,0,Picklist_UAcodes!ET$4,1),C5)=0)</xm:f>
            <x14:dxf>
              <font>
                <b/>
                <i val="0"/>
              </font>
              <fill>
                <patternFill>
                  <bgColor rgb="FFEBB8B7"/>
                </patternFill>
              </fill>
            </x14:dxf>
          </x14:cfRule>
          <xm:sqref>C5:D14 F5:F14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6637CFC-D80D-442F-910D-CA9BA28B188E}">
          <x14:formula1>
            <xm:f>OFFSET(Picklist_UAcodes!ET$10,1,0,Picklist_UAcodes!ET$4,1)</xm:f>
          </x14:formula1>
          <xm:sqref>H5:I14 C5:D14 F5:F14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FB54F-E3CC-4844-B8E4-25EFE8422D28}">
  <sheetPr codeName="Sheet3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984</v>
      </c>
      <c r="B1" s="55"/>
      <c r="C1" s="55"/>
      <c r="D1" s="55"/>
      <c r="E1" s="55"/>
      <c r="F1" s="55"/>
      <c r="G1" s="55"/>
      <c r="H1" s="55"/>
    </row>
    <row r="2" spans="1:9" ht="14.25" customHeight="1" x14ac:dyDescent="0.2">
      <c r="A2" s="55" t="s">
        <v>980</v>
      </c>
      <c r="B2" s="55"/>
      <c r="C2" s="55"/>
      <c r="D2" s="55"/>
      <c r="E2" s="55"/>
      <c r="F2" s="55"/>
      <c r="G2" s="55"/>
      <c r="H2" s="55"/>
    </row>
    <row r="4" spans="1:9" ht="51" customHeight="1" x14ac:dyDescent="0.2">
      <c r="A4" s="9" t="s">
        <v>936</v>
      </c>
      <c r="B4" s="9" t="s">
        <v>50</v>
      </c>
      <c r="C4" s="9" t="s">
        <v>165</v>
      </c>
      <c r="D4" s="9" t="s">
        <v>166</v>
      </c>
      <c r="E4" s="9" t="s">
        <v>167</v>
      </c>
      <c r="F4" s="9" t="s">
        <v>168</v>
      </c>
      <c r="G4" s="9" t="s">
        <v>63</v>
      </c>
      <c r="H4" s="9" t="s">
        <v>54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VTeilkSE90VuLRhM91bnbrnqmqD0weuiUSFs6W+9EgCL55ChVziu97hHXYChubsAsyfyHSbVB722zj9wsGDfUA==" saltValue="0knFjRKTiI0Qx6iCLGduvw==" spinCount="100000" sheet="1" objects="1" scenarios="1" formatRows="0" insertRows="0" deleteRows="0"/>
  <mergeCells count="3">
    <mergeCell ref="A15:H15"/>
    <mergeCell ref="A1:H1"/>
    <mergeCell ref="A2:H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conditionalFormatting sqref="D5:D14">
    <cfRule type="expression" dxfId="20" priority="4">
      <formula>LEN(D5)&gt;10</formula>
    </cfRule>
  </conditionalFormatting>
  <conditionalFormatting sqref="F5:F14">
    <cfRule type="expression" dxfId="19" priority="5">
      <formula>LEN(F5)&gt;10</formula>
    </cfRule>
  </conditionalFormatting>
  <conditionalFormatting sqref="H5:H14">
    <cfRule type="expression" dxfId="18" priority="6">
      <formula>LEN(H5)&gt;14</formula>
    </cfRule>
  </conditionalFormatting>
  <dataValidations count="5">
    <dataValidation type="list" allowBlank="1" showErrorMessage="1" error="The selection is not valid" prompt="Select from the dropdown list" sqref="A5:A14" xr:uid="{A93D4EDA-A3EE-47B4-896E-9C2BCCCF8180}">
      <formula1>OFFSET(UnitListStart,1,0,UnitListCount,1)</formula1>
    </dataValidation>
    <dataValidation type="textLength" operator="lessThanOrEqual" allowBlank="1" showErrorMessage="1" error="The response must be 15 characters or less" prompt="Enter the SOP Index No." sqref="B5:B14" xr:uid="{8368E280-917E-43A1-BA77-4F2BCE1F7E04}">
      <formula1>15</formula1>
    </dataValidation>
    <dataValidation type="textLength" operator="lessThanOrEqual" allowBlank="1" showErrorMessage="1" error="The response must be 10 characters or less" prompt="Enter the Alt Workstds ID No." sqref="D5:D14" xr:uid="{D539D0BE-509D-48B1-BAEC-AF74D1640BD7}">
      <formula1>10</formula1>
    </dataValidation>
    <dataValidation type="textLength" operator="lessThanOrEqual" allowBlank="1" showErrorMessage="1" error="The response must be 10 characters or less" prompt="Enter the ALT MON OP Limits ID No." sqref="F5:F14" xr:uid="{D58F4AC8-FFB5-4858-85A7-9A10A83B76B3}">
      <formula1>10</formula1>
    </dataValidation>
    <dataValidation type="textLength" operator="lessThanOrEqual" allowBlank="1" showErrorMessage="1" error="The response must be 14 characters or less" prompt="Enter the Control Device ID No." sqref="H5:H14" xr:uid="{1494620A-6D56-4367-9E24-6FE152838D29}">
      <formula1>14</formula1>
    </dataValidation>
  </dataValidations>
  <hyperlinks>
    <hyperlink ref="A15" location="'Table of Contents'!A1" display="Go to the Table of Contents" xr:uid="{481A71BB-2214-4054-B375-04C1DB3AB1C5}"/>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4" id="{26633B57-7C0A-4FAF-96AB-7BA417FD79E7}">
            <xm:f>AND(C5&lt;&gt;"",COUNTIF(OFFSET(Picklist_UAcodes!FC$10,1,0,Picklist_UAcodes!FC$4,1),C5)=0)</xm:f>
            <x14:dxf>
              <font>
                <b/>
                <i val="0"/>
              </font>
              <fill>
                <patternFill>
                  <bgColor rgb="FFEBB8B7"/>
                </patternFill>
              </fill>
            </x14:dxf>
          </x14:cfRule>
          <xm:sqref>C5:C14 E5:E14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4D46922-DD26-445B-81A6-4A6A8DC9C8FB}">
          <x14:formula1>
            <xm:f>OFFSET(Picklist_UAcodes!FC$10,1,0,Picklist_UAcodes!FC$4,1)</xm:f>
          </x14:formula1>
          <xm:sqref>C5:C14 G5:G14 E5:E14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C7EC-D305-41B6-8DBD-974524AB4009}">
  <sheetPr codeName="Sheet3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985</v>
      </c>
      <c r="B1" s="55"/>
      <c r="C1" s="55"/>
      <c r="D1" s="55"/>
      <c r="E1" s="55"/>
      <c r="F1" s="55"/>
      <c r="G1" s="55"/>
      <c r="H1" s="55"/>
    </row>
    <row r="2" spans="1:9" ht="14.25" customHeight="1" x14ac:dyDescent="0.2">
      <c r="A2" s="55" t="s">
        <v>980</v>
      </c>
      <c r="B2" s="55"/>
      <c r="C2" s="55"/>
      <c r="D2" s="55"/>
      <c r="E2" s="55"/>
      <c r="F2" s="55"/>
      <c r="G2" s="55"/>
      <c r="H2" s="55"/>
    </row>
    <row r="4" spans="1:9" ht="51" customHeight="1" x14ac:dyDescent="0.2">
      <c r="A4" s="9" t="s">
        <v>936</v>
      </c>
      <c r="B4" s="9" t="s">
        <v>50</v>
      </c>
      <c r="C4" s="9" t="s">
        <v>169</v>
      </c>
      <c r="D4" s="9" t="s">
        <v>170</v>
      </c>
      <c r="E4" s="9" t="s">
        <v>171</v>
      </c>
      <c r="F4" s="9" t="s">
        <v>172</v>
      </c>
      <c r="G4" s="9" t="s">
        <v>173</v>
      </c>
      <c r="H4" s="9" t="s">
        <v>174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72br74XkPSN6mqGffb5tY6GLoMqp8RMti2P5ZEhfyL4/N3xo9NCV325gn0XQ3cws6XkJA2So8yp9YSCq7m1dlA==" saltValue="QM8O6V91mW0W1qGQt/qUew==" spinCount="100000" sheet="1" objects="1" scenarios="1" formatRows="0" insertRows="0" deleteRows="0"/>
  <mergeCells count="3">
    <mergeCell ref="A15:H15"/>
    <mergeCell ref="A1:H1"/>
    <mergeCell ref="A2:H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conditionalFormatting sqref="H5:H14">
    <cfRule type="expression" dxfId="14" priority="4">
      <formula>LEN(H5)&gt;10</formula>
    </cfRule>
  </conditionalFormatting>
  <dataValidations count="3">
    <dataValidation type="list" allowBlank="1" showErrorMessage="1" error="The selection is not valid" prompt="Select from the dropdown list" sqref="A5:A14" xr:uid="{5B1001CE-DE5A-4156-A9BD-62DFF1D13D72}">
      <formula1>OFFSET(UnitListStart,1,0,UnitListCount,1)</formula1>
    </dataValidation>
    <dataValidation type="textLength" operator="lessThanOrEqual" allowBlank="1" showErrorMessage="1" error="The response must be 15 characters or less" prompt="Enter the SOP Index No." sqref="B5:B14" xr:uid="{5426324C-6B91-4C1C-9A02-B9F6B8A48F9E}">
      <formula1>15</formula1>
    </dataValidation>
    <dataValidation type="textLength" operator="lessThanOrEqual" allowBlank="1" showErrorMessage="1" error="The response must be 10 characters or less" prompt="Enter the ALT Protocol ID No." sqref="H5:H14" xr:uid="{1870C0B4-E040-4A3C-9F0E-ACB45D20EAC7}">
      <formula1>10</formula1>
    </dataValidation>
  </dataValidations>
  <hyperlinks>
    <hyperlink ref="A15" location="'Table of Contents'!A1" display="Go to the Table of Contents" xr:uid="{FAF303AB-92A1-4F97-9E9C-FA09D6C19E30}"/>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D1EC6D2D-3DF4-4E83-8271-24B82E4614D0}">
            <xm:f>AND(C5&lt;&gt;"",COUNTIF(OFFSET(Picklist_UAcodes!FJ$10,1,0,Picklist_UAcodes!FJ$4,1),C5)=0)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70C0772-ABF6-468C-893F-1A2C9F9BE61B}">
          <x14:formula1>
            <xm:f>OFFSET(Picklist_UAcodes!FJ$10,1,0,Picklist_UAcodes!FJ$4,1)</xm:f>
          </x14:formula1>
          <xm:sqref>C5:G14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2529-3817-46E6-ABFA-7478436D7C56}">
  <sheetPr codeName="Sheet3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986</v>
      </c>
      <c r="B1" s="55"/>
      <c r="C1" s="55"/>
      <c r="D1" s="55"/>
      <c r="E1" s="55"/>
      <c r="F1" s="55"/>
      <c r="G1" s="55"/>
      <c r="H1" s="55"/>
    </row>
    <row r="2" spans="1:9" ht="14.25" customHeight="1" x14ac:dyDescent="0.2">
      <c r="A2" s="55" t="s">
        <v>987</v>
      </c>
      <c r="B2" s="55"/>
      <c r="C2" s="55"/>
      <c r="D2" s="55"/>
      <c r="E2" s="55"/>
      <c r="F2" s="55"/>
      <c r="G2" s="55"/>
      <c r="H2" s="55"/>
    </row>
    <row r="4" spans="1:9" ht="51" customHeight="1" x14ac:dyDescent="0.2">
      <c r="A4" s="9" t="s">
        <v>936</v>
      </c>
      <c r="B4" s="9" t="s">
        <v>50</v>
      </c>
      <c r="C4" s="9" t="s">
        <v>175</v>
      </c>
      <c r="D4" s="9" t="s">
        <v>176</v>
      </c>
      <c r="E4" s="9" t="s">
        <v>177</v>
      </c>
      <c r="F4" s="9" t="s">
        <v>178</v>
      </c>
      <c r="G4" s="9" t="s">
        <v>179</v>
      </c>
      <c r="H4" s="9" t="s">
        <v>180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dok+zZQOtU6iGoRpjQ0YPGROxU74VlFmy+fZ/w9rU5SiD/WZk93h+XKB4yA18HS297c6sbMNZEVt+XYWJntpIA==" saltValue="XNDYsgPCfu6OebFR1jDFVA==" spinCount="100000" sheet="1" objects="1" scenarios="1" formatRows="0" insertRows="0" deleteRows="0"/>
  <mergeCells count="3">
    <mergeCell ref="A15:H15"/>
    <mergeCell ref="A1:H1"/>
    <mergeCell ref="A2:H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conditionalFormatting sqref="E5:E14">
    <cfRule type="expression" dxfId="10" priority="4">
      <formula>LEN(E5)&gt;10</formula>
    </cfRule>
  </conditionalFormatting>
  <dataValidations count="3">
    <dataValidation type="list" allowBlank="1" showErrorMessage="1" error="The selection is not valid" prompt="Select from the dropdown list" sqref="A5:A14" xr:uid="{48119DAE-0EB3-4BA2-9984-88D94DCDAE32}">
      <formula1>OFFSET(UnitListStart,1,0,UnitListCount,1)</formula1>
    </dataValidation>
    <dataValidation type="textLength" operator="lessThanOrEqual" allowBlank="1" showErrorMessage="1" error="The response must be 15 characters or less" prompt="Enter the SOP Index No." sqref="B5:B14" xr:uid="{39A03BD5-67C6-45EE-A704-410497E5F4D6}">
      <formula1>15</formula1>
    </dataValidation>
    <dataValidation type="textLength" operator="lessThanOrEqual" allowBlank="1" showErrorMessage="1" error="The response must be 10 characters or less" prompt="Enter the Alt Control ID" sqref="E5:E14" xr:uid="{B0CFA62C-D153-4846-AF0D-BDA419990742}">
      <formula1>10</formula1>
    </dataValidation>
  </dataValidations>
  <hyperlinks>
    <hyperlink ref="A15" location="'Table of Contents'!A1" display="Go to the Table of Contents" xr:uid="{6BC68525-CD82-400D-9A12-9604BD6ECDE2}"/>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8" id="{3CD30F90-FC06-46AE-B970-FDA7A3DA4414}">
            <xm:f>AND(C5&lt;&gt;"",COUNTIF(OFFSET(Picklist_UAcodes!FQ$10,1,0,Picklist_UAcodes!FQ$4,1),C5)=0)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8FAFCE6-51B1-457A-A05D-E9629DB50835}">
          <x14:formula1>
            <xm:f>OFFSET(Picklist_UAcodes!FQ$10,1,0,Picklist_UAcodes!FQ$4,1)</xm:f>
          </x14:formula1>
          <xm:sqref>F5:H14 C5:D14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B5CC-8219-4458-9CBA-01814CA02747}">
  <sheetPr codeName="Sheet3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988</v>
      </c>
      <c r="B1" s="55"/>
      <c r="C1" s="55"/>
      <c r="D1" s="55"/>
      <c r="E1" s="55"/>
      <c r="F1" s="55"/>
      <c r="G1" s="55"/>
      <c r="H1" s="55"/>
    </row>
    <row r="2" spans="1:9" ht="14.25" customHeight="1" x14ac:dyDescent="0.2">
      <c r="A2" s="55" t="s">
        <v>987</v>
      </c>
      <c r="B2" s="55"/>
      <c r="C2" s="55"/>
      <c r="D2" s="55"/>
      <c r="E2" s="55"/>
      <c r="F2" s="55"/>
      <c r="G2" s="55"/>
      <c r="H2" s="55"/>
    </row>
    <row r="4" spans="1:9" ht="51" customHeight="1" x14ac:dyDescent="0.2">
      <c r="A4" s="9" t="s">
        <v>936</v>
      </c>
      <c r="B4" s="9" t="s">
        <v>50</v>
      </c>
      <c r="C4" s="9" t="s">
        <v>181</v>
      </c>
      <c r="D4" s="9" t="s">
        <v>182</v>
      </c>
      <c r="E4" s="9" t="s">
        <v>183</v>
      </c>
      <c r="F4" s="9" t="s">
        <v>184</v>
      </c>
      <c r="G4" s="9" t="s">
        <v>185</v>
      </c>
      <c r="H4" s="9" t="s">
        <v>989</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XGyakcxyBLZsmwaNWX22MTGSeaUDJ9k2wDFr/Vc34KXnGOl+6CiYSB35UTzo+SaaU6/H1C1tjcc8TX6aFhuVuQ==" saltValue="wO7sqSWudK7cgUKmrorurQ==" spinCount="100000" sheet="1" objects="1" scenarios="1" formatRows="0" insertRows="0" deleteRows="0"/>
  <mergeCells count="3">
    <mergeCell ref="A15:H15"/>
    <mergeCell ref="A1:H1"/>
    <mergeCell ref="A2:H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dataValidations count="2">
    <dataValidation type="list" allowBlank="1" showErrorMessage="1" error="The selection is not valid" prompt="Select from the dropdown list" sqref="A5:A14" xr:uid="{BA954D58-67FA-429F-9096-F12658FDEDEC}">
      <formula1>OFFSET(UnitListStart,1,0,UnitListCount,1)</formula1>
    </dataValidation>
    <dataValidation type="textLength" operator="lessThanOrEqual" allowBlank="1" showErrorMessage="1" error="The response must be 15 characters or less" prompt="Enter the SOP Index No." sqref="B5:B14" xr:uid="{59EE67F2-30A3-4516-86F2-E88152BD402A}">
      <formula1>15</formula1>
    </dataValidation>
  </dataValidations>
  <hyperlinks>
    <hyperlink ref="A15" location="'Table of Contents'!A1" display="Go to the Table of Contents" xr:uid="{DC23A5CD-AE91-434D-8EC5-00201E1D3DC7}"/>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0" id="{E4F804BE-F1CA-4F50-96CC-0D1911E0E92D}">
            <xm:f>AND(C5&lt;&gt;"",COUNTIF(OFFSET(Picklist_UAcodes!FX$10,1,0,Picklist_UAcodes!FX$4,1),C5)=0)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A8ED3DA-DF71-429A-8DCD-C884280ACFDA}">
          <x14:formula1>
            <xm:f>OFFSET(Picklist_UAcodes!FX$10,1,0,Picklist_UAcodes!FX$4,1)</xm:f>
          </x14:formula1>
          <xm:sqref>C5:H14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27CD-8A04-4937-A88D-1EC5ABCB93CA}">
  <sheetPr codeName="Sheet3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990</v>
      </c>
      <c r="B1" s="55"/>
      <c r="C1" s="55"/>
      <c r="D1" s="55"/>
      <c r="E1" s="55"/>
      <c r="F1" s="55"/>
      <c r="G1" s="55"/>
    </row>
    <row r="2" spans="1:8" ht="14.25" customHeight="1" x14ac:dyDescent="0.2">
      <c r="A2" s="55" t="s">
        <v>987</v>
      </c>
      <c r="B2" s="55"/>
      <c r="C2" s="55"/>
      <c r="D2" s="55"/>
      <c r="E2" s="55"/>
      <c r="F2" s="55"/>
      <c r="G2" s="55"/>
    </row>
    <row r="4" spans="1:8" ht="51" customHeight="1" x14ac:dyDescent="0.2">
      <c r="A4" s="9" t="s">
        <v>936</v>
      </c>
      <c r="B4" s="9" t="s">
        <v>50</v>
      </c>
      <c r="C4" s="9" t="s">
        <v>187</v>
      </c>
      <c r="D4" s="9" t="s">
        <v>188</v>
      </c>
      <c r="E4" s="9" t="s">
        <v>189</v>
      </c>
      <c r="F4" s="9" t="s">
        <v>190</v>
      </c>
      <c r="G4" s="9" t="s">
        <v>191</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861</v>
      </c>
      <c r="B15" s="54"/>
      <c r="C15" s="54"/>
      <c r="D15" s="54"/>
      <c r="E15" s="54"/>
      <c r="F15" s="54"/>
      <c r="G15" s="54"/>
    </row>
  </sheetData>
  <sheetProtection algorithmName="SHA-512" hashValue="wIkVIufZAD9MJBs5ErNAxrlIeUdatQphPMU/WB0wgNrm1NaDrCuQ0StTs9f+TwIEndgck+My4lSIz2fsvPiRxQ==" saltValue="ABJoszGbu3zSp51DfEO/9Q==" spinCount="100000" sheet="1" objects="1" scenarios="1" formatRows="0" insertRows="0" deleteRows="0"/>
  <mergeCells count="3">
    <mergeCell ref="A15:G15"/>
    <mergeCell ref="A1:G1"/>
    <mergeCell ref="A2:G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CFC20AA0-6DF6-4539-9853-C3BD24E9359A}">
      <formula1>OFFSET(UnitListStart,1,0,UnitListCount,1)</formula1>
    </dataValidation>
    <dataValidation type="textLength" operator="lessThanOrEqual" allowBlank="1" showErrorMessage="1" error="The response must be 15 characters or less" prompt="Enter the SOP Index No." sqref="B5:B14" xr:uid="{3E0CDFAA-BACD-4C2A-A92A-CF0167154F75}">
      <formula1>15</formula1>
    </dataValidation>
  </dataValidations>
  <hyperlinks>
    <hyperlink ref="A15" location="'Table of Contents'!A1" display="Go to the Table of Contents" xr:uid="{C9E01AFE-C2FE-4350-93F9-B908B0FCC50E}"/>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1" id="{AADA47FF-470C-4CB7-8F86-14E06D1F4B05}">
            <xm:f>AND(C5&lt;&gt;"",COUNTIF(OFFSET(Picklist_UAcodes!GE$10,1,0,Picklist_UAcodes!GE$4,1),C5)=0)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1A82166-8F32-469C-AE2F-FD5A325E0F31}">
          <x14:formula1>
            <xm:f>OFFSET(Picklist_UAcodes!GE$10,1,0,Picklist_UAcodes!GE$4,1)</xm:f>
          </x14:formula1>
          <xm:sqref>C5:G14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A50E3-B895-47BC-9C87-8137E3575530}">
  <sheetPr codeName="Sheet35"/>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991</v>
      </c>
      <c r="B1" s="55"/>
      <c r="C1" s="55"/>
      <c r="D1" s="55"/>
      <c r="E1" s="55"/>
      <c r="F1" s="55"/>
      <c r="G1" s="55"/>
      <c r="H1" s="55"/>
    </row>
    <row r="2" spans="1:9" ht="14.25" customHeight="1" x14ac:dyDescent="0.2">
      <c r="A2" s="55" t="s">
        <v>992</v>
      </c>
      <c r="B2" s="55"/>
      <c r="C2" s="55"/>
      <c r="D2" s="55"/>
      <c r="E2" s="55"/>
      <c r="F2" s="55"/>
      <c r="G2" s="55"/>
      <c r="H2" s="55"/>
    </row>
    <row r="4" spans="1:9" ht="51" customHeight="1" x14ac:dyDescent="0.2">
      <c r="A4" s="9" t="s">
        <v>936</v>
      </c>
      <c r="B4" s="9" t="s">
        <v>50</v>
      </c>
      <c r="C4" s="9" t="s">
        <v>175</v>
      </c>
      <c r="D4" s="9" t="s">
        <v>192</v>
      </c>
      <c r="E4" s="9" t="s">
        <v>193</v>
      </c>
      <c r="F4" s="9" t="s">
        <v>194</v>
      </c>
      <c r="G4" s="9" t="s">
        <v>195</v>
      </c>
      <c r="H4" s="9" t="s">
        <v>108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861</v>
      </c>
      <c r="B15" s="54"/>
      <c r="C15" s="54"/>
      <c r="D15" s="54"/>
      <c r="E15" s="54"/>
      <c r="F15" s="54"/>
      <c r="G15" s="54"/>
      <c r="H15" s="54"/>
    </row>
  </sheetData>
  <sheetProtection algorithmName="SHA-512" hashValue="bRaTSjwiXIxgtjwd7hpk8cYtBuodV8gLlhrMYNMVFhvhBVXK0ICGdGcepHcqbszeSkkG8jJRCBzYaotATjoD2g==" saltValue="FKs3ChqihQxVNUQCY/RP7Q==" spinCount="100000" sheet="1" objects="1" scenarios="1" formatRows="0" insertRows="0" deleteRows="0"/>
  <mergeCells count="3">
    <mergeCell ref="A15:H15"/>
    <mergeCell ref="A1:H1"/>
    <mergeCell ref="A2:H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E5:E14">
    <cfRule type="expression" dxfId="0" priority="4">
      <formula>LEN(E5)&gt;10</formula>
    </cfRule>
  </conditionalFormatting>
  <dataValidations count="3">
    <dataValidation type="list" allowBlank="1" showErrorMessage="1" error="The selection is not valid" prompt="Select from the dropdown list" sqref="A5:A14" xr:uid="{DA3EB4ED-BE0D-4256-93D5-D39EC059C2DE}">
      <formula1>OFFSET(UnitListStart,1,0,UnitListCount,1)</formula1>
    </dataValidation>
    <dataValidation type="textLength" operator="lessThanOrEqual" allowBlank="1" showErrorMessage="1" error="The response must be 15 characters or less" prompt="Enter the SOP Index No." sqref="B5:B14" xr:uid="{63B58501-0906-4077-9DE4-B85FA95B5557}">
      <formula1>15</formula1>
    </dataValidation>
    <dataValidation type="textLength" operator="lessThanOrEqual" allowBlank="1" showErrorMessage="1" error="The response must be 10 characters or less" prompt="Enter the ACR ID No." sqref="E5:E14" xr:uid="{503C3AEA-70E9-49D7-8BCD-97F11071270C}">
      <formula1>10</formula1>
    </dataValidation>
  </dataValidations>
  <hyperlinks>
    <hyperlink ref="A15" location="'Table of Contents'!A1" display="Go to the Table of Contents" xr:uid="{820F8B19-A44C-4B86-BE1F-0CD620C4C0D5}"/>
  </hyperlinks>
  <pageMargins left="0.5" right="0.5" top="1.35" bottom="0.5" header="0.5" footer="0.5"/>
  <pageSetup orientation="landscape" r:id="rId1"/>
  <headerFooter>
    <oddHeader>&amp;C&amp;"Times New Roman,bold"&amp;11Surface Coating Operations Attributes_x000D_Form OP-UA18_x000D_Federal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2" id="{FBB34119-C480-41D6-B3CD-2B59A1F1193D}">
            <xm:f>AND(C5&lt;&gt;"",COUNTIF(OFFSET(Picklist_UAcodes!GK$10,1,0,Picklist_UAcodes!GK$4,1),C5)=0)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79B2201-3048-4C21-9C8E-AD1EF2563DA8}">
          <x14:formula1>
            <xm:f>OFFSET(Picklist_UAcodes!GK$10,1,0,Picklist_UAcodes!GK$4,1)</xm:f>
          </x14:formula1>
          <xm:sqref>F5:H14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40</vt:i4>
      </vt:variant>
    </vt:vector>
  </HeadingPairs>
  <TitlesOfParts>
    <vt:vector size="73"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25'!Print_Titles</vt:lpstr>
      <vt:lpstr>'Page 26'!Print_Titles</vt:lpstr>
      <vt:lpstr>'Page 27'!Print_Titles</vt:lpstr>
      <vt:lpstr>'Page 28'!Print_Titles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10024 - OP-UA18 - Surface Coating Operations Attributes</dc:title>
  <dc:subject/>
  <dc:creator>TCEQ</dc:creator>
  <cp:keywords>UA18 11/13</cp:keywords>
  <dc:description/>
  <cp:lastModifiedBy>Traci Spencer</cp:lastModifiedBy>
  <cp:revision/>
  <dcterms:created xsi:type="dcterms:W3CDTF">2021-12-07T15:36:18Z</dcterms:created>
  <dcterms:modified xsi:type="dcterms:W3CDTF">2025-06-28T16:21:38Z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UA18</vt:lpwstr>
  </property>
  <property fmtid="{D5CDD505-2E9C-101B-9397-08002B2CF9AE}" pid="3" name="Version Date">
    <vt:lpwstr>7/1/2025</vt:lpwstr>
  </property>
  <property fmtid="{D5CDD505-2E9C-101B-9397-08002B2CF9AE}" pid="4" name="Version Number">
    <vt:lpwstr>1.0</vt:lpwstr>
  </property>
</Properties>
</file>