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1 Docs\"/>
    </mc:Choice>
  </mc:AlternateContent>
  <xr:revisionPtr revIDLastSave="0" documentId="13_ncr:1_{80E9B7D5-1EFB-4D1E-8B55-4DE87D57DE46}" xr6:coauthVersionLast="47" xr6:coauthVersionMax="47" xr10:uidLastSave="{00000000-0000-0000-0000-000000000000}"/>
  <workbookProtection workbookAlgorithmName="SHA-512" workbookHashValue="TezdxAUYtA/9yKR7FhSs5zlEPX6AoV23NZthMgJQqQtPNwGNi17hRWmR2Vx4+eqJhS+OvZXkvqvfoynWo9GyaA==" workbookSaltValue="iTJNazHaYr8CuZJ0mZRJaw=="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60" r:id="rId4"/>
    <sheet name="General Information" sheetId="5" r:id="rId5"/>
    <sheet name="Table of Contents" sheetId="6" r:id="rId6"/>
    <sheet name="OP-SUM Table 1" sheetId="7" r:id="rId7"/>
    <sheet name="OP-SUM Table 2" sheetId="10" r:id="rId8"/>
    <sheet name="OP-REQ2" sheetId="8" r:id="rId9"/>
    <sheet name="Page 1" sheetId="15" r:id="rId10"/>
    <sheet name="Page 2" sheetId="16" r:id="rId11"/>
    <sheet name="Page 3" sheetId="17" r:id="rId12"/>
    <sheet name="Page 4" sheetId="18" r:id="rId13"/>
    <sheet name="Page 5" sheetId="19" r:id="rId14"/>
    <sheet name="Page 6" sheetId="20" r:id="rId15"/>
    <sheet name="Page 7" sheetId="21" r:id="rId16"/>
    <sheet name="Page 8" sheetId="22" r:id="rId17"/>
    <sheet name="Page 9" sheetId="23" r:id="rId18"/>
    <sheet name="Page 10" sheetId="24" r:id="rId19"/>
    <sheet name="Page 11" sheetId="25" r:id="rId20"/>
    <sheet name="Page 12" sheetId="26" r:id="rId21"/>
    <sheet name="Page 13" sheetId="27" r:id="rId22"/>
    <sheet name="Page 14" sheetId="28" r:id="rId23"/>
    <sheet name="Page 15" sheetId="29" r:id="rId24"/>
    <sheet name="Page 16" sheetId="30" r:id="rId25"/>
    <sheet name="Page 17" sheetId="31" r:id="rId26"/>
    <sheet name="Page 18" sheetId="32" r:id="rId27"/>
    <sheet name="Page 19" sheetId="33" r:id="rId28"/>
    <sheet name="Page 20" sheetId="34" r:id="rId29"/>
    <sheet name="Page 21" sheetId="35" r:id="rId30"/>
    <sheet name="Page 22" sheetId="36" r:id="rId31"/>
    <sheet name="Page 23" sheetId="37" r:id="rId32"/>
    <sheet name="Page 24" sheetId="38" r:id="rId33"/>
    <sheet name="Page 25" sheetId="39" r:id="rId34"/>
    <sheet name="Page 26" sheetId="40" r:id="rId35"/>
    <sheet name="Page 27" sheetId="41" r:id="rId36"/>
    <sheet name="Page 28" sheetId="42" r:id="rId37"/>
    <sheet name="Page 29" sheetId="43" r:id="rId38"/>
    <sheet name="Page 30" sheetId="44" r:id="rId39"/>
    <sheet name="Page 31" sheetId="45" r:id="rId40"/>
    <sheet name="Page 32" sheetId="46" r:id="rId41"/>
    <sheet name="Page 33" sheetId="47" r:id="rId42"/>
    <sheet name="Page 34" sheetId="48" r:id="rId43"/>
    <sheet name="Page 35" sheetId="49" r:id="rId44"/>
    <sheet name="Page 36" sheetId="50" r:id="rId45"/>
    <sheet name="Page 37" sheetId="51" r:id="rId46"/>
    <sheet name="Page 38" sheetId="52" r:id="rId47"/>
    <sheet name="Page 39" sheetId="53" r:id="rId48"/>
    <sheet name="Page 40" sheetId="54" r:id="rId49"/>
    <sheet name="Page 41" sheetId="55" r:id="rId50"/>
    <sheet name="Page 42" sheetId="56" r:id="rId51"/>
    <sheet name="Page 43" sheetId="57" r:id="rId52"/>
    <sheet name="Page 44" sheetId="58" r:id="rId53"/>
    <sheet name="Page 45" sheetId="59" r:id="rId54"/>
  </sheets>
  <externalReferences>
    <externalReference r:id="rId55"/>
  </externalReferences>
  <definedNames>
    <definedName name="_xlnm.Print_Area" localSheetId="8">'OP-REQ2'!$A$1:$F$19</definedName>
    <definedName name="_xlnm.Print_Area" localSheetId="6">'OP-SUM Table 1'!$A$1:$K$19</definedName>
    <definedName name="_xlnm.Print_Area" localSheetId="7">'OP-SUM Table 2'!$A$1:$K$19</definedName>
    <definedName name="_xlnm.Print_Titles" localSheetId="3">Instructions!$1:$4</definedName>
    <definedName name="_xlnm.Print_Titles" localSheetId="8">'OP-REQ2'!$1:$4</definedName>
    <definedName name="_xlnm.Print_Titles" localSheetId="6">'OP-SUM Table 1'!$1:$4</definedName>
    <definedName name="_xlnm.Print_Titles" localSheetId="7">'OP-SUM Table 2'!$1:$4</definedName>
    <definedName name="_xlnm.Print_Titles" localSheetId="9">'Page 1'!$1:$4</definedName>
    <definedName name="_xlnm.Print_Titles" localSheetId="18">'Page 10'!$1:$4</definedName>
    <definedName name="_xlnm.Print_Titles" localSheetId="19">'Page 11'!$1:$4</definedName>
    <definedName name="_xlnm.Print_Titles" localSheetId="20">'Page 12'!$1:$4</definedName>
    <definedName name="_xlnm.Print_Titles" localSheetId="21">'Page 13'!$1:$4</definedName>
    <definedName name="_xlnm.Print_Titles" localSheetId="22">'Page 14'!$1:$4</definedName>
    <definedName name="_xlnm.Print_Titles" localSheetId="23">'Page 15'!$1:$4</definedName>
    <definedName name="_xlnm.Print_Titles" localSheetId="24">'Page 16'!$1:$4</definedName>
    <definedName name="_xlnm.Print_Titles" localSheetId="25">'Page 17'!$1:$4</definedName>
    <definedName name="_xlnm.Print_Titles" localSheetId="26">'Page 18'!$1:$4</definedName>
    <definedName name="_xlnm.Print_Titles" localSheetId="27">'Page 19'!$1:$4</definedName>
    <definedName name="_xlnm.Print_Titles" localSheetId="10">'Page 2'!$1:$4</definedName>
    <definedName name="_xlnm.Print_Titles" localSheetId="28">'Page 20'!$1:$4</definedName>
    <definedName name="_xlnm.Print_Titles" localSheetId="29">'Page 21'!$1:$4</definedName>
    <definedName name="_xlnm.Print_Titles" localSheetId="30">'Page 22'!$1:$4</definedName>
    <definedName name="_xlnm.Print_Titles" localSheetId="31">'Page 23'!$1:$4</definedName>
    <definedName name="_xlnm.Print_Titles" localSheetId="32">'Page 24'!$1:$4</definedName>
    <definedName name="_xlnm.Print_Titles" localSheetId="33">'Page 25'!$1:$4</definedName>
    <definedName name="_xlnm.Print_Titles" localSheetId="34">'Page 26'!$1:$4</definedName>
    <definedName name="_xlnm.Print_Titles" localSheetId="35">'Page 27'!$1:$4</definedName>
    <definedName name="_xlnm.Print_Titles" localSheetId="36">'Page 28'!$1:$4</definedName>
    <definedName name="_xlnm.Print_Titles" localSheetId="37">'Page 29'!$1:$4</definedName>
    <definedName name="_xlnm.Print_Titles" localSheetId="11">'Page 3'!$1:$4</definedName>
    <definedName name="_xlnm.Print_Titles" localSheetId="38">'Page 30'!$1:$4</definedName>
    <definedName name="_xlnm.Print_Titles" localSheetId="39">'Page 31'!$1:$4</definedName>
    <definedName name="_xlnm.Print_Titles" localSheetId="40">'Page 32'!$1:$4</definedName>
    <definedName name="_xlnm.Print_Titles" localSheetId="41">'Page 33'!$1:$4</definedName>
    <definedName name="_xlnm.Print_Titles" localSheetId="42">'Page 34'!$1:$4</definedName>
    <definedName name="_xlnm.Print_Titles" localSheetId="43">'Page 35'!$1:$4</definedName>
    <definedName name="_xlnm.Print_Titles" localSheetId="44">'Page 36'!$1:$4</definedName>
    <definedName name="_xlnm.Print_Titles" localSheetId="45">'Page 37'!$1:$4</definedName>
    <definedName name="_xlnm.Print_Titles" localSheetId="46">'Page 38'!$1:$4</definedName>
    <definedName name="_xlnm.Print_Titles" localSheetId="47">'Page 39'!$1:$4</definedName>
    <definedName name="_xlnm.Print_Titles" localSheetId="12">'Page 4'!$1:$4</definedName>
    <definedName name="_xlnm.Print_Titles" localSheetId="48">'Page 40'!$1:$4</definedName>
    <definedName name="_xlnm.Print_Titles" localSheetId="49">'Page 41'!$1:$4</definedName>
    <definedName name="_xlnm.Print_Titles" localSheetId="50">'Page 42'!$1:$4</definedName>
    <definedName name="_xlnm.Print_Titles" localSheetId="51">'Page 43'!$1:$4</definedName>
    <definedName name="_xlnm.Print_Titles" localSheetId="52">'Page 44'!$1:$4</definedName>
    <definedName name="_xlnm.Print_Titles" localSheetId="53">'Page 45'!$1:$4</definedName>
    <definedName name="_xlnm.Print_Titles" localSheetId="13">'Page 5'!$1:$4</definedName>
    <definedName name="_xlnm.Print_Titles" localSheetId="14">'Page 6'!$1:$4</definedName>
    <definedName name="_xlnm.Print_Titles" localSheetId="15">'Page 7'!$1:$4</definedName>
    <definedName name="_xlnm.Print_Titles" localSheetId="16">'Page 8'!$1:$4</definedName>
    <definedName name="_xlnm.Print_Titles" localSheetId="17">'Page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4" i="2" l="1"/>
  <c r="C4" i="2"/>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CX4" i="2"/>
  <c r="CY4" i="2"/>
  <c r="CZ4" i="2"/>
  <c r="DA4" i="2"/>
  <c r="DB4" i="2"/>
  <c r="DC4" i="2"/>
  <c r="DD4" i="2"/>
  <c r="DE4" i="2"/>
  <c r="DF4" i="2"/>
  <c r="DG4" i="2"/>
  <c r="DH4" i="2"/>
  <c r="DI4" i="2"/>
  <c r="DJ4" i="2"/>
  <c r="DK4" i="2"/>
  <c r="DL4" i="2"/>
  <c r="DM4" i="2"/>
  <c r="DN4" i="2"/>
  <c r="DO4" i="2"/>
  <c r="DP4" i="2"/>
  <c r="DQ4" i="2"/>
  <c r="DR4" i="2"/>
  <c r="DS4" i="2"/>
  <c r="DT4" i="2"/>
  <c r="DU4" i="2"/>
  <c r="DV4" i="2"/>
  <c r="DW4" i="2"/>
  <c r="DX4" i="2"/>
  <c r="DY4" i="2"/>
  <c r="DZ4" i="2"/>
  <c r="EA4" i="2"/>
  <c r="EB4" i="2"/>
  <c r="EC4" i="2"/>
  <c r="ED4" i="2"/>
  <c r="EE4" i="2"/>
  <c r="EF4" i="2"/>
  <c r="EG4" i="2"/>
  <c r="EH4" i="2"/>
  <c r="EI4" i="2"/>
  <c r="EJ4" i="2"/>
  <c r="EK4" i="2"/>
  <c r="EL4" i="2"/>
  <c r="EM4" i="2"/>
  <c r="EN4" i="2"/>
  <c r="EO4" i="2"/>
  <c r="EP4" i="2"/>
  <c r="EQ4" i="2"/>
  <c r="ER4" i="2"/>
  <c r="ES4" i="2"/>
  <c r="ET4" i="2"/>
  <c r="EU4" i="2"/>
  <c r="EV4" i="2"/>
  <c r="EW4" i="2"/>
  <c r="EX4" i="2"/>
  <c r="EY4" i="2"/>
  <c r="EZ4" i="2"/>
  <c r="FA4" i="2"/>
  <c r="FB4" i="2"/>
  <c r="FC4" i="2"/>
  <c r="FD4" i="2"/>
  <c r="FE4" i="2"/>
  <c r="FF4" i="2"/>
  <c r="FG4" i="2"/>
  <c r="FH4" i="2"/>
  <c r="FI4" i="2"/>
  <c r="FJ4" i="2"/>
  <c r="FK4" i="2"/>
  <c r="FL4" i="2"/>
  <c r="FM4" i="2"/>
  <c r="FN4" i="2"/>
  <c r="FO4" i="2"/>
  <c r="FP4" i="2"/>
  <c r="FQ4" i="2"/>
  <c r="FR4" i="2"/>
  <c r="FS4" i="2"/>
  <c r="FT4" i="2"/>
  <c r="FU4" i="2"/>
  <c r="FV4" i="2"/>
  <c r="FW4" i="2"/>
  <c r="FX4" i="2"/>
  <c r="FY4" i="2"/>
  <c r="FZ4" i="2"/>
  <c r="GA4" i="2"/>
  <c r="GB4" i="2"/>
  <c r="GC4" i="2"/>
  <c r="GD4" i="2"/>
  <c r="GE4" i="2"/>
  <c r="GF4" i="2"/>
  <c r="GG4" i="2"/>
  <c r="GH4" i="2"/>
  <c r="GI4" i="2"/>
  <c r="GJ4" i="2"/>
  <c r="GK4" i="2"/>
  <c r="GL4" i="2"/>
  <c r="GM4" i="2"/>
  <c r="GN4" i="2"/>
  <c r="GO4" i="2"/>
  <c r="GP4" i="2"/>
  <c r="GQ4" i="2"/>
  <c r="GR4" i="2"/>
  <c r="GS4" i="2"/>
  <c r="GT4" i="2"/>
  <c r="GU4" i="2"/>
  <c r="GV4" i="2"/>
  <c r="GW4" i="2"/>
  <c r="GX4" i="2"/>
  <c r="GY4" i="2"/>
  <c r="GZ4" i="2"/>
  <c r="HA4" i="2"/>
  <c r="HB4" i="2"/>
  <c r="HC4" i="2"/>
  <c r="HD4" i="2"/>
  <c r="HE4" i="2"/>
  <c r="HF4" i="2"/>
  <c r="HG4" i="2"/>
  <c r="HH4" i="2"/>
  <c r="HI4" i="2"/>
  <c r="HJ4" i="2"/>
  <c r="HK4" i="2"/>
  <c r="HL4" i="2"/>
  <c r="HM4" i="2"/>
  <c r="HN4" i="2"/>
  <c r="HO4" i="2"/>
  <c r="HP4" i="2"/>
  <c r="HQ4" i="2"/>
  <c r="HR4" i="2"/>
  <c r="HS4" i="2"/>
  <c r="HT4" i="2"/>
  <c r="HU4" i="2"/>
  <c r="HV4" i="2"/>
  <c r="HW4" i="2"/>
  <c r="HX4" i="2"/>
  <c r="HY4" i="2"/>
  <c r="HZ4" i="2"/>
  <c r="IA4" i="2"/>
  <c r="IB4" i="2"/>
  <c r="IC4" i="2"/>
  <c r="ID4" i="2"/>
  <c r="IE4" i="2"/>
  <c r="IF4" i="2"/>
  <c r="IG4" i="2"/>
  <c r="IH4" i="2"/>
  <c r="II4" i="2"/>
  <c r="IJ4" i="2"/>
  <c r="IK4" i="2"/>
  <c r="IL4" i="2"/>
  <c r="IM4" i="2"/>
  <c r="IN4" i="2"/>
  <c r="IO4" i="2"/>
  <c r="IP4" i="2"/>
  <c r="IQ4" i="2"/>
  <c r="IR4" i="2"/>
  <c r="IS4" i="2"/>
  <c r="IT4" i="2"/>
  <c r="IU4" i="2"/>
  <c r="IV4" i="2"/>
  <c r="IW4" i="2"/>
  <c r="IX4" i="2"/>
  <c r="IY4" i="2"/>
  <c r="IZ4" i="2"/>
  <c r="JA4" i="2"/>
  <c r="JB4" i="2"/>
  <c r="JC4" i="2"/>
  <c r="JD4" i="2"/>
  <c r="JE4" i="2"/>
  <c r="JF4" i="2"/>
  <c r="JG4" i="2"/>
  <c r="JH4" i="2"/>
  <c r="JI4" i="2"/>
  <c r="JJ4" i="2"/>
  <c r="JK4" i="2"/>
  <c r="JL4" i="2"/>
  <c r="JM4" i="2"/>
  <c r="JN4" i="2"/>
  <c r="JO4" i="2"/>
  <c r="JP4" i="2"/>
  <c r="JQ4" i="2"/>
  <c r="JR4" i="2"/>
  <c r="JS4" i="2"/>
  <c r="JT4" i="2"/>
  <c r="JU4" i="2"/>
  <c r="JV4" i="2"/>
  <c r="JW4" i="2"/>
  <c r="JX4" i="2"/>
  <c r="JY4" i="2"/>
  <c r="JZ4" i="2"/>
  <c r="KA4" i="2"/>
  <c r="KB4" i="2"/>
  <c r="KC4" i="2"/>
  <c r="KD4" i="2"/>
  <c r="KE4" i="2"/>
  <c r="KF4" i="2"/>
  <c r="KG4" i="2"/>
  <c r="KH4" i="2"/>
  <c r="KI4" i="2"/>
  <c r="KJ4" i="2"/>
  <c r="KK4" i="2"/>
  <c r="KL4" i="2"/>
  <c r="KM4" i="2"/>
  <c r="KN4" i="2"/>
  <c r="KO4" i="2"/>
  <c r="KP4" i="2"/>
  <c r="KQ4" i="2"/>
  <c r="KR4" i="2"/>
  <c r="KS4" i="2"/>
  <c r="KT4" i="2"/>
  <c r="KU4" i="2"/>
  <c r="KV4" i="2"/>
  <c r="KW4" i="2"/>
  <c r="KX4" i="2"/>
  <c r="KY4" i="2"/>
  <c r="KZ4" i="2"/>
  <c r="LA4" i="2"/>
  <c r="LB4" i="2"/>
  <c r="LC4" i="2"/>
  <c r="LD4" i="2"/>
  <c r="LE4" i="2"/>
  <c r="LF4" i="2"/>
  <c r="LG4" i="2"/>
  <c r="LH4" i="2"/>
  <c r="LI4" i="2"/>
  <c r="LJ4" i="2"/>
  <c r="LK4" i="2"/>
  <c r="LL4" i="2"/>
  <c r="LM4" i="2"/>
  <c r="LN4" i="2"/>
  <c r="LO4" i="2"/>
  <c r="LP4" i="2"/>
  <c r="LQ4" i="2"/>
  <c r="LR4" i="2"/>
  <c r="LS4" i="2"/>
  <c r="LT4" i="2"/>
  <c r="LU4" i="2"/>
  <c r="LV4" i="2"/>
  <c r="LW4" i="2"/>
  <c r="LX4" i="2"/>
  <c r="LY4" i="2"/>
  <c r="LZ4" i="2"/>
  <c r="MA4" i="2"/>
  <c r="MB4" i="2"/>
  <c r="MC4" i="2"/>
  <c r="MD4" i="2"/>
  <c r="ME4" i="2"/>
  <c r="MF4" i="2"/>
  <c r="MG4" i="2"/>
  <c r="MH4" i="2"/>
  <c r="D34" i="6"/>
  <c r="D38" i="6"/>
  <c r="D49" i="6"/>
  <c r="D37" i="6"/>
  <c r="D29" i="6"/>
  <c r="D18" i="6"/>
  <c r="D23" i="6"/>
  <c r="D45" i="6"/>
  <c r="D9" i="6"/>
  <c r="D30" i="6"/>
  <c r="D32" i="6"/>
  <c r="D43" i="6"/>
  <c r="D26" i="6"/>
  <c r="D39" i="6"/>
  <c r="D25" i="6"/>
  <c r="D50" i="6"/>
  <c r="D8" i="6"/>
  <c r="D20" i="6"/>
  <c r="D14" i="6"/>
  <c r="D33" i="6"/>
  <c r="D42" i="6"/>
  <c r="D15" i="6"/>
  <c r="D17" i="6"/>
  <c r="D19" i="6"/>
  <c r="D10" i="6"/>
  <c r="D27" i="6"/>
  <c r="D35" i="6"/>
  <c r="D22" i="6"/>
  <c r="D31" i="6"/>
  <c r="D47" i="6"/>
  <c r="D21" i="6"/>
  <c r="D24" i="6"/>
  <c r="D51" i="6"/>
  <c r="D16" i="6"/>
  <c r="D36" i="6"/>
  <c r="D11" i="6"/>
  <c r="D48" i="6"/>
  <c r="D40" i="6"/>
  <c r="D41" i="6"/>
  <c r="D44" i="6"/>
  <c r="D12" i="6"/>
  <c r="D13" i="6"/>
  <c r="D46" i="6"/>
  <c r="D28"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6" i="6"/>
  <c r="D7"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<sst xmlns="http://schemas.openxmlformats.org/spreadsheetml/2006/main" count="3735" uniqueCount="1399">
  <si>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</si>
  <si>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</si>
  <si>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</si>
  <si>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</si>
  <si>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</si>
  <si>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</si>
  <si>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</si>
  <si>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</si>
  <si>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</si>
  <si>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</si>
  <si>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</si>
  <si>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</si>
  <si>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</si>
  <si>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</si>
  <si>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</si>
  <si>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</si>
  <si>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</si>
  <si>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</si>
  <si>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</si>
  <si>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</si>
  <si>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</si>
  <si>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</si>
  <si>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</si>
  <si>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</si>
  <si>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</si>
  <si>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</si>
  <si>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</si>
  <si>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</si>
  <si>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</si>
  <si>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</si>
  <si>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</si>
  <si>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</si>
  <si>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</si>
  <si>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</si>
  <si>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</si>
  <si>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</si>
  <si>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</si>
  <si>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</si>
  <si>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</si>
  <si>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</si>
  <si>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</si>
  <si>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</si>
  <si>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</si>
  <si>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</si>
  <si>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</si>
  <si>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</si>
  <si>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</si>
  <si>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</si>
  <si>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</si>
  <si>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</si>
  <si>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</si>
  <si>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</si>
  <si>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</si>
  <si>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</si>
  <si>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</si>
  <si>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</si>
  <si>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</si>
  <si>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</si>
  <si>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</si>
  <si>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</si>
  <si>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</si>
  <si>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</si>
  <si>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</si>
  <si>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</si>
  <si>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</si>
  <si>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</si>
  <si>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</si>
  <si>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</si>
  <si>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</si>
  <si>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</si>
  <si>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</si>
  <si>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</si>
  <si>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</si>
  <si>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</si>
  <si>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</si>
  <si>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</si>
  <si>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</si>
  <si>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</si>
  <si>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</si>
  <si>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</si>
  <si>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</si>
  <si>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</si>
  <si>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</si>
  <si>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</si>
  <si>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</si>
  <si>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</si>
  <si>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</si>
  <si>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Table 2: Acid Rain, Cross-State Air Pollution Rule (CSAPR), and Texas SO2 Trading Program</t>
  </si>
  <si>
    <t>Form OP-REQ2 - Negative Applicable/Superseded Requirement Determinations</t>
  </si>
  <si>
    <t>Table xx</t>
  </si>
  <si>
    <t>Regulation xx</t>
  </si>
  <si>
    <t>APD ID Number:</t>
  </si>
  <si>
    <t>Version Revised Date:</t>
  </si>
  <si>
    <t>OP-SUM Table 1</t>
  </si>
  <si>
    <t>OP-SUM Table 2</t>
  </si>
  <si>
    <t>SOP/GOP Index No.</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</si>
  <si>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</si>
  <si>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</si>
  <si>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</si>
  <si>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</si>
  <si>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</si>
  <si>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</si>
  <si>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</si>
  <si>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</si>
  <si>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</si>
  <si>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Decision Support System:</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</si>
  <si>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</si>
  <si>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</si>
  <si>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</si>
  <si>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</si>
  <si>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</si>
  <si>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</si>
  <si>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</si>
  <si>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</si>
  <si>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</si>
  <si>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</si>
  <si>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</si>
  <si>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</si>
  <si>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</si>
  <si>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</si>
  <si>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</si>
  <si>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</si>
  <si>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</si>
  <si>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</si>
  <si>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</si>
  <si>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</si>
  <si>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</si>
  <si>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</si>
  <si>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</si>
  <si>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</si>
  <si>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</si>
  <si>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</si>
  <si>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</si>
  <si>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</si>
  <si>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</si>
  <si>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</si>
  <si>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</si>
  <si>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</si>
  <si>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</si>
  <si>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</si>
  <si>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</si>
  <si>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</si>
  <si>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</si>
  <si>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</si>
  <si>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</si>
  <si>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</si>
  <si>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</si>
  <si>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</si>
  <si>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</si>
  <si>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</si>
  <si>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</si>
  <si>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</si>
  <si>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</si>
  <si>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</si>
  <si>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</si>
  <si>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</si>
  <si>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</si>
  <si>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</si>
  <si>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</si>
  <si>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</si>
  <si>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</si>
  <si>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</si>
  <si>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</si>
  <si>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</si>
  <si>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</si>
  <si>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</si>
  <si>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</si>
  <si>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</si>
  <si>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</si>
  <si>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</si>
  <si>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</si>
  <si>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</si>
  <si>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</si>
  <si>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</si>
  <si>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</si>
  <si>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</si>
  <si>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</si>
  <si>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</si>
  <si>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</si>
  <si>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</si>
  <si>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</si>
  <si>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</si>
  <si>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</si>
  <si>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</si>
  <si>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</si>
  <si>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</si>
  <si>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</si>
  <si>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</si>
  <si>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</si>
  <si>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</si>
  <si>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</si>
  <si>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</si>
  <si>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</si>
  <si>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</si>
  <si>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</si>
  <si>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</si>
  <si>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</si>
  <si>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</si>
  <si>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</si>
  <si>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</si>
  <si>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</si>
  <si>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</si>
  <si>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</si>
  <si>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</si>
  <si>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</si>
  <si>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</si>
  <si>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</si>
  <si>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</si>
  <si>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</si>
  <si>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</si>
  <si>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</si>
  <si>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</si>
  <si>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</si>
  <si>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</si>
  <si>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</si>
  <si>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</si>
  <si>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</si>
  <si>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</si>
  <si>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</si>
  <si>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</si>
  <si>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</si>
  <si>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</si>
  <si>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</si>
  <si>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</si>
  <si>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</si>
  <si>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</si>
  <si>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</si>
  <si>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</si>
  <si>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</si>
  <si>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</si>
  <si>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</si>
  <si>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</si>
  <si>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</si>
  <si>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</si>
  <si>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</si>
  <si>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</si>
  <si>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</si>
  <si>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</si>
  <si>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</si>
  <si>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</si>
  <si>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</si>
  <si>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</si>
  <si>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</si>
  <si>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</si>
  <si>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</si>
  <si>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</si>
  <si>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</si>
  <si>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</si>
  <si>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</si>
  <si>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</si>
  <si>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</si>
  <si>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</si>
  <si>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</si>
  <si>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</si>
  <si>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</si>
  <si>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</si>
  <si>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</si>
  <si>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</si>
  <si>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</si>
  <si>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</si>
  <si>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</si>
  <si>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</si>
  <si>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</si>
  <si>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</si>
  <si>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</si>
  <si>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</si>
  <si>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</si>
  <si>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</si>
  <si>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</si>
  <si>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</si>
  <si>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</si>
  <si>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</si>
  <si>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</si>
  <si>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</si>
  <si>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</si>
  <si>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</si>
  <si>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</si>
  <si>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</si>
  <si>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</si>
  <si>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</si>
  <si>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</si>
  <si>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</si>
  <si>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</si>
  <si>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</si>
  <si>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</si>
  <si>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</si>
  <si>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</si>
  <si>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</si>
  <si>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</si>
  <si>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</si>
  <si>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</si>
  <si>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</si>
  <si>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</si>
  <si>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</si>
  <si>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</si>
  <si>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</si>
  <si>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</si>
  <si>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</si>
  <si>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</si>
  <si>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</si>
  <si>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</si>
  <si>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</si>
  <si>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</si>
  <si>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</si>
  <si>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</si>
  <si>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</si>
  <si>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</si>
  <si>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</si>
  <si>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</si>
  <si>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</si>
  <si>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</si>
  <si>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</si>
  <si>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</si>
  <si>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</si>
  <si>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</si>
  <si>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</si>
  <si>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</si>
  <si>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</si>
  <si>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</si>
  <si>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</si>
  <si>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</si>
  <si>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</si>
  <si>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</si>
  <si>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</si>
  <si>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</si>
  <si>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</si>
  <si>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</si>
  <si>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</si>
  <si>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</si>
  <si>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</si>
  <si>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</si>
  <si>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</si>
  <si>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</si>
  <si>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</si>
  <si>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</si>
  <si>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</si>
  <si>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</si>
  <si>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</si>
  <si>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</si>
  <si>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</si>
  <si>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</si>
  <si>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</si>
  <si>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</si>
  <si>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</si>
  <si>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</si>
  <si>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</si>
  <si>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</si>
  <si>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</si>
  <si>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</si>
  <si>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</si>
  <si>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</si>
  <si>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</si>
  <si>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</si>
  <si>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</si>
  <si>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</si>
  <si>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</si>
  <si>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</si>
  <si>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</si>
  <si>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</si>
  <si>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</si>
  <si>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</si>
  <si>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</si>
  <si>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</si>
  <si>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</si>
  <si>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</si>
  <si>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</si>
  <si>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</si>
  <si>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</si>
  <si>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</si>
  <si>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</si>
  <si>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</si>
  <si>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</si>
  <si>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</si>
  <si>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</si>
  <si>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</si>
  <si>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</si>
  <si>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</si>
  <si>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</si>
  <si>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</si>
  <si>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</si>
  <si>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</si>
  <si>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</si>
  <si>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</si>
  <si>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</si>
  <si>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</si>
  <si>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</si>
  <si>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</si>
  <si>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</si>
  <si>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</si>
  <si>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</si>
  <si>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</si>
  <si>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</si>
  <si>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</si>
  <si>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</si>
  <si>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</si>
  <si>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</si>
  <si>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</si>
  <si>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</si>
  <si>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</si>
  <si>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</si>
  <si>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</si>
  <si>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</si>
  <si>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</si>
  <si>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</si>
  <si>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</si>
  <si>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</si>
  <si>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</si>
  <si>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</si>
  <si>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</si>
  <si>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</si>
  <si>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</si>
  <si>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</si>
  <si>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</si>
  <si>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</si>
  <si>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</si>
  <si>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</si>
  <si>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</si>
  <si>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</si>
  <si>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</si>
  <si>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</si>
  <si>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</si>
  <si>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</si>
  <si>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</si>
  <si>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</si>
  <si>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</si>
  <si>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</si>
  <si>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</si>
  <si>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</si>
  <si>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</si>
  <si>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</si>
  <si>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</si>
  <si>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</si>
  <si>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</si>
  <si>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</si>
  <si>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</si>
  <si>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</si>
  <si>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</si>
  <si>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</si>
  <si>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</si>
  <si>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</si>
  <si>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</si>
  <si>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</si>
  <si>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</si>
  <si>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</si>
  <si>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</si>
  <si>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</si>
  <si>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</si>
  <si>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</si>
  <si>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</si>
  <si>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</si>
  <si>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</si>
  <si>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</si>
  <si>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</si>
  <si>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</si>
  <si>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</si>
  <si>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</si>
  <si>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</si>
  <si>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</si>
  <si>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</si>
  <si>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</si>
  <si>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</si>
  <si>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</si>
  <si>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</si>
  <si>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</si>
  <si>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</si>
  <si>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</si>
  <si>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</si>
  <si>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</si>
  <si>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</si>
  <si>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</si>
  <si>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</si>
  <si>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</si>
  <si>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</si>
  <si>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</si>
  <si>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</si>
  <si>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</si>
  <si>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</si>
  <si>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</si>
  <si>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</si>
  <si>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OP-UA06</t>
  </si>
  <si>
    <t>SOP Index No.</t>
  </si>
  <si>
    <t>Boiler/Steam Generator/Steam Generating Unit Attributes</t>
  </si>
  <si>
    <t>----</t>
  </si>
  <si>
    <t>Construction/Modification Date</t>
  </si>
  <si>
    <t>71-</t>
  </si>
  <si>
    <t>71-76</t>
  </si>
  <si>
    <t>76-78</t>
  </si>
  <si>
    <t>78+</t>
  </si>
  <si>
    <t>Covered Under Subpart Da or KKKK</t>
  </si>
  <si>
    <t>NO</t>
  </si>
  <si>
    <t>YES</t>
  </si>
  <si>
    <t>Changes to Existing Affected Facility</t>
  </si>
  <si>
    <t>Heat Input Rate</t>
  </si>
  <si>
    <t>250+</t>
  </si>
  <si>
    <t>250-</t>
  </si>
  <si>
    <t>Alternate 42C</t>
  </si>
  <si>
    <t>PM CEMS</t>
  </si>
  <si>
    <t>Opacity Monitoring</t>
  </si>
  <si>
    <t>BLDS</t>
  </si>
  <si>
    <t>COMS</t>
  </si>
  <si>
    <t>ESPMOD</t>
  </si>
  <si>
    <t>NONE</t>
  </si>
  <si>
    <t>OTHER</t>
  </si>
  <si>
    <t>PMCPMS</t>
  </si>
  <si>
    <t>Gas/Liquid Fuel</t>
  </si>
  <si>
    <t>Specific Site</t>
  </si>
  <si>
    <t>Table 1b</t>
  </si>
  <si>
    <t>CR25</t>
  </si>
  <si>
    <t>GFF</t>
  </si>
  <si>
    <t>LFF</t>
  </si>
  <si>
    <t>LG</t>
  </si>
  <si>
    <t>LG25</t>
  </si>
  <si>
    <t>NFF</t>
  </si>
  <si>
    <t>NG</t>
  </si>
  <si>
    <t>SFF</t>
  </si>
  <si>
    <t>WD</t>
  </si>
  <si>
    <t>Alternate 43D</t>
  </si>
  <si>
    <t>42BK4</t>
  </si>
  <si>
    <t>43DAI3</t>
  </si>
  <si>
    <t>Flue Gas Desulfurization</t>
  </si>
  <si>
    <t>SO2 Monitoring</t>
  </si>
  <si>
    <t>FLREC</t>
  </si>
  <si>
    <t>FLSAMP</t>
  </si>
  <si>
    <t>Cyclone-Fired Unit</t>
  </si>
  <si>
    <t>NOx Monitoring Type</t>
  </si>
  <si>
    <t>Table 2a</t>
  </si>
  <si>
    <t>05-11C</t>
  </si>
  <si>
    <t>05-11M</t>
  </si>
  <si>
    <t>05-11R</t>
  </si>
  <si>
    <t>11+C</t>
  </si>
  <si>
    <t>11+M</t>
  </si>
  <si>
    <t>11+R</t>
  </si>
  <si>
    <t>78-</t>
  </si>
  <si>
    <t>78-97</t>
  </si>
  <si>
    <t>97-05C</t>
  </si>
  <si>
    <t>97-05R</t>
  </si>
  <si>
    <t>Heat Input of Fossil Fuel</t>
  </si>
  <si>
    <t>ACL</t>
  </si>
  <si>
    <t>GNFF</t>
  </si>
  <si>
    <t>GSDFF</t>
  </si>
  <si>
    <t>GSDNFF</t>
  </si>
  <si>
    <t>LCL</t>
  </si>
  <si>
    <t>LNFF</t>
  </si>
  <si>
    <t>LSDFF</t>
  </si>
  <si>
    <t>LSDNFF</t>
  </si>
  <si>
    <t>SNFF</t>
  </si>
  <si>
    <t>SRC</t>
  </si>
  <si>
    <t>SSDFF</t>
  </si>
  <si>
    <t>SSDNFF</t>
  </si>
  <si>
    <t>CFNF</t>
  </si>
  <si>
    <t>COFF</t>
  </si>
  <si>
    <t>Percent (%) Coal Refuse</t>
  </si>
  <si>
    <t>Combined Cycle Type</t>
  </si>
  <si>
    <t>COMCYC</t>
  </si>
  <si>
    <t>EB/CCCC</t>
  </si>
  <si>
    <t>IGCC</t>
  </si>
  <si>
    <t>KKKK</t>
  </si>
  <si>
    <t>PM Commercial Demonstration Permit</t>
  </si>
  <si>
    <t>CDP</t>
  </si>
  <si>
    <t>EXEMPTF1</t>
  </si>
  <si>
    <t>PM Standard Basis</t>
  </si>
  <si>
    <t>ALT-D</t>
  </si>
  <si>
    <t>PMGEO</t>
  </si>
  <si>
    <t>PMHIN</t>
  </si>
  <si>
    <t>PMNEO</t>
  </si>
  <si>
    <t>Table 2b</t>
  </si>
  <si>
    <t>NOx IGCC Standard</t>
  </si>
  <si>
    <t>LIQ+50</t>
  </si>
  <si>
    <t>LIQ-50</t>
  </si>
  <si>
    <t>LIQVAR</t>
  </si>
  <si>
    <t>MACT Applicability</t>
  </si>
  <si>
    <t>63DDDDD</t>
  </si>
  <si>
    <t>63UUUUU</t>
  </si>
  <si>
    <t>Unit Type</t>
  </si>
  <si>
    <t>RESREC</t>
  </si>
  <si>
    <t>PM Monitoring Type</t>
  </si>
  <si>
    <t>BH-LDET</t>
  </si>
  <si>
    <t>EP-PMOD</t>
  </si>
  <si>
    <t>EPBH-COMS</t>
  </si>
  <si>
    <t>OTHERPM</t>
  </si>
  <si>
    <t>PMCEMS</t>
  </si>
  <si>
    <t>Opacity Monitoring Type</t>
  </si>
  <si>
    <t>ALT-A2I</t>
  </si>
  <si>
    <t>ALT-A2II</t>
  </si>
  <si>
    <t>ALT-A2III</t>
  </si>
  <si>
    <t>ALT-A2IV</t>
  </si>
  <si>
    <t>ALT-A4I</t>
  </si>
  <si>
    <t>ALT-A4II</t>
  </si>
  <si>
    <t>CMS</t>
  </si>
  <si>
    <t>SO2 Monitoring Type</t>
  </si>
  <si>
    <t>ASFRD-C</t>
  </si>
  <si>
    <t>ASFRD-C75</t>
  </si>
  <si>
    <t>CEM</t>
  </si>
  <si>
    <t>CEMS75</t>
  </si>
  <si>
    <t>PERF</t>
  </si>
  <si>
    <t>SO2 Commercial Demonstration Permit</t>
  </si>
  <si>
    <t>SO2 Emission Rate</t>
  </si>
  <si>
    <t>180-</t>
  </si>
  <si>
    <t>260+</t>
  </si>
  <si>
    <t>65-</t>
  </si>
  <si>
    <t>65-86</t>
  </si>
  <si>
    <t>86-260</t>
  </si>
  <si>
    <t>FGD</t>
  </si>
  <si>
    <t>Table 2c</t>
  </si>
  <si>
    <t>SO2 Standard Basis</t>
  </si>
  <si>
    <t>NEITHER</t>
  </si>
  <si>
    <t>SO2GEO</t>
  </si>
  <si>
    <t>SO2HIN</t>
  </si>
  <si>
    <t>SO2NEO</t>
  </si>
  <si>
    <t>NOXGEO</t>
  </si>
  <si>
    <t>NOXNEO</t>
  </si>
  <si>
    <t>NOx Standard Basis</t>
  </si>
  <si>
    <t>NOXHIN</t>
  </si>
  <si>
    <t>Duct Burner</t>
  </si>
  <si>
    <t>PM Flow Monitoring System</t>
  </si>
  <si>
    <t>75D</t>
  </si>
  <si>
    <t>CFMS75</t>
  </si>
  <si>
    <t>DA</t>
  </si>
  <si>
    <t>SO2 Flow Monitoring System</t>
  </si>
  <si>
    <t>Table 3a</t>
  </si>
  <si>
    <t>05+CR</t>
  </si>
  <si>
    <t>05+M</t>
  </si>
  <si>
    <t>84-</t>
  </si>
  <si>
    <t>84-86</t>
  </si>
  <si>
    <t>86-86</t>
  </si>
  <si>
    <t>86-97</t>
  </si>
  <si>
    <t>G89-</t>
  </si>
  <si>
    <t>Heat Input Capacity</t>
  </si>
  <si>
    <t>100-</t>
  </si>
  <si>
    <t>100-250</t>
  </si>
  <si>
    <t>NA</t>
  </si>
  <si>
    <t>Subpart Da</t>
  </si>
  <si>
    <t>Subpart KKKK</t>
  </si>
  <si>
    <t>Subpart Cb or BBBB</t>
  </si>
  <si>
    <t>Table 3b</t>
  </si>
  <si>
    <t>BPW</t>
  </si>
  <si>
    <t>CDSF</t>
  </si>
  <si>
    <t>CDSFNG</t>
  </si>
  <si>
    <t>CLR</t>
  </si>
  <si>
    <t>COAL</t>
  </si>
  <si>
    <t>COG</t>
  </si>
  <si>
    <t>DOIL</t>
  </si>
  <si>
    <t>DOILLSO3</t>
  </si>
  <si>
    <t>DOILLSO5</t>
  </si>
  <si>
    <t>HZW</t>
  </si>
  <si>
    <t>MSW</t>
  </si>
  <si>
    <t>NSNFF</t>
  </si>
  <si>
    <t>OLG</t>
  </si>
  <si>
    <t>PET</t>
  </si>
  <si>
    <t>PETLSO3</t>
  </si>
  <si>
    <t>PETLSO5</t>
  </si>
  <si>
    <t>PULV</t>
  </si>
  <si>
    <t>RO30+</t>
  </si>
  <si>
    <t>RO30+LSO3</t>
  </si>
  <si>
    <t>RO30+LSO5</t>
  </si>
  <si>
    <t>ROIL</t>
  </si>
  <si>
    <t>ROILLSO3</t>
  </si>
  <si>
    <t>ROILLSO5</t>
  </si>
  <si>
    <t>Subpart D</t>
  </si>
  <si>
    <t>F10-OIL</t>
  </si>
  <si>
    <t>F30-CO</t>
  </si>
  <si>
    <t>OTHR</t>
  </si>
  <si>
    <t>10-OMW</t>
  </si>
  <si>
    <t>10-OTH</t>
  </si>
  <si>
    <t>30+WD</t>
  </si>
  <si>
    <t>F10+OTH</t>
  </si>
  <si>
    <t>F30-CLO</t>
  </si>
  <si>
    <t>F30-MSW</t>
  </si>
  <si>
    <t>F30-OMW</t>
  </si>
  <si>
    <t>F30-WD</t>
  </si>
  <si>
    <t>10+RO</t>
  </si>
  <si>
    <t>F10-MIX</t>
  </si>
  <si>
    <t>F10-MLT</t>
  </si>
  <si>
    <t>F10-NG</t>
  </si>
  <si>
    <t>F10-NGSL</t>
  </si>
  <si>
    <t>Table 3c</t>
  </si>
  <si>
    <t>Post-Combustion Control</t>
  </si>
  <si>
    <t>60.43b(h)(2) Alternative</t>
  </si>
  <si>
    <t>Electrical or Mechanical Output</t>
  </si>
  <si>
    <t>Output Based Limit</t>
  </si>
  <si>
    <t>Table 3d</t>
  </si>
  <si>
    <t>Residual Oil Sampling</t>
  </si>
  <si>
    <t>CEM030</t>
  </si>
  <si>
    <t>FLCRT</t>
  </si>
  <si>
    <t>FLSMP</t>
  </si>
  <si>
    <t>CCEM</t>
  </si>
  <si>
    <t>CEM75</t>
  </si>
  <si>
    <t>PEM</t>
  </si>
  <si>
    <t>ASFRD</t>
  </si>
  <si>
    <t>MTH6B</t>
  </si>
  <si>
    <t>Technology Type</t>
  </si>
  <si>
    <t>CONV</t>
  </si>
  <si>
    <t>DESLF</t>
  </si>
  <si>
    <t>EMRG+</t>
  </si>
  <si>
    <t>EMRG-</t>
  </si>
  <si>
    <t>FLDBD</t>
  </si>
  <si>
    <t>DCTBRN1</t>
  </si>
  <si>
    <t>DCTBRN2</t>
  </si>
  <si>
    <t>FDSTK</t>
  </si>
  <si>
    <t>SLGTP</t>
  </si>
  <si>
    <t>SPDSTK</t>
  </si>
  <si>
    <t>Heat Release Rate</t>
  </si>
  <si>
    <t>DOHIGH</t>
  </si>
  <si>
    <t>DOLOW</t>
  </si>
  <si>
    <t>NGHIGH</t>
  </si>
  <si>
    <t>NGLOW</t>
  </si>
  <si>
    <t>ROHIGH</t>
  </si>
  <si>
    <t>ROLOW</t>
  </si>
  <si>
    <t>Heat Input Gas/Oil</t>
  </si>
  <si>
    <t>Heat Input Wood</t>
  </si>
  <si>
    <t>Fuel Heat Input</t>
  </si>
  <si>
    <t>Table 3e</t>
  </si>
  <si>
    <t>Alternate Emission Limit (AEL)</t>
  </si>
  <si>
    <t>Table 4a</t>
  </si>
  <si>
    <t>05+</t>
  </si>
  <si>
    <t>89-</t>
  </si>
  <si>
    <t>89-05</t>
  </si>
  <si>
    <t>Maximum Design Heat Input Capacity</t>
  </si>
  <si>
    <t>10-</t>
  </si>
  <si>
    <t>10-100</t>
  </si>
  <si>
    <t>100+</t>
  </si>
  <si>
    <t>Applicability</t>
  </si>
  <si>
    <t>AAAA</t>
  </si>
  <si>
    <t>BBBB</t>
  </si>
  <si>
    <t>CCCC</t>
  </si>
  <si>
    <t>J/JA</t>
  </si>
  <si>
    <t>TEMP</t>
  </si>
  <si>
    <t>10-30</t>
  </si>
  <si>
    <t>30-75</t>
  </si>
  <si>
    <t>75-100</t>
  </si>
  <si>
    <t>D-Series Fuel Type</t>
  </si>
  <si>
    <t>OIL</t>
  </si>
  <si>
    <t>55+CL</t>
  </si>
  <si>
    <t>F55-CL</t>
  </si>
  <si>
    <t>30% Coal Duct Burner</t>
  </si>
  <si>
    <t>Table 4b</t>
  </si>
  <si>
    <t>CEMS30</t>
  </si>
  <si>
    <t>MTH+</t>
  </si>
  <si>
    <t>FLTNK</t>
  </si>
  <si>
    <t>EMRG</t>
  </si>
  <si>
    <t>43CE-Option</t>
  </si>
  <si>
    <t>43CE-1</t>
  </si>
  <si>
    <t>43CE-2</t>
  </si>
  <si>
    <t>43CE-3</t>
  </si>
  <si>
    <t>43CE-4</t>
  </si>
  <si>
    <t>47C-Option</t>
  </si>
  <si>
    <t>47C-AB</t>
  </si>
  <si>
    <t>47C-C</t>
  </si>
  <si>
    <t>47C-D</t>
  </si>
  <si>
    <t>47C-E</t>
  </si>
  <si>
    <t>47C-F</t>
  </si>
  <si>
    <t>47C-G</t>
  </si>
  <si>
    <t>Table 5a</t>
  </si>
  <si>
    <t>CBCOGEN</t>
  </si>
  <si>
    <t>FCCUB</t>
  </si>
  <si>
    <t>ICIB</t>
  </si>
  <si>
    <t>ICIB-X</t>
  </si>
  <si>
    <t>SULF</t>
  </si>
  <si>
    <t>100-200</t>
  </si>
  <si>
    <t>2-</t>
  </si>
  <si>
    <t>2-40</t>
  </si>
  <si>
    <t>200-250</t>
  </si>
  <si>
    <t>40-</t>
  </si>
  <si>
    <t>40-100</t>
  </si>
  <si>
    <t>G2-</t>
  </si>
  <si>
    <t>G2-40</t>
  </si>
  <si>
    <t>G40-100</t>
  </si>
  <si>
    <t>RACT Date Placed in Service</t>
  </si>
  <si>
    <t>92-</t>
  </si>
  <si>
    <t>92-93</t>
  </si>
  <si>
    <t>93-FCD</t>
  </si>
  <si>
    <t>FCD+</t>
  </si>
  <si>
    <t>Functionally Identical Replacement</t>
  </si>
  <si>
    <t>COKE</t>
  </si>
  <si>
    <t>GS</t>
  </si>
  <si>
    <t>LFG</t>
  </si>
  <si>
    <t>LQD</t>
  </si>
  <si>
    <t>ORG</t>
  </si>
  <si>
    <t>RICE</t>
  </si>
  <si>
    <t>Annual Heat Input</t>
  </si>
  <si>
    <t>22+</t>
  </si>
  <si>
    <t>22-</t>
  </si>
  <si>
    <t>28+</t>
  </si>
  <si>
    <t>28-</t>
  </si>
  <si>
    <t>Table 5b</t>
  </si>
  <si>
    <t>NOx Emission Limitation</t>
  </si>
  <si>
    <t>103A</t>
  </si>
  <si>
    <t>103C</t>
  </si>
  <si>
    <t>105</t>
  </si>
  <si>
    <t>110A</t>
  </si>
  <si>
    <t>310A</t>
  </si>
  <si>
    <t>310D</t>
  </si>
  <si>
    <t>405A</t>
  </si>
  <si>
    <t>410A</t>
  </si>
  <si>
    <t>ACF</t>
  </si>
  <si>
    <t>ACSS</t>
  </si>
  <si>
    <t>APES</t>
  </si>
  <si>
    <t>SC</t>
  </si>
  <si>
    <t>X03B</t>
  </si>
  <si>
    <t>23C-Option</t>
  </si>
  <si>
    <t>23C-A</t>
  </si>
  <si>
    <t>23C-B</t>
  </si>
  <si>
    <t>23C-C</t>
  </si>
  <si>
    <t>93N</t>
  </si>
  <si>
    <t>93Y</t>
  </si>
  <si>
    <t>95N</t>
  </si>
  <si>
    <t>95Y</t>
  </si>
  <si>
    <t>EGF System Cap Unit</t>
  </si>
  <si>
    <t>30/24</t>
  </si>
  <si>
    <t>30DAY</t>
  </si>
  <si>
    <t>BLK1-LB</t>
  </si>
  <si>
    <t>PPMV</t>
  </si>
  <si>
    <t>FRCFG</t>
  </si>
  <si>
    <t>INDFG</t>
  </si>
  <si>
    <t>POST1</t>
  </si>
  <si>
    <t>POST2</t>
  </si>
  <si>
    <t>WATER</t>
  </si>
  <si>
    <t>Common Stack Combined</t>
  </si>
  <si>
    <t>Table 5c</t>
  </si>
  <si>
    <t>Fuel Type Heat Input</t>
  </si>
  <si>
    <t>GAS50</t>
  </si>
  <si>
    <t>LIQ50</t>
  </si>
  <si>
    <t>SOLID</t>
  </si>
  <si>
    <t>NOx Monitoring System</t>
  </si>
  <si>
    <t>75ARC</t>
  </si>
  <si>
    <t>75ARP</t>
  </si>
  <si>
    <t>MERT</t>
  </si>
  <si>
    <t>PEMS</t>
  </si>
  <si>
    <t>Fuel Flow Monitoring</t>
  </si>
  <si>
    <t>X40A</t>
  </si>
  <si>
    <t>X40A2-A</t>
  </si>
  <si>
    <t>X40A2-B</t>
  </si>
  <si>
    <t>CO Emission Limitation</t>
  </si>
  <si>
    <t>105F</t>
  </si>
  <si>
    <t>110C</t>
  </si>
  <si>
    <t>310C</t>
  </si>
  <si>
    <t>310CPPMV</t>
  </si>
  <si>
    <t>405D</t>
  </si>
  <si>
    <t>410C</t>
  </si>
  <si>
    <t>CO Monitoring System</t>
  </si>
  <si>
    <t>NH3 Emission Limitation</t>
  </si>
  <si>
    <t>105G</t>
  </si>
  <si>
    <t>NH3 Emission Monitoring</t>
  </si>
  <si>
    <t>MBAL</t>
  </si>
  <si>
    <t>OXY</t>
  </si>
  <si>
    <t>STUBE</t>
  </si>
  <si>
    <t>Table 6a</t>
  </si>
  <si>
    <t>Date Placed in Service</t>
  </si>
  <si>
    <t>Service Type</t>
  </si>
  <si>
    <t>AUX</t>
  </si>
  <si>
    <t>AUX-D</t>
  </si>
  <si>
    <t>UTIL</t>
  </si>
  <si>
    <t>CL</t>
  </si>
  <si>
    <t>FO</t>
  </si>
  <si>
    <t>WST</t>
  </si>
  <si>
    <t>RACT NOx Emission Limitation</t>
  </si>
  <si>
    <t>X05</t>
  </si>
  <si>
    <t>ESAD NOx Emission Limitation</t>
  </si>
  <si>
    <t>1201+</t>
  </si>
  <si>
    <t>1201-</t>
  </si>
  <si>
    <t>1210</t>
  </si>
  <si>
    <t>12PBR</t>
  </si>
  <si>
    <t>X10</t>
  </si>
  <si>
    <t>EGF</t>
  </si>
  <si>
    <t>Table 6b</t>
  </si>
  <si>
    <t>Fuel Firing Option</t>
  </si>
  <si>
    <t>TANG</t>
  </si>
  <si>
    <t>WALL</t>
  </si>
  <si>
    <t>ANNUAL</t>
  </si>
  <si>
    <t>LRG</t>
  </si>
  <si>
    <t>LRG-SW</t>
  </si>
  <si>
    <t>SMALL</t>
  </si>
  <si>
    <t>1HR</t>
  </si>
  <si>
    <t>75-E</t>
  </si>
  <si>
    <t>82Y</t>
  </si>
  <si>
    <t>1005</t>
  </si>
  <si>
    <t>1010</t>
  </si>
  <si>
    <t>1310</t>
  </si>
  <si>
    <t>Ammonia Use</t>
  </si>
  <si>
    <t>Table 7</t>
  </si>
  <si>
    <t>Fuel Type</t>
  </si>
  <si>
    <t>LQD+3</t>
  </si>
  <si>
    <t>LQD-3</t>
  </si>
  <si>
    <t>SLD</t>
  </si>
  <si>
    <t>SLD-HJ</t>
  </si>
  <si>
    <t>Date of Operation</t>
  </si>
  <si>
    <t>55+</t>
  </si>
  <si>
    <t>55-</t>
  </si>
  <si>
    <t>Heat Input</t>
  </si>
  <si>
    <t>15H+</t>
  </si>
  <si>
    <t>25-15H</t>
  </si>
  <si>
    <t>250L-</t>
  </si>
  <si>
    <t>250S-</t>
  </si>
  <si>
    <t>Control Equipment</t>
  </si>
  <si>
    <t>SO2</t>
  </si>
  <si>
    <t>FCAA § 412(c)</t>
  </si>
  <si>
    <t>Stack Height</t>
  </si>
  <si>
    <t>Table 8a</t>
  </si>
  <si>
    <t>Construction Date</t>
  </si>
  <si>
    <t>+96</t>
  </si>
  <si>
    <t>-96</t>
  </si>
  <si>
    <t>Combustor Type</t>
  </si>
  <si>
    <t>Type of Waste</t>
  </si>
  <si>
    <t>Co-Fired Combustor</t>
  </si>
  <si>
    <t>HMIWI Size</t>
  </si>
  <si>
    <t>Control Device</t>
  </si>
  <si>
    <t>EQUIV</t>
  </si>
  <si>
    <t>Approved Equivalent ID No.</t>
  </si>
  <si>
    <t>Table 8b</t>
  </si>
  <si>
    <t>Commercial Unit</t>
  </si>
  <si>
    <t>CO Monitoring</t>
  </si>
  <si>
    <t>Toxic Equivalent Method</t>
  </si>
  <si>
    <t>HCL CEMS</t>
  </si>
  <si>
    <t>HCL Percentage Reduction Method</t>
  </si>
  <si>
    <t>Table 8c</t>
  </si>
  <si>
    <t>Table 9a</t>
  </si>
  <si>
    <t>95+</t>
  </si>
  <si>
    <t>95-</t>
  </si>
  <si>
    <t>Unit Exempt</t>
  </si>
  <si>
    <t>HEATIN</t>
  </si>
  <si>
    <t>INTUSE</t>
  </si>
  <si>
    <t>Location</t>
  </si>
  <si>
    <t>Capacity</t>
  </si>
  <si>
    <t>11+</t>
  </si>
  <si>
    <t>6-</t>
  </si>
  <si>
    <t>6-11</t>
  </si>
  <si>
    <t>Firing Method</t>
  </si>
  <si>
    <t>FFG</t>
  </si>
  <si>
    <t>OFG</t>
  </si>
  <si>
    <t>TFG</t>
  </si>
  <si>
    <t>Table 9b</t>
  </si>
  <si>
    <t>3010</t>
  </si>
  <si>
    <t>Fuel</t>
  </si>
  <si>
    <t>GAS</t>
  </si>
  <si>
    <t>NOx Monitoring</t>
  </si>
  <si>
    <t>Maximum Emission Rate</t>
  </si>
  <si>
    <t>Ammonia Monitoring</t>
  </si>
  <si>
    <t>Table 10a</t>
  </si>
  <si>
    <t>Type Fuel</t>
  </si>
  <si>
    <t>LIQUID</t>
  </si>
  <si>
    <t>Existing Source</t>
  </si>
  <si>
    <t>Area Source</t>
  </si>
  <si>
    <t>Elective Standards</t>
  </si>
  <si>
    <t>Dioxin/Furan Standard</t>
  </si>
  <si>
    <t>CO-1L</t>
  </si>
  <si>
    <t>CO-1S</t>
  </si>
  <si>
    <t>DF-1L</t>
  </si>
  <si>
    <t>THC-1L</t>
  </si>
  <si>
    <t>THC-1S</t>
  </si>
  <si>
    <t>Heating Value</t>
  </si>
  <si>
    <t>Hg Feedrate</t>
  </si>
  <si>
    <t>Table 10b</t>
  </si>
  <si>
    <t>Met Feedrate</t>
  </si>
  <si>
    <t>CO-5</t>
  </si>
  <si>
    <t>THC-5</t>
  </si>
  <si>
    <t>Baghouse</t>
  </si>
  <si>
    <t>PM Detection</t>
  </si>
  <si>
    <t>Dioxin-Listed</t>
  </si>
  <si>
    <t>DRE Previous Test</t>
  </si>
  <si>
    <t>Feed Zone</t>
  </si>
  <si>
    <t>Table 11</t>
  </si>
  <si>
    <t>Hazardous Waste</t>
  </si>
  <si>
    <t>Monitor</t>
  </si>
  <si>
    <t>Table 12</t>
  </si>
  <si>
    <t>Source Type</t>
  </si>
  <si>
    <t>OIL/GAS</t>
  </si>
  <si>
    <t>Table 13a</t>
  </si>
  <si>
    <t>§63.9983(a)</t>
  </si>
  <si>
    <t>§63.9983(b)</t>
  </si>
  <si>
    <t>§63.9983(c)</t>
  </si>
  <si>
    <t>§63.9983(d)</t>
  </si>
  <si>
    <t>Limited-use Liquid</t>
  </si>
  <si>
    <t>Construction Status</t>
  </si>
  <si>
    <t>EXIST</t>
  </si>
  <si>
    <t>RECON</t>
  </si>
  <si>
    <t>Table 13b</t>
  </si>
  <si>
    <t>Start-Up</t>
  </si>
  <si>
    <t>Unit Fuel</t>
  </si>
  <si>
    <t>8300BTU</t>
  </si>
  <si>
    <t>LIQ-OIL</t>
  </si>
  <si>
    <t>LORANK</t>
  </si>
  <si>
    <t>SO-OIL</t>
  </si>
  <si>
    <t>Pollutant-a</t>
  </si>
  <si>
    <t>INDHAP</t>
  </si>
  <si>
    <t>PM</t>
  </si>
  <si>
    <t>TOTHAP</t>
  </si>
  <si>
    <t>Syngas</t>
  </si>
  <si>
    <t>PM-Input</t>
  </si>
  <si>
    <t>Table 13c</t>
  </si>
  <si>
    <t>Sb-Input</t>
  </si>
  <si>
    <t>As-Input</t>
  </si>
  <si>
    <t>Be-Input</t>
  </si>
  <si>
    <t>Cd-Input</t>
  </si>
  <si>
    <t>Cr-Input</t>
  </si>
  <si>
    <t>Co-Input</t>
  </si>
  <si>
    <t>Table 13d</t>
  </si>
  <si>
    <t>Pb-Input</t>
  </si>
  <si>
    <t>Mn-Input</t>
  </si>
  <si>
    <t>Ni-Input</t>
  </si>
  <si>
    <t>Se-Input</t>
  </si>
  <si>
    <t>Hg-Input-a</t>
  </si>
  <si>
    <t>Pollutant-b</t>
  </si>
  <si>
    <t>HCL</t>
  </si>
  <si>
    <t>Table 13e</t>
  </si>
  <si>
    <t>HCl-Input</t>
  </si>
  <si>
    <t>SO2-Input</t>
  </si>
  <si>
    <t>Hg-Input-c</t>
  </si>
  <si>
    <t>30</t>
  </si>
  <si>
    <t>90</t>
  </si>
  <si>
    <t>HF-Input</t>
  </si>
  <si>
    <t>Scrubber/Bypass</t>
  </si>
  <si>
    <t>PM-LEE</t>
  </si>
  <si>
    <t>Table 13f</t>
  </si>
  <si>
    <t>Sb-LEE</t>
  </si>
  <si>
    <t>As-LEE</t>
  </si>
  <si>
    <t>Be-LEE</t>
  </si>
  <si>
    <t>Cd-LEE</t>
  </si>
  <si>
    <t>Cr-LEE</t>
  </si>
  <si>
    <t>Table 13g</t>
  </si>
  <si>
    <t>Co-LEE</t>
  </si>
  <si>
    <t>Mn-LEE</t>
  </si>
  <si>
    <t>Ni-LEE</t>
  </si>
  <si>
    <t>Se-LEE</t>
  </si>
  <si>
    <t>Hg-LEE-a</t>
  </si>
  <si>
    <t>Table 13h</t>
  </si>
  <si>
    <t>HCl-LEE</t>
  </si>
  <si>
    <t>SO2-LEE</t>
  </si>
  <si>
    <t>Hg-LEE-c</t>
  </si>
  <si>
    <t>HF-LEE</t>
  </si>
  <si>
    <t>Startup</t>
  </si>
  <si>
    <t>Table 13i</t>
  </si>
  <si>
    <t>Compliance Demo</t>
  </si>
  <si>
    <t>CPMS</t>
  </si>
  <si>
    <t>Stack Config</t>
  </si>
  <si>
    <t>CONFIG-1</t>
  </si>
  <si>
    <t>CONFIG-2</t>
  </si>
  <si>
    <t>CONFIG-3</t>
  </si>
  <si>
    <t>CONFIG-4</t>
  </si>
  <si>
    <t>CONFIG-5</t>
  </si>
  <si>
    <t>CONFIG-6</t>
  </si>
  <si>
    <t>O2-CO2 CEMS</t>
  </si>
  <si>
    <t>Flow Monitor</t>
  </si>
  <si>
    <t>Gas Moisture</t>
  </si>
  <si>
    <t>Direct HAP</t>
  </si>
  <si>
    <t>Table 14a</t>
  </si>
  <si>
    <t>Commence</t>
  </si>
  <si>
    <t>Table Applicability</t>
  </si>
  <si>
    <t>BM10</t>
  </si>
  <si>
    <t>GAS210</t>
  </si>
  <si>
    <t>HLIQ10</t>
  </si>
  <si>
    <t>LLIQ10</t>
  </si>
  <si>
    <t>SFF10</t>
  </si>
  <si>
    <t>T3.1G1</t>
  </si>
  <si>
    <t>T3.1G2</t>
  </si>
  <si>
    <t>T3.1LL</t>
  </si>
  <si>
    <t>T3.1LTD</t>
  </si>
  <si>
    <t>T3.1TS</t>
  </si>
  <si>
    <t>T3.2G1</t>
  </si>
  <si>
    <t>T3.2G2</t>
  </si>
  <si>
    <t>T3.2HL</t>
  </si>
  <si>
    <t>T3.2LL</t>
  </si>
  <si>
    <t>T3.2S</t>
  </si>
  <si>
    <t>T3.3G1</t>
  </si>
  <si>
    <t>HCl Emission</t>
  </si>
  <si>
    <t>BTU-HCL</t>
  </si>
  <si>
    <t>MWH-HCL</t>
  </si>
  <si>
    <t>STM-HCL</t>
  </si>
  <si>
    <t>HCl-CMS</t>
  </si>
  <si>
    <t>HCL-CEMS</t>
  </si>
  <si>
    <t>SO2-CEMS</t>
  </si>
  <si>
    <t>Table 14b</t>
  </si>
  <si>
    <t>HCl-CD</t>
  </si>
  <si>
    <t>DS</t>
  </si>
  <si>
    <t>PWS-PH</t>
  </si>
  <si>
    <t>WAS</t>
  </si>
  <si>
    <t>HCl-Test</t>
  </si>
  <si>
    <t>NPT</t>
  </si>
  <si>
    <t>PT</t>
  </si>
  <si>
    <t>HCl-FA</t>
  </si>
  <si>
    <t>FA</t>
  </si>
  <si>
    <t>NFA</t>
  </si>
  <si>
    <t>HCl-FloMon</t>
  </si>
  <si>
    <t>FMS</t>
  </si>
  <si>
    <t>NFMS</t>
  </si>
  <si>
    <t>HCl-pHMon</t>
  </si>
  <si>
    <t>NPH</t>
  </si>
  <si>
    <t>PHMON</t>
  </si>
  <si>
    <t>Table 14c</t>
  </si>
  <si>
    <t>Hg Emission</t>
  </si>
  <si>
    <t>BTU-HG</t>
  </si>
  <si>
    <t>MWH-HG</t>
  </si>
  <si>
    <t>STM-HG</t>
  </si>
  <si>
    <t>Hg-InjRate</t>
  </si>
  <si>
    <t>Hg-CMS</t>
  </si>
  <si>
    <t>HG-CEMS</t>
  </si>
  <si>
    <t>HGCMS</t>
  </si>
  <si>
    <t>Hg-CD</t>
  </si>
  <si>
    <t>ACI</t>
  </si>
  <si>
    <t>ESP-WS</t>
  </si>
  <si>
    <t>Hg-Test</t>
  </si>
  <si>
    <t>Hg-FA</t>
  </si>
  <si>
    <t>HGFA</t>
  </si>
  <si>
    <t>Table 14d</t>
  </si>
  <si>
    <t>BM Subcategory</t>
  </si>
  <si>
    <t>7499(D)</t>
  </si>
  <si>
    <t>7499(E)</t>
  </si>
  <si>
    <t>7499(F)</t>
  </si>
  <si>
    <t>7499(G)</t>
  </si>
  <si>
    <t>7499(H)</t>
  </si>
  <si>
    <t>7499(I)</t>
  </si>
  <si>
    <t>7499(J)</t>
  </si>
  <si>
    <t>PM/TSM Emission</t>
  </si>
  <si>
    <t>BTU-PM</t>
  </si>
  <si>
    <t>BTU-TSM</t>
  </si>
  <si>
    <t>MWH-PM</t>
  </si>
  <si>
    <t>MWH-TSM</t>
  </si>
  <si>
    <t>STM-PM</t>
  </si>
  <si>
    <t>STM-TSM</t>
  </si>
  <si>
    <t>TSM-CMS</t>
  </si>
  <si>
    <t>TSMCEMS</t>
  </si>
  <si>
    <t>TSMCMS</t>
  </si>
  <si>
    <t>TSM-Test</t>
  </si>
  <si>
    <t>TSM-FA</t>
  </si>
  <si>
    <t>Table 14e</t>
  </si>
  <si>
    <t>PM-250</t>
  </si>
  <si>
    <t>PM-CMS</t>
  </si>
  <si>
    <t>PMCMS</t>
  </si>
  <si>
    <t>PM-CD</t>
  </si>
  <si>
    <t>BLD</t>
  </si>
  <si>
    <t>WS</t>
  </si>
  <si>
    <t>PM-Test</t>
  </si>
  <si>
    <t>PM-FM</t>
  </si>
  <si>
    <t>FM</t>
  </si>
  <si>
    <t>NFM</t>
  </si>
  <si>
    <t>PM-PMON</t>
  </si>
  <si>
    <t>PMON</t>
  </si>
  <si>
    <t>Table 14f</t>
  </si>
  <si>
    <t>Opacity-CD</t>
  </si>
  <si>
    <t>DRY</t>
  </si>
  <si>
    <t>ESP</t>
  </si>
  <si>
    <t>FF</t>
  </si>
  <si>
    <t>NOCOMS</t>
  </si>
  <si>
    <t>OPT-Test</t>
  </si>
  <si>
    <t>NPTO</t>
  </si>
  <si>
    <t>Table 14g</t>
  </si>
  <si>
    <t>SFF Subcategory</t>
  </si>
  <si>
    <t>7499(A)</t>
  </si>
  <si>
    <t>7499(B)</t>
  </si>
  <si>
    <t>7499(C)</t>
  </si>
  <si>
    <t>7499(S)</t>
  </si>
  <si>
    <t>SUBNA</t>
  </si>
  <si>
    <t>CO Emission</t>
  </si>
  <si>
    <t>CEM-CO</t>
  </si>
  <si>
    <t>MWH-CO</t>
  </si>
  <si>
    <t>PPM</t>
  </si>
  <si>
    <t>PPM-CO</t>
  </si>
  <si>
    <t>STM-CO</t>
  </si>
  <si>
    <t>CO-CMS</t>
  </si>
  <si>
    <t>COCMS</t>
  </si>
  <si>
    <t>CO-Test</t>
  </si>
  <si>
    <t>Table 15a</t>
  </si>
  <si>
    <t>STEAM</t>
  </si>
  <si>
    <t>2014+</t>
  </si>
  <si>
    <t>2014+M</t>
  </si>
  <si>
    <t>2014+R</t>
  </si>
  <si>
    <t>2014-</t>
  </si>
  <si>
    <t>2014-M</t>
  </si>
  <si>
    <t>2014-R</t>
  </si>
  <si>
    <t>Base Load Rating</t>
  </si>
  <si>
    <t>2100+</t>
  </si>
  <si>
    <t>2100-</t>
  </si>
  <si>
    <t>Commercial Operation Date</t>
  </si>
  <si>
    <t>2015+</t>
  </si>
  <si>
    <t>2015-</t>
  </si>
  <si>
    <t>Emissions Reporting Date</t>
  </si>
  <si>
    <t>OCT2015+</t>
  </si>
  <si>
    <t>OCT2015-</t>
  </si>
  <si>
    <t>Acid Rain Program</t>
  </si>
  <si>
    <t>ARP</t>
  </si>
  <si>
    <t>NARP</t>
  </si>
  <si>
    <t>Table 15b</t>
  </si>
  <si>
    <t>CO2 Capture</t>
  </si>
  <si>
    <t>CAP</t>
  </si>
  <si>
    <t>NOCAP</t>
  </si>
  <si>
    <t>CO2 Transfer</t>
  </si>
  <si>
    <t>NOTRAN</t>
  </si>
  <si>
    <t>TRAN</t>
  </si>
  <si>
    <t>Monitoring</t>
  </si>
  <si>
    <t>NOCEMS</t>
  </si>
  <si>
    <t>Common Stack</t>
  </si>
  <si>
    <t>C-STK</t>
  </si>
  <si>
    <t>I-STK</t>
  </si>
  <si>
    <t>Multiple Stacks</t>
  </si>
  <si>
    <t>M-STK</t>
  </si>
  <si>
    <t>S-STK</t>
  </si>
  <si>
    <t>Common Electric Generator</t>
  </si>
  <si>
    <t>C-GEN</t>
  </si>
  <si>
    <t>I-GEN</t>
  </si>
  <si>
    <t>Page 1</t>
  </si>
  <si>
    <t>Page 2</t>
  </si>
  <si>
    <t>Page 3</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</si>
  <si>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</si>
  <si>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</si>
  <si>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</si>
  <si>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</si>
  <si>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</si>
  <si>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</si>
  <si>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</si>
  <si>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</si>
  <si>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</si>
  <si>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</si>
  <si>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</si>
  <si>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</si>
  <si>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</si>
  <si>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</si>
  <si>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</si>
  <si>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</si>
  <si>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</si>
  <si>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</si>
  <si>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</si>
  <si>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</si>
  <si>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</si>
  <si>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</si>
  <si>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</si>
  <si>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</si>
  <si>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</si>
  <si>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Page 29</t>
  </si>
  <si>
    <t>Page 30</t>
  </si>
  <si>
    <t>Page 31</t>
  </si>
  <si>
    <t>Page 32</t>
  </si>
  <si>
    <t>Page 33</t>
  </si>
  <si>
    <t>Page 34</t>
  </si>
  <si>
    <t>Page 35</t>
  </si>
  <si>
    <t>Page 36</t>
  </si>
  <si>
    <t>Page 37</t>
  </si>
  <si>
    <t>Page 38</t>
  </si>
  <si>
    <t>Page 39</t>
  </si>
  <si>
    <t>Page 40</t>
  </si>
  <si>
    <t>Page 41</t>
  </si>
  <si>
    <t>Page 42</t>
  </si>
  <si>
    <t>Page 43</t>
  </si>
  <si>
    <t>Page 44</t>
  </si>
  <si>
    <t>Page 45</t>
  </si>
  <si>
    <t>Form OP-UA6</t>
  </si>
  <si>
    <t>Fuels with 0.33 % or Less Sulfur</t>
  </si>
  <si>
    <t xml:space="preserve">D-Series Fuel Type </t>
  </si>
  <si>
    <t xml:space="preserve">D-Series Fuel Type  </t>
  </si>
  <si>
    <t>Alternate 44F</t>
  </si>
  <si>
    <t>NOX Monitoring Type</t>
  </si>
  <si>
    <t>Construction/ Modification Date</t>
  </si>
  <si>
    <t>NOx Comm. Dem. Permit</t>
  </si>
  <si>
    <t>Alt. Stds. for Comb. NOx and CO</t>
  </si>
  <si>
    <t>NOX Flow Monitoring System</t>
  </si>
  <si>
    <t>ACF Option SO2</t>
  </si>
  <si>
    <t>ACF Option PM</t>
  </si>
  <si>
    <t>ACF Option NOX</t>
  </si>
  <si>
    <t>60.42b (k)(2) Low Sulfur Exemption</t>
  </si>
  <si>
    <t>60.42b (k)(4) Alternative</t>
  </si>
  <si>
    <t>60.49 Da(n) Alternative</t>
  </si>
  <si>
    <t>60.49 Da(m) Alternative</t>
  </si>
  <si>
    <t>Monitoring Type PM</t>
  </si>
  <si>
    <t>Monitoring Type NOX</t>
  </si>
  <si>
    <t>Monitoring Type SO2</t>
  </si>
  <si>
    <t>AEL ID. NO.</t>
  </si>
  <si>
    <t>Monitoring Type SO2 Inlet</t>
  </si>
  <si>
    <t>Monitoring Type SO2 Outlet</t>
  </si>
  <si>
    <t>MRC</t>
  </si>
  <si>
    <t xml:space="preserve">Fuel Type </t>
  </si>
  <si>
    <t xml:space="preserve">Fuel Type  </t>
  </si>
  <si>
    <t>NOX Emission Limitation</t>
  </si>
  <si>
    <t>Opt-In Unit</t>
  </si>
  <si>
    <t>Title 30 TAC Chapter 116 Permit Limit</t>
  </si>
  <si>
    <t>NOX Emission Limit Average</t>
  </si>
  <si>
    <t>NOX Reduction</t>
  </si>
  <si>
    <t>NOX Monitoring System</t>
  </si>
  <si>
    <t>ESAD NOx DFW 8-Hour</t>
  </si>
  <si>
    <t>NH3 Monitoring System</t>
  </si>
  <si>
    <t>Dioxins/ Furans CEMS</t>
  </si>
  <si>
    <t>Pb CEMS</t>
  </si>
  <si>
    <t>Pb % Reduction Method</t>
  </si>
  <si>
    <t>Cd CEMS</t>
  </si>
  <si>
    <t>Cd % Reduction Method</t>
  </si>
  <si>
    <t>Hg CEMS</t>
  </si>
  <si>
    <t>Hg % Reduction Method</t>
  </si>
  <si>
    <t>30% of the Maximum</t>
  </si>
  <si>
    <t>Alt Metals</t>
  </si>
  <si>
    <t>CO/THC Standard</t>
  </si>
  <si>
    <t>TOTHAP-Input</t>
  </si>
  <si>
    <t>Hg-LEE Test</t>
  </si>
  <si>
    <t>TOTHAP-LEE</t>
  </si>
  <si>
    <t>Pb-LEE</t>
  </si>
  <si>
    <t>Table 1a: Title 40 Code of Federal Regulations Part 60 (40 CFR Part 60)</t>
  </si>
  <si>
    <t>Subpart D: Standards of Performance for Fossil Fuel-Fired Steam Generators</t>
  </si>
  <si>
    <t>40 CFR Part 60, Subpart D: Standards of Performance for Fossil Fuel-Fired Steam Generators</t>
  </si>
  <si>
    <t>Table 1b: Title 40 Code of Federal Regulations Part 60 (40 CFR Part 60)</t>
  </si>
  <si>
    <t>Table 2a: Title 40 Code of Federal Regulations Part 60 (40 CFR Part 60)</t>
  </si>
  <si>
    <t>Subpart Da: Standards of Performance for Electric Utility Steam Generating Units</t>
  </si>
  <si>
    <t>40 CFR Part 60, Subpart Da: Standards of Performance for Electric Utility Steam Generating Units</t>
  </si>
  <si>
    <t>Table 2b: Title 40 Code of Federal Regulations Part 60 (40 CFR Part 60)</t>
  </si>
  <si>
    <t>Table 2c: Title 40 Code of Federal Regulations Part 60 (40 CFR Part 60)</t>
  </si>
  <si>
    <t>Table 3a: Title 40 Code of Federal Regulations Part 60 (40 CFR Part 60)</t>
  </si>
  <si>
    <t>Subpart Db: Standards of Performance for Industrial-Commercial-Institutional Steam Generating Units</t>
  </si>
  <si>
    <t>40 CFR Part 60, Subpart Db: Standards of Performance for Industrial-Commercial-Institutional Steam Generating Units</t>
  </si>
  <si>
    <t>Table 3b: Title 40 Code of Federal Regulations Part 60 (40 CFR Part 60)</t>
  </si>
  <si>
    <t>Table 3c: Title 40 Code of Federal Regulations Part 60 (40 CFR Part 60)</t>
  </si>
  <si>
    <t>Table 3d: Title 40 Code of Federal Regulations Part 60 (40 CFR Part 60)</t>
  </si>
  <si>
    <t>Table 3e: Title 40 Code of Federal Regulations Part 60 (40 CFR Part 60)</t>
  </si>
  <si>
    <t>Table 4a: Title 40 Code of Federal Regulations Part 60 (40 CFR Part 60)</t>
  </si>
  <si>
    <t>Subpart Dc: Standards of Performance for Small Industrial-Commercial-Institutional Steam Generating Units</t>
  </si>
  <si>
    <t>40 CFR Part 60, Subpart Dc: Standards of Performance for Small Industrial-Commercial-Institutional Steam Generating Units</t>
  </si>
  <si>
    <t>Table 4b: Title 40 Code of Federal Regulations Part 60 (40 CFR Part 60)</t>
  </si>
  <si>
    <t>Table 5a: Title 30 Texas Administrative Code Chapter 117 (30 TAC Chapter 117)</t>
  </si>
  <si>
    <t>Subchapter B: Combustion Control at Major Industrial, Commercial, and Institutional Sources in Ozone Nonattainment Areas</t>
  </si>
  <si>
    <t>30 TAC Chapter 117, Subchapter B: Combustion Control at Major Industrial, Commercial, and Institutional Sources in Ozone Nonattainment Areas</t>
  </si>
  <si>
    <t>Table 5b: Title 30 Texas Administrative Code Chapter 117 (30 TAC Chapter 117)</t>
  </si>
  <si>
    <t>Table 5c: Title 30 Texas Administrative Code Chapter 117 (30 TAC Chapter 117)</t>
  </si>
  <si>
    <t>Table 6a: Title 30 Texas Administrative Code Chapter 117 (30 TAC Chapter 117)</t>
  </si>
  <si>
    <t>Subchapter C: Combustion Control at Major Utility Electric Generation Sources in Ozone Nonattainment Areas</t>
  </si>
  <si>
    <t>30 TAC Chapter 117, Subchapter C: Combustion Control at Major Utility Electric Generation Sources in Ozone Nonattainment Areas</t>
  </si>
  <si>
    <t>Table 6b: Title 30 Texas Administrative Code Chapter 117 (30 TAC Chapter 117)</t>
  </si>
  <si>
    <t>Table 7: Title 30 Texas Administrative Code Chapter 112 (30 TAC Chapter 112)</t>
  </si>
  <si>
    <t>Subchapters A-D: Control of Air Pollution from Sulfur Compounds</t>
  </si>
  <si>
    <t>30 TAC Chapter 112, Subchapters A-D: Control of Air Pollution from Sulfur Compounds</t>
  </si>
  <si>
    <t>Table 8a: Title 30 Texas Administrative Code Chapter 113 (30 TAC Chapter 113)</t>
  </si>
  <si>
    <t>Subchapter D: Hospital/Medical/Infectious Waste Incinerators</t>
  </si>
  <si>
    <t>30 TAC Chapter 113, Subchapter D: Hospital/Medical/Infectious Waste Incinerators</t>
  </si>
  <si>
    <t>Table 8b: Title 30 Texas Administrative Code Chapter 113 (30 TAC Chapter 113)</t>
  </si>
  <si>
    <t>Table 8c: Title 30 Texas Administrative Code Chapter 113 (30 TAC Chapter 113)</t>
  </si>
  <si>
    <t>Table 9a: Title 30 Texas Administrative Code Chapter 117 (30 TAC Chapter 117)</t>
  </si>
  <si>
    <t>Subchapter E, Division 1: Utility Electric Generation in East and Central Texas</t>
  </si>
  <si>
    <t>30 TAC Chapter 117, Subchapter E, Division 1: Utility Electric Generation in East and Central Texas</t>
  </si>
  <si>
    <t>Table 9b: Title 30 Texas Administrative Code Chapter 117 (30 TAC Chapter 117)</t>
  </si>
  <si>
    <t>Table 10a: Title 40 Code of Federal Regulations Part 63 (40 CFR Part 63)</t>
  </si>
  <si>
    <t>Subpart EEE: Hazardous Waste Combustors</t>
  </si>
  <si>
    <t>40 CFR Part 63, Subpart EEE: Hazardous Waste Combustors</t>
  </si>
  <si>
    <t>Table 10b: Title 40 Code of Federal Regulations Part 63 (40 CFR Part 63)</t>
  </si>
  <si>
    <t>Table 11: Title 30 Texas Administrative Code Chapter 111 (30 TAC Chapter 111)</t>
  </si>
  <si>
    <t>Subchapter A, Division 2: Incineration</t>
  </si>
  <si>
    <t>30 TAC Chapter 111, Subchapter A, Division 2: Incineration</t>
  </si>
  <si>
    <t>Table 12: Title 30 Texas Administrative Code Chapter 111 (30 TAC Chapter 111)</t>
  </si>
  <si>
    <t>Subchapter A, Division 5: Emission Limits on Nonagricultural Processes</t>
  </si>
  <si>
    <t>30 TAC Chapter 111, Subchapter A, Division 5: Emission Limits on Nonagricultural Processes</t>
  </si>
  <si>
    <t>Table 13a: Title 40 Code of Federal Regulations Part 63 (40 CFR Part 63)</t>
  </si>
  <si>
    <t>Subpart UUUUU: Coal- and Oil-Fired Electric Utility Steam Generating Units</t>
  </si>
  <si>
    <t>40 CFR Part 63, Subpart UUUUU: Coal- and Oil-Fired Electric Utility Steam Generating Units</t>
  </si>
  <si>
    <t>Table 13b: Title 40 Code of Federal Regulations Part 63 (40 CFR Part 63)</t>
  </si>
  <si>
    <t>Table 13c: Title 40 Code of Federal Regulations Part 63 (40 CFR Part 63)</t>
  </si>
  <si>
    <t>Table 13d: Title 40 Code of Federal Regulations Part 63 (40 CFR Part 63)</t>
  </si>
  <si>
    <t>Table 13e: Title 40 Code of Federal Regulations Part 63 (40 CFR Part 63)</t>
  </si>
  <si>
    <t>Table 13f: Title 40 Code of Federal Regulations Part 63 (40 CFR Part 63)</t>
  </si>
  <si>
    <t>Table 13g: Title 40 Code of Federal Regulations Part 63 (40 CFR Part 63)</t>
  </si>
  <si>
    <t>Table 13h: Title 40 Code of Federal Regulations Part 63 (40 CFR Part 63)</t>
  </si>
  <si>
    <t>Table 13i: Title 40 Code of Federal Regulations Part 63 (40 CFR Part 63)</t>
  </si>
  <si>
    <t>Table 14a: Title 40 Code of Federal Regulations Part 63 (40 CFR Part 63)</t>
  </si>
  <si>
    <t>Subpart DDDDD: Industrial, Commercial, and Institutional Boilers</t>
  </si>
  <si>
    <t>40 CFR Part 63, Subpart DDDDD: Industrial, Commercial, and Institutional Boilers</t>
  </si>
  <si>
    <t>Table 14b: Title 40 Code of Federal Regulations Part 63 (40 CFR Part 63)</t>
  </si>
  <si>
    <t>Table 14c: Title 40 Code of Federal Regulations Part 63 (40 CFR Part 63)</t>
  </si>
  <si>
    <t>Table 14d: Title 40 Code of Federal Regulations Part 63 (40 CFR Part 63)</t>
  </si>
  <si>
    <t>Table 14e: Title 40 Code of Federal Regulations Part 63 (40 CFR Part 63)</t>
  </si>
  <si>
    <t>Table 14f: Title 40 Code of Federal Regulations Part 63 (40 CFR Part 63)</t>
  </si>
  <si>
    <t>Table 14g: Title 40 Code of Federal Regulations Part 63 (40 CFR Part 63)</t>
  </si>
  <si>
    <t>Table 15a: Title 40 Code of Federal Regulations Part 60 (40 CFR Part 60)</t>
  </si>
  <si>
    <t>Subpart TTTT: Standards of Performance for Greenhouse Gas Emissions for Electric Utility Generating Units</t>
  </si>
  <si>
    <t>40 CFR Part 60, Subpart TTTT: Standards of Performance for Greenhouse Gas Emissions for Electric Utility Generating Units</t>
  </si>
  <si>
    <t>Table 15b: Title 40 Code of Federal Regulations Part 60 (40 CFR Part 60)</t>
  </si>
  <si>
    <t>10026</t>
  </si>
  <si>
    <t>NOx 
IGCC Standard</t>
  </si>
  <si>
    <t>Construction/
Modification Date</t>
  </si>
  <si>
    <t>Unit 
Type</t>
  </si>
  <si>
    <t>Subpart Ea, Eb, AAAA, or CCCC</t>
  </si>
  <si>
    <t>Temporary Boiler</t>
  </si>
  <si>
    <t>9</t>
  </si>
  <si>
    <t>Additional Applicability Requirement</t>
  </si>
  <si>
    <t>J</t>
  </si>
  <si>
    <t>JA</t>
  </si>
  <si>
    <t>E</t>
  </si>
  <si>
    <t>BB</t>
  </si>
  <si>
    <t>Monitoring Type PM (Opacity)</t>
  </si>
  <si>
    <t>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</si>
  <si>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</si>
  <si>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</si>
  <si>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r>
      <rPr>
        <u/>
        <sz val="10"/>
        <rFont val="Times New Roman"/>
        <family val="1"/>
      </rPr>
      <t>and</t>
    </r>
    <r>
      <rPr>
        <u/>
        <sz val="10"/>
        <color theme="10"/>
        <rFont val="Times New Roman"/>
        <family val="1"/>
      </rPr>
      <t xml:space="preserve"> OP-SUM Table 2</t>
    </r>
  </si>
  <si>
    <t>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</si>
  <si>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</si>
  <si>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 xml:space="preserve">Unit Attribute Tables begin with </t>
    </r>
    <r>
      <rPr>
        <u/>
        <sz val="10"/>
        <color theme="10"/>
        <rFont val="Times New Roman"/>
        <family val="1"/>
      </rPr>
      <t>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</si>
  <si>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</si>
  <si>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</si>
  <si>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</si>
  <si>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</si>
  <si>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 xml:space="preserve">https://www.tceq.texas.gov/permitting/air/titlev/decision-support-system
</t>
  </si>
  <si>
    <t>Permitting Tools and Guidance for General Operating Permits</t>
  </si>
  <si>
    <t>https://www.tceq.texas.gov/permitting/air/titlev/generalpermits/gop_experts.html</t>
  </si>
  <si>
    <t>Permitting Tools and Guidance for Site Operating Permits</t>
  </si>
  <si>
    <t>https://www.tceq.texas.gov/permitting/air/titlev/site/site_experts.html</t>
  </si>
  <si>
    <t>TOP</t>
  </si>
  <si>
    <t>09/2024</t>
  </si>
  <si>
    <t>40v1.0</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</si>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</sst>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u/>
      <sz val="10"/>
      <name val="Times New Roman"/>
      <family val="1"/>
    </font>
    <font>
      <sz val="10"/>
      <color rgb="FFFFFFFF"/>
      <name val="Times New Roman"/>
      <family val="1"/>
    </font>
    <font>
      <sz val="9"/>
      <color rgb="FF333333"/>
      <name val="Segoe UI"/>
      <family val="2"/>
    </font>
    <font>
      <b/>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8">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0" fillId="0" borderId="0" xfId="4" applyFont="1">
      <alignment horizontal="left" vertical="center"/>
    </xf>
    <xf numFmtId="0" fontId="12" fillId="0" borderId="0" xfId="0" applyFont="1">
      <alignment horizontal="left" vertical="center"/>
    </xf>
    <xf numFmtId="49" fontId="13"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3"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0" fontId="5" fillId="0" borderId="0" xfId="21" applyFont="1" applyAlignment="1">
      <alignment horizontal="left" vertical="center"/>
    </xf>
    <xf numFmtId="49" fontId="6" fillId="0" borderId="3" xfId="20" applyFont="1" applyBorder="1" applyAlignment="1">
      <alignment vertical="top" wrapText="1"/>
    </xf>
    <xf numFmtId="49" fontId="5" fillId="0" borderId="4" xfId="21" applyNumberFormat="1"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A60428F3-F77B-4F23-8212-BC0AFA499AA9}"/>
    <cellStyle name="Heading 2" xfId="15" builtinId="17" customBuiltin="1"/>
    <cellStyle name="Heading 3" xfId="17" builtinId="18" customBuiltin="1"/>
    <cellStyle name="Hyperlink" xfId="5" builtinId="8" customBuiltin="1"/>
    <cellStyle name="Hyperlink 2" xfId="20" xr:uid="{4DE3B7AA-486C-4A69-A708-523ADB7BA3D0}"/>
    <cellStyle name="Hyperlink 3" xfId="21" xr:uid="{98D190EB-2361-4718-BBBA-3CC4C40C2AB5}"/>
    <cellStyle name="Named_Range" xfId="16" xr:uid="{EFC2D746-0F1F-4443-A9B2-B1C0677D23BB}"/>
    <cellStyle name="Normal" xfId="0" builtinId="0" customBuiltin="1"/>
    <cellStyle name="Normal 2" xfId="19" xr:uid="{533FBD2D-9266-4339-91AF-DC54997B651E}"/>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175">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174"/>
      <tableStyleElement type="headerRow" dxfId="173"/>
      <tableStyleElement type="secondRowStripe" dxfId="172"/>
    </tableStyle>
    <tableStyle name="Table Style 1B" pivot="0" count="2" xr9:uid="{E2481E9C-331A-4AB9-B0F7-8E8089F263D8}">
      <tableStyleElement type="wholeTable" dxfId="171"/>
      <tableStyleElement type="headerRow" dxfId="170"/>
    </tableStyle>
    <tableStyle name="Table Style 2" pivot="0" count="3" xr9:uid="{00000000-0011-0000-FFFF-FFFF01000000}">
      <tableStyleElement type="wholeTable" dxfId="169"/>
      <tableStyleElement type="headerRow" dxfId="168"/>
      <tableStyleElement type="firstColumn" dxfId="167"/>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310DA34-EB7B-44C1-B679-28B3873A46F7}" name="Table 2a" displayName="Table_2a" ref="A4:L14" totalsRowShown="0" headerRowCellStyle="Form_Header_1" dataCellStyle="Form_Text">
  <tableColumns count="12">
    <tableColumn id="1" xr3:uid="{BB689E01-72AE-4FD5-932F-51C373DB8366}" name="Unit ID No." dataCellStyle="Form_Text"/>
    <tableColumn id="2" xr3:uid="{9B6E25E1-772B-4F89-A39E-51DA2E0ADB93}" name="SOP Index No." dataCellStyle="Form_Text"/>
    <tableColumn id="3" xr3:uid="{DAADD36A-EAD3-444E-95E2-236798117AC4}" name="Construction/ Modification Date" dataCellStyle="Form_Text"/>
    <tableColumn id="4" xr3:uid="{46BBCF7E-8FB0-47F8-B07E-43D7BFBF1906}" name="Heat Input of Fossil Fuel" dataCellStyle="Form_Text"/>
    <tableColumn id="5" xr3:uid="{21D678A4-29C0-4C70-BBC7-D5890762CFB6}" name="D-Series Fuel Type" dataCellStyle="Form_Text"/>
    <tableColumn id="6" xr3:uid="{236030EE-89DD-43A1-BA23-64F5837A9AE7}" name="D-Series Fuel Type " dataCellStyle="Form_Text"/>
    <tableColumn id="7" xr3:uid="{D340B938-A848-4023-84BE-2C4DACD00A8F}" name="D-Series Fuel Type  " dataCellStyle="Form_Text"/>
    <tableColumn id="8" xr3:uid="{D0B1125C-15DD-4D89-8A1D-CAF2876BD2F1}" name="Changes to Existing Affected Facility" dataCellStyle="Form_Text"/>
    <tableColumn id="9" xr3:uid="{0575FB26-076D-49FE-9B1D-A99045186DE1}" name="Percent (%) Coal Refuse" dataCellStyle="Form_Text"/>
    <tableColumn id="10" xr3:uid="{29C4DD7B-1006-4B42-92CA-42502911B7C3}" name="Combined Cycle Type" dataCellStyle="Form_Text"/>
    <tableColumn id="11" xr3:uid="{263C34B4-A78D-4866-823B-D7D7491EECB1}" name="PM Commercial Demonstration Permit" dataCellStyle="Form_Text"/>
    <tableColumn id="12" xr3:uid="{8B9EF5BD-908D-408C-B654-27EDE6281751}" name="PM Standard Basis"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A201BAD-F341-4E6E-A4C4-3D5F3CDAF97F}" name="Table 2b" displayName="Table_2b" ref="A4:L14" totalsRowShown="0" headerRowCellStyle="Form_Header_1" dataCellStyle="Form_Text">
  <tableColumns count="12">
    <tableColumn id="1" xr3:uid="{A3137DCB-B290-467E-B66A-FC668E3D65A7}" name="Unit ID No." dataCellStyle="Form_Text"/>
    <tableColumn id="2" xr3:uid="{04C3DE86-3198-4FEB-B124-FFC6BD7A4369}" name="SOP Index No." dataCellStyle="Form_Text"/>
    <tableColumn id="3" xr3:uid="{87495E0D-92E1-464A-9923-E567EDFDDEF6}" name="NOx _x000a_IGCC Standard" dataCellStyle="Form_Text"/>
    <tableColumn id="4" xr3:uid="{CE7DEC19-6E26-43C9-8585-AE969E28E701}" name="MACT Applicability" dataCellStyle="Form_Text"/>
    <tableColumn id="5" xr3:uid="{7DA1E32C-F95D-4817-95FD-BBB3A0F74A4F}" name="Unit Type" dataCellStyle="Form_Text"/>
    <tableColumn id="6" xr3:uid="{C3085261-5F7C-48E9-ADC6-D01BE35B622B}" name="PM Monitoring Type" dataCellStyle="Form_Text"/>
    <tableColumn id="7" xr3:uid="{9BFD2B30-1035-436C-AF2B-746E1FCFCDD3}" name="Opacity Monitoring Type" dataCellStyle="Form_Text"/>
    <tableColumn id="8" xr3:uid="{F0DC6213-F85F-4E70-9A43-887BD7798586}" name="SO2 Monitoring Type" dataCellStyle="Form_Text"/>
    <tableColumn id="9" xr3:uid="{F756E752-4777-4565-9327-87B96BAFA38F}" name="NOx Monitoring Type" dataCellStyle="Form_Text"/>
    <tableColumn id="10" xr3:uid="{0340E70F-C847-4984-AC67-4ED34E816F6C}" name="SO2 Commercial Demonstration Permit" dataCellStyle="Form_Text"/>
    <tableColumn id="11" xr3:uid="{3F149043-FEB6-4B93-9E81-AF7D8739F1DC}" name="SO2 Emission Rate" dataCellStyle="Form_Text"/>
    <tableColumn id="12" xr3:uid="{B4E256D6-5273-4971-A1D2-A2E7063B075E}" name="FGD"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9457DEE-BA62-4F7A-8531-A7F7315BD4FB}" name="Table 2c" displayName="Table_2c" ref="A4:J14" totalsRowShown="0" headerRowCellStyle="Form_Header_1" dataCellStyle="Form_Text">
  <tableColumns count="10">
    <tableColumn id="1" xr3:uid="{266C8D70-E607-41AC-B72D-54413CCF80F4}" name="Unit ID No." dataCellStyle="Form_Text"/>
    <tableColumn id="2" xr3:uid="{7F913329-C2B5-410D-8F46-3A085322EC88}" name="SOP Index No." dataCellStyle="Form_Text"/>
    <tableColumn id="3" xr3:uid="{9D872CD2-B7B1-4706-AD8D-012C359801CA}" name="SO2 Standard Basis" dataCellStyle="Form_Text"/>
    <tableColumn id="4" xr3:uid="{EAAFADE8-B857-4768-A1EE-F597EDC6CDAD}" name="NOx Comm. Dem. Permit" dataCellStyle="Form_Text"/>
    <tableColumn id="5" xr3:uid="{BDD11FEA-DA49-49E2-B651-AAFDEDC127F3}" name="Alt. Stds. for Comb. NOx and CO" dataCellStyle="Form_Text"/>
    <tableColumn id="6" xr3:uid="{4EE0ADF7-31B5-426D-814F-9650458406EC}" name="NOx Standard Basis" dataCellStyle="Form_Text"/>
    <tableColumn id="7" xr3:uid="{7A1BE682-2310-461D-AD47-F943346E34D0}" name="Duct Burner" dataCellStyle="Form_Text"/>
    <tableColumn id="8" xr3:uid="{A6022380-64A9-4180-8D40-6AAB1BD4CB9D}" name="PM Flow Monitoring System" dataCellStyle="Form_Text"/>
    <tableColumn id="9" xr3:uid="{7650A791-20C2-49D8-9E8F-6A1B6FF1B169}" name="SO2 Flow Monitoring System" dataCellStyle="Form_Text"/>
    <tableColumn id="10" xr3:uid="{A98A6E57-3F53-4711-AAD1-A8491ABCEAAE}" name="NOX Flow Monitoring System"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DD6773E-109F-4197-B7DF-42AF2913A535}" name="Table 3a" displayName="Table_3a" ref="A4:J14" totalsRowShown="0" headerRowCellStyle="Form_Header_1" dataCellStyle="Form_Text">
  <tableColumns count="10">
    <tableColumn id="1" xr3:uid="{F5E1CF7C-7BE8-40AB-B80B-7A6ACD0DF155}" name="Unit ID No." dataCellStyle="Form_Text"/>
    <tableColumn id="2" xr3:uid="{DC7AA7DD-6BA7-4C77-A2D5-1D936D7C52EA}" name="SOP Index No." dataCellStyle="Form_Text"/>
    <tableColumn id="3" xr3:uid="{7974AF3F-66A8-4425-8F96-07F6968BBB67}" name="Construction/_x000a_Modification Date" dataCellStyle="Form_Text"/>
    <tableColumn id="4" xr3:uid="{B8316F13-7EBC-4D53-A95C-A26CF4D6680C}" name="Heat Input Capacity" dataCellStyle="Form_Text"/>
    <tableColumn id="5" xr3:uid="{E23B0A47-E275-4CD6-9715-C10625188923}" name="Subpart Da" dataCellStyle="Form_Text"/>
    <tableColumn id="6" xr3:uid="{59704F30-0583-43EB-A614-DE0CDEE61B8B}" name="Changes to Existing Affected Facility" dataCellStyle="Form_Text"/>
    <tableColumn id="7" xr3:uid="{50E3E816-8317-4902-926F-6C70D3FF5597}" name="Subpart Ea, Eb, AAAA, or CCCC" dataCellStyle="Form_Text"/>
    <tableColumn id="8" xr3:uid="{C9CCBF24-54BE-411F-A013-7804CCA0AB5F}" name="Subpart KKKK" dataCellStyle="Form_Text"/>
    <tableColumn id="9" xr3:uid="{FABA8CE2-1F9B-454F-9B85-FEC944AFAD61}" name="Subpart Cb or BBBB" dataCellStyle="Form_Text"/>
    <tableColumn id="10" xr3:uid="{81B7C91F-724B-424C-A7C1-F8F47C193CDC}" name="Temporary Boiler"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7D4D839-23A9-4FBD-BCB8-DF8FC4189566}" name="Table 3b" displayName="Table_3b" ref="A4:J14" totalsRowShown="0" headerRowCellStyle="Form_Header_1" dataCellStyle="Form_Text">
  <tableColumns count="10">
    <tableColumn id="1" xr3:uid="{DF27F454-9D80-48CF-A768-720F57DC9825}" name="Unit ID No." dataCellStyle="Form_Text"/>
    <tableColumn id="2" xr3:uid="{CCB4D0C0-56D3-4E15-93C5-38E5012F417C}" name="SOP Index No." dataCellStyle="Form_Text"/>
    <tableColumn id="3" xr3:uid="{75E83842-CB7C-4D80-AEF2-83C62DBADB33}" name="D-Series Fuel Type" dataCellStyle="Form_Text"/>
    <tableColumn id="4" xr3:uid="{FC8FC2DB-3294-47C1-B708-637D24AF2606}" name="D-Series Fuel Type " dataCellStyle="Form_Text"/>
    <tableColumn id="5" xr3:uid="{D6D96FF8-4BD0-4A38-AD9A-4D7BE37326EA}" name="D-Series Fuel Type  " dataCellStyle="Form_Text"/>
    <tableColumn id="6" xr3:uid="{726165E8-2B90-461A-B365-F6D1FC4EC122}" name="Subpart D" dataCellStyle="Form_Text"/>
    <tableColumn id="7" xr3:uid="{8A7348FD-02CC-4F23-BA57-14B402429163}" name="Additional Applicability Requirement" dataCellStyle="Form_Text"/>
    <tableColumn id="9" xr3:uid="{0CE2288E-3C25-4136-99A3-5C24AAC0BAEB}" name="ACF Option SO2" dataCellStyle="Form_Text"/>
    <tableColumn id="10" xr3:uid="{E15ABF19-301E-47CD-BB0C-68A419C6625D}" name="ACF Option PM" dataCellStyle="Form_Text"/>
    <tableColumn id="11" xr3:uid="{F72F6793-EA39-46B1-A1EB-3E9D34FDB1B2}" name="ACF Option NOX"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1B3634F-3098-4149-829C-7974C779080E}" name="Table 3c" displayName="Table_3c" ref="A4:J14" totalsRowShown="0" headerRowCellStyle="Form_Header_1" dataCellStyle="Form_Text">
  <tableColumns count="10">
    <tableColumn id="1" xr3:uid="{E603C0BE-58CA-4808-8A83-DEE3F6324347}" name="Unit ID No." dataCellStyle="Form_Text"/>
    <tableColumn id="2" xr3:uid="{A29603D2-CF9A-4839-A4BA-5A3C342A2C83}" name="SOP Index No." dataCellStyle="Form_Text"/>
    <tableColumn id="3" xr3:uid="{9CC6F2B5-1B2E-48F7-B9AC-3DFCB37AE96D}" name="60.42b (k)(2) Low Sulfur Exemption" dataCellStyle="Form_Text"/>
    <tableColumn id="4" xr3:uid="{D0BA9726-A662-47F4-BA10-08BB7D0B0745}" name="60.42b (k)(4) Alternative" dataCellStyle="Form_Text"/>
    <tableColumn id="5" xr3:uid="{DCE5C5CB-787F-4A62-A384-A3A65EB3728F}" name="Post-Combustion Control" dataCellStyle="Form_Text"/>
    <tableColumn id="6" xr3:uid="{76AE9B2E-8222-4E2D-A5BB-C4B9C9A2CEF8}" name="60.43b(h)(2) Alternative" dataCellStyle="Form_Text"/>
    <tableColumn id="7" xr3:uid="{2BA10C93-7EFC-4EF7-BADE-9371FA6E48B7}" name="Electrical or Mechanical Output" dataCellStyle="Form_Text"/>
    <tableColumn id="8" xr3:uid="{B5FE2BDD-7886-425E-80BD-6EA7FBD84C48}" name="Output Based Limit" dataCellStyle="Form_Text"/>
    <tableColumn id="11" xr3:uid="{716EBD71-E807-4E61-AD7B-2F2B1119298D}" name="60.49 Da(n) Alternative" dataCellStyle="Form_Text"/>
    <tableColumn id="12" xr3:uid="{6A996C26-2A4D-4E3B-A080-B2FDC2A10208}" name="60.49 Da(m) Alternative"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2BDA65B-59FA-454B-965A-AF201374E7B3}" name="Table 3d" displayName="Table_3d" ref="A4:M14" totalsRowShown="0" headerRowCellStyle="Form_Header_1" dataCellStyle="Form_Text">
  <tableColumns count="13">
    <tableColumn id="1" xr3:uid="{B94FA08F-4EF1-46FB-A4E0-22D327392E4A}" name="Unit ID No." dataCellStyle="Form_Text"/>
    <tableColumn id="2" xr3:uid="{E70AFB77-4122-477A-A5DA-B3A546A26BD2}" name="SOP Index No." dataCellStyle="Form_Text"/>
    <tableColumn id="3" xr3:uid="{2B324CA2-CAAC-4FC0-948A-ABE761AC6DF9}" name="Residual Oil Sampling" dataCellStyle="Form_Text"/>
    <tableColumn id="4" xr3:uid="{1D0A5F2D-44BE-43C9-B756-8CFD7AAC8C12}" name="Monitoring Type PM" dataCellStyle="Form_Text"/>
    <tableColumn id="5" xr3:uid="{95DB909A-2C42-415E-854E-A2643C98E9CB}" name="Monitoring Type PM (Opacity)" dataCellStyle="Form_Text"/>
    <tableColumn id="6" xr3:uid="{3FD0038A-3407-4499-8C32-BDFED04DEA4E}" name="Monitoring Type NOX" dataCellStyle="Form_Text"/>
    <tableColumn id="7" xr3:uid="{C96AC34C-BA81-4FD3-AB42-D20E7CBC94B2}" name="Monitoring Type SO2" dataCellStyle="Form_Text"/>
    <tableColumn id="8" xr3:uid="{D0A41C9F-E163-4509-9958-62128086003A}" name="Technology Type" dataCellStyle="Form_Text"/>
    <tableColumn id="9" xr3:uid="{068EA9AA-56E9-4EA3-B159-6324B402DF0C}" name="Unit _x000a_Type" dataCellStyle="Form_Text"/>
    <tableColumn id="10" xr3:uid="{DCAECEB8-FFB9-461E-B245-CB5370BA6C1E}" name="Heat Release Rate" dataCellStyle="Form_Text"/>
    <tableColumn id="11" xr3:uid="{F6A59361-FD9A-4C8B-A681-AA75EFED6CF4}" name="Heat Input Gas/Oil" dataCellStyle="Form_Text"/>
    <tableColumn id="12" xr3:uid="{55E8FB44-2FB2-4C86-93DF-A2E115F9303D}" name="Heat Input Wood" dataCellStyle="Form_Text"/>
    <tableColumn id="13" xr3:uid="{3AB13612-F292-4449-AFF5-CDCF9AA5482E}" name="Fuel Heat Input"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13FBD28-E802-4327-9984-3A35F9420DCB}" name="Table 3e" displayName="Table_3e" ref="A4:D14" totalsRowShown="0" headerRowCellStyle="Form_Header_1" dataCellStyle="Form_Text">
  <tableColumns count="4">
    <tableColumn id="1" xr3:uid="{5763C166-304B-4C2B-9F37-C81A6B8A9A5F}" name="Unit ID No." dataCellStyle="Form_Text"/>
    <tableColumn id="2" xr3:uid="{FDE9C6A4-950C-430C-AAC7-22869501CA94}" name="SOP Index No." dataCellStyle="Form_Text"/>
    <tableColumn id="3" xr3:uid="{7CAD5420-356F-4EF1-B61C-268BE2EE2691}" name="Alternate Emission Limit (AEL)" dataCellStyle="Form_Text"/>
    <tableColumn id="4" xr3:uid="{583DB046-7B39-4023-8A5D-F515B4679796}" name="AEL ID. NO."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8A441F6-F01D-45DA-82D4-4C48901AA33B}" name="Table 4a" displayName="Table_4a" ref="A4:L14" totalsRowShown="0" headerRowCellStyle="Form_Header_1" dataCellStyle="Form_Text">
  <tableColumns count="12">
    <tableColumn id="1" xr3:uid="{D8B48D8E-24DA-4DFC-B442-C6BFEA369ABF}" name="Unit ID No." dataCellStyle="Form_Text"/>
    <tableColumn id="2" xr3:uid="{035BC9CC-5E1D-4F70-9455-F1B689884E59}" name="SOP Index No." dataCellStyle="Form_Text"/>
    <tableColumn id="3" xr3:uid="{883098C1-5695-4F88-B1F2-9A361B73EF44}" name="Construction/_x000a_Modification Date" dataCellStyle="Form_Text"/>
    <tableColumn id="4" xr3:uid="{D76625C8-1975-4923-AA9A-BFF832160C9B}" name="Maximum Design Heat Input Capacity" dataCellStyle="Form_Text"/>
    <tableColumn id="5" xr3:uid="{934B6928-B0F2-4062-A7F8-1731DD3CA130}" name="Applicability" dataCellStyle="Form_Text"/>
    <tableColumn id="6" xr3:uid="{9CBCE429-22CE-4D07-BACE-C467224C7C59}" name="Heat Input Capacity" dataCellStyle="Form_Text"/>
    <tableColumn id="7" xr3:uid="{B2DBE84D-0B4A-4D77-B9F0-C85A630157BA}" name="D-Series Fuel Type" dataCellStyle="Form_Text"/>
    <tableColumn id="8" xr3:uid="{D652BE1A-D08C-40E3-B9F4-E337ECDFB634}" name="D-Series Fuel Type " dataCellStyle="Form_Text"/>
    <tableColumn id="9" xr3:uid="{44B57D2A-1B6A-4020-A197-98E62D61D3D9}" name="D-Series Fuel Type  " dataCellStyle="Form_Text"/>
    <tableColumn id="10" xr3:uid="{74B60109-5C74-454A-87D6-466E52336650}" name="ACF Option SO2" dataCellStyle="Form_Text"/>
    <tableColumn id="11" xr3:uid="{ECCE8D36-598F-43C8-AE4E-7F23D83568FE}" name="ACF Option PM" dataCellStyle="Form_Text"/>
    <tableColumn id="12" xr3:uid="{22B529FF-B2F2-48BE-9EA0-5D530AB6D621}" name="30% Coal Duct Burner"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1F28910-6EE1-4CB2-A937-8A964955F10E}" name="Table 4b" displayName="Table_4b" ref="A4:H14" totalsRowShown="0" headerRowCellStyle="Form_Header_1" dataCellStyle="Form_Text">
  <tableColumns count="8">
    <tableColumn id="1" xr3:uid="{6481D6A4-3FF2-482C-9BA2-589591F216B1}" name="Unit ID No." dataCellStyle="Form_Text"/>
    <tableColumn id="2" xr3:uid="{1E02F98B-9154-4E25-AF13-C3467A682D27}" name="SOP Index No." dataCellStyle="Form_Text"/>
    <tableColumn id="3" xr3:uid="{C8CD9857-6D37-497D-AA66-0B962812D682}" name="Monitoring Type PM" dataCellStyle="Form_Text"/>
    <tableColumn id="4" xr3:uid="{56B6A9BA-1EBB-40C1-A75E-628D22E604D2}" name="Monitoring Type SO2 Inlet" dataCellStyle="Form_Text"/>
    <tableColumn id="5" xr3:uid="{1F5CEA1D-A499-41BC-B2FE-625E592E5E6F}" name="Monitoring Type SO2 Outlet" dataCellStyle="Form_Text"/>
    <tableColumn id="6" xr3:uid="{24AA76AE-ECC1-403B-9DF5-A5C74146C5AC}" name="Technology Type" dataCellStyle="Form_Text"/>
    <tableColumn id="7" xr3:uid="{EDB77B9A-F206-4131-B686-2CB2F15E66E0}" name="43CE-Option" dataCellStyle="Form_Text"/>
    <tableColumn id="8" xr3:uid="{7405E4BB-58DE-416A-BE88-5DC85533EE99}" name="47C-Option"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166"/>
  </tableColumns>
  <tableStyleInfo name="Table Style 2"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B73D0C0-A8CE-4FED-A023-5B8D0CE74A03}" name="Table 5a" displayName="Table_5a" ref="A4:J14" totalsRowShown="0" headerRowCellStyle="Form_Header_1" dataCellStyle="Form_Text">
  <tableColumns count="10">
    <tableColumn id="1" xr3:uid="{34D9D5DA-FA98-4BC5-8180-A7D12B2C20F6}" name="Unit ID No." dataCellStyle="Form_Text"/>
    <tableColumn id="2" xr3:uid="{D5C21271-E04D-45B0-B430-EC13A652B930}" name="SOP Index No." dataCellStyle="Form_Text"/>
    <tableColumn id="3" xr3:uid="{BEDDBA8D-C664-4DF9-9439-BBCEED2D4172}" name="Unit Type" dataCellStyle="Form_Text"/>
    <tableColumn id="4" xr3:uid="{0CBAB2E2-7E73-4575-8265-8E0BAEE48B3C}" name="MRC" dataCellStyle="Form_Text"/>
    <tableColumn id="5" xr3:uid="{2DF9C186-A7FD-416B-AF23-F8FCE53DD5A4}" name="RACT Date Placed in Service" dataCellStyle="Form_Text"/>
    <tableColumn id="6" xr3:uid="{9D5C49D7-5B34-4CD3-A9D9-B0D473D92660}" name="Functionally Identical Replacement" dataCellStyle="Form_Text"/>
    <tableColumn id="7" xr3:uid="{B7DCF7AF-3950-43A9-9300-002C151FEA2E}" name="Fuel Type" dataCellStyle="Form_Text"/>
    <tableColumn id="8" xr3:uid="{E19EC2D4-D80A-4364-853C-F0878F3256B7}" name="Fuel Type " dataCellStyle="Form_Text"/>
    <tableColumn id="9" xr3:uid="{2969DD31-F50E-4A02-B330-C0659F94C289}" name="Fuel Type  " dataCellStyle="Form_Text"/>
    <tableColumn id="10" xr3:uid="{95BEC467-E8B6-4D40-A1F9-3698CA300471}" name="Annual Heat Input" dataCellStyle="Form_Text"/>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B36FA354-781E-436E-9427-E52071287CE1}" name="Table 5b" displayName="Table_5b" ref="A4:J14" totalsRowShown="0" headerRowCellStyle="Form_Header_1" dataCellStyle="Form_Text">
  <tableColumns count="10">
    <tableColumn id="1" xr3:uid="{63D91D6B-CCBF-4A3E-974D-90AA4160657B}" name="Unit ID No." dataCellStyle="Form_Text"/>
    <tableColumn id="2" xr3:uid="{0CD56848-FF04-402A-B2F8-64E0618667A7}" name="SOP Index No." dataCellStyle="Form_Text"/>
    <tableColumn id="3" xr3:uid="{AEE5A8B1-702A-425F-83AA-8A302D062DDD}" name="NOX Emission Limitation" dataCellStyle="Form_Text"/>
    <tableColumn id="4" xr3:uid="{5F6E730D-B03E-464A-B269-4FB46FDADE10}" name="Opt-In Unit" dataCellStyle="Form_Text"/>
    <tableColumn id="5" xr3:uid="{5D5162C4-9B02-48D5-89A8-33E7D2D3C9B5}" name="23C-Option" dataCellStyle="Form_Text"/>
    <tableColumn id="6" xr3:uid="{13FCF9BB-AA81-4A98-9DB9-82ABC04D5D41}" name="Title 30 TAC Chapter 116 Permit Limit" dataCellStyle="Form_Text"/>
    <tableColumn id="7" xr3:uid="{296C0EC2-ADCD-479A-A24F-9A833F37E513}" name="EGF System Cap Unit" dataCellStyle="Form_Text"/>
    <tableColumn id="8" xr3:uid="{461C960D-7E18-4BF0-B51A-577FA7948522}" name="NOX Emission Limit Average" dataCellStyle="Form_Text"/>
    <tableColumn id="9" xr3:uid="{C8006A93-BDDB-4AF3-ADCC-5A8855A8C144}" name="NOX Reduction" dataCellStyle="Form_Text"/>
    <tableColumn id="10" xr3:uid="{6A06B6CC-FDB6-4388-910F-0D3990D19DBD}" name="Common Stack Combined" dataCellStyle="Form_Text"/>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9498E63-36E9-42CF-8B72-09D6AE55C4EA}" name="Table 5c" displayName="Table_5c" ref="A4:I14" totalsRowShown="0" headerRowCellStyle="Form_Header_1" dataCellStyle="Form_Text">
  <tableColumns count="9">
    <tableColumn id="1" xr3:uid="{E201F33D-262F-44E2-9BCE-0E20359B83A8}" name="Unit ID No." dataCellStyle="Form_Text"/>
    <tableColumn id="2" xr3:uid="{64535A6D-7EC6-4743-A5C2-4B3B69B1124B}" name="SOP Index No." dataCellStyle="Form_Text"/>
    <tableColumn id="3" xr3:uid="{5228A96B-1484-4977-B354-73BDDBD2DB82}" name="Fuel Type Heat Input" dataCellStyle="Form_Text"/>
    <tableColumn id="4" xr3:uid="{ED215069-54AC-43A0-98E6-DCD5D5325E36}" name="NOX Monitoring System" dataCellStyle="Form_Text"/>
    <tableColumn id="5" xr3:uid="{D231C72D-6616-464D-93E3-9080D206E6C8}" name="Fuel Flow Monitoring" dataCellStyle="Form_Text"/>
    <tableColumn id="6" xr3:uid="{02A5F2AD-A117-40DD-939E-1F5274CDB8F2}" name="CO Emission Limitation" dataCellStyle="Form_Text"/>
    <tableColumn id="7" xr3:uid="{17B9C668-346D-439B-9051-48DC4794C08B}" name="CO Monitoring System" dataCellStyle="Form_Text"/>
    <tableColumn id="8" xr3:uid="{42400A10-8BD8-4DAC-B9F1-EE8D28C687FC}" name="NH3 Emission Limitation" dataCellStyle="Form_Text"/>
    <tableColumn id="9" xr3:uid="{AFABBE54-FF2D-4D26-8A1F-066F8F35E9E2}" name="NH3 Emission Monitoring" dataCellStyle="Form_Text"/>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2117289-C77F-4F99-9E6A-E0955F541980}" name="Table 6a" displayName="Table_6a" ref="A4:L14" totalsRowShown="0" headerRowCellStyle="Form_Header_1" dataCellStyle="Form_Text">
  <tableColumns count="12">
    <tableColumn id="1" xr3:uid="{74018F02-FD71-4EA4-9467-DD2471F64945}" name="Unit ID No." dataCellStyle="Form_Text"/>
    <tableColumn id="2" xr3:uid="{15ED716E-89A8-426D-B27B-C8F22266718B}" name="SOP Index No." dataCellStyle="Form_Text"/>
    <tableColumn id="3" xr3:uid="{3B5AC787-16D3-4A6E-A360-22444CA5D5A6}" name="Date Placed in Service" dataCellStyle="Form_Text"/>
    <tableColumn id="4" xr3:uid="{FF76D1EE-F3CA-4938-9550-BB9F97F94653}" name="Functionally Identical Replacement" dataCellStyle="Form_Text"/>
    <tableColumn id="5" xr3:uid="{A0CB6A01-9F4E-4CD5-9963-55D805AC13DE}" name="Annual Heat Input" dataCellStyle="Form_Text"/>
    <tableColumn id="6" xr3:uid="{24B0BD37-F674-40FE-A874-5952EF19740E}" name="Service Type" dataCellStyle="Form_Text"/>
    <tableColumn id="7" xr3:uid="{5E598C9C-2823-42C4-9385-E12123237231}" name="Fuel Type" dataCellStyle="Form_Text"/>
    <tableColumn id="8" xr3:uid="{30565CEA-8F08-407B-80A6-0AAB0C4B2723}" name="Fuel Type " dataCellStyle="Form_Text"/>
    <tableColumn id="9" xr3:uid="{35B3CDA5-C39E-43B6-A679-827FBBE9339B}" name="Fuel Type  " dataCellStyle="Form_Text"/>
    <tableColumn id="10" xr3:uid="{2CD20F9D-3E3B-411E-97C7-8000F586C894}" name="RACT NOx Emission Limitation" dataCellStyle="Form_Text"/>
    <tableColumn id="11" xr3:uid="{CEBA5223-6AB5-4547-8D36-A999BEC6ECC0}" name="ESAD NOx Emission Limitation" dataCellStyle="Form_Text"/>
    <tableColumn id="12" xr3:uid="{CBE08F26-2D1B-4742-B472-B87B95831F73}" name="EGF" dataCellStyle="Form_Text"/>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9377F55-2738-4AC7-BFC8-F30398F7389C}" name="Table 6b" displayName="Table_6b" ref="A4:K14" totalsRowShown="0" headerRowCellStyle="Form_Header_1" dataCellStyle="Form_Text">
  <tableColumns count="11">
    <tableColumn id="1" xr3:uid="{7E92AFBD-3929-4C2F-85A6-746FF5D3DB3D}" name="Unit ID No." dataCellStyle="Form_Text"/>
    <tableColumn id="2" xr3:uid="{91A0018D-8729-4003-A5DB-DF09CDADB003}" name="SOP Index No." dataCellStyle="Form_Text"/>
    <tableColumn id="3" xr3:uid="{E6C6ED35-EB74-4862-8F54-57F292803D93}" name="Fuel Firing Option" dataCellStyle="Form_Text"/>
    <tableColumn id="4" xr3:uid="{0038DD75-1824-4C69-A69B-91506BE2C860}" name="ESAD NOx DFW 8-Hour" dataCellStyle="Form_Text"/>
    <tableColumn id="5" xr3:uid="{5CB7965B-D5BC-4C31-B425-17D7545DCF55}" name="NOx Monitoring System" dataCellStyle="Form_Text"/>
    <tableColumn id="6" xr3:uid="{B1FF528D-F27F-4505-BBFA-DF8C7A1B03C9}" name="Title 30 TAC Chapter 116 Permit Limit" dataCellStyle="Form_Text"/>
    <tableColumn id="7" xr3:uid="{39FF7DB3-253F-40B2-BFCB-696633E2D7AB}" name="CO Emission Limitation" dataCellStyle="Form_Text"/>
    <tableColumn id="8" xr3:uid="{BD5835EF-2D80-4821-9797-25E41351F60E}" name="CO Monitoring System" dataCellStyle="Form_Text"/>
    <tableColumn id="9" xr3:uid="{78837432-FCC9-472E-8FCD-3A186BADDF0D}" name="Ammonia Use" dataCellStyle="Form_Text"/>
    <tableColumn id="10" xr3:uid="{A74699C1-8414-46BE-8D84-CA3F1404A52E}" name="NH3 Emission Limitation" dataCellStyle="Form_Text"/>
    <tableColumn id="11" xr3:uid="{5B62B2D5-6747-4E45-97E2-15B99B349579}" name="NH3 Monitoring System" dataCellStyle="Form_Text"/>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00040CE-9B3C-47AE-91A3-72A806C48813}" name="Table 7" displayName="Table_7" ref="A4:H14" totalsRowShown="0" headerRowCellStyle="Form_Header_1" dataCellStyle="Form_Text">
  <tableColumns count="8">
    <tableColumn id="1" xr3:uid="{5A32D212-8199-42E0-9577-C89FE95BC4C7}" name="Unit ID No." dataCellStyle="Form_Text"/>
    <tableColumn id="2" xr3:uid="{6516421B-B8A9-42E1-8F66-B29D345EF7BE}" name="SOP Index No." dataCellStyle="Form_Text"/>
    <tableColumn id="3" xr3:uid="{46DDFF0D-78EE-47EA-91A5-BA259F917EAD}" name="Fuel Type" dataCellStyle="Form_Text"/>
    <tableColumn id="4" xr3:uid="{2DC59D2E-01B9-4001-9785-1716CA0AAF96}" name="Date of Operation" dataCellStyle="Form_Text"/>
    <tableColumn id="5" xr3:uid="{26183AF5-8009-4A6B-B72A-AEA13588D323}" name="Heat Input" dataCellStyle="Form_Text"/>
    <tableColumn id="6" xr3:uid="{E5AEA9F5-1826-40E5-8533-66677A4AD096}" name="Control Equipment" dataCellStyle="Form_Text"/>
    <tableColumn id="7" xr3:uid="{D98C8446-E9C8-44D7-B5C2-CEC4FF33E088}" name="FCAA § 412(c)" dataCellStyle="Form_Text"/>
    <tableColumn id="8" xr3:uid="{FA1B0499-4900-423E-BD42-C08AE2C6448A}" name="Stack Height" dataCellStyle="Form_Text"/>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B9E3D83-47FA-4E79-831F-65E81F46C5EB}" name="Table 8a" displayName="Table_8a" ref="A4:K14" totalsRowShown="0" headerRowCellStyle="Form_Header_1" dataCellStyle="Form_Text">
  <tableColumns count="11">
    <tableColumn id="1" xr3:uid="{07963831-C8EF-41DC-8C34-ABEA2970F957}" name="Unit ID No." dataCellStyle="Form_Text"/>
    <tableColumn id="2" xr3:uid="{DC7366C5-A646-4133-A855-67C0B14DBD2A}" name="SOP Index No." dataCellStyle="Form_Text"/>
    <tableColumn id="3" xr3:uid="{5B6AFA6C-5189-46A5-BAF3-1D04DD1323C9}" name="Construction Date" dataCellStyle="Form_Text"/>
    <tableColumn id="4" xr3:uid="{A05AD2A4-F6E9-4EE7-A19C-C05264B11394}" name="Combustor Type" dataCellStyle="Form_Text"/>
    <tableColumn id="5" xr3:uid="{F04060CD-52A9-42B4-B7D3-C9C1E0DA28E5}" name="Type of Waste" dataCellStyle="Form_Text"/>
    <tableColumn id="6" xr3:uid="{C77087F6-A7A5-4995-8A7F-E59F7ADC91E3}" name="Co-Fired Combustor" dataCellStyle="Form_Text"/>
    <tableColumn id="7" xr3:uid="{45960DB9-F28E-4994-B897-4ED00773EE82}" name="HMIWI Size" dataCellStyle="Form_Text"/>
    <tableColumn id="8" xr3:uid="{8A8B7D35-406B-4004-8D1F-F78A6B3E6622}" name="Control Device" dataCellStyle="Form_Text"/>
    <tableColumn id="9" xr3:uid="{4E09CA3A-760C-4FA8-8FD9-E923B2EFE376}" name="PM CEMS" dataCellStyle="Form_Text"/>
    <tableColumn id="10" xr3:uid="{902D5950-2AE8-4E08-9C5E-5213BB4AC2FB}" name="Opacity Monitoring" dataCellStyle="Form_Text"/>
    <tableColumn id="11" xr3:uid="{CA129B98-1FEB-42C7-9A2E-07BEE9061B43}" name="Approved Equivalent ID No." dataCellStyle="Form_Text"/>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12CEA44-7ABC-4AAA-8943-18F6D69E09B1}" name="Table 8b" displayName="Table_8b" ref="A4:I14" totalsRowShown="0" headerRowCellStyle="Form_Header_1" dataCellStyle="Form_Text">
  <tableColumns count="9">
    <tableColumn id="1" xr3:uid="{6B1A48C9-750B-4424-9DC5-75C23115C576}" name="Unit ID No." dataCellStyle="Form_Text"/>
    <tableColumn id="2" xr3:uid="{04387A26-15D9-4E39-A830-9200FE0C8334}" name="SOP Index No." dataCellStyle="Form_Text"/>
    <tableColumn id="3" xr3:uid="{4B3D0A49-724F-49A7-9E0D-ED8DC75337EB}" name="Commercial Unit" dataCellStyle="Form_Text"/>
    <tableColumn id="4" xr3:uid="{28719B78-F82B-43A2-8B52-07F3824F07B6}" name="CO Monitoring" dataCellStyle="Form_Text"/>
    <tableColumn id="5" xr3:uid="{D3B5922A-D972-474A-BEB7-BF55C754B103}" name="Approved Equivalent ID No." dataCellStyle="Form_Text"/>
    <tableColumn id="6" xr3:uid="{F64E1D51-C156-470A-8879-9861B3E2C0A3}" name="Dioxins/ Furans CEMS" dataCellStyle="Form_Text"/>
    <tableColumn id="7" xr3:uid="{064BA0C6-C8B2-44FB-9B95-376D29DACF19}" name="Toxic Equivalent Method" dataCellStyle="Form_Text"/>
    <tableColumn id="8" xr3:uid="{4364994D-34E1-4FCF-9BE8-4569A513A3AD}" name="HCL CEMS" dataCellStyle="Form_Text"/>
    <tableColumn id="9" xr3:uid="{DAEE1E6E-D172-4464-A232-99348DCD25E8}" name="HCL Percentage Reduction Method" dataCellStyle="Form_Text"/>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A3195EE-6887-4E7A-AA56-11F1F88F3701}" name="Table 8c" displayName="Table_8c" ref="A4:H14" totalsRowShown="0" headerRowCellStyle="Form_Header_1" dataCellStyle="Form_Text">
  <tableColumns count="8">
    <tableColumn id="1" xr3:uid="{B22CF0CF-F262-46DC-A7E9-48DBEBA11CC0}" name="Unit ID No." dataCellStyle="Form_Text"/>
    <tableColumn id="2" xr3:uid="{C3F14A50-8BB9-4F3B-B139-0A4C247F7AF8}" name="SOP Index No." dataCellStyle="Form_Text"/>
    <tableColumn id="3" xr3:uid="{4EF8E231-5476-4A3F-A07D-7D3028F008D7}" name="Pb CEMS" dataCellStyle="Form_Text"/>
    <tableColumn id="4" xr3:uid="{659D0F2D-4377-4727-A653-985265EF3FF8}" name="Pb % Reduction Method" dataCellStyle="Form_Text"/>
    <tableColumn id="5" xr3:uid="{F474CAFF-0BDD-421E-8FE6-4F0D3E847BFE}" name="Cd CEMS" dataCellStyle="Form_Text"/>
    <tableColumn id="6" xr3:uid="{290E7853-AE53-4BAE-B76C-2D4EB4F8F46F}" name="Cd % Reduction Method" dataCellStyle="Form_Text"/>
    <tableColumn id="7" xr3:uid="{4482727F-FB3F-40DE-B8D8-384A80A20614}" name="Hg CEMS" dataCellStyle="Form_Text"/>
    <tableColumn id="8" xr3:uid="{40245985-0404-404E-B7D0-5E47A4659924}" name="Hg % Reduction Method" dataCellStyle="Form_Text"/>
  </tableColumns>
  <tableStyleInfo name="Table Style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327A2DE-6FC6-47E9-B4B3-A8D375A039FF}" name="Table 9a" displayName="Table_9a" ref="A4:H14" totalsRowShown="0" headerRowCellStyle="Form_Header_1" dataCellStyle="Form_Text">
  <tableColumns count="8">
    <tableColumn id="1" xr3:uid="{02994376-A53E-450C-ACA7-DAC2A09A1FF3}" name="Unit ID No." dataCellStyle="Form_Text"/>
    <tableColumn id="2" xr3:uid="{A2CEFB47-1210-4EF0-9A29-572C7BA65B5C}" name="SOP Index No." dataCellStyle="Form_Text"/>
    <tableColumn id="3" xr3:uid="{571C5907-7BCE-4989-B448-FB6DE1CA1ECE}" name="Date Placed in Service" dataCellStyle="Form_Text"/>
    <tableColumn id="4" xr3:uid="{5168AC68-06ED-45A0-BF01-1D0E6255B257}" name="Unit Exempt" dataCellStyle="Form_Text"/>
    <tableColumn id="5" xr3:uid="{880BBD81-EC87-4C1E-B0DD-C31D1BC299F6}" name="Location" dataCellStyle="Form_Text"/>
    <tableColumn id="6" xr3:uid="{238E843B-351C-40DA-B054-7BFB13A31A06}" name="Capacity" dataCellStyle="Form_Text"/>
    <tableColumn id="7" xr3:uid="{00F65070-4B15-46F1-9648-2F2308B2701F}" name="30% of the Maximum" dataCellStyle="Form_Text"/>
    <tableColumn id="8" xr3:uid="{1570530A-8A73-48AE-99A8-82E54860AF46}" name="Firing Method" dataCellStyle="Form_Tex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165" dataCellStyle="Form_Text_2"/>
  </tableColumns>
  <tableStyleInfo name="Table Style 2" showFirstColumn="1"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DB185EF-0C50-487C-AF16-F969E285AFA2}" name="Table 9b" displayName="Table_9b" ref="A4:I14" totalsRowShown="0" headerRowCellStyle="Form_Header_1" dataCellStyle="Form_Text">
  <tableColumns count="9">
    <tableColumn id="1" xr3:uid="{D2D5AC78-3082-43A4-8940-6D90985B450A}" name="Unit ID No." dataCellStyle="Form_Text"/>
    <tableColumn id="2" xr3:uid="{38BDD9E5-8A05-4C15-85DB-1AA11DDF916B}" name="SOP Index No." dataCellStyle="Form_Text"/>
    <tableColumn id="3" xr3:uid="{11C877D1-EF3A-4F93-8843-0CC99EAF0B2C}" name="NOx Emission Limitation" dataCellStyle="Form_Text"/>
    <tableColumn id="4" xr3:uid="{3942161A-B292-4141-8B12-EEC468BFB527}" name="Fuel" dataCellStyle="Form_Text"/>
    <tableColumn id="5" xr3:uid="{2270D9DB-A6A8-4070-A804-ADCB3F6181F5}" name="NOx Monitoring" dataCellStyle="Form_Text"/>
    <tableColumn id="6" xr3:uid="{DB972332-27DB-4269-8CBC-0FBD610448D2}" name="Maximum Emission Rate" dataCellStyle="Form_Text"/>
    <tableColumn id="7" xr3:uid="{D00D769F-D932-4F0C-81A1-8298CB1E3A2F}" name="Ammonia Use" dataCellStyle="Form_Text"/>
    <tableColumn id="8" xr3:uid="{04A75AF5-EB48-4453-AB15-2C0BD63E5A14}" name="NH3 Emission Limitation" dataCellStyle="Form_Text"/>
    <tableColumn id="9" xr3:uid="{48DFAB9C-471E-428E-801C-50855FEA8EF9}" name="Ammonia Monitoring" dataCellStyle="Form_Text"/>
  </tableColumns>
  <tableStyleInfo name="Table Style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6BDC21F2-C11C-4614-ADCE-4394DE1C82FC}" name="Table 10a" displayName="Table_10a" ref="A4:I14" totalsRowShown="0" headerRowCellStyle="Form_Header_1" dataCellStyle="Form_Text">
  <tableColumns count="9">
    <tableColumn id="1" xr3:uid="{B010F3E4-01B0-40C4-9FBC-56C795906A5E}" name="Unit ID No." dataCellStyle="Form_Text"/>
    <tableColumn id="2" xr3:uid="{20B2787A-0433-463F-BA93-F8B736D9E7E6}" name="SOP Index No." dataCellStyle="Form_Text"/>
    <tableColumn id="3" xr3:uid="{0592136B-AEE0-4410-9F40-D730E369154A}" name="Type Fuel" dataCellStyle="Form_Text"/>
    <tableColumn id="4" xr3:uid="{EB2878C3-0696-4929-8EA4-6E8E27313396}" name="Existing Source" dataCellStyle="Form_Text"/>
    <tableColumn id="5" xr3:uid="{8803C384-E57C-4863-B264-27B14640351C}" name="Area Source" dataCellStyle="Form_Text"/>
    <tableColumn id="6" xr3:uid="{79408E12-449D-49C2-88F3-85B49AA2F4E8}" name="Elective Standards" dataCellStyle="Form_Text"/>
    <tableColumn id="7" xr3:uid="{7EF65D0D-957D-4322-A39F-97B098B557A8}" name="Dioxin/Furan Standard" dataCellStyle="Form_Text"/>
    <tableColumn id="8" xr3:uid="{2F31E21A-2D33-4F5F-A253-862BE02FE51A}" name="Heating Value" dataCellStyle="Form_Text"/>
    <tableColumn id="9" xr3:uid="{C28BE082-FAC1-4185-ABCF-0A47A3530C92}" name="Hg Feedrate" dataCellStyle="Form_Text"/>
  </tableColumns>
  <tableStyleInfo name="Table Style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12E7A95-6CDE-418D-9A28-1014A1F736D0}" name="Table 10b" displayName="Table_10b" ref="A4:J14" totalsRowShown="0" headerRowCellStyle="Form_Header_1" dataCellStyle="Form_Text">
  <tableColumns count="10">
    <tableColumn id="1" xr3:uid="{63FF41B0-CC47-4CE0-910C-7232584C2593}" name="Unit ID No." dataCellStyle="Form_Text"/>
    <tableColumn id="2" xr3:uid="{63122806-36B8-46A0-B8CF-FF2CFA86AE78}" name="SOP Index No." dataCellStyle="Form_Text"/>
    <tableColumn id="3" xr3:uid="{62B69353-A5C5-4586-9EBC-1BB12E1E8EB2}" name="Alt Metals" dataCellStyle="Form_Text"/>
    <tableColumn id="4" xr3:uid="{31586FF0-52A4-48AE-B6B8-D15BE6BAB160}" name="Met Feedrate" dataCellStyle="Form_Text"/>
    <tableColumn id="5" xr3:uid="{BD558783-5ADE-440F-BB3A-7AA1C5916446}" name="CO/THC Standard" dataCellStyle="Form_Text"/>
    <tableColumn id="6" xr3:uid="{F1B7DB1B-AFF7-4AF7-9AA7-DBF4FA9EB72C}" name="Baghouse" dataCellStyle="Form_Text"/>
    <tableColumn id="7" xr3:uid="{733F7829-4507-4816-AC6C-6DBA0A113B9F}" name="PM Detection" dataCellStyle="Form_Text"/>
    <tableColumn id="8" xr3:uid="{DDD7B81E-D41C-456B-8A7B-95EE3DD77FE8}" name="Dioxin-Listed" dataCellStyle="Form_Text"/>
    <tableColumn id="9" xr3:uid="{EF0B31BD-5831-4365-A648-5778F1340565}" name="DRE Previous Test" dataCellStyle="Form_Text"/>
    <tableColumn id="10" xr3:uid="{F915B5FE-C026-4EB3-8308-05BE2FFBEA44}" name="Feed Zone" dataCellStyle="Form_Text"/>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E6DA913-978D-4A83-981E-CCF2BF9D1CCF}" name="Table 11" displayName="Table_11" ref="A4:D14" totalsRowShown="0" headerRowCellStyle="Form_Header_1" dataCellStyle="Form_Text">
  <tableColumns count="4">
    <tableColumn id="1" xr3:uid="{BAD05597-D7AD-45E3-B2F2-8301A108FCCC}" name="Unit ID No." dataCellStyle="Form_Text"/>
    <tableColumn id="2" xr3:uid="{CF20AE56-F19E-4D4A-AAFC-93D36101BAF3}" name="SOP Index No." dataCellStyle="Form_Text"/>
    <tableColumn id="3" xr3:uid="{182F4C67-F087-4E68-BD61-89BC3987ECB2}" name="Hazardous Waste" dataCellStyle="Form_Text"/>
    <tableColumn id="4" xr3:uid="{FFE33D79-0227-4396-A996-641362F1A98E}" name="Monitor" dataCellStyle="Form_Text"/>
  </tableColumns>
  <tableStyleInfo name="Table Style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083D2E8-CC49-4098-A865-D971B4F429A9}" name="Table 12" displayName="Table_12" ref="A4:C14" totalsRowShown="0" headerRowCellStyle="Form_Header_1" dataCellStyle="Form_Text">
  <tableColumns count="3">
    <tableColumn id="1" xr3:uid="{6F49D006-5AB6-46E8-ABE9-852135F88B85}" name="Unit ID No." dataCellStyle="Form_Text"/>
    <tableColumn id="2" xr3:uid="{DBAB306E-E9C1-4672-B0E5-9DCD0203512B}" name="SOP Index No." dataCellStyle="Form_Text"/>
    <tableColumn id="3" xr3:uid="{CE85530B-0CD8-41A8-B018-9CACE93390BC}" name="Source Type" dataCellStyle="Form_Text"/>
  </tableColumns>
  <tableStyleInfo name="Table Style 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C42A0EC-3020-4628-AEF3-5D20EBC966E9}" name="Table 13a" displayName="Table_13a" ref="A4:H14" totalsRowShown="0" headerRowCellStyle="Form_Header_1" dataCellStyle="Form_Text">
  <tableColumns count="8">
    <tableColumn id="1" xr3:uid="{C48D0995-8B33-4061-A747-079E1F253A94}" name="Unit ID No." dataCellStyle="Form_Text"/>
    <tableColumn id="2" xr3:uid="{A57BFE0F-EF14-42B9-BE20-7E8FAA3A5894}" name="SOP Index No." dataCellStyle="Form_Text"/>
    <tableColumn id="3" xr3:uid="{ED587BA4-C5B0-4735-8E14-DE3116C683B1}" name="§63.9983(a)" dataCellStyle="Form_Text"/>
    <tableColumn id="4" xr3:uid="{605D5995-961D-448A-A87F-5C831DD71A1E}" name="§63.9983(b)" dataCellStyle="Form_Text"/>
    <tableColumn id="5" xr3:uid="{06CC8B47-9040-4352-8592-DAAC86424B71}" name="§63.9983(c)" dataCellStyle="Form_Text"/>
    <tableColumn id="6" xr3:uid="{52600281-B2B8-4B3A-97EF-E31B41CD5AD5}" name="§63.9983(d)" dataCellStyle="Form_Text"/>
    <tableColumn id="7" xr3:uid="{FCFC4377-842C-43BE-8F6B-5A003998D93D}" name="Limited-use Liquid" dataCellStyle="Form_Text"/>
    <tableColumn id="8" xr3:uid="{FDCEAD57-AE59-4971-A867-4D725F802992}" name="Construction Status" dataCellStyle="Form_Text"/>
  </tableColumns>
  <tableStyleInfo name="Table Style 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80921A5-9AD9-4787-BE86-149981A447F4}" name="Table 13b" displayName="Table_13b" ref="A4:H14" totalsRowShown="0" headerRowCellStyle="Form_Header_1" dataCellStyle="Form_Text">
  <tableColumns count="8">
    <tableColumn id="1" xr3:uid="{360A28A6-32A2-4569-979D-8015825532A5}" name="Unit ID No." dataCellStyle="Form_Text"/>
    <tableColumn id="2" xr3:uid="{34DB3DAB-89AB-440C-A519-BF187B9EB4FD}" name="SOP Index No." dataCellStyle="Form_Text"/>
    <tableColumn id="3" xr3:uid="{0A5E1445-3BC8-4DCD-8FC0-7B1FD448B7CF}" name="Start-Up" dataCellStyle="Form_Text"/>
    <tableColumn id="4" xr3:uid="{E90ABB7D-0C94-4A28-967A-16EE415CAAAD}" name="Unit Fuel" dataCellStyle="Form_Text"/>
    <tableColumn id="5" xr3:uid="{4C4D70B8-FBFE-4DDC-A03C-AEB17BE57749}" name="Pollutant-a" dataCellStyle="Form_Text"/>
    <tableColumn id="6" xr3:uid="{AD36D807-D910-4DA0-8F21-821E3600FE65}" name="Syngas" dataCellStyle="Form_Text"/>
    <tableColumn id="7" xr3:uid="{E9AAB44F-5829-4C09-B15A-F99442E91CCB}" name="PM-Input" dataCellStyle="Form_Text"/>
    <tableColumn id="8" xr3:uid="{84BE3239-DFBB-4629-8C75-3782EFCDECC9}" name="TOTHAP-Input" dataCellStyle="Form_Text"/>
  </tableColumns>
  <tableStyleInfo name="Table Style 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6BD37A8B-0F4C-405D-8FFA-5CB46DEDA0B7}" name="Table 13c" displayName="Table_13c" ref="A4:H14" totalsRowShown="0" headerRowCellStyle="Form_Header_1" dataCellStyle="Form_Text">
  <tableColumns count="8">
    <tableColumn id="1" xr3:uid="{54D2EE57-A9AB-42CC-B053-64395CF5465E}" name="Unit ID No." dataCellStyle="Form_Text"/>
    <tableColumn id="2" xr3:uid="{0FE5D7D4-2F08-4984-8F42-3C1FAAE2A9FE}" name="SOP Index No." dataCellStyle="Form_Text"/>
    <tableColumn id="3" xr3:uid="{032ED26D-2598-4932-8EC5-A5960C2A49F6}" name="Sb-Input" dataCellStyle="Form_Text"/>
    <tableColumn id="4" xr3:uid="{D528EC49-9ED3-491A-A301-D36A8A6F636F}" name="As-Input" dataCellStyle="Form_Text"/>
    <tableColumn id="5" xr3:uid="{981ECE7E-1E1C-4610-98DB-2A8364C8C801}" name="Be-Input" dataCellStyle="Form_Text"/>
    <tableColumn id="6" xr3:uid="{E1906537-FF1B-4BF7-A1EA-B2EC22A13A89}" name="Cd-Input" dataCellStyle="Form_Text"/>
    <tableColumn id="7" xr3:uid="{3F0145F8-4B60-4FCA-8F20-C40BCC2006A8}" name="Cr-Input" dataCellStyle="Form_Text"/>
    <tableColumn id="8" xr3:uid="{FD48E974-EC42-4F12-BDE8-E17B7CB2429C}" name="Co-Input" dataCellStyle="Form_Text"/>
  </tableColumns>
  <tableStyleInfo name="Table Style 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C2D50AA-4441-4CF7-92C3-ACF09580380F}" name="Table 13d" displayName="Table_13d" ref="A4:H14" totalsRowShown="0" headerRowCellStyle="Form_Header_1" dataCellStyle="Form_Text">
  <tableColumns count="8">
    <tableColumn id="1" xr3:uid="{28780C10-C167-4B54-AFB6-B87EBB77CFD4}" name="Unit ID No." dataCellStyle="Form_Text"/>
    <tableColumn id="2" xr3:uid="{5AD3AACA-F7BC-48C0-8E05-565B0202531A}" name="SOP Index No." dataCellStyle="Form_Text"/>
    <tableColumn id="3" xr3:uid="{B5F63A4B-485B-455A-B64E-03BA5314B780}" name="Pb-Input" dataCellStyle="Form_Text"/>
    <tableColumn id="4" xr3:uid="{88C0311D-F252-4959-BC0D-E0BDC1FE560E}" name="Mn-Input" dataCellStyle="Form_Text"/>
    <tableColumn id="5" xr3:uid="{9BA9CAD7-58FB-47EF-9769-7EF8DB900345}" name="Ni-Input" dataCellStyle="Form_Text"/>
    <tableColumn id="6" xr3:uid="{CD655A0E-7E9A-4840-A743-8EBA46694ABA}" name="Se-Input" dataCellStyle="Form_Text"/>
    <tableColumn id="7" xr3:uid="{0BC623F0-3241-427B-95D5-B32090531EE9}" name="Hg-Input-a" dataCellStyle="Form_Text"/>
    <tableColumn id="8" xr3:uid="{25C8C0F4-A983-4C3D-815D-3B9229D22EAE}" name="Pollutant-b" dataCellStyle="Form_Text"/>
  </tableColumns>
  <tableStyleInfo name="Table Style 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4DC1B04F-DC3B-4DF4-AF86-F86497848B0B}" name="Table 13e" displayName="Table_13e" ref="A4:I14" totalsRowShown="0" headerRowCellStyle="Form_Header_1" dataCellStyle="Form_Text">
  <tableColumns count="9">
    <tableColumn id="1" xr3:uid="{49BB8A05-B054-4956-ACD4-47503D6415E2}" name="Unit ID No." dataCellStyle="Form_Text"/>
    <tableColumn id="2" xr3:uid="{12D57B32-8976-4FCC-A54E-4492E1AD6FC9}" name="SOP Index No." dataCellStyle="Form_Text"/>
    <tableColumn id="3" xr3:uid="{7A3435E9-820F-4CC0-84ED-39686B6EED0A}" name="HCl-Input" dataCellStyle="Form_Text"/>
    <tableColumn id="4" xr3:uid="{558D9A05-CD66-4296-8FF5-AC7190AF896F}" name="SO2-Input" dataCellStyle="Form_Text"/>
    <tableColumn id="5" xr3:uid="{B5B913CA-1102-4847-8288-9AE3BB492182}" name="Hg-Input-c" dataCellStyle="Form_Text"/>
    <tableColumn id="6" xr3:uid="{B0BB18B8-8963-480A-85CA-D0D2CBC40950}" name="Hg-LEE Test" dataCellStyle="Form_Text"/>
    <tableColumn id="7" xr3:uid="{795A4DF5-9822-4E21-9C2B-FA72D135A30C}" name="HF-Input" dataCellStyle="Form_Text"/>
    <tableColumn id="8" xr3:uid="{63002DCB-D3E4-48B9-A955-0942FA4C3039}" name="Scrubber/Bypass" dataCellStyle="Form_Text"/>
    <tableColumn id="9" xr3:uid="{AD20B0F7-BD4C-4183-829F-0D8744000361}" name="PM-LEE" dataCellStyle="Form_Text"/>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51" totalsRowShown="0" headerRowCellStyle="Form_Header_1">
  <autoFilter ref="A3:D51"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164"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E690A6C6-6165-4757-8977-ABCC7C1BC2B3}" name="Table 13f" displayName="Table_13f" ref="A4:H14" totalsRowShown="0" headerRowCellStyle="Form_Header_1" dataCellStyle="Form_Text">
  <tableColumns count="8">
    <tableColumn id="1" xr3:uid="{F15EB5D7-EBA4-4462-A033-282F6FE82445}" name="Unit ID No." dataCellStyle="Form_Text"/>
    <tableColumn id="2" xr3:uid="{5ED6751A-A64B-4E66-999A-61F5927F0415}" name="SOP Index No." dataCellStyle="Form_Text"/>
    <tableColumn id="3" xr3:uid="{569D2AAD-137D-4C05-8D3E-02994EB826D5}" name="TOTHAP-LEE" dataCellStyle="Form_Text"/>
    <tableColumn id="4" xr3:uid="{5D76897A-6390-4ABB-BAE3-80C774A04B4C}" name="Sb-LEE" dataCellStyle="Form_Text"/>
    <tableColumn id="5" xr3:uid="{2F906CC7-1710-4FAC-91E2-DA34DD0D53F8}" name="As-LEE" dataCellStyle="Form_Text"/>
    <tableColumn id="6" xr3:uid="{FB5738FF-CA6D-4E06-903D-6889DBBAF815}" name="Be-LEE" dataCellStyle="Form_Text"/>
    <tableColumn id="7" xr3:uid="{69F14D2B-88E4-49BC-A11A-D1FE16B7C1CE}" name="Cd-LEE" dataCellStyle="Form_Text"/>
    <tableColumn id="8" xr3:uid="{BB4378DD-99C1-411B-967C-D410D6606B65}" name="Cr-LEE" dataCellStyle="Form_Text"/>
  </tableColumns>
  <tableStyleInfo name="Table Style 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5F4856B0-CBE0-456E-A214-ACB3A68BA32B}" name="Table 13g" displayName="Table_13g" ref="A4:H14" totalsRowShown="0" headerRowCellStyle="Form_Header_1" dataCellStyle="Form_Text">
  <tableColumns count="8">
    <tableColumn id="1" xr3:uid="{4164C787-DCBC-4B8A-90B9-3E7664E96118}" name="Unit ID No." dataCellStyle="Form_Text"/>
    <tableColumn id="2" xr3:uid="{96B67CB5-0BE3-44E0-A5BB-CF13CA55E180}" name="SOP Index No." dataCellStyle="Form_Text"/>
    <tableColumn id="3" xr3:uid="{06FEA489-80A1-4588-AE04-0A6BE0329843}" name="Co-LEE" dataCellStyle="Form_Text"/>
    <tableColumn id="4" xr3:uid="{88AE9C58-FBF7-4C47-8164-729896750F85}" name="Pb-LEE" dataCellStyle="Form_Text"/>
    <tableColumn id="5" xr3:uid="{9963298D-621D-4425-B48B-1F6885F5FAB2}" name="Mn-LEE" dataCellStyle="Form_Text"/>
    <tableColumn id="6" xr3:uid="{6FB473CE-CC14-4F76-A10E-2F241CCC3194}" name="Ni-LEE" dataCellStyle="Form_Text"/>
    <tableColumn id="7" xr3:uid="{1C8B0C32-E976-4AB7-AAAF-322F7618BE44}" name="Se-LEE" dataCellStyle="Form_Text"/>
    <tableColumn id="8" xr3:uid="{C8DC2724-9646-4CA4-91FF-F620EF7C4D27}" name="Hg-LEE-a" dataCellStyle="Form_Text"/>
  </tableColumns>
  <tableStyleInfo name="Table Style 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A69EE70-A162-4E22-A6F3-D8FEAB8E66FC}" name="Table 13h" displayName="Table_13h" ref="A4:G14" totalsRowShown="0" headerRowCellStyle="Form_Header_1" dataCellStyle="Form_Text">
  <tableColumns count="7">
    <tableColumn id="1" xr3:uid="{66D748A9-CC70-4034-ACD8-DC97D48E63E1}" name="Unit ID No." dataCellStyle="Form_Text"/>
    <tableColumn id="2" xr3:uid="{329243CC-0232-40FE-A7A8-77E213BBD676}" name="SOP Index No." dataCellStyle="Form_Text"/>
    <tableColumn id="3" xr3:uid="{62FE4A61-08E5-4DCE-B183-5CC7B71A1A32}" name="HCl-LEE" dataCellStyle="Form_Text"/>
    <tableColumn id="4" xr3:uid="{24DA8F41-F2EC-4C70-A856-5694FBAC3BC5}" name="SO2-LEE" dataCellStyle="Form_Text"/>
    <tableColumn id="5" xr3:uid="{BACF59D7-4834-498D-A734-E0FDEADF3482}" name="Hg-LEE-c" dataCellStyle="Form_Text"/>
    <tableColumn id="6" xr3:uid="{AC3D6FA3-7404-4BCC-A3CB-64DCEB18B446}" name="HF-LEE" dataCellStyle="Form_Text"/>
    <tableColumn id="7" xr3:uid="{A4BE7DA6-5D22-4267-AFD8-6A3598CAA6AA}" name="Startup" dataCellStyle="Form_Text"/>
  </tableColumns>
  <tableStyleInfo name="Table Style 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6838B87-853B-427D-9BBE-56F55721631F}" name="Table 13i" displayName="Table_13i" ref="A4:H14" totalsRowShown="0" headerRowCellStyle="Form_Header_1" dataCellStyle="Form_Text">
  <tableColumns count="8">
    <tableColumn id="1" xr3:uid="{73B324C5-F99E-47B5-8927-CF4092823529}" name="Unit ID No." dataCellStyle="Form_Text"/>
    <tableColumn id="2" xr3:uid="{029D6962-F851-410E-BAF4-ED78B7B88147}" name="SOP Index No." dataCellStyle="Form_Text"/>
    <tableColumn id="3" xr3:uid="{AE2F61EE-5082-4819-8D75-072549D18354}" name="Compliance Demo" dataCellStyle="Form_Text"/>
    <tableColumn id="4" xr3:uid="{59156604-448C-4D8F-8FE2-7832FA00EF82}" name="Stack Config" dataCellStyle="Form_Text"/>
    <tableColumn id="5" xr3:uid="{0599CDA6-A21A-4527-8EC0-34202CC35D63}" name="O2-CO2 CEMS" dataCellStyle="Form_Text"/>
    <tableColumn id="6" xr3:uid="{5915D02E-F24F-4BEC-BC6C-BFB3D762FCEB}" name="Flow Monitor" dataCellStyle="Form_Text"/>
    <tableColumn id="7" xr3:uid="{C2D73045-AE32-40CE-A86E-9DDAAE557326}" name="Gas Moisture" dataCellStyle="Form_Text"/>
    <tableColumn id="8" xr3:uid="{7E7D76F9-5F75-4BB8-B5A5-5B4EE0299D89}" name="Direct HAP" dataCellStyle="Form_Text"/>
  </tableColumns>
  <tableStyleInfo name="Table Style 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D2DB9B5-7833-44B3-92B5-28CC5F7EECED}" name="Table 14a" displayName="Table_14a" ref="A4:F14" totalsRowShown="0" headerRowCellStyle="Form_Header_1" dataCellStyle="Form_Text">
  <tableColumns count="6">
    <tableColumn id="1" xr3:uid="{77729D45-4192-4121-B0BA-AB95DC7E3FC0}" name="Unit ID No." dataCellStyle="Form_Text"/>
    <tableColumn id="2" xr3:uid="{9CE1A00D-DC4F-4D9A-9A53-D60078E0B509}" name="SOP/GOP Index No." dataCellStyle="Form_Text"/>
    <tableColumn id="3" xr3:uid="{A00194F1-D52C-42DD-911E-85B22138243B}" name="Commence" dataCellStyle="Form_Text"/>
    <tableColumn id="4" xr3:uid="{D1DC2431-16A7-4CDD-900B-AFC8AAC21FF1}" name="Table Applicability" dataCellStyle="Form_Text"/>
    <tableColumn id="5" xr3:uid="{0F7C1332-FF9F-4226-9B31-3C657A846B71}" name="HCl Emission" dataCellStyle="Form_Text"/>
    <tableColumn id="6" xr3:uid="{7C792569-892C-4FE4-AAC4-DCBF8531DC0B}" name="HCl-CMS" dataCellStyle="Form_Text"/>
  </tableColumns>
  <tableStyleInfo name="Table Style 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5A0BE10-BC34-49C4-BD1B-3DDCE4678538}" name="Table 14b" displayName="Table_14b" ref="A4:G14" totalsRowShown="0" headerRowCellStyle="Form_Header_1" dataCellStyle="Form_Text">
  <tableColumns count="7">
    <tableColumn id="1" xr3:uid="{B56B7886-D7BA-4F48-B9E4-0087FD61C3C6}" name="Unit ID No." dataCellStyle="Form_Text"/>
    <tableColumn id="2" xr3:uid="{64782825-6788-4F65-9337-20D418E8EEDE}" name="SOP/GOP Index No." dataCellStyle="Form_Text"/>
    <tableColumn id="3" xr3:uid="{198987FF-FA0B-4141-9ACF-D482966CBF43}" name="HCl-CD" dataCellStyle="Form_Text"/>
    <tableColumn id="4" xr3:uid="{D714F467-0660-4F75-B8D9-57937CDCF374}" name="HCl-Test" dataCellStyle="Form_Text"/>
    <tableColumn id="5" xr3:uid="{114D3EC1-9895-4D83-95CA-431D0CBEEFF7}" name="HCl-FA" dataCellStyle="Form_Text"/>
    <tableColumn id="6" xr3:uid="{31659C5D-D541-47F2-A8E6-A6EA0164A4FF}" name="HCl-FloMon" dataCellStyle="Form_Text"/>
    <tableColumn id="7" xr3:uid="{5607FA44-5FD1-4F0D-B751-575F9C66245A}" name="HCl-pHMon" dataCellStyle="Form_Text"/>
  </tableColumns>
  <tableStyleInfo name="Table Style 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E06BAED-354F-4BE0-8B60-F0B5BDE0EAD6}" name="Table 14c" displayName="Table_14c" ref="A4:H14" totalsRowShown="0" headerRowCellStyle="Form_Header_1" dataCellStyle="Form_Text">
  <tableColumns count="8">
    <tableColumn id="1" xr3:uid="{F435363A-6C6B-453C-9CEF-A5082D1DE487}" name="Unit ID No." dataCellStyle="Form_Text"/>
    <tableColumn id="2" xr3:uid="{8B9E9B38-1590-4C09-A1CC-CC892DFE5398}" name="SOP/GOP Index No." dataCellStyle="Form_Text"/>
    <tableColumn id="3" xr3:uid="{EBADC82C-2870-4B07-9FC3-FA857EF64AA4}" name="Hg Emission" dataCellStyle="Form_Text"/>
    <tableColumn id="4" xr3:uid="{250742C6-FA14-4201-8030-C59E083A59E3}" name="Hg-InjRate" dataCellStyle="Form_Text"/>
    <tableColumn id="5" xr3:uid="{CC750D65-4CE1-450F-A3B2-F2D412B5F5C0}" name="Hg-CMS" dataCellStyle="Form_Text"/>
    <tableColumn id="6" xr3:uid="{3C41A5E2-C229-46FB-901E-DE372805D703}" name="Hg-CD" dataCellStyle="Form_Text"/>
    <tableColumn id="7" xr3:uid="{88DBC6A3-0FD8-4DEC-8293-0CC8E5A49F2E}" name="Hg-Test" dataCellStyle="Form_Text"/>
    <tableColumn id="8" xr3:uid="{2E68D067-6948-4B47-9818-524A16C34F54}" name="Hg-FA" dataCellStyle="Form_Text"/>
  </tableColumns>
  <tableStyleInfo name="Table Style 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E407BC46-EAE0-41B8-91A9-A3E29D51AA1F}" name="Table 14d" displayName="Table_14d" ref="A4:G14" totalsRowShown="0" headerRowCellStyle="Form_Header_1" dataCellStyle="Form_Text">
  <tableColumns count="7">
    <tableColumn id="1" xr3:uid="{032FBC65-20A8-45CE-8BE4-EAC543A06F14}" name="Unit ID No." dataCellStyle="Form_Text"/>
    <tableColumn id="2" xr3:uid="{3C7127AF-5E9A-418A-8F39-3260E9CE7A85}" name="SOP/GOP Index No." dataCellStyle="Form_Text"/>
    <tableColumn id="3" xr3:uid="{D6B53A8E-8720-4B99-9334-FC8E5F74FC51}" name="BM Subcategory" dataCellStyle="Form_Text"/>
    <tableColumn id="4" xr3:uid="{0AD89EFD-4535-440D-A942-E2ED8124B914}" name="PM/TSM Emission" dataCellStyle="Form_Text"/>
    <tableColumn id="5" xr3:uid="{6E736B9C-473F-41F5-AA11-1F6FB3B247BA}" name="TSM-CMS" dataCellStyle="Form_Text"/>
    <tableColumn id="6" xr3:uid="{4BFCAFF2-2062-4C48-87C3-778AC9D42B26}" name="TSM-Test" dataCellStyle="Form_Text"/>
    <tableColumn id="7" xr3:uid="{598538D9-A8D4-41A9-8BEF-3404BA15609D}" name="TSM-FA" dataCellStyle="Form_Text"/>
  </tableColumns>
  <tableStyleInfo name="Table Style 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0C5C09B-B793-4AE3-97A9-70ACF44B7C29}" name="Table 14e" displayName="Table_14e" ref="A4:H14" totalsRowShown="0" headerRowCellStyle="Form_Header_1" dataCellStyle="Form_Text">
  <tableColumns count="8">
    <tableColumn id="1" xr3:uid="{5666D3C1-ED70-4182-AC54-2397DF84D3C3}" name="Unit ID No." dataCellStyle="Form_Text"/>
    <tableColumn id="2" xr3:uid="{C9CC7685-021F-4B8C-96F1-F8400504AAEF}" name="SOP/GOP Index No." dataCellStyle="Form_Text"/>
    <tableColumn id="3" xr3:uid="{340143D1-9EA9-451C-8DB0-86E662AFE536}" name="PM-250" dataCellStyle="Form_Text"/>
    <tableColumn id="4" xr3:uid="{8EA83AD2-FD2C-4A94-9ABE-E79C385A5B33}" name="PM-CMS" dataCellStyle="Form_Text"/>
    <tableColumn id="5" xr3:uid="{8F40CD51-47C8-4517-A557-99AE857C8BD8}" name="PM-CD" dataCellStyle="Form_Text"/>
    <tableColumn id="6" xr3:uid="{2F3316C8-4348-4703-A8CA-C8D5D748A90D}" name="PM-Test" dataCellStyle="Form_Text"/>
    <tableColumn id="7" xr3:uid="{90B0AEAF-CD52-4514-ADE2-44C4FFAA23C9}" name="PM-FM" dataCellStyle="Form_Text"/>
    <tableColumn id="8" xr3:uid="{32F82924-F499-4329-825F-5B1BE75327EB}" name="PM-PMON" dataCellStyle="Form_Text"/>
  </tableColumns>
  <tableStyleInfo name="Table Style 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AC61D4C-2B12-406F-A92E-BD33EC0739A2}" name="Table 14f" displayName="Table_14f" ref="A4:E14" totalsRowShown="0" headerRowCellStyle="Form_Header_1" dataCellStyle="Form_Text">
  <tableColumns count="5">
    <tableColumn id="1" xr3:uid="{D8D85A82-1228-4C98-88B4-8D5C1B1F482D}" name="Unit ID No." dataCellStyle="Form_Text"/>
    <tableColumn id="2" xr3:uid="{529E6871-8764-4EAF-92BA-0C2C4342A455}" name="SOP/GOP Index No." dataCellStyle="Form_Text"/>
    <tableColumn id="3" xr3:uid="{AC661170-8A44-431F-9443-123C0B6F2D4E}" name="Opacity-CD" dataCellStyle="Form_Text"/>
    <tableColumn id="4" xr3:uid="{D7192E51-44D0-41E4-88D1-0EFD9203F9F4}" name="COMS" dataCellStyle="Form_Text"/>
    <tableColumn id="5" xr3:uid="{E99F578C-0AB3-478F-BE85-79AF97CABFB9}" name="OPT-Test" dataCellStyle="Form_Text"/>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163" dataCellStyle="Form_General">
      <calculatedColumnFormula>IF(COUNTIFS($L$4:OP_SUM[[#This Row],["Unit1"]],"?*",$L$4:OP_SUM[[#This Row],["Unit1"]],OP_SUM[[#This Row],["Unit1"]])=1,ROW(OP_SUM[[#This Row],["Unit1"]]),"")</calculatedColumnFormula>
    </tableColumn>
    <tableColumn id="15" xr3:uid="{00000000-0010-0000-0400-00000F000000}" name="&quot;Unit3&quot;" dataDxfId="162" dataCellStyle="Form_General">
      <calculatedColumnFormula>IFERROR(_xlfn.RANK.EQ(OP_SUM[[#This Row],["Unit2"]],OP_SUM["Unit2"],1),"")</calculatedColumnFormula>
    </tableColumn>
    <tableColumn id="12" xr3:uid="{00000000-0010-0000-0400-00000C000000}" name="&quot;Unit-Group&quot;" dataDxfId="161"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FBEB369B-FF0C-4CCF-94E1-AE60D853C008}" name="Table 14g" displayName="Table_14g" ref="A4:F14" totalsRowShown="0" headerRowCellStyle="Form_Header_1" dataCellStyle="Form_Text">
  <tableColumns count="6">
    <tableColumn id="1" xr3:uid="{5F38D952-3D05-4191-9EB4-93866A0BC270}" name="Unit ID No." dataCellStyle="Form_Text"/>
    <tableColumn id="2" xr3:uid="{C984F7FB-95D5-46F3-8FA2-E4C03D172EE6}" name="SOP/GOP Index No." dataCellStyle="Form_Text"/>
    <tableColumn id="3" xr3:uid="{2480DC9E-7005-48E9-884A-F5FD68B7E02A}" name="SFF Subcategory" dataCellStyle="Form_Text"/>
    <tableColumn id="4" xr3:uid="{7EF4540D-C015-46B6-BED2-67781921108C}" name="CO Emission" dataCellStyle="Form_Text"/>
    <tableColumn id="5" xr3:uid="{0AA9E089-B633-493D-989F-489CD2FAF238}" name="CO-CMS" dataCellStyle="Form_Text"/>
    <tableColumn id="6" xr3:uid="{1ED9A826-376B-425F-B920-7A9D909EA73D}" name="CO-Test" dataCellStyle="Form_Text"/>
  </tableColumns>
  <tableStyleInfo name="Table Style 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9C781845-4A58-4B53-8B9C-1C99B5E8A74F}" name="Table 15a" displayName="Table_15a" ref="A4:H14" totalsRowShown="0" headerRowCellStyle="Form_Header_1" dataCellStyle="Form_Text">
  <tableColumns count="8">
    <tableColumn id="1" xr3:uid="{C4B00BEB-C5F7-4363-93F3-0465E49AC137}" name="Unit ID No." dataCellStyle="Form_Text"/>
    <tableColumn id="2" xr3:uid="{F908FE76-00DB-4244-88D8-5FB633DE3D0B}" name="SOP Index No." dataCellStyle="Form_Text"/>
    <tableColumn id="3" xr3:uid="{35A57BBE-F8E9-4874-970B-C11E050047DF}" name="Unit Type" dataCellStyle="Form_Text"/>
    <tableColumn id="4" xr3:uid="{8BBBCB5A-EB3D-49AC-8BC1-B1D29D504687}" name="Construction/_x000a_Modification Date" dataCellStyle="Form_Text"/>
    <tableColumn id="5" xr3:uid="{9ABB5572-EB2B-4FDC-9AC7-E968DC64F89F}" name="Base Load Rating" dataCellStyle="Form_Text"/>
    <tableColumn id="6" xr3:uid="{8ECAFC76-01FF-4B18-B5DB-999861C608EB}" name="Commercial Operation Date" dataCellStyle="Form_Text"/>
    <tableColumn id="7" xr3:uid="{9BE4A5E2-9D8A-4B32-88F5-7C3603B6D019}" name="Emissions Reporting Date" dataCellStyle="Form_Text"/>
    <tableColumn id="8" xr3:uid="{CD97B115-2955-4B54-BB91-12D69402CCC8}" name="Acid Rain Program" dataCellStyle="Form_Text"/>
  </tableColumns>
  <tableStyleInfo name="Table Style 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25290E36-8C87-466F-AD35-313E76DDC7FA}" name="Table 15b" displayName="Table_15b" ref="A4:H14" totalsRowShown="0" headerRowCellStyle="Form_Header_1" dataCellStyle="Form_Text">
  <tableColumns count="8">
    <tableColumn id="1" xr3:uid="{D33FE24C-1D83-4535-826E-68A1101A9DD6}" name="Unit ID No." dataCellStyle="Form_Text"/>
    <tableColumn id="2" xr3:uid="{FDCE1B66-4421-44F4-BEE0-2A253E13CFF9}" name="SOP Index No." dataCellStyle="Form_Text"/>
    <tableColumn id="3" xr3:uid="{7161079A-B13F-498A-85AE-0A9BC11AAE5B}" name="CO2 Capture" dataCellStyle="Form_Text"/>
    <tableColumn id="4" xr3:uid="{62DAB73E-3DB9-4CDF-8D1C-2328D4AE67E4}" name="CO2 Transfer" dataCellStyle="Form_Text"/>
    <tableColumn id="5" xr3:uid="{794DD44A-21C1-4743-80EC-1EDB5673D877}" name="Monitoring" dataCellStyle="Form_Text"/>
    <tableColumn id="6" xr3:uid="{52E3F70E-EB46-4A8B-9D93-CC5B3B1D0086}" name="Common Stack" dataCellStyle="Form_Text"/>
    <tableColumn id="7" xr3:uid="{34E59F90-0FDF-482C-B75A-879C582E277D}" name="Multiple Stacks" dataCellStyle="Form_Text"/>
    <tableColumn id="8" xr3:uid="{B5BB109D-37B8-4C61-9B69-858973588635}" name="Common Electric Generator" dataCellStyle="Form_Text"/>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OP_SUM_2" displayName="OP_SUM_2" ref="A4:K19" totalsRowShown="0" headerRowCellStyle="Form_Header_1">
  <autoFilter ref="A4:K1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500-000001000000}" name="Unit AI"/>
    <tableColumn id="5" xr3:uid="{00000000-0010-0000-0500-000005000000}" name="Revision No." dataCellStyle="Form_Number"/>
    <tableColumn id="2" xr3:uid="{00000000-0010-0000-0500-000002000000}" name="Unit ID No."/>
    <tableColumn id="4" xr3:uid="{00000000-0010-0000-0500-000004000000}" name="COR Unit ID No."/>
    <tableColumn id="12" xr3:uid="{00000000-0010-0000-0500-00000C000000}" name="Acid Rain"/>
    <tableColumn id="13" xr3:uid="{00000000-0010-0000-0500-00000D000000}" name="ARP Status"/>
    <tableColumn id="14" xr3:uid="{00000000-0010-0000-0500-00000E000000}" name="CSAPR"/>
    <tableColumn id="15" xr3:uid="{00000000-0010-0000-0500-00000F000000}" name="CSAPR Monitoring"/>
    <tableColumn id="16" xr3:uid="{00000000-0010-0000-0500-000010000000}" name="Texas SO2"/>
    <tableColumn id="17" xr3:uid="{00000000-0010-0000-0500-000011000000}" name="Texas SO2 Monitoring"/>
    <tableColumn id="18" xr3:uid="{00000000-0010-0000-0500-000012000000}" name="COR"/>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7AF1513-C358-4A75-85E3-C06E95C24050}" name="Table 1a" displayName="Table_1a" ref="A4:L14" totalsRowShown="0" headerRowCellStyle="Form_Header_1" dataCellStyle="Form_Text">
  <tableColumns count="12">
    <tableColumn id="1" xr3:uid="{3AC2F5D8-99D5-40CD-8317-C52EEA9DAEAB}" name="Unit ID No." dataCellStyle="Form_Text"/>
    <tableColumn id="2" xr3:uid="{EDA6466F-A6F6-4F87-BB6D-B0D039140A99}" name="SOP Index No." dataCellStyle="Form_Text"/>
    <tableColumn id="3" xr3:uid="{D70D9307-4A2A-4C4A-9DE4-E0AE0D74D167}" name="Construction/Modification Date" dataCellStyle="Form_Text"/>
    <tableColumn id="4" xr3:uid="{8385A341-6A30-4EAC-9A20-2CE562DCA45C}" name="Covered Under Subpart Da or KKKK" dataCellStyle="Form_Text"/>
    <tableColumn id="5" xr3:uid="{9A5B9B33-C526-4275-8719-07921DA52D5E}" name="Changes to Existing Affected Facility" dataCellStyle="Form_Text"/>
    <tableColumn id="6" xr3:uid="{EDE6C1DD-41EC-4795-A7DC-59944820AEFB}" name="Heat Input Rate" dataCellStyle="Form_Text"/>
    <tableColumn id="7" xr3:uid="{C1326BB9-A17B-4CF4-B84D-3FCADF6F06FD}" name="Alternate 42C" dataCellStyle="Form_Text"/>
    <tableColumn id="8" xr3:uid="{60B0C7D5-275C-46FB-A31A-31DA034D87E4}" name="PM CEMS" dataCellStyle="Form_Text"/>
    <tableColumn id="9" xr3:uid="{CA515AA4-874F-471A-A00F-796612C31F19}" name="Opacity Monitoring" dataCellStyle="Form_Text"/>
    <tableColumn id="10" xr3:uid="{D2071E41-6079-4B26-8689-68CF72F0B0C9}" name="Gas/Liquid Fuel" dataCellStyle="Form_Text"/>
    <tableColumn id="11" xr3:uid="{28D63742-298C-434A-A149-ED2BBF0EC8B7}" name="Fuels with 0.33 % or Less Sulfur" dataCellStyle="Form_Text"/>
    <tableColumn id="12" xr3:uid="{17AB208C-22A0-4DC9-AA2C-D5C3B4774975}" name="Specific Site"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7DD7618-B726-4D55-9BC6-17C77AE6D733}" name="Table 1b" displayName="Table_1b" ref="A4:K14" totalsRowShown="0" headerRowCellStyle="Form_Header_1" dataCellStyle="Form_Text">
  <tableColumns count="11">
    <tableColumn id="1" xr3:uid="{E3A2FE18-EF77-4E8D-9DE3-7D1B77D126A6}" name="Unit ID No." dataCellStyle="Form_Text"/>
    <tableColumn id="2" xr3:uid="{DF9692B4-BA26-452B-A0CC-09F7C067820F}" name="SOP Index No." dataCellStyle="Form_Text"/>
    <tableColumn id="3" xr3:uid="{6D803828-4B7E-4472-B79B-834762192BB9}" name="D-Series Fuel Type" dataCellStyle="Form_Text"/>
    <tableColumn id="4" xr3:uid="{CA15B5A9-9887-46A9-9ABE-5F96096591BB}" name="D-Series Fuel Type " dataCellStyle="Form_Text"/>
    <tableColumn id="5" xr3:uid="{ADCEF2A4-1C16-4255-917F-1E6A5BABB877}" name="D-Series Fuel Type  " dataCellStyle="Form_Text"/>
    <tableColumn id="6" xr3:uid="{A99412A2-FF1C-40D7-8C75-C9E962CEAE06}" name="Alternate 43D" dataCellStyle="Form_Text"/>
    <tableColumn id="7" xr3:uid="{1B88C6F3-F84C-4306-AE25-FB6E81A730AD}" name="Alternate 44F" dataCellStyle="Form_Text"/>
    <tableColumn id="8" xr3:uid="{F1F908ED-6D54-412E-B3E3-CEC6F5D2A714}" name="Flue Gas Desulfurization" dataCellStyle="Form_Text"/>
    <tableColumn id="9" xr3:uid="{1CB863D3-618B-40A7-B01E-84954F39170B}" name="SO2 Monitoring" dataCellStyle="Form_Text"/>
    <tableColumn id="10" xr3:uid="{8B096BA2-0325-4833-AD7E-C8A822003DEC}" name="Cyclone-Fired Unit" dataCellStyle="Form_Text"/>
    <tableColumn id="11" xr3:uid="{AEFD75D4-5003-4C45-97E8-281A43BDABF3}" name="NOX Monitoring Type"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decision-support-system"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generalpermits/gop_experts.html" TargetMode="External"/><Relationship Id="rId4" Type="http://schemas.openxmlformats.org/officeDocument/2006/relationships/hyperlink" Target="https://www.tceq.texas.gov/permitting/air/titlev/site/site_experts.html" TargetMode="External"/></Relationships>
</file>

<file path=xl/worksheets/_rels/sheet40.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MH111"/>
  <sheetViews>
    <sheetView workbookViewId="0">
      <pane xSplit="1" ySplit="4" topLeftCell="EY5" activePane="bottomRight" state="frozen"/>
      <selection pane="topRight" activeCell="B1" sqref="B1"/>
      <selection pane="bottomLeft" activeCell="A8" sqref="A8"/>
      <selection pane="bottomRight" activeCell="FC13" sqref="FC13"/>
    </sheetView>
  </sheetViews>
  <sheetFormatPr defaultColWidth="0" defaultRowHeight="12.75" x14ac:dyDescent="0.2"/>
  <cols>
    <col min="1" max="346" width="20.83203125" customWidth="1"/>
    <col min="347" max="347" width="9.33203125" customWidth="1"/>
  </cols>
  <sheetData>
    <row r="1" spans="1:346" x14ac:dyDescent="0.2">
      <c r="A1" s="15" t="s">
        <v>78</v>
      </c>
    </row>
    <row r="4" spans="1:346" ht="13.5" x14ac:dyDescent="0.2">
      <c r="A4" s="18" t="s">
        <v>23</v>
      </c>
      <c r="B4">
        <f>COUNTA(B$11:B$111)</f>
        <v>1</v>
      </c>
      <c r="C4">
        <f t="shared" ref="C4:BO4" si="0">COUNTA(C$11:C$111)</f>
        <v>4</v>
      </c>
      <c r="D4">
        <f t="shared" si="0"/>
        <v>2</v>
      </c>
      <c r="E4">
        <f t="shared" si="0"/>
        <v>2</v>
      </c>
      <c r="F4">
        <f t="shared" si="0"/>
        <v>2</v>
      </c>
      <c r="G4">
        <f t="shared" si="0"/>
        <v>2</v>
      </c>
      <c r="H4">
        <f t="shared" si="0"/>
        <v>2</v>
      </c>
      <c r="I4">
        <f t="shared" si="0"/>
        <v>6</v>
      </c>
      <c r="J4">
        <f t="shared" si="0"/>
        <v>2</v>
      </c>
      <c r="K4">
        <f t="shared" si="0"/>
        <v>2</v>
      </c>
      <c r="L4">
        <f t="shared" si="0"/>
        <v>2</v>
      </c>
      <c r="M4">
        <f t="shared" si="0"/>
        <v>1</v>
      </c>
      <c r="N4">
        <f t="shared" si="0"/>
        <v>9</v>
      </c>
      <c r="O4">
        <f t="shared" si="0"/>
        <v>9</v>
      </c>
      <c r="P4">
        <f t="shared" si="0"/>
        <v>9</v>
      </c>
      <c r="Q4">
        <f t="shared" si="0"/>
        <v>3</v>
      </c>
      <c r="R4">
        <f t="shared" si="0"/>
        <v>2</v>
      </c>
      <c r="S4">
        <f t="shared" si="0"/>
        <v>2</v>
      </c>
      <c r="T4">
        <f t="shared" si="0"/>
        <v>4</v>
      </c>
      <c r="U4">
        <f t="shared" si="0"/>
        <v>2</v>
      </c>
      <c r="V4">
        <f t="shared" si="0"/>
        <v>2</v>
      </c>
      <c r="W4">
        <f t="shared" si="0"/>
        <v>1</v>
      </c>
      <c r="X4">
        <f t="shared" si="0"/>
        <v>10</v>
      </c>
      <c r="Y4">
        <f t="shared" si="0"/>
        <v>2</v>
      </c>
      <c r="Z4">
        <f t="shared" si="0"/>
        <v>16</v>
      </c>
      <c r="AA4">
        <f t="shared" si="0"/>
        <v>16</v>
      </c>
      <c r="AB4">
        <f t="shared" si="0"/>
        <v>16</v>
      </c>
      <c r="AC4">
        <f t="shared" si="0"/>
        <v>3</v>
      </c>
      <c r="AD4">
        <f t="shared" si="0"/>
        <v>2</v>
      </c>
      <c r="AE4">
        <f t="shared" si="0"/>
        <v>5</v>
      </c>
      <c r="AF4">
        <f t="shared" si="0"/>
        <v>3</v>
      </c>
      <c r="AG4">
        <f t="shared" si="0"/>
        <v>4</v>
      </c>
      <c r="AH4">
        <f t="shared" si="0"/>
        <v>1</v>
      </c>
      <c r="AI4">
        <f t="shared" si="0"/>
        <v>3</v>
      </c>
      <c r="AJ4">
        <f t="shared" si="0"/>
        <v>3</v>
      </c>
      <c r="AK4">
        <f t="shared" si="0"/>
        <v>2</v>
      </c>
      <c r="AL4">
        <f t="shared" si="0"/>
        <v>6</v>
      </c>
      <c r="AM4">
        <f t="shared" si="0"/>
        <v>8</v>
      </c>
      <c r="AN4">
        <f t="shared" si="0"/>
        <v>5</v>
      </c>
      <c r="AO4">
        <f t="shared" si="0"/>
        <v>3</v>
      </c>
      <c r="AP4">
        <f t="shared" si="0"/>
        <v>2</v>
      </c>
      <c r="AQ4">
        <f t="shared" si="0"/>
        <v>5</v>
      </c>
      <c r="AR4">
        <f t="shared" si="0"/>
        <v>2</v>
      </c>
      <c r="AS4">
        <f t="shared" si="0"/>
        <v>1</v>
      </c>
      <c r="AT4">
        <f t="shared" si="0"/>
        <v>4</v>
      </c>
      <c r="AU4">
        <f t="shared" si="0"/>
        <v>2</v>
      </c>
      <c r="AV4">
        <f t="shared" si="0"/>
        <v>3</v>
      </c>
      <c r="AW4">
        <f t="shared" si="0"/>
        <v>3</v>
      </c>
      <c r="AX4">
        <f t="shared" si="0"/>
        <v>2</v>
      </c>
      <c r="AY4">
        <f t="shared" si="0"/>
        <v>3</v>
      </c>
      <c r="AZ4">
        <f t="shared" si="0"/>
        <v>3</v>
      </c>
      <c r="BA4">
        <f t="shared" si="0"/>
        <v>3</v>
      </c>
      <c r="BB4">
        <f t="shared" si="0"/>
        <v>1</v>
      </c>
      <c r="BC4">
        <f t="shared" si="0"/>
        <v>8</v>
      </c>
      <c r="BD4">
        <f t="shared" si="0"/>
        <v>4</v>
      </c>
      <c r="BE4">
        <f t="shared" si="0"/>
        <v>2</v>
      </c>
      <c r="BF4">
        <f t="shared" si="0"/>
        <v>2</v>
      </c>
      <c r="BG4">
        <f t="shared" si="0"/>
        <v>2</v>
      </c>
      <c r="BH4">
        <f t="shared" si="0"/>
        <v>2</v>
      </c>
      <c r="BI4">
        <f t="shared" si="0"/>
        <v>2</v>
      </c>
      <c r="BJ4">
        <f>COUNTA(BJ$11:BJ$111)</f>
        <v>2</v>
      </c>
      <c r="BK4">
        <f t="shared" si="0"/>
        <v>1</v>
      </c>
      <c r="BL4">
        <f t="shared" si="0"/>
        <v>30</v>
      </c>
      <c r="BM4">
        <f t="shared" si="0"/>
        <v>30</v>
      </c>
      <c r="BN4">
        <f t="shared" si="0"/>
        <v>30</v>
      </c>
      <c r="BO4">
        <f t="shared" si="0"/>
        <v>2</v>
      </c>
      <c r="BP4">
        <f t="shared" ref="BP4:DU4" si="1">COUNTA(BP$11:BP$111)</f>
        <v>5</v>
      </c>
      <c r="BQ4">
        <f t="shared" si="1"/>
        <v>3</v>
      </c>
      <c r="BR4">
        <f t="shared" si="1"/>
        <v>9</v>
      </c>
      <c r="BS4">
        <f t="shared" si="1"/>
        <v>6</v>
      </c>
      <c r="BT4">
        <f t="shared" si="1"/>
        <v>1</v>
      </c>
      <c r="BU4">
        <f t="shared" si="1"/>
        <v>2</v>
      </c>
      <c r="BV4">
        <f t="shared" si="1"/>
        <v>2</v>
      </c>
      <c r="BW4">
        <f t="shared" si="1"/>
        <v>2</v>
      </c>
      <c r="BX4">
        <f t="shared" si="1"/>
        <v>2</v>
      </c>
      <c r="BY4">
        <f t="shared" si="1"/>
        <v>2</v>
      </c>
      <c r="BZ4">
        <f t="shared" si="1"/>
        <v>2</v>
      </c>
      <c r="CA4">
        <f t="shared" si="1"/>
        <v>2</v>
      </c>
      <c r="CB4">
        <f t="shared" si="1"/>
        <v>2</v>
      </c>
      <c r="CC4">
        <f t="shared" si="1"/>
        <v>1</v>
      </c>
      <c r="CD4">
        <f t="shared" si="1"/>
        <v>2</v>
      </c>
      <c r="CE4">
        <f t="shared" si="1"/>
        <v>5</v>
      </c>
      <c r="CF4">
        <f t="shared" si="1"/>
        <v>3</v>
      </c>
      <c r="CG4">
        <f t="shared" si="1"/>
        <v>4</v>
      </c>
      <c r="CH4">
        <f t="shared" si="1"/>
        <v>6</v>
      </c>
      <c r="CI4">
        <f t="shared" si="1"/>
        <v>6</v>
      </c>
      <c r="CJ4">
        <f t="shared" si="1"/>
        <v>6</v>
      </c>
      <c r="CK4">
        <f t="shared" si="1"/>
        <v>6</v>
      </c>
      <c r="CL4">
        <f t="shared" si="1"/>
        <v>2</v>
      </c>
      <c r="CM4">
        <f t="shared" si="1"/>
        <v>2</v>
      </c>
      <c r="CN4">
        <f t="shared" si="1"/>
        <v>2</v>
      </c>
      <c r="CO4">
        <f t="shared" si="1"/>
        <v>1</v>
      </c>
      <c r="CP4">
        <f t="shared" si="1"/>
        <v>2</v>
      </c>
      <c r="CQ4">
        <f t="shared" si="1"/>
        <v>1</v>
      </c>
      <c r="CR4">
        <f t="shared" si="1"/>
        <v>1</v>
      </c>
      <c r="CS4">
        <f t="shared" si="1"/>
        <v>3</v>
      </c>
      <c r="CT4">
        <f t="shared" si="1"/>
        <v>3</v>
      </c>
      <c r="CU4">
        <f t="shared" si="1"/>
        <v>7</v>
      </c>
      <c r="CV4">
        <f t="shared" si="1"/>
        <v>5</v>
      </c>
      <c r="CW4">
        <f t="shared" si="1"/>
        <v>8</v>
      </c>
      <c r="CX4">
        <f t="shared" si="1"/>
        <v>8</v>
      </c>
      <c r="CY4">
        <f t="shared" si="1"/>
        <v>8</v>
      </c>
      <c r="CZ4">
        <f t="shared" si="1"/>
        <v>3</v>
      </c>
      <c r="DA4">
        <f t="shared" si="1"/>
        <v>5</v>
      </c>
      <c r="DB4">
        <f t="shared" si="1"/>
        <v>2</v>
      </c>
      <c r="DC4">
        <f t="shared" si="1"/>
        <v>1</v>
      </c>
      <c r="DD4">
        <f t="shared" si="1"/>
        <v>4</v>
      </c>
      <c r="DE4">
        <f t="shared" si="1"/>
        <v>6</v>
      </c>
      <c r="DF4">
        <f t="shared" si="1"/>
        <v>3</v>
      </c>
      <c r="DG4">
        <f t="shared" si="1"/>
        <v>5</v>
      </c>
      <c r="DH4">
        <f t="shared" si="1"/>
        <v>4</v>
      </c>
      <c r="DI4">
        <f t="shared" si="1"/>
        <v>6</v>
      </c>
      <c r="DJ4">
        <f t="shared" si="1"/>
        <v>1</v>
      </c>
      <c r="DK4">
        <f t="shared" si="1"/>
        <v>5</v>
      </c>
      <c r="DL4">
        <f t="shared" si="1"/>
        <v>10</v>
      </c>
      <c r="DM4">
        <f t="shared" si="1"/>
        <v>4</v>
      </c>
      <c r="DN4">
        <f t="shared" si="1"/>
        <v>2</v>
      </c>
      <c r="DO4">
        <f t="shared" si="1"/>
        <v>8</v>
      </c>
      <c r="DP4">
        <f t="shared" si="1"/>
        <v>8</v>
      </c>
      <c r="DQ4">
        <f t="shared" si="1"/>
        <v>8</v>
      </c>
      <c r="DR4">
        <f t="shared" si="1"/>
        <v>4</v>
      </c>
      <c r="DS4">
        <f t="shared" si="1"/>
        <v>1</v>
      </c>
      <c r="DT4">
        <f t="shared" si="1"/>
        <v>13</v>
      </c>
      <c r="DU4">
        <f t="shared" si="1"/>
        <v>2</v>
      </c>
      <c r="DV4">
        <f t="shared" ref="DV4:GG4" si="2">COUNTA(DV$11:DV$111)</f>
        <v>3</v>
      </c>
      <c r="DW4">
        <f t="shared" si="2"/>
        <v>5</v>
      </c>
      <c r="DX4">
        <f t="shared" si="2"/>
        <v>2</v>
      </c>
      <c r="DY4">
        <f t="shared" si="2"/>
        <v>5</v>
      </c>
      <c r="DZ4">
        <f t="shared" si="2"/>
        <v>7</v>
      </c>
      <c r="EA4">
        <f t="shared" si="2"/>
        <v>2</v>
      </c>
      <c r="EB4">
        <f t="shared" si="2"/>
        <v>1</v>
      </c>
      <c r="EC4">
        <f t="shared" si="2"/>
        <v>4</v>
      </c>
      <c r="ED4">
        <f t="shared" si="2"/>
        <v>5</v>
      </c>
      <c r="EE4">
        <f t="shared" si="2"/>
        <v>3</v>
      </c>
      <c r="EF4">
        <f t="shared" si="2"/>
        <v>7</v>
      </c>
      <c r="EG4">
        <f t="shared" si="2"/>
        <v>3</v>
      </c>
      <c r="EH4">
        <f t="shared" si="2"/>
        <v>6</v>
      </c>
      <c r="EI4">
        <f t="shared" si="2"/>
        <v>5</v>
      </c>
      <c r="EJ4">
        <f t="shared" si="2"/>
        <v>1</v>
      </c>
      <c r="EK4">
        <f t="shared" si="2"/>
        <v>4</v>
      </c>
      <c r="EL4">
        <f t="shared" si="2"/>
        <v>2</v>
      </c>
      <c r="EM4">
        <f t="shared" si="2"/>
        <v>2</v>
      </c>
      <c r="EN4">
        <f t="shared" si="2"/>
        <v>3</v>
      </c>
      <c r="EO4">
        <f t="shared" si="2"/>
        <v>4</v>
      </c>
      <c r="EP4">
        <f t="shared" si="2"/>
        <v>4</v>
      </c>
      <c r="EQ4">
        <f t="shared" si="2"/>
        <v>4</v>
      </c>
      <c r="ER4">
        <f t="shared" si="2"/>
        <v>2</v>
      </c>
      <c r="ES4">
        <f t="shared" si="2"/>
        <v>6</v>
      </c>
      <c r="ET4">
        <f t="shared" si="2"/>
        <v>2</v>
      </c>
      <c r="EU4">
        <f t="shared" si="2"/>
        <v>1</v>
      </c>
      <c r="EV4">
        <f t="shared" si="2"/>
        <v>2</v>
      </c>
      <c r="EW4">
        <f t="shared" si="2"/>
        <v>4</v>
      </c>
      <c r="EX4">
        <f t="shared" si="2"/>
        <v>5</v>
      </c>
      <c r="EY4">
        <f t="shared" si="2"/>
        <v>5</v>
      </c>
      <c r="EZ4">
        <f t="shared" si="2"/>
        <v>5</v>
      </c>
      <c r="FA4">
        <f t="shared" si="2"/>
        <v>3</v>
      </c>
      <c r="FB4">
        <f t="shared" si="2"/>
        <v>2</v>
      </c>
      <c r="FC4">
        <f t="shared" si="2"/>
        <v>5</v>
      </c>
      <c r="FD4">
        <f t="shared" si="2"/>
        <v>3</v>
      </c>
      <c r="FE4">
        <f t="shared" si="2"/>
        <v>1</v>
      </c>
      <c r="FF4">
        <f t="shared" si="2"/>
        <v>5</v>
      </c>
      <c r="FG4">
        <f t="shared" si="2"/>
        <v>2</v>
      </c>
      <c r="FH4">
        <f t="shared" si="2"/>
        <v>5</v>
      </c>
      <c r="FI4">
        <f t="shared" si="2"/>
        <v>2</v>
      </c>
      <c r="FJ4">
        <f t="shared" si="2"/>
        <v>2</v>
      </c>
      <c r="FK4">
        <f t="shared" si="2"/>
        <v>2</v>
      </c>
      <c r="FL4">
        <f t="shared" si="2"/>
        <v>1</v>
      </c>
      <c r="FM4">
        <f t="shared" si="2"/>
        <v>2</v>
      </c>
      <c r="FN4">
        <f t="shared" si="2"/>
        <v>2</v>
      </c>
      <c r="FO4">
        <f t="shared" si="2"/>
        <v>2</v>
      </c>
      <c r="FP4">
        <f t="shared" si="2"/>
        <v>2</v>
      </c>
      <c r="FQ4">
        <f t="shared" si="2"/>
        <v>2</v>
      </c>
      <c r="FR4">
        <f t="shared" si="2"/>
        <v>2</v>
      </c>
      <c r="FS4">
        <f t="shared" si="2"/>
        <v>2</v>
      </c>
      <c r="FT4">
        <f t="shared" si="2"/>
        <v>3</v>
      </c>
      <c r="FU4">
        <f t="shared" si="2"/>
        <v>1</v>
      </c>
      <c r="FV4">
        <f t="shared" si="2"/>
        <v>1</v>
      </c>
      <c r="FW4">
        <f t="shared" si="2"/>
        <v>2</v>
      </c>
      <c r="FX4">
        <f t="shared" si="2"/>
        <v>3</v>
      </c>
      <c r="FY4">
        <f t="shared" si="2"/>
        <v>1</v>
      </c>
      <c r="FZ4">
        <f t="shared" si="2"/>
        <v>2</v>
      </c>
      <c r="GA4">
        <f t="shared" si="2"/>
        <v>2</v>
      </c>
      <c r="GB4">
        <f t="shared" si="2"/>
        <v>2</v>
      </c>
      <c r="GC4">
        <f t="shared" si="2"/>
        <v>2</v>
      </c>
      <c r="GD4">
        <f t="shared" si="2"/>
        <v>1</v>
      </c>
      <c r="GE4">
        <f t="shared" si="2"/>
        <v>2</v>
      </c>
      <c r="GF4">
        <f t="shared" si="2"/>
        <v>2</v>
      </c>
      <c r="GG4">
        <f t="shared" si="2"/>
        <v>2</v>
      </c>
      <c r="GH4">
        <f t="shared" ref="GH4:IS4" si="3">COUNTA(GH$11:GH$111)</f>
        <v>2</v>
      </c>
      <c r="GI4">
        <f t="shared" si="3"/>
        <v>2</v>
      </c>
      <c r="GJ4">
        <f t="shared" si="3"/>
        <v>2</v>
      </c>
      <c r="GK4">
        <f t="shared" si="3"/>
        <v>1</v>
      </c>
      <c r="GL4">
        <f t="shared" si="3"/>
        <v>2</v>
      </c>
      <c r="GM4">
        <f t="shared" si="3"/>
        <v>3</v>
      </c>
      <c r="GN4">
        <f t="shared" si="3"/>
        <v>2</v>
      </c>
      <c r="GO4">
        <f t="shared" si="3"/>
        <v>3</v>
      </c>
      <c r="GP4">
        <f t="shared" si="3"/>
        <v>2</v>
      </c>
      <c r="GQ4">
        <f t="shared" si="3"/>
        <v>3</v>
      </c>
      <c r="GR4">
        <f t="shared" si="3"/>
        <v>1</v>
      </c>
      <c r="GS4">
        <f t="shared" si="3"/>
        <v>2</v>
      </c>
      <c r="GT4">
        <f t="shared" si="3"/>
        <v>2</v>
      </c>
      <c r="GU4">
        <f t="shared" si="3"/>
        <v>2</v>
      </c>
      <c r="GV4">
        <f t="shared" si="3"/>
        <v>2</v>
      </c>
      <c r="GW4">
        <f t="shared" si="3"/>
        <v>2</v>
      </c>
      <c r="GX4">
        <f t="shared" si="3"/>
        <v>2</v>
      </c>
      <c r="GY4">
        <f t="shared" si="3"/>
        <v>3</v>
      </c>
      <c r="GZ4">
        <f t="shared" si="3"/>
        <v>1</v>
      </c>
      <c r="HA4">
        <f t="shared" si="3"/>
        <v>2</v>
      </c>
      <c r="HB4">
        <f t="shared" si="3"/>
        <v>2</v>
      </c>
      <c r="HC4">
        <f t="shared" si="3"/>
        <v>2</v>
      </c>
      <c r="HD4">
        <f t="shared" si="3"/>
        <v>2</v>
      </c>
      <c r="HE4">
        <f t="shared" si="3"/>
        <v>5</v>
      </c>
      <c r="HF4">
        <f t="shared" si="3"/>
        <v>2</v>
      </c>
      <c r="HG4">
        <f t="shared" si="3"/>
        <v>2</v>
      </c>
      <c r="HH4">
        <f t="shared" si="3"/>
        <v>1</v>
      </c>
      <c r="HI4">
        <f t="shared" si="3"/>
        <v>2</v>
      </c>
      <c r="HJ4">
        <f t="shared" si="3"/>
        <v>2</v>
      </c>
      <c r="HK4">
        <f t="shared" si="3"/>
        <v>2</v>
      </c>
      <c r="HL4">
        <f t="shared" si="3"/>
        <v>2</v>
      </c>
      <c r="HM4">
        <f t="shared" si="3"/>
        <v>2</v>
      </c>
      <c r="HN4">
        <f t="shared" si="3"/>
        <v>2</v>
      </c>
      <c r="HO4">
        <f t="shared" si="3"/>
        <v>2</v>
      </c>
      <c r="HP4">
        <f t="shared" si="3"/>
        <v>2</v>
      </c>
      <c r="HQ4">
        <f t="shared" si="3"/>
        <v>1</v>
      </c>
      <c r="HR4">
        <f t="shared" si="3"/>
        <v>2</v>
      </c>
      <c r="HS4">
        <f t="shared" si="3"/>
        <v>2</v>
      </c>
      <c r="HT4">
        <f t="shared" si="3"/>
        <v>1</v>
      </c>
      <c r="HU4">
        <f t="shared" si="3"/>
        <v>2</v>
      </c>
      <c r="HV4">
        <f t="shared" si="3"/>
        <v>1</v>
      </c>
      <c r="HW4">
        <f t="shared" si="3"/>
        <v>2</v>
      </c>
      <c r="HX4">
        <f t="shared" si="3"/>
        <v>2</v>
      </c>
      <c r="HY4">
        <f t="shared" si="3"/>
        <v>2</v>
      </c>
      <c r="HZ4">
        <f t="shared" si="3"/>
        <v>2</v>
      </c>
      <c r="IA4">
        <f t="shared" si="3"/>
        <v>2</v>
      </c>
      <c r="IB4">
        <f t="shared" si="3"/>
        <v>3</v>
      </c>
      <c r="IC4">
        <f t="shared" si="3"/>
        <v>1</v>
      </c>
      <c r="ID4">
        <f t="shared" si="3"/>
        <v>2</v>
      </c>
      <c r="IE4">
        <f t="shared" si="3"/>
        <v>5</v>
      </c>
      <c r="IF4">
        <f t="shared" si="3"/>
        <v>3</v>
      </c>
      <c r="IG4">
        <f t="shared" si="3"/>
        <v>2</v>
      </c>
      <c r="IH4">
        <f t="shared" si="3"/>
        <v>2</v>
      </c>
      <c r="II4">
        <f t="shared" si="3"/>
        <v>2</v>
      </c>
      <c r="IJ4">
        <f t="shared" si="3"/>
        <v>1</v>
      </c>
      <c r="IK4">
        <f t="shared" si="3"/>
        <v>2</v>
      </c>
      <c r="IL4">
        <f t="shared" si="3"/>
        <v>2</v>
      </c>
      <c r="IM4">
        <f t="shared" si="3"/>
        <v>2</v>
      </c>
      <c r="IN4">
        <f t="shared" si="3"/>
        <v>2</v>
      </c>
      <c r="IO4">
        <f t="shared" si="3"/>
        <v>2</v>
      </c>
      <c r="IP4">
        <f t="shared" si="3"/>
        <v>2</v>
      </c>
      <c r="IQ4">
        <f t="shared" si="3"/>
        <v>1</v>
      </c>
      <c r="IR4">
        <f t="shared" si="3"/>
        <v>2</v>
      </c>
      <c r="IS4">
        <f t="shared" si="3"/>
        <v>2</v>
      </c>
      <c r="IT4">
        <f t="shared" ref="IT4:LE4" si="4">COUNTA(IT$11:IT$111)</f>
        <v>2</v>
      </c>
      <c r="IU4">
        <f t="shared" si="4"/>
        <v>2</v>
      </c>
      <c r="IV4">
        <f t="shared" si="4"/>
        <v>2</v>
      </c>
      <c r="IW4">
        <f t="shared" si="4"/>
        <v>2</v>
      </c>
      <c r="IX4">
        <f t="shared" si="4"/>
        <v>1</v>
      </c>
      <c r="IY4">
        <f t="shared" si="4"/>
        <v>2</v>
      </c>
      <c r="IZ4">
        <f t="shared" si="4"/>
        <v>2</v>
      </c>
      <c r="JA4">
        <f t="shared" si="4"/>
        <v>2</v>
      </c>
      <c r="JB4">
        <f t="shared" si="4"/>
        <v>2</v>
      </c>
      <c r="JC4">
        <f t="shared" si="4"/>
        <v>2</v>
      </c>
      <c r="JD4">
        <f t="shared" si="4"/>
        <v>2</v>
      </c>
      <c r="JE4">
        <f t="shared" si="4"/>
        <v>2</v>
      </c>
      <c r="JF4">
        <f t="shared" si="4"/>
        <v>1</v>
      </c>
      <c r="JG4">
        <f t="shared" si="4"/>
        <v>2</v>
      </c>
      <c r="JH4">
        <f t="shared" si="4"/>
        <v>2</v>
      </c>
      <c r="JI4">
        <f t="shared" si="4"/>
        <v>2</v>
      </c>
      <c r="JJ4">
        <f t="shared" si="4"/>
        <v>2</v>
      </c>
      <c r="JK4">
        <f t="shared" si="4"/>
        <v>2</v>
      </c>
      <c r="JL4">
        <f t="shared" si="4"/>
        <v>2</v>
      </c>
      <c r="JM4">
        <f t="shared" si="4"/>
        <v>1</v>
      </c>
      <c r="JN4">
        <f t="shared" si="4"/>
        <v>2</v>
      </c>
      <c r="JO4">
        <f t="shared" si="4"/>
        <v>2</v>
      </c>
      <c r="JP4">
        <f t="shared" si="4"/>
        <v>2</v>
      </c>
      <c r="JQ4">
        <f t="shared" si="4"/>
        <v>2</v>
      </c>
      <c r="JR4">
        <f t="shared" si="4"/>
        <v>2</v>
      </c>
      <c r="JS4">
        <f t="shared" si="4"/>
        <v>2</v>
      </c>
      <c r="JT4">
        <f t="shared" si="4"/>
        <v>1</v>
      </c>
      <c r="JU4">
        <f t="shared" si="4"/>
        <v>2</v>
      </c>
      <c r="JV4">
        <f t="shared" si="4"/>
        <v>2</v>
      </c>
      <c r="JW4">
        <f t="shared" si="4"/>
        <v>2</v>
      </c>
      <c r="JX4">
        <f t="shared" si="4"/>
        <v>2</v>
      </c>
      <c r="JY4">
        <f t="shared" si="4"/>
        <v>2</v>
      </c>
      <c r="JZ4">
        <f t="shared" si="4"/>
        <v>1</v>
      </c>
      <c r="KA4">
        <f t="shared" si="4"/>
        <v>3</v>
      </c>
      <c r="KB4">
        <f t="shared" si="4"/>
        <v>6</v>
      </c>
      <c r="KC4">
        <f t="shared" si="4"/>
        <v>2</v>
      </c>
      <c r="KD4">
        <f t="shared" si="4"/>
        <v>2</v>
      </c>
      <c r="KE4">
        <f t="shared" si="4"/>
        <v>2</v>
      </c>
      <c r="KF4">
        <f t="shared" si="4"/>
        <v>2</v>
      </c>
      <c r="KG4">
        <f t="shared" si="4"/>
        <v>1</v>
      </c>
      <c r="KH4">
        <f t="shared" si="4"/>
        <v>3</v>
      </c>
      <c r="KI4">
        <f t="shared" si="4"/>
        <v>16</v>
      </c>
      <c r="KJ4">
        <f t="shared" si="4"/>
        <v>3</v>
      </c>
      <c r="KK4">
        <f t="shared" si="4"/>
        <v>3</v>
      </c>
      <c r="KL4">
        <f t="shared" si="4"/>
        <v>1</v>
      </c>
      <c r="KM4">
        <f t="shared" si="4"/>
        <v>5</v>
      </c>
      <c r="KN4">
        <f t="shared" si="4"/>
        <v>2</v>
      </c>
      <c r="KO4">
        <f t="shared" si="4"/>
        <v>2</v>
      </c>
      <c r="KP4">
        <f t="shared" si="4"/>
        <v>2</v>
      </c>
      <c r="KQ4">
        <f t="shared" si="4"/>
        <v>2</v>
      </c>
      <c r="KR4">
        <f t="shared" si="4"/>
        <v>1</v>
      </c>
      <c r="KS4">
        <f t="shared" si="4"/>
        <v>3</v>
      </c>
      <c r="KT4">
        <f t="shared" si="4"/>
        <v>2</v>
      </c>
      <c r="KU4">
        <f t="shared" si="4"/>
        <v>3</v>
      </c>
      <c r="KV4">
        <f t="shared" si="4"/>
        <v>6</v>
      </c>
      <c r="KW4">
        <f t="shared" si="4"/>
        <v>2</v>
      </c>
      <c r="KX4">
        <f t="shared" si="4"/>
        <v>2</v>
      </c>
      <c r="KY4">
        <f t="shared" si="4"/>
        <v>1</v>
      </c>
      <c r="KZ4">
        <f t="shared" si="4"/>
        <v>7</v>
      </c>
      <c r="LA4">
        <f t="shared" si="4"/>
        <v>6</v>
      </c>
      <c r="LB4">
        <f t="shared" si="4"/>
        <v>3</v>
      </c>
      <c r="LC4">
        <f t="shared" si="4"/>
        <v>2</v>
      </c>
      <c r="LD4">
        <f t="shared" si="4"/>
        <v>2</v>
      </c>
      <c r="LE4">
        <f t="shared" si="4"/>
        <v>1</v>
      </c>
      <c r="LF4">
        <f t="shared" ref="LF4:MH4" si="5">COUNTA(LF$11:LF$111)</f>
        <v>2</v>
      </c>
      <c r="LG4">
        <f t="shared" si="5"/>
        <v>4</v>
      </c>
      <c r="LH4">
        <f t="shared" si="5"/>
        <v>5</v>
      </c>
      <c r="LI4">
        <f t="shared" si="5"/>
        <v>2</v>
      </c>
      <c r="LJ4">
        <f t="shared" si="5"/>
        <v>2</v>
      </c>
      <c r="LK4">
        <f t="shared" si="5"/>
        <v>2</v>
      </c>
      <c r="LL4">
        <f t="shared" si="5"/>
        <v>1</v>
      </c>
      <c r="LM4">
        <f t="shared" si="5"/>
        <v>7</v>
      </c>
      <c r="LN4">
        <f t="shared" si="5"/>
        <v>2</v>
      </c>
      <c r="LO4">
        <f t="shared" si="5"/>
        <v>2</v>
      </c>
      <c r="LP4">
        <f t="shared" si="5"/>
        <v>1</v>
      </c>
      <c r="LQ4">
        <f t="shared" si="5"/>
        <v>5</v>
      </c>
      <c r="LR4">
        <f t="shared" si="5"/>
        <v>5</v>
      </c>
      <c r="LS4">
        <f t="shared" si="5"/>
        <v>2</v>
      </c>
      <c r="LT4">
        <f t="shared" si="5"/>
        <v>2</v>
      </c>
      <c r="LU4">
        <f t="shared" si="5"/>
        <v>1</v>
      </c>
      <c r="LV4">
        <f t="shared" si="5"/>
        <v>2</v>
      </c>
      <c r="LW4">
        <f t="shared" si="5"/>
        <v>6</v>
      </c>
      <c r="LX4">
        <f t="shared" si="5"/>
        <v>2</v>
      </c>
      <c r="LY4">
        <f t="shared" si="5"/>
        <v>2</v>
      </c>
      <c r="LZ4">
        <f t="shared" si="5"/>
        <v>2</v>
      </c>
      <c r="MA4">
        <f t="shared" si="5"/>
        <v>2</v>
      </c>
      <c r="MB4">
        <f t="shared" si="5"/>
        <v>1</v>
      </c>
      <c r="MC4">
        <f t="shared" si="5"/>
        <v>2</v>
      </c>
      <c r="MD4">
        <f t="shared" si="5"/>
        <v>2</v>
      </c>
      <c r="ME4">
        <f t="shared" si="5"/>
        <v>2</v>
      </c>
      <c r="MF4">
        <f t="shared" si="5"/>
        <v>2</v>
      </c>
      <c r="MG4">
        <f t="shared" si="5"/>
        <v>2</v>
      </c>
      <c r="MH4">
        <f t="shared" si="5"/>
        <v>2</v>
      </c>
    </row>
    <row r="5" spans="1:346" s="3" customFormat="1" x14ac:dyDescent="0.2">
      <c r="A5" s="16" t="s">
        <v>40</v>
      </c>
      <c r="B5" s="3" t="s">
        <v>479</v>
      </c>
      <c r="C5" s="3" t="s">
        <v>479</v>
      </c>
      <c r="D5" s="3" t="s">
        <v>479</v>
      </c>
      <c r="E5" s="3" t="s">
        <v>479</v>
      </c>
      <c r="F5" s="3" t="s">
        <v>479</v>
      </c>
      <c r="G5" s="3" t="s">
        <v>479</v>
      </c>
      <c r="H5" s="3" t="s">
        <v>479</v>
      </c>
      <c r="I5" s="3" t="s">
        <v>479</v>
      </c>
      <c r="J5" s="3" t="s">
        <v>479</v>
      </c>
      <c r="K5" s="3" t="s">
        <v>479</v>
      </c>
      <c r="L5" s="3" t="s">
        <v>479</v>
      </c>
      <c r="M5" s="3" t="s">
        <v>479</v>
      </c>
      <c r="N5" s="3" t="s">
        <v>479</v>
      </c>
      <c r="O5" s="3" t="s">
        <v>479</v>
      </c>
      <c r="P5" s="3" t="s">
        <v>479</v>
      </c>
      <c r="Q5" s="3" t="s">
        <v>479</v>
      </c>
      <c r="R5" s="3" t="s">
        <v>479</v>
      </c>
      <c r="S5" s="3" t="s">
        <v>479</v>
      </c>
      <c r="T5" s="3" t="s">
        <v>479</v>
      </c>
      <c r="U5" s="3" t="s">
        <v>479</v>
      </c>
      <c r="V5" s="3" t="s">
        <v>479</v>
      </c>
      <c r="W5" s="3" t="s">
        <v>479</v>
      </c>
      <c r="X5" s="3" t="s">
        <v>479</v>
      </c>
      <c r="Y5" s="3" t="s">
        <v>479</v>
      </c>
      <c r="Z5" s="3" t="s">
        <v>479</v>
      </c>
      <c r="AA5" s="3" t="s">
        <v>479</v>
      </c>
      <c r="AB5" s="3" t="s">
        <v>479</v>
      </c>
      <c r="AC5" s="3" t="s">
        <v>479</v>
      </c>
      <c r="AD5" s="3" t="s">
        <v>479</v>
      </c>
      <c r="AE5" s="3" t="s">
        <v>479</v>
      </c>
      <c r="AF5" s="3" t="s">
        <v>479</v>
      </c>
      <c r="AG5" s="3" t="s">
        <v>479</v>
      </c>
      <c r="AH5" s="3" t="s">
        <v>479</v>
      </c>
      <c r="AI5" s="3" t="s">
        <v>479</v>
      </c>
      <c r="AJ5" s="3" t="s">
        <v>479</v>
      </c>
      <c r="AK5" s="3" t="s">
        <v>479</v>
      </c>
      <c r="AL5" s="3" t="s">
        <v>479</v>
      </c>
      <c r="AM5" s="3" t="s">
        <v>479</v>
      </c>
      <c r="AN5" s="3" t="s">
        <v>479</v>
      </c>
      <c r="AO5" s="3" t="s">
        <v>479</v>
      </c>
      <c r="AP5" s="3" t="s">
        <v>479</v>
      </c>
      <c r="AQ5" s="3" t="s">
        <v>479</v>
      </c>
      <c r="AR5" s="3" t="s">
        <v>479</v>
      </c>
      <c r="AS5" s="3" t="s">
        <v>479</v>
      </c>
      <c r="AT5" s="3" t="s">
        <v>479</v>
      </c>
      <c r="AU5" s="3" t="s">
        <v>479</v>
      </c>
      <c r="AV5" s="3" t="s">
        <v>479</v>
      </c>
      <c r="AW5" s="3" t="s">
        <v>479</v>
      </c>
      <c r="AX5" s="3" t="s">
        <v>479</v>
      </c>
      <c r="AY5" s="3" t="s">
        <v>479</v>
      </c>
      <c r="AZ5" s="3" t="s">
        <v>479</v>
      </c>
      <c r="BA5" s="3" t="s">
        <v>479</v>
      </c>
      <c r="BB5" s="3" t="s">
        <v>479</v>
      </c>
      <c r="BC5" s="3" t="s">
        <v>479</v>
      </c>
      <c r="BD5" s="3" t="s">
        <v>479</v>
      </c>
      <c r="BE5" s="3" t="s">
        <v>479</v>
      </c>
      <c r="BF5" s="3" t="s">
        <v>479</v>
      </c>
      <c r="BG5" s="3" t="s">
        <v>479</v>
      </c>
      <c r="BH5" s="3" t="s">
        <v>479</v>
      </c>
      <c r="BI5" s="3" t="s">
        <v>479</v>
      </c>
      <c r="BJ5" s="3" t="s">
        <v>479</v>
      </c>
      <c r="BK5" s="3" t="s">
        <v>479</v>
      </c>
      <c r="BL5" s="3" t="s">
        <v>479</v>
      </c>
      <c r="BM5" s="3" t="s">
        <v>479</v>
      </c>
      <c r="BN5" s="3" t="s">
        <v>479</v>
      </c>
      <c r="BO5" s="3" t="s">
        <v>479</v>
      </c>
      <c r="BP5" s="3" t="s">
        <v>479</v>
      </c>
      <c r="BQ5" s="3" t="s">
        <v>479</v>
      </c>
      <c r="BR5" s="3" t="s">
        <v>479</v>
      </c>
      <c r="BS5" s="3" t="s">
        <v>479</v>
      </c>
      <c r="BT5" s="3" t="s">
        <v>479</v>
      </c>
      <c r="BU5" s="3" t="s">
        <v>479</v>
      </c>
      <c r="BV5" s="3" t="s">
        <v>479</v>
      </c>
      <c r="BW5" s="3" t="s">
        <v>479</v>
      </c>
      <c r="BX5" s="3" t="s">
        <v>479</v>
      </c>
      <c r="BY5" s="3" t="s">
        <v>479</v>
      </c>
      <c r="BZ5" s="3" t="s">
        <v>479</v>
      </c>
      <c r="CA5" s="3" t="s">
        <v>479</v>
      </c>
      <c r="CB5" s="3" t="s">
        <v>479</v>
      </c>
      <c r="CC5" s="3" t="s">
        <v>479</v>
      </c>
      <c r="CD5" s="3" t="s">
        <v>479</v>
      </c>
      <c r="CE5" s="3" t="s">
        <v>479</v>
      </c>
      <c r="CF5" s="3" t="s">
        <v>479</v>
      </c>
      <c r="CG5" s="3" t="s">
        <v>479</v>
      </c>
      <c r="CH5" s="3" t="s">
        <v>479</v>
      </c>
      <c r="CI5" s="3" t="s">
        <v>479</v>
      </c>
      <c r="CJ5" s="3" t="s">
        <v>479</v>
      </c>
      <c r="CK5" s="3" t="s">
        <v>479</v>
      </c>
      <c r="CL5" s="3" t="s">
        <v>479</v>
      </c>
      <c r="CM5" s="3" t="s">
        <v>479</v>
      </c>
      <c r="CN5" s="3" t="s">
        <v>479</v>
      </c>
      <c r="CO5" s="3" t="s">
        <v>479</v>
      </c>
      <c r="CP5" s="3" t="s">
        <v>479</v>
      </c>
      <c r="CQ5" s="3" t="s">
        <v>479</v>
      </c>
      <c r="CR5" s="3" t="s">
        <v>479</v>
      </c>
      <c r="CS5" s="3" t="s">
        <v>479</v>
      </c>
      <c r="CT5" s="3" t="s">
        <v>479</v>
      </c>
      <c r="CU5" s="3" t="s">
        <v>479</v>
      </c>
      <c r="CV5" s="3" t="s">
        <v>479</v>
      </c>
      <c r="CW5" s="3" t="s">
        <v>479</v>
      </c>
      <c r="CX5" s="3" t="s">
        <v>479</v>
      </c>
      <c r="CY5" s="3" t="s">
        <v>479</v>
      </c>
      <c r="CZ5" s="3" t="s">
        <v>479</v>
      </c>
      <c r="DA5" s="3" t="s">
        <v>479</v>
      </c>
      <c r="DB5" s="3" t="s">
        <v>479</v>
      </c>
      <c r="DC5" s="3" t="s">
        <v>479</v>
      </c>
      <c r="DD5" s="3" t="s">
        <v>479</v>
      </c>
      <c r="DE5" s="3" t="s">
        <v>479</v>
      </c>
      <c r="DF5" s="3" t="s">
        <v>479</v>
      </c>
      <c r="DG5" s="3" t="s">
        <v>479</v>
      </c>
      <c r="DH5" s="3" t="s">
        <v>479</v>
      </c>
      <c r="DI5" s="3" t="s">
        <v>479</v>
      </c>
      <c r="DJ5" s="3" t="s">
        <v>479</v>
      </c>
      <c r="DK5" s="3" t="s">
        <v>479</v>
      </c>
      <c r="DL5" s="3" t="s">
        <v>479</v>
      </c>
      <c r="DM5" s="3" t="s">
        <v>479</v>
      </c>
      <c r="DN5" s="3" t="s">
        <v>479</v>
      </c>
      <c r="DO5" s="3" t="s">
        <v>479</v>
      </c>
      <c r="DP5" s="3" t="s">
        <v>479</v>
      </c>
      <c r="DQ5" s="3" t="s">
        <v>479</v>
      </c>
      <c r="DR5" s="3" t="s">
        <v>479</v>
      </c>
      <c r="DS5" s="3" t="s">
        <v>479</v>
      </c>
      <c r="DT5" s="3" t="s">
        <v>479</v>
      </c>
      <c r="DU5" s="3" t="s">
        <v>479</v>
      </c>
      <c r="DV5" s="3" t="s">
        <v>479</v>
      </c>
      <c r="DW5" s="3" t="s">
        <v>479</v>
      </c>
      <c r="DX5" s="3" t="s">
        <v>479</v>
      </c>
      <c r="DY5" s="3" t="s">
        <v>479</v>
      </c>
      <c r="DZ5" s="3" t="s">
        <v>479</v>
      </c>
      <c r="EA5" s="3" t="s">
        <v>479</v>
      </c>
      <c r="EB5" s="3" t="s">
        <v>479</v>
      </c>
      <c r="EC5" s="3" t="s">
        <v>479</v>
      </c>
      <c r="ED5" s="3" t="s">
        <v>479</v>
      </c>
      <c r="EE5" s="3" t="s">
        <v>479</v>
      </c>
      <c r="EF5" s="3" t="s">
        <v>479</v>
      </c>
      <c r="EG5" s="3" t="s">
        <v>479</v>
      </c>
      <c r="EH5" s="3" t="s">
        <v>479</v>
      </c>
      <c r="EI5" s="3" t="s">
        <v>479</v>
      </c>
      <c r="EJ5" s="3" t="s">
        <v>479</v>
      </c>
      <c r="EK5" s="3" t="s">
        <v>479</v>
      </c>
      <c r="EL5" s="3" t="s">
        <v>479</v>
      </c>
      <c r="EM5" s="3" t="s">
        <v>479</v>
      </c>
      <c r="EN5" s="3" t="s">
        <v>479</v>
      </c>
      <c r="EO5" s="3" t="s">
        <v>479</v>
      </c>
      <c r="EP5" s="3" t="s">
        <v>479</v>
      </c>
      <c r="EQ5" s="3" t="s">
        <v>479</v>
      </c>
      <c r="ER5" s="3" t="s">
        <v>479</v>
      </c>
      <c r="ES5" s="3" t="s">
        <v>479</v>
      </c>
      <c r="ET5" s="3" t="s">
        <v>479</v>
      </c>
      <c r="EU5" s="3" t="s">
        <v>479</v>
      </c>
      <c r="EV5" s="3" t="s">
        <v>479</v>
      </c>
      <c r="EW5" s="3" t="s">
        <v>479</v>
      </c>
      <c r="EX5" s="3" t="s">
        <v>479</v>
      </c>
      <c r="EY5" s="3" t="s">
        <v>479</v>
      </c>
      <c r="EZ5" s="3" t="s">
        <v>479</v>
      </c>
      <c r="FA5" s="3" t="s">
        <v>479</v>
      </c>
      <c r="FB5" s="3" t="s">
        <v>479</v>
      </c>
      <c r="FC5" s="3" t="s">
        <v>479</v>
      </c>
      <c r="FD5" s="3" t="s">
        <v>479</v>
      </c>
      <c r="FE5" s="3" t="s">
        <v>479</v>
      </c>
      <c r="FF5" s="3" t="s">
        <v>479</v>
      </c>
      <c r="FG5" s="3" t="s">
        <v>479</v>
      </c>
      <c r="FH5" s="3" t="s">
        <v>479</v>
      </c>
      <c r="FI5" s="3" t="s">
        <v>479</v>
      </c>
      <c r="FJ5" s="3" t="s">
        <v>479</v>
      </c>
      <c r="FK5" s="3" t="s">
        <v>479</v>
      </c>
      <c r="FL5" s="3" t="s">
        <v>479</v>
      </c>
      <c r="FM5" s="3" t="s">
        <v>479</v>
      </c>
      <c r="FN5" s="3" t="s">
        <v>479</v>
      </c>
      <c r="FO5" s="3" t="s">
        <v>479</v>
      </c>
      <c r="FP5" s="3" t="s">
        <v>479</v>
      </c>
      <c r="FQ5" s="3" t="s">
        <v>479</v>
      </c>
      <c r="FR5" s="3" t="s">
        <v>479</v>
      </c>
      <c r="FS5" s="3" t="s">
        <v>479</v>
      </c>
      <c r="FT5" s="3" t="s">
        <v>479</v>
      </c>
      <c r="FU5" s="3" t="s">
        <v>479</v>
      </c>
      <c r="FV5" s="3" t="s">
        <v>479</v>
      </c>
      <c r="FW5" s="3" t="s">
        <v>479</v>
      </c>
      <c r="FX5" s="3" t="s">
        <v>479</v>
      </c>
      <c r="FY5" s="3" t="s">
        <v>479</v>
      </c>
      <c r="FZ5" s="3" t="s">
        <v>479</v>
      </c>
      <c r="GA5" s="3" t="s">
        <v>479</v>
      </c>
      <c r="GB5" s="3" t="s">
        <v>479</v>
      </c>
      <c r="GC5" s="3" t="s">
        <v>479</v>
      </c>
      <c r="GD5" s="3" t="s">
        <v>479</v>
      </c>
      <c r="GE5" s="3" t="s">
        <v>479</v>
      </c>
      <c r="GF5" s="3" t="s">
        <v>479</v>
      </c>
      <c r="GG5" s="3" t="s">
        <v>479</v>
      </c>
      <c r="GH5" s="3" t="s">
        <v>479</v>
      </c>
      <c r="GI5" s="3" t="s">
        <v>479</v>
      </c>
      <c r="GJ5" s="3" t="s">
        <v>479</v>
      </c>
      <c r="GK5" s="3" t="s">
        <v>479</v>
      </c>
      <c r="GL5" s="3" t="s">
        <v>479</v>
      </c>
      <c r="GM5" s="3" t="s">
        <v>479</v>
      </c>
      <c r="GN5" s="3" t="s">
        <v>479</v>
      </c>
      <c r="GO5" s="3" t="s">
        <v>479</v>
      </c>
      <c r="GP5" s="3" t="s">
        <v>479</v>
      </c>
      <c r="GQ5" s="3" t="s">
        <v>479</v>
      </c>
      <c r="GR5" s="3" t="s">
        <v>479</v>
      </c>
      <c r="GS5" s="3" t="s">
        <v>479</v>
      </c>
      <c r="GT5" s="3" t="s">
        <v>479</v>
      </c>
      <c r="GU5" s="3" t="s">
        <v>479</v>
      </c>
      <c r="GV5" s="3" t="s">
        <v>479</v>
      </c>
      <c r="GW5" s="3" t="s">
        <v>479</v>
      </c>
      <c r="GX5" s="3" t="s">
        <v>479</v>
      </c>
      <c r="GY5" s="3" t="s">
        <v>479</v>
      </c>
      <c r="GZ5" s="3" t="s">
        <v>479</v>
      </c>
      <c r="HA5" s="3" t="s">
        <v>479</v>
      </c>
      <c r="HB5" s="3" t="s">
        <v>479</v>
      </c>
      <c r="HC5" s="3" t="s">
        <v>479</v>
      </c>
      <c r="HD5" s="3" t="s">
        <v>479</v>
      </c>
      <c r="HE5" s="3" t="s">
        <v>479</v>
      </c>
      <c r="HF5" s="3" t="s">
        <v>479</v>
      </c>
      <c r="HG5" s="3" t="s">
        <v>479</v>
      </c>
      <c r="HH5" s="3" t="s">
        <v>479</v>
      </c>
      <c r="HI5" s="3" t="s">
        <v>479</v>
      </c>
      <c r="HJ5" s="3" t="s">
        <v>479</v>
      </c>
      <c r="HK5" s="3" t="s">
        <v>479</v>
      </c>
      <c r="HL5" s="3" t="s">
        <v>479</v>
      </c>
      <c r="HM5" s="3" t="s">
        <v>479</v>
      </c>
      <c r="HN5" s="3" t="s">
        <v>479</v>
      </c>
      <c r="HO5" s="3" t="s">
        <v>479</v>
      </c>
      <c r="HP5" s="3" t="s">
        <v>479</v>
      </c>
      <c r="HQ5" s="3" t="s">
        <v>479</v>
      </c>
      <c r="HR5" s="3" t="s">
        <v>479</v>
      </c>
      <c r="HS5" s="3" t="s">
        <v>479</v>
      </c>
      <c r="HT5" s="3" t="s">
        <v>479</v>
      </c>
      <c r="HU5" s="3" t="s">
        <v>479</v>
      </c>
      <c r="HV5" s="3" t="s">
        <v>479</v>
      </c>
      <c r="HW5" s="3" t="s">
        <v>479</v>
      </c>
      <c r="HX5" s="3" t="s">
        <v>479</v>
      </c>
      <c r="HY5" s="3" t="s">
        <v>479</v>
      </c>
      <c r="HZ5" s="3" t="s">
        <v>479</v>
      </c>
      <c r="IA5" s="3" t="s">
        <v>479</v>
      </c>
      <c r="IB5" s="3" t="s">
        <v>479</v>
      </c>
      <c r="IC5" s="3" t="s">
        <v>479</v>
      </c>
      <c r="ID5" s="3" t="s">
        <v>479</v>
      </c>
      <c r="IE5" s="3" t="s">
        <v>479</v>
      </c>
      <c r="IF5" s="3" t="s">
        <v>479</v>
      </c>
      <c r="IG5" s="3" t="s">
        <v>479</v>
      </c>
      <c r="IH5" s="3" t="s">
        <v>479</v>
      </c>
      <c r="II5" s="3" t="s">
        <v>479</v>
      </c>
      <c r="IJ5" s="3" t="s">
        <v>479</v>
      </c>
      <c r="IK5" s="3" t="s">
        <v>479</v>
      </c>
      <c r="IL5" s="3" t="s">
        <v>479</v>
      </c>
      <c r="IM5" s="3" t="s">
        <v>479</v>
      </c>
      <c r="IN5" s="3" t="s">
        <v>479</v>
      </c>
      <c r="IO5" s="3" t="s">
        <v>479</v>
      </c>
      <c r="IP5" s="3" t="s">
        <v>479</v>
      </c>
      <c r="IQ5" s="3" t="s">
        <v>479</v>
      </c>
      <c r="IR5" s="3" t="s">
        <v>479</v>
      </c>
      <c r="IS5" s="3" t="s">
        <v>479</v>
      </c>
      <c r="IT5" s="3" t="s">
        <v>479</v>
      </c>
      <c r="IU5" s="3" t="s">
        <v>479</v>
      </c>
      <c r="IV5" s="3" t="s">
        <v>479</v>
      </c>
      <c r="IW5" s="3" t="s">
        <v>479</v>
      </c>
      <c r="IX5" s="3" t="s">
        <v>479</v>
      </c>
      <c r="IY5" s="3" t="s">
        <v>479</v>
      </c>
      <c r="IZ5" s="3" t="s">
        <v>479</v>
      </c>
      <c r="JA5" s="3" t="s">
        <v>479</v>
      </c>
      <c r="JB5" s="3" t="s">
        <v>479</v>
      </c>
      <c r="JC5" s="3" t="s">
        <v>479</v>
      </c>
      <c r="JD5" s="3" t="s">
        <v>479</v>
      </c>
      <c r="JE5" s="3" t="s">
        <v>479</v>
      </c>
      <c r="JF5" s="3" t="s">
        <v>479</v>
      </c>
      <c r="JG5" s="3" t="s">
        <v>479</v>
      </c>
      <c r="JH5" s="3" t="s">
        <v>479</v>
      </c>
      <c r="JI5" s="3" t="s">
        <v>479</v>
      </c>
      <c r="JJ5" s="3" t="s">
        <v>479</v>
      </c>
      <c r="JK5" s="3" t="s">
        <v>479</v>
      </c>
      <c r="JL5" s="3" t="s">
        <v>479</v>
      </c>
      <c r="JM5" s="3" t="s">
        <v>479</v>
      </c>
      <c r="JN5" s="3" t="s">
        <v>479</v>
      </c>
      <c r="JO5" s="3" t="s">
        <v>479</v>
      </c>
      <c r="JP5" s="3" t="s">
        <v>479</v>
      </c>
      <c r="JQ5" s="3" t="s">
        <v>479</v>
      </c>
      <c r="JR5" s="3" t="s">
        <v>479</v>
      </c>
      <c r="JS5" s="3" t="s">
        <v>479</v>
      </c>
      <c r="JT5" s="3" t="s">
        <v>479</v>
      </c>
      <c r="JU5" s="3" t="s">
        <v>479</v>
      </c>
      <c r="JV5" s="3" t="s">
        <v>479</v>
      </c>
      <c r="JW5" s="3" t="s">
        <v>479</v>
      </c>
      <c r="JX5" s="3" t="s">
        <v>479</v>
      </c>
      <c r="JY5" s="3" t="s">
        <v>479</v>
      </c>
      <c r="JZ5" s="3" t="s">
        <v>479</v>
      </c>
      <c r="KA5" s="3" t="s">
        <v>479</v>
      </c>
      <c r="KB5" s="3" t="s">
        <v>479</v>
      </c>
      <c r="KC5" s="3" t="s">
        <v>479</v>
      </c>
      <c r="KD5" s="3" t="s">
        <v>479</v>
      </c>
      <c r="KE5" s="3" t="s">
        <v>479</v>
      </c>
      <c r="KF5" s="3" t="s">
        <v>479</v>
      </c>
      <c r="KG5" s="3" t="s">
        <v>479</v>
      </c>
      <c r="KH5" s="3" t="s">
        <v>479</v>
      </c>
      <c r="KI5" s="3" t="s">
        <v>479</v>
      </c>
      <c r="KJ5" s="3" t="s">
        <v>479</v>
      </c>
      <c r="KK5" s="3" t="s">
        <v>479</v>
      </c>
      <c r="KL5" s="3" t="s">
        <v>479</v>
      </c>
      <c r="KM5" s="3" t="s">
        <v>479</v>
      </c>
      <c r="KN5" s="3" t="s">
        <v>479</v>
      </c>
      <c r="KO5" s="3" t="s">
        <v>479</v>
      </c>
      <c r="KP5" s="3" t="s">
        <v>479</v>
      </c>
      <c r="KQ5" s="3" t="s">
        <v>479</v>
      </c>
      <c r="KR5" s="3" t="s">
        <v>479</v>
      </c>
      <c r="KS5" s="3" t="s">
        <v>479</v>
      </c>
      <c r="KT5" s="3" t="s">
        <v>479</v>
      </c>
      <c r="KU5" s="3" t="s">
        <v>479</v>
      </c>
      <c r="KV5" s="3" t="s">
        <v>479</v>
      </c>
      <c r="KW5" s="3" t="s">
        <v>479</v>
      </c>
      <c r="KX5" s="3" t="s">
        <v>479</v>
      </c>
      <c r="KY5" s="3" t="s">
        <v>479</v>
      </c>
      <c r="KZ5" s="3" t="s">
        <v>479</v>
      </c>
      <c r="LA5" s="3" t="s">
        <v>479</v>
      </c>
      <c r="LB5" s="3" t="s">
        <v>479</v>
      </c>
      <c r="LC5" s="3" t="s">
        <v>479</v>
      </c>
      <c r="LD5" s="3" t="s">
        <v>479</v>
      </c>
      <c r="LE5" s="3" t="s">
        <v>479</v>
      </c>
      <c r="LF5" s="3" t="s">
        <v>479</v>
      </c>
      <c r="LG5" s="3" t="s">
        <v>479</v>
      </c>
      <c r="LH5" s="3" t="s">
        <v>479</v>
      </c>
      <c r="LI5" s="3" t="s">
        <v>479</v>
      </c>
      <c r="LJ5" s="3" t="s">
        <v>479</v>
      </c>
      <c r="LK5" s="3" t="s">
        <v>479</v>
      </c>
      <c r="LL5" s="3" t="s">
        <v>479</v>
      </c>
      <c r="LM5" s="3" t="s">
        <v>479</v>
      </c>
      <c r="LN5" s="3" t="s">
        <v>479</v>
      </c>
      <c r="LO5" s="3" t="s">
        <v>479</v>
      </c>
      <c r="LP5" s="3" t="s">
        <v>479</v>
      </c>
      <c r="LQ5" s="3" t="s">
        <v>479</v>
      </c>
      <c r="LR5" s="3" t="s">
        <v>479</v>
      </c>
      <c r="LS5" s="3" t="s">
        <v>479</v>
      </c>
      <c r="LT5" s="3" t="s">
        <v>479</v>
      </c>
      <c r="LU5" s="3" t="s">
        <v>479</v>
      </c>
      <c r="LV5" s="3" t="s">
        <v>479</v>
      </c>
      <c r="LW5" s="3" t="s">
        <v>479</v>
      </c>
      <c r="LX5" s="3" t="s">
        <v>479</v>
      </c>
      <c r="LY5" s="3" t="s">
        <v>479</v>
      </c>
      <c r="LZ5" s="3" t="s">
        <v>479</v>
      </c>
      <c r="MA5" s="3" t="s">
        <v>479</v>
      </c>
      <c r="MB5" s="3" t="s">
        <v>479</v>
      </c>
      <c r="MC5" s="3" t="s">
        <v>479</v>
      </c>
      <c r="MD5" s="3" t="s">
        <v>479</v>
      </c>
      <c r="ME5" s="3" t="s">
        <v>479</v>
      </c>
      <c r="MF5" s="3" t="s">
        <v>479</v>
      </c>
      <c r="MG5" s="3" t="s">
        <v>479</v>
      </c>
      <c r="MH5" s="3" t="s">
        <v>479</v>
      </c>
    </row>
    <row r="6" spans="1:346" s="3" customFormat="1" x14ac:dyDescent="0.2">
      <c r="A6" s="16" t="s">
        <v>18</v>
      </c>
      <c r="B6" s="3" t="s">
        <v>230</v>
      </c>
      <c r="C6" s="3" t="s">
        <v>230</v>
      </c>
      <c r="D6" s="3" t="s">
        <v>230</v>
      </c>
      <c r="E6" s="3" t="s">
        <v>230</v>
      </c>
      <c r="F6" s="3" t="s">
        <v>230</v>
      </c>
      <c r="G6" s="3" t="s">
        <v>230</v>
      </c>
      <c r="H6" s="3" t="s">
        <v>230</v>
      </c>
      <c r="I6" s="3" t="s">
        <v>230</v>
      </c>
      <c r="J6" s="3" t="s">
        <v>230</v>
      </c>
      <c r="K6" s="3" t="s">
        <v>230</v>
      </c>
      <c r="L6" s="3" t="s">
        <v>230</v>
      </c>
      <c r="M6" s="3" t="s">
        <v>230</v>
      </c>
      <c r="N6" s="3" t="s">
        <v>230</v>
      </c>
      <c r="O6" s="3" t="s">
        <v>230</v>
      </c>
      <c r="P6" s="3" t="s">
        <v>230</v>
      </c>
      <c r="Q6" s="3" t="s">
        <v>230</v>
      </c>
      <c r="R6" s="3" t="s">
        <v>230</v>
      </c>
      <c r="S6" s="3" t="s">
        <v>230</v>
      </c>
      <c r="T6" s="3" t="s">
        <v>230</v>
      </c>
      <c r="U6" s="3" t="s">
        <v>230</v>
      </c>
      <c r="V6" s="3" t="s">
        <v>230</v>
      </c>
      <c r="W6" s="3" t="s">
        <v>233</v>
      </c>
      <c r="X6" s="3" t="s">
        <v>233</v>
      </c>
      <c r="Y6" s="3" t="s">
        <v>233</v>
      </c>
      <c r="Z6" s="3" t="s">
        <v>233</v>
      </c>
      <c r="AA6" s="3" t="s">
        <v>233</v>
      </c>
      <c r="AB6" s="3" t="s">
        <v>233</v>
      </c>
      <c r="AC6" s="3" t="s">
        <v>233</v>
      </c>
      <c r="AD6" s="3" t="s">
        <v>233</v>
      </c>
      <c r="AE6" s="3" t="s">
        <v>233</v>
      </c>
      <c r="AF6" s="3" t="s">
        <v>233</v>
      </c>
      <c r="AG6" s="3" t="s">
        <v>233</v>
      </c>
      <c r="AH6" s="3" t="s">
        <v>233</v>
      </c>
      <c r="AI6" s="3" t="s">
        <v>233</v>
      </c>
      <c r="AJ6" s="3" t="s">
        <v>233</v>
      </c>
      <c r="AK6" s="3" t="s">
        <v>233</v>
      </c>
      <c r="AL6" s="3" t="s">
        <v>233</v>
      </c>
      <c r="AM6" s="3" t="s">
        <v>233</v>
      </c>
      <c r="AN6" s="3" t="s">
        <v>233</v>
      </c>
      <c r="AO6" s="3" t="s">
        <v>233</v>
      </c>
      <c r="AP6" s="3" t="s">
        <v>233</v>
      </c>
      <c r="AQ6" s="3" t="s">
        <v>233</v>
      </c>
      <c r="AR6" s="3" t="s">
        <v>233</v>
      </c>
      <c r="AS6" s="3" t="s">
        <v>233</v>
      </c>
      <c r="AT6" s="3" t="s">
        <v>233</v>
      </c>
      <c r="AU6" s="3" t="s">
        <v>233</v>
      </c>
      <c r="AV6" s="3" t="s">
        <v>233</v>
      </c>
      <c r="AW6" s="3" t="s">
        <v>233</v>
      </c>
      <c r="AX6" s="3" t="s">
        <v>233</v>
      </c>
      <c r="AY6" s="3" t="s">
        <v>233</v>
      </c>
      <c r="AZ6" s="3" t="s">
        <v>233</v>
      </c>
      <c r="BA6" s="3" t="s">
        <v>233</v>
      </c>
      <c r="BB6" s="3" t="s">
        <v>234</v>
      </c>
      <c r="BC6" s="3" t="s">
        <v>234</v>
      </c>
      <c r="BD6" s="3" t="s">
        <v>234</v>
      </c>
      <c r="BE6" s="3" t="s">
        <v>234</v>
      </c>
      <c r="BF6" s="3" t="s">
        <v>234</v>
      </c>
      <c r="BG6" s="3" t="s">
        <v>234</v>
      </c>
      <c r="BH6" s="3" t="s">
        <v>234</v>
      </c>
      <c r="BI6" s="3" t="s">
        <v>234</v>
      </c>
      <c r="BJ6" s="3" t="s">
        <v>234</v>
      </c>
      <c r="BK6" s="3" t="s">
        <v>234</v>
      </c>
      <c r="BL6" s="3" t="s">
        <v>234</v>
      </c>
      <c r="BM6" s="3" t="s">
        <v>234</v>
      </c>
      <c r="BN6" s="3" t="s">
        <v>234</v>
      </c>
      <c r="BO6" s="3" t="s">
        <v>234</v>
      </c>
      <c r="BP6" s="3" t="s">
        <v>234</v>
      </c>
      <c r="BQ6" s="3" t="s">
        <v>234</v>
      </c>
      <c r="BR6" s="3" t="s">
        <v>234</v>
      </c>
      <c r="BS6" s="3" t="s">
        <v>234</v>
      </c>
      <c r="BT6" s="3" t="s">
        <v>234</v>
      </c>
      <c r="BU6" s="3" t="s">
        <v>234</v>
      </c>
      <c r="BV6" s="3" t="s">
        <v>234</v>
      </c>
      <c r="BW6" s="3" t="s">
        <v>234</v>
      </c>
      <c r="BX6" s="3" t="s">
        <v>234</v>
      </c>
      <c r="BY6" s="3" t="s">
        <v>234</v>
      </c>
      <c r="BZ6" s="3" t="s">
        <v>234</v>
      </c>
      <c r="CA6" s="3" t="s">
        <v>234</v>
      </c>
      <c r="CB6" s="3" t="s">
        <v>234</v>
      </c>
      <c r="CC6" s="3" t="s">
        <v>234</v>
      </c>
      <c r="CD6" s="3" t="s">
        <v>234</v>
      </c>
      <c r="CE6" s="3" t="s">
        <v>234</v>
      </c>
      <c r="CF6" s="3" t="s">
        <v>234</v>
      </c>
      <c r="CG6" s="3" t="s">
        <v>234</v>
      </c>
      <c r="CH6" s="3" t="s">
        <v>234</v>
      </c>
      <c r="CI6" s="3" t="s">
        <v>234</v>
      </c>
      <c r="CJ6" s="3" t="s">
        <v>234</v>
      </c>
      <c r="CK6" s="3" t="s">
        <v>234</v>
      </c>
      <c r="CL6" s="3" t="s">
        <v>234</v>
      </c>
      <c r="CM6" s="3" t="s">
        <v>234</v>
      </c>
      <c r="CN6" s="3" t="s">
        <v>234</v>
      </c>
      <c r="CO6" s="3" t="s">
        <v>234</v>
      </c>
      <c r="CP6" s="3" t="s">
        <v>234</v>
      </c>
      <c r="CQ6" s="3" t="s">
        <v>234</v>
      </c>
      <c r="CR6" s="3" t="s">
        <v>235</v>
      </c>
      <c r="CS6" s="3" t="s">
        <v>235</v>
      </c>
      <c r="CT6" s="3" t="s">
        <v>235</v>
      </c>
      <c r="CU6" s="3" t="s">
        <v>235</v>
      </c>
      <c r="CV6" s="3" t="s">
        <v>235</v>
      </c>
      <c r="CW6" s="3" t="s">
        <v>235</v>
      </c>
      <c r="CX6" s="3" t="s">
        <v>235</v>
      </c>
      <c r="CY6" s="3" t="s">
        <v>235</v>
      </c>
      <c r="CZ6" s="3" t="s">
        <v>235</v>
      </c>
      <c r="DA6" s="3" t="s">
        <v>235</v>
      </c>
      <c r="DB6" s="3" t="s">
        <v>235</v>
      </c>
      <c r="DC6" s="3" t="s">
        <v>235</v>
      </c>
      <c r="DD6" s="3" t="s">
        <v>235</v>
      </c>
      <c r="DE6" s="3" t="s">
        <v>235</v>
      </c>
      <c r="DF6" s="3" t="s">
        <v>235</v>
      </c>
      <c r="DG6" s="3" t="s">
        <v>235</v>
      </c>
      <c r="DH6" s="3" t="s">
        <v>235</v>
      </c>
      <c r="DI6" s="3" t="s">
        <v>235</v>
      </c>
      <c r="DJ6" s="3" t="s">
        <v>52</v>
      </c>
      <c r="DK6" s="3" t="s">
        <v>52</v>
      </c>
      <c r="DL6" s="3" t="s">
        <v>52</v>
      </c>
      <c r="DM6" s="3" t="s">
        <v>52</v>
      </c>
      <c r="DN6" s="3" t="s">
        <v>52</v>
      </c>
      <c r="DO6" s="3" t="s">
        <v>52</v>
      </c>
      <c r="DP6" s="3" t="s">
        <v>52</v>
      </c>
      <c r="DQ6" s="3" t="s">
        <v>52</v>
      </c>
      <c r="DR6" s="3" t="s">
        <v>52</v>
      </c>
      <c r="DS6" s="3" t="s">
        <v>52</v>
      </c>
      <c r="DT6" s="3" t="s">
        <v>52</v>
      </c>
      <c r="DU6" s="3" t="s">
        <v>52</v>
      </c>
      <c r="DV6" s="3" t="s">
        <v>52</v>
      </c>
      <c r="DW6" s="3" t="s">
        <v>52</v>
      </c>
      <c r="DX6" s="3" t="s">
        <v>52</v>
      </c>
      <c r="DY6" s="3" t="s">
        <v>52</v>
      </c>
      <c r="DZ6" s="3" t="s">
        <v>52</v>
      </c>
      <c r="EA6" s="3" t="s">
        <v>52</v>
      </c>
      <c r="EB6" s="3" t="s">
        <v>52</v>
      </c>
      <c r="EC6" s="3" t="s">
        <v>52</v>
      </c>
      <c r="ED6" s="3" t="s">
        <v>52</v>
      </c>
      <c r="EE6" s="3" t="s">
        <v>52</v>
      </c>
      <c r="EF6" s="3" t="s">
        <v>52</v>
      </c>
      <c r="EG6" s="3" t="s">
        <v>52</v>
      </c>
      <c r="EH6" s="3" t="s">
        <v>52</v>
      </c>
      <c r="EI6" s="3" t="s">
        <v>52</v>
      </c>
      <c r="EJ6" s="3" t="s">
        <v>211</v>
      </c>
      <c r="EK6" s="3" t="s">
        <v>211</v>
      </c>
      <c r="EL6" s="3" t="s">
        <v>211</v>
      </c>
      <c r="EM6" s="3" t="s">
        <v>211</v>
      </c>
      <c r="EN6" s="3" t="s">
        <v>211</v>
      </c>
      <c r="EO6" s="3" t="s">
        <v>211</v>
      </c>
      <c r="EP6" s="3" t="s">
        <v>211</v>
      </c>
      <c r="EQ6" s="3" t="s">
        <v>211</v>
      </c>
      <c r="ER6" s="3" t="s">
        <v>211</v>
      </c>
      <c r="ES6" s="3" t="s">
        <v>211</v>
      </c>
      <c r="ET6" s="3" t="s">
        <v>211</v>
      </c>
      <c r="EU6" s="3" t="s">
        <v>211</v>
      </c>
      <c r="EV6" s="3" t="s">
        <v>211</v>
      </c>
      <c r="EW6" s="3" t="s">
        <v>211</v>
      </c>
      <c r="EX6" s="3" t="s">
        <v>211</v>
      </c>
      <c r="EY6" s="3" t="s">
        <v>211</v>
      </c>
      <c r="EZ6" s="3" t="s">
        <v>211</v>
      </c>
      <c r="FA6" s="3" t="s">
        <v>211</v>
      </c>
      <c r="FB6" s="3" t="s">
        <v>211</v>
      </c>
      <c r="FC6" s="3" t="s">
        <v>211</v>
      </c>
      <c r="FD6" s="3" t="s">
        <v>211</v>
      </c>
      <c r="FE6" s="3" t="s">
        <v>152</v>
      </c>
      <c r="FF6" s="3" t="s">
        <v>152</v>
      </c>
      <c r="FG6" s="3" t="s">
        <v>152</v>
      </c>
      <c r="FH6" s="3" t="s">
        <v>152</v>
      </c>
      <c r="FI6" s="3" t="s">
        <v>152</v>
      </c>
      <c r="FJ6" s="3" t="s">
        <v>152</v>
      </c>
      <c r="FK6" s="3" t="s">
        <v>152</v>
      </c>
      <c r="FL6" s="3" t="s">
        <v>155</v>
      </c>
      <c r="FM6" s="3" t="s">
        <v>155</v>
      </c>
      <c r="FN6" s="3" t="s">
        <v>155</v>
      </c>
      <c r="FO6" s="3" t="s">
        <v>155</v>
      </c>
      <c r="FP6" s="3" t="s">
        <v>155</v>
      </c>
      <c r="FQ6" s="3" t="s">
        <v>155</v>
      </c>
      <c r="FR6" s="3" t="s">
        <v>155</v>
      </c>
      <c r="FS6" s="3" t="s">
        <v>155</v>
      </c>
      <c r="FT6" s="3" t="s">
        <v>155</v>
      </c>
      <c r="FU6" s="3" t="s">
        <v>155</v>
      </c>
      <c r="FV6" s="3" t="s">
        <v>155</v>
      </c>
      <c r="FW6" s="3" t="s">
        <v>155</v>
      </c>
      <c r="FX6" s="3" t="s">
        <v>155</v>
      </c>
      <c r="FY6" s="3" t="s">
        <v>155</v>
      </c>
      <c r="FZ6" s="3" t="s">
        <v>155</v>
      </c>
      <c r="GA6" s="3" t="s">
        <v>155</v>
      </c>
      <c r="GB6" s="3" t="s">
        <v>155</v>
      </c>
      <c r="GC6" s="3" t="s">
        <v>155</v>
      </c>
      <c r="GD6" s="3" t="s">
        <v>155</v>
      </c>
      <c r="GE6" s="3" t="s">
        <v>155</v>
      </c>
      <c r="GF6" s="3" t="s">
        <v>155</v>
      </c>
      <c r="GG6" s="3" t="s">
        <v>155</v>
      </c>
      <c r="GH6" s="3" t="s">
        <v>155</v>
      </c>
      <c r="GI6" s="3" t="s">
        <v>155</v>
      </c>
      <c r="GJ6" s="3" t="s">
        <v>155</v>
      </c>
      <c r="GK6" s="3" t="s">
        <v>205</v>
      </c>
      <c r="GL6" s="3" t="s">
        <v>205</v>
      </c>
      <c r="GM6" s="3" t="s">
        <v>205</v>
      </c>
      <c r="GN6" s="3" t="s">
        <v>205</v>
      </c>
      <c r="GO6" s="3" t="s">
        <v>205</v>
      </c>
      <c r="GP6" s="3" t="s">
        <v>205</v>
      </c>
      <c r="GQ6" s="3" t="s">
        <v>205</v>
      </c>
      <c r="GR6" s="3" t="s">
        <v>205</v>
      </c>
      <c r="GS6" s="3" t="s">
        <v>205</v>
      </c>
      <c r="GT6" s="3" t="s">
        <v>205</v>
      </c>
      <c r="GU6" s="3" t="s">
        <v>205</v>
      </c>
      <c r="GV6" s="3" t="s">
        <v>205</v>
      </c>
      <c r="GW6" s="3" t="s">
        <v>205</v>
      </c>
      <c r="GX6" s="3" t="s">
        <v>205</v>
      </c>
      <c r="GY6" s="3" t="s">
        <v>205</v>
      </c>
      <c r="GZ6" s="3" t="s">
        <v>352</v>
      </c>
      <c r="HA6" s="3" t="s">
        <v>352</v>
      </c>
      <c r="HB6" s="3" t="s">
        <v>352</v>
      </c>
      <c r="HC6" s="3" t="s">
        <v>352</v>
      </c>
      <c r="HD6" s="3" t="s">
        <v>352</v>
      </c>
      <c r="HE6" s="3" t="s">
        <v>352</v>
      </c>
      <c r="HF6" s="3" t="s">
        <v>352</v>
      </c>
      <c r="HG6" s="3" t="s">
        <v>352</v>
      </c>
      <c r="HH6" s="3" t="s">
        <v>352</v>
      </c>
      <c r="HI6" s="3" t="s">
        <v>352</v>
      </c>
      <c r="HJ6" s="3" t="s">
        <v>352</v>
      </c>
      <c r="HK6" s="3" t="s">
        <v>352</v>
      </c>
      <c r="HL6" s="3" t="s">
        <v>352</v>
      </c>
      <c r="HM6" s="3" t="s">
        <v>352</v>
      </c>
      <c r="HN6" s="3" t="s">
        <v>352</v>
      </c>
      <c r="HO6" s="3" t="s">
        <v>352</v>
      </c>
      <c r="HP6" s="3" t="s">
        <v>352</v>
      </c>
      <c r="HQ6" s="3" t="s">
        <v>147</v>
      </c>
      <c r="HR6" s="3" t="s">
        <v>147</v>
      </c>
      <c r="HS6" s="3" t="s">
        <v>147</v>
      </c>
      <c r="HT6" s="3" t="s">
        <v>149</v>
      </c>
      <c r="HU6" s="3" t="s">
        <v>149</v>
      </c>
      <c r="HV6" s="3" t="s">
        <v>440</v>
      </c>
      <c r="HW6" s="3" t="s">
        <v>440</v>
      </c>
      <c r="HX6" s="3" t="s">
        <v>440</v>
      </c>
      <c r="HY6" s="3" t="s">
        <v>440</v>
      </c>
      <c r="HZ6" s="3" t="s">
        <v>440</v>
      </c>
      <c r="IA6" s="3" t="s">
        <v>440</v>
      </c>
      <c r="IB6" s="3" t="s">
        <v>440</v>
      </c>
      <c r="IC6" s="3" t="s">
        <v>440</v>
      </c>
      <c r="ID6" s="3" t="s">
        <v>440</v>
      </c>
      <c r="IE6" s="3" t="s">
        <v>440</v>
      </c>
      <c r="IF6" s="3" t="s">
        <v>440</v>
      </c>
      <c r="IG6" s="3" t="s">
        <v>440</v>
      </c>
      <c r="IH6" s="3" t="s">
        <v>440</v>
      </c>
      <c r="II6" s="3" t="s">
        <v>440</v>
      </c>
      <c r="IJ6" s="3" t="s">
        <v>440</v>
      </c>
      <c r="IK6" s="3" t="s">
        <v>440</v>
      </c>
      <c r="IL6" s="3" t="s">
        <v>440</v>
      </c>
      <c r="IM6" s="3" t="s">
        <v>440</v>
      </c>
      <c r="IN6" s="3" t="s">
        <v>440</v>
      </c>
      <c r="IO6" s="3" t="s">
        <v>440</v>
      </c>
      <c r="IP6" s="3" t="s">
        <v>440</v>
      </c>
      <c r="IQ6" s="3" t="s">
        <v>440</v>
      </c>
      <c r="IR6" s="3" t="s">
        <v>440</v>
      </c>
      <c r="IS6" s="3" t="s">
        <v>440</v>
      </c>
      <c r="IT6" s="3" t="s">
        <v>440</v>
      </c>
      <c r="IU6" s="3" t="s">
        <v>440</v>
      </c>
      <c r="IV6" s="3" t="s">
        <v>440</v>
      </c>
      <c r="IW6" s="3" t="s">
        <v>440</v>
      </c>
      <c r="IX6" s="3" t="s">
        <v>440</v>
      </c>
      <c r="IY6" s="3" t="s">
        <v>440</v>
      </c>
      <c r="IZ6" s="3" t="s">
        <v>440</v>
      </c>
      <c r="JA6" s="3" t="s">
        <v>440</v>
      </c>
      <c r="JB6" s="3" t="s">
        <v>440</v>
      </c>
      <c r="JC6" s="3" t="s">
        <v>440</v>
      </c>
      <c r="JD6" s="3" t="s">
        <v>440</v>
      </c>
      <c r="JE6" s="3" t="s">
        <v>440</v>
      </c>
      <c r="JF6" s="3" t="s">
        <v>440</v>
      </c>
      <c r="JG6" s="3" t="s">
        <v>440</v>
      </c>
      <c r="JH6" s="3" t="s">
        <v>440</v>
      </c>
      <c r="JI6" s="3" t="s">
        <v>440</v>
      </c>
      <c r="JJ6" s="3" t="s">
        <v>440</v>
      </c>
      <c r="JK6" s="3" t="s">
        <v>440</v>
      </c>
      <c r="JL6" s="3" t="s">
        <v>440</v>
      </c>
      <c r="JM6" s="3" t="s">
        <v>440</v>
      </c>
      <c r="JN6" s="3" t="s">
        <v>440</v>
      </c>
      <c r="JO6" s="3" t="s">
        <v>440</v>
      </c>
      <c r="JP6" s="3" t="s">
        <v>440</v>
      </c>
      <c r="JQ6" s="3" t="s">
        <v>440</v>
      </c>
      <c r="JR6" s="3" t="s">
        <v>440</v>
      </c>
      <c r="JS6" s="3" t="s">
        <v>440</v>
      </c>
      <c r="JT6" s="3" t="s">
        <v>440</v>
      </c>
      <c r="JU6" s="3" t="s">
        <v>440</v>
      </c>
      <c r="JV6" s="3" t="s">
        <v>440</v>
      </c>
      <c r="JW6" s="3" t="s">
        <v>440</v>
      </c>
      <c r="JX6" s="3" t="s">
        <v>440</v>
      </c>
      <c r="JY6" s="3" t="s">
        <v>440</v>
      </c>
      <c r="JZ6" s="3" t="s">
        <v>440</v>
      </c>
      <c r="KA6" s="3" t="s">
        <v>440</v>
      </c>
      <c r="KB6" s="3" t="s">
        <v>440</v>
      </c>
      <c r="KC6" s="3" t="s">
        <v>440</v>
      </c>
      <c r="KD6" s="3" t="s">
        <v>440</v>
      </c>
      <c r="KE6" s="3" t="s">
        <v>440</v>
      </c>
      <c r="KF6" s="3" t="s">
        <v>440</v>
      </c>
      <c r="KG6" s="3" t="s">
        <v>348</v>
      </c>
      <c r="KH6" s="3" t="s">
        <v>348</v>
      </c>
      <c r="KI6" s="3" t="s">
        <v>348</v>
      </c>
      <c r="KJ6" s="3" t="s">
        <v>348</v>
      </c>
      <c r="KK6" s="3" t="s">
        <v>348</v>
      </c>
      <c r="KL6" s="3" t="s">
        <v>348</v>
      </c>
      <c r="KM6" s="3" t="s">
        <v>348</v>
      </c>
      <c r="KN6" s="3" t="s">
        <v>348</v>
      </c>
      <c r="KO6" s="3" t="s">
        <v>348</v>
      </c>
      <c r="KP6" s="3" t="s">
        <v>348</v>
      </c>
      <c r="KQ6" s="3" t="s">
        <v>348</v>
      </c>
      <c r="KR6" s="3" t="s">
        <v>348</v>
      </c>
      <c r="KS6" s="3" t="s">
        <v>348</v>
      </c>
      <c r="KT6" s="3" t="s">
        <v>348</v>
      </c>
      <c r="KU6" s="3" t="s">
        <v>348</v>
      </c>
      <c r="KV6" s="3" t="s">
        <v>348</v>
      </c>
      <c r="KW6" s="3" t="s">
        <v>348</v>
      </c>
      <c r="KX6" s="3" t="s">
        <v>348</v>
      </c>
      <c r="KY6" s="3" t="s">
        <v>348</v>
      </c>
      <c r="KZ6" s="3" t="s">
        <v>348</v>
      </c>
      <c r="LA6" s="3" t="s">
        <v>348</v>
      </c>
      <c r="LB6" s="3" t="s">
        <v>348</v>
      </c>
      <c r="LC6" s="3" t="s">
        <v>348</v>
      </c>
      <c r="LD6" s="3" t="s">
        <v>348</v>
      </c>
      <c r="LE6" s="3" t="s">
        <v>348</v>
      </c>
      <c r="LF6" s="3" t="s">
        <v>348</v>
      </c>
      <c r="LG6" s="3" t="s">
        <v>348</v>
      </c>
      <c r="LH6" s="3" t="s">
        <v>348</v>
      </c>
      <c r="LI6" s="3" t="s">
        <v>348</v>
      </c>
      <c r="LJ6" s="3" t="s">
        <v>348</v>
      </c>
      <c r="LK6" s="3" t="s">
        <v>348</v>
      </c>
      <c r="LL6" s="3" t="s">
        <v>348</v>
      </c>
      <c r="LM6" s="3" t="s">
        <v>348</v>
      </c>
      <c r="LN6" s="3" t="s">
        <v>348</v>
      </c>
      <c r="LO6" s="3" t="s">
        <v>348</v>
      </c>
      <c r="LP6" s="3" t="s">
        <v>348</v>
      </c>
      <c r="LQ6" s="3" t="s">
        <v>348</v>
      </c>
      <c r="LR6" s="3" t="s">
        <v>348</v>
      </c>
      <c r="LS6" s="3" t="s">
        <v>348</v>
      </c>
      <c r="LT6" s="3" t="s">
        <v>348</v>
      </c>
      <c r="LU6" s="3" t="s">
        <v>294</v>
      </c>
      <c r="LV6" s="3" t="s">
        <v>294</v>
      </c>
      <c r="LW6" s="3" t="s">
        <v>294</v>
      </c>
      <c r="LX6" s="3" t="s">
        <v>294</v>
      </c>
      <c r="LY6" s="3" t="s">
        <v>294</v>
      </c>
      <c r="LZ6" s="3" t="s">
        <v>294</v>
      </c>
      <c r="MA6" s="3" t="s">
        <v>294</v>
      </c>
      <c r="MB6" s="3" t="s">
        <v>294</v>
      </c>
      <c r="MC6" s="3" t="s">
        <v>294</v>
      </c>
      <c r="MD6" s="3" t="s">
        <v>294</v>
      </c>
      <c r="ME6" s="3" t="s">
        <v>294</v>
      </c>
      <c r="MF6" s="3" t="s">
        <v>294</v>
      </c>
      <c r="MG6" s="3" t="s">
        <v>294</v>
      </c>
      <c r="MH6" s="3" t="s">
        <v>294</v>
      </c>
    </row>
    <row r="7" spans="1:346" s="3" customFormat="1" x14ac:dyDescent="0.2">
      <c r="A7" s="16" t="s">
        <v>19</v>
      </c>
      <c r="B7" s="3" t="s">
        <v>41</v>
      </c>
      <c r="C7" s="3" t="s">
        <v>41</v>
      </c>
      <c r="D7" s="3" t="s">
        <v>41</v>
      </c>
      <c r="E7" s="3" t="s">
        <v>41</v>
      </c>
      <c r="F7" s="3" t="s">
        <v>41</v>
      </c>
      <c r="G7" s="3" t="s">
        <v>41</v>
      </c>
      <c r="H7" s="3" t="s">
        <v>41</v>
      </c>
      <c r="I7" s="3" t="s">
        <v>41</v>
      </c>
      <c r="J7" s="3" t="s">
        <v>41</v>
      </c>
      <c r="K7" s="3" t="s">
        <v>41</v>
      </c>
      <c r="L7" s="3" t="s">
        <v>41</v>
      </c>
      <c r="M7" s="3" t="s">
        <v>506</v>
      </c>
      <c r="N7" s="3" t="s">
        <v>506</v>
      </c>
      <c r="O7" s="3" t="s">
        <v>506</v>
      </c>
      <c r="P7" s="3" t="s">
        <v>506</v>
      </c>
      <c r="Q7" s="3" t="s">
        <v>506</v>
      </c>
      <c r="R7" s="3" t="s">
        <v>506</v>
      </c>
      <c r="S7" s="3" t="s">
        <v>506</v>
      </c>
      <c r="T7" s="3" t="s">
        <v>506</v>
      </c>
      <c r="U7" s="3" t="s">
        <v>506</v>
      </c>
      <c r="V7" s="3" t="s">
        <v>506</v>
      </c>
      <c r="W7" s="3" t="s">
        <v>525</v>
      </c>
      <c r="X7" s="3" t="s">
        <v>525</v>
      </c>
      <c r="Y7" s="3" t="s">
        <v>525</v>
      </c>
      <c r="Z7" s="3" t="s">
        <v>525</v>
      </c>
      <c r="AA7" s="3" t="s">
        <v>525</v>
      </c>
      <c r="AB7" s="3" t="s">
        <v>525</v>
      </c>
      <c r="AC7" s="3" t="s">
        <v>525</v>
      </c>
      <c r="AD7" s="3" t="s">
        <v>525</v>
      </c>
      <c r="AE7" s="3" t="s">
        <v>525</v>
      </c>
      <c r="AF7" s="3" t="s">
        <v>525</v>
      </c>
      <c r="AG7" s="3" t="s">
        <v>525</v>
      </c>
      <c r="AH7" s="3" t="s">
        <v>565</v>
      </c>
      <c r="AI7" s="3" t="s">
        <v>565</v>
      </c>
      <c r="AJ7" s="3" t="s">
        <v>565</v>
      </c>
      <c r="AK7" s="3" t="s">
        <v>565</v>
      </c>
      <c r="AL7" s="3" t="s">
        <v>565</v>
      </c>
      <c r="AM7" s="3" t="s">
        <v>565</v>
      </c>
      <c r="AN7" s="3" t="s">
        <v>565</v>
      </c>
      <c r="AO7" s="3" t="s">
        <v>565</v>
      </c>
      <c r="AP7" s="3" t="s">
        <v>565</v>
      </c>
      <c r="AQ7" s="3" t="s">
        <v>565</v>
      </c>
      <c r="AR7" s="3" t="s">
        <v>565</v>
      </c>
      <c r="AS7" s="3" t="s">
        <v>603</v>
      </c>
      <c r="AT7" s="3" t="s">
        <v>603</v>
      </c>
      <c r="AU7" s="3" t="s">
        <v>603</v>
      </c>
      <c r="AV7" s="3" t="s">
        <v>603</v>
      </c>
      <c r="AW7" s="3" t="s">
        <v>603</v>
      </c>
      <c r="AX7" s="3" t="s">
        <v>603</v>
      </c>
      <c r="AY7" s="3" t="s">
        <v>603</v>
      </c>
      <c r="AZ7" s="3" t="s">
        <v>603</v>
      </c>
      <c r="BA7" s="3" t="s">
        <v>603</v>
      </c>
      <c r="BB7" s="3" t="s">
        <v>619</v>
      </c>
      <c r="BC7" s="3" t="s">
        <v>619</v>
      </c>
      <c r="BD7" s="3" t="s">
        <v>619</v>
      </c>
      <c r="BE7" s="3" t="s">
        <v>619</v>
      </c>
      <c r="BF7" s="3" t="s">
        <v>619</v>
      </c>
      <c r="BG7" s="3" t="s">
        <v>619</v>
      </c>
      <c r="BH7" s="3" t="s">
        <v>619</v>
      </c>
      <c r="BI7" s="3" t="s">
        <v>619</v>
      </c>
      <c r="BJ7" s="3" t="s">
        <v>619</v>
      </c>
      <c r="BK7" s="3" t="s">
        <v>634</v>
      </c>
      <c r="BL7" s="3" t="s">
        <v>634</v>
      </c>
      <c r="BM7" s="3" t="s">
        <v>634</v>
      </c>
      <c r="BN7" s="3" t="s">
        <v>634</v>
      </c>
      <c r="BO7" s="3" t="s">
        <v>634</v>
      </c>
      <c r="BP7" s="3" t="s">
        <v>634</v>
      </c>
      <c r="BQ7" s="3" t="s">
        <v>634</v>
      </c>
      <c r="BR7" s="3" t="s">
        <v>634</v>
      </c>
      <c r="BS7" s="3" t="s">
        <v>634</v>
      </c>
      <c r="BT7" s="3" t="s">
        <v>675</v>
      </c>
      <c r="BU7" s="3" t="s">
        <v>675</v>
      </c>
      <c r="BV7" s="3" t="s">
        <v>675</v>
      </c>
      <c r="BW7" s="3" t="s">
        <v>675</v>
      </c>
      <c r="BX7" s="3" t="s">
        <v>675</v>
      </c>
      <c r="BY7" s="3" t="s">
        <v>675</v>
      </c>
      <c r="BZ7" s="3" t="s">
        <v>675</v>
      </c>
      <c r="CA7" s="3" t="s">
        <v>675</v>
      </c>
      <c r="CB7" s="3" t="s">
        <v>675</v>
      </c>
      <c r="CC7" s="3" t="s">
        <v>680</v>
      </c>
      <c r="CD7" s="3" t="s">
        <v>680</v>
      </c>
      <c r="CE7" s="3" t="s">
        <v>680</v>
      </c>
      <c r="CF7" s="3" t="s">
        <v>680</v>
      </c>
      <c r="CG7" s="3" t="s">
        <v>680</v>
      </c>
      <c r="CH7" s="3" t="s">
        <v>680</v>
      </c>
      <c r="CI7" s="3" t="s">
        <v>680</v>
      </c>
      <c r="CJ7" s="3" t="s">
        <v>680</v>
      </c>
      <c r="CK7" s="3" t="s">
        <v>680</v>
      </c>
      <c r="CL7" s="3" t="s">
        <v>680</v>
      </c>
      <c r="CM7" s="3" t="s">
        <v>680</v>
      </c>
      <c r="CN7" s="3" t="s">
        <v>680</v>
      </c>
      <c r="CO7" s="3" t="s">
        <v>711</v>
      </c>
      <c r="CP7" s="3" t="s">
        <v>711</v>
      </c>
      <c r="CQ7" s="3" t="s">
        <v>711</v>
      </c>
      <c r="CR7" s="3" t="s">
        <v>713</v>
      </c>
      <c r="CS7" s="3" t="s">
        <v>713</v>
      </c>
      <c r="CT7" s="3" t="s">
        <v>713</v>
      </c>
      <c r="CU7" s="3" t="s">
        <v>713</v>
      </c>
      <c r="CV7" s="3" t="s">
        <v>713</v>
      </c>
      <c r="CW7" s="3" t="s">
        <v>713</v>
      </c>
      <c r="CX7" s="3" t="s">
        <v>713</v>
      </c>
      <c r="CY7" s="3" t="s">
        <v>713</v>
      </c>
      <c r="CZ7" s="3" t="s">
        <v>713</v>
      </c>
      <c r="DA7" s="3" t="s">
        <v>713</v>
      </c>
      <c r="DB7" s="3" t="s">
        <v>713</v>
      </c>
      <c r="DC7" s="3" t="s">
        <v>735</v>
      </c>
      <c r="DD7" s="3" t="s">
        <v>735</v>
      </c>
      <c r="DE7" s="3" t="s">
        <v>735</v>
      </c>
      <c r="DF7" s="3" t="s">
        <v>735</v>
      </c>
      <c r="DG7" s="3" t="s">
        <v>735</v>
      </c>
      <c r="DH7" s="3" t="s">
        <v>735</v>
      </c>
      <c r="DI7" s="3" t="s">
        <v>735</v>
      </c>
      <c r="DJ7" s="3" t="s">
        <v>752</v>
      </c>
      <c r="DK7" s="3" t="s">
        <v>752</v>
      </c>
      <c r="DL7" s="3" t="s">
        <v>752</v>
      </c>
      <c r="DM7" s="3" t="s">
        <v>752</v>
      </c>
      <c r="DN7" s="3" t="s">
        <v>752</v>
      </c>
      <c r="DO7" s="3" t="s">
        <v>752</v>
      </c>
      <c r="DP7" s="3" t="s">
        <v>752</v>
      </c>
      <c r="DQ7" s="3" t="s">
        <v>752</v>
      </c>
      <c r="DR7" s="3" t="s">
        <v>752</v>
      </c>
      <c r="DS7" s="3" t="s">
        <v>784</v>
      </c>
      <c r="DT7" s="3" t="s">
        <v>784</v>
      </c>
      <c r="DU7" s="3" t="s">
        <v>784</v>
      </c>
      <c r="DV7" s="3" t="s">
        <v>784</v>
      </c>
      <c r="DW7" s="3" t="s">
        <v>784</v>
      </c>
      <c r="DX7" s="3" t="s">
        <v>784</v>
      </c>
      <c r="DY7" s="3" t="s">
        <v>784</v>
      </c>
      <c r="DZ7" s="3" t="s">
        <v>784</v>
      </c>
      <c r="EA7" s="3" t="s">
        <v>784</v>
      </c>
      <c r="EB7" s="3" t="s">
        <v>818</v>
      </c>
      <c r="EC7" s="3" t="s">
        <v>818</v>
      </c>
      <c r="ED7" s="3" t="s">
        <v>818</v>
      </c>
      <c r="EE7" s="3" t="s">
        <v>818</v>
      </c>
      <c r="EF7" s="3" t="s">
        <v>818</v>
      </c>
      <c r="EG7" s="3" t="s">
        <v>818</v>
      </c>
      <c r="EH7" s="3" t="s">
        <v>818</v>
      </c>
      <c r="EI7" s="3" t="s">
        <v>818</v>
      </c>
      <c r="EJ7" s="3" t="s">
        <v>846</v>
      </c>
      <c r="EK7" s="3" t="s">
        <v>846</v>
      </c>
      <c r="EL7" s="3" t="s">
        <v>846</v>
      </c>
      <c r="EM7" s="3" t="s">
        <v>846</v>
      </c>
      <c r="EN7" s="3" t="s">
        <v>846</v>
      </c>
      <c r="EO7" s="3" t="s">
        <v>846</v>
      </c>
      <c r="EP7" s="3" t="s">
        <v>846</v>
      </c>
      <c r="EQ7" s="3" t="s">
        <v>846</v>
      </c>
      <c r="ER7" s="3" t="s">
        <v>846</v>
      </c>
      <c r="ES7" s="3" t="s">
        <v>846</v>
      </c>
      <c r="ET7" s="3" t="s">
        <v>846</v>
      </c>
      <c r="EU7" s="3" t="s">
        <v>864</v>
      </c>
      <c r="EV7" s="3" t="s">
        <v>864</v>
      </c>
      <c r="EW7" s="3" t="s">
        <v>864</v>
      </c>
      <c r="EX7" s="3" t="s">
        <v>864</v>
      </c>
      <c r="EY7" s="3" t="s">
        <v>864</v>
      </c>
      <c r="EZ7" s="3" t="s">
        <v>864</v>
      </c>
      <c r="FA7" s="3" t="s">
        <v>864</v>
      </c>
      <c r="FB7" s="3" t="s">
        <v>864</v>
      </c>
      <c r="FC7" s="3" t="s">
        <v>864</v>
      </c>
      <c r="FD7" s="3" t="s">
        <v>864</v>
      </c>
      <c r="FE7" s="3" t="s">
        <v>879</v>
      </c>
      <c r="FF7" s="3" t="s">
        <v>879</v>
      </c>
      <c r="FG7" s="3" t="s">
        <v>879</v>
      </c>
      <c r="FH7" s="3" t="s">
        <v>879</v>
      </c>
      <c r="FI7" s="3" t="s">
        <v>879</v>
      </c>
      <c r="FJ7" s="3" t="s">
        <v>879</v>
      </c>
      <c r="FK7" s="3" t="s">
        <v>879</v>
      </c>
      <c r="FL7" s="3" t="s">
        <v>897</v>
      </c>
      <c r="FM7" s="3" t="s">
        <v>897</v>
      </c>
      <c r="FN7" s="3" t="s">
        <v>897</v>
      </c>
      <c r="FO7" s="3" t="s">
        <v>897</v>
      </c>
      <c r="FP7" s="3" t="s">
        <v>897</v>
      </c>
      <c r="FQ7" s="3" t="s">
        <v>897</v>
      </c>
      <c r="FR7" s="3" t="s">
        <v>897</v>
      </c>
      <c r="FS7" s="3" t="s">
        <v>897</v>
      </c>
      <c r="FT7" s="3" t="s">
        <v>897</v>
      </c>
      <c r="FU7" s="3" t="s">
        <v>897</v>
      </c>
      <c r="FV7" s="3" t="s">
        <v>908</v>
      </c>
      <c r="FW7" s="3" t="s">
        <v>908</v>
      </c>
      <c r="FX7" s="3" t="s">
        <v>908</v>
      </c>
      <c r="FY7" s="3" t="s">
        <v>908</v>
      </c>
      <c r="FZ7" s="3" t="s">
        <v>908</v>
      </c>
      <c r="GA7" s="3" t="s">
        <v>908</v>
      </c>
      <c r="GB7" s="3" t="s">
        <v>908</v>
      </c>
      <c r="GC7" s="3" t="s">
        <v>908</v>
      </c>
      <c r="GD7" s="3" t="s">
        <v>914</v>
      </c>
      <c r="GE7" s="3" t="s">
        <v>914</v>
      </c>
      <c r="GF7" s="3" t="s">
        <v>914</v>
      </c>
      <c r="GG7" s="3" t="s">
        <v>914</v>
      </c>
      <c r="GH7" s="3" t="s">
        <v>914</v>
      </c>
      <c r="GI7" s="3" t="s">
        <v>914</v>
      </c>
      <c r="GJ7" s="3" t="s">
        <v>914</v>
      </c>
      <c r="GK7" s="3" t="s">
        <v>915</v>
      </c>
      <c r="GL7" s="3" t="s">
        <v>915</v>
      </c>
      <c r="GM7" s="3" t="s">
        <v>915</v>
      </c>
      <c r="GN7" s="3" t="s">
        <v>915</v>
      </c>
      <c r="GO7" s="3" t="s">
        <v>915</v>
      </c>
      <c r="GP7" s="3" t="s">
        <v>915</v>
      </c>
      <c r="GQ7" s="3" t="s">
        <v>915</v>
      </c>
      <c r="GR7" s="3" t="s">
        <v>930</v>
      </c>
      <c r="GS7" s="3" t="s">
        <v>930</v>
      </c>
      <c r="GT7" s="3" t="s">
        <v>930</v>
      </c>
      <c r="GU7" s="3" t="s">
        <v>930</v>
      </c>
      <c r="GV7" s="3" t="s">
        <v>930</v>
      </c>
      <c r="GW7" s="3" t="s">
        <v>930</v>
      </c>
      <c r="GX7" s="3" t="s">
        <v>930</v>
      </c>
      <c r="GY7" s="3" t="s">
        <v>930</v>
      </c>
      <c r="GZ7" s="3" t="s">
        <v>937</v>
      </c>
      <c r="HA7" s="3" t="s">
        <v>937</v>
      </c>
      <c r="HB7" s="3" t="s">
        <v>937</v>
      </c>
      <c r="HC7" s="3" t="s">
        <v>937</v>
      </c>
      <c r="HD7" s="3" t="s">
        <v>937</v>
      </c>
      <c r="HE7" s="3" t="s">
        <v>937</v>
      </c>
      <c r="HF7" s="3" t="s">
        <v>937</v>
      </c>
      <c r="HG7" s="3" t="s">
        <v>937</v>
      </c>
      <c r="HH7" s="3" t="s">
        <v>951</v>
      </c>
      <c r="HI7" s="3" t="s">
        <v>951</v>
      </c>
      <c r="HJ7" s="3" t="s">
        <v>951</v>
      </c>
      <c r="HK7" s="3" t="s">
        <v>951</v>
      </c>
      <c r="HL7" s="3" t="s">
        <v>951</v>
      </c>
      <c r="HM7" s="3" t="s">
        <v>951</v>
      </c>
      <c r="HN7" s="3" t="s">
        <v>951</v>
      </c>
      <c r="HO7" s="3" t="s">
        <v>951</v>
      </c>
      <c r="HP7" s="3" t="s">
        <v>951</v>
      </c>
      <c r="HQ7" s="3" t="s">
        <v>960</v>
      </c>
      <c r="HR7" s="3" t="s">
        <v>960</v>
      </c>
      <c r="HS7" s="3" t="s">
        <v>960</v>
      </c>
      <c r="HT7" s="3" t="s">
        <v>963</v>
      </c>
      <c r="HU7" s="3" t="s">
        <v>963</v>
      </c>
      <c r="HV7" s="3" t="s">
        <v>966</v>
      </c>
      <c r="HW7" s="3" t="s">
        <v>966</v>
      </c>
      <c r="HX7" s="3" t="s">
        <v>966</v>
      </c>
      <c r="HY7" s="3" t="s">
        <v>966</v>
      </c>
      <c r="HZ7" s="3" t="s">
        <v>966</v>
      </c>
      <c r="IA7" s="3" t="s">
        <v>966</v>
      </c>
      <c r="IB7" s="3" t="s">
        <v>966</v>
      </c>
      <c r="IC7" s="3" t="s">
        <v>975</v>
      </c>
      <c r="ID7" s="3" t="s">
        <v>975</v>
      </c>
      <c r="IE7" s="3" t="s">
        <v>975</v>
      </c>
      <c r="IF7" s="3" t="s">
        <v>975</v>
      </c>
      <c r="IG7" s="3" t="s">
        <v>975</v>
      </c>
      <c r="IH7" s="3" t="s">
        <v>975</v>
      </c>
      <c r="II7" s="3" t="s">
        <v>975</v>
      </c>
      <c r="IJ7" s="3" t="s">
        <v>988</v>
      </c>
      <c r="IK7" s="3" t="s">
        <v>988</v>
      </c>
      <c r="IL7" s="3" t="s">
        <v>988</v>
      </c>
      <c r="IM7" s="3" t="s">
        <v>988</v>
      </c>
      <c r="IN7" s="3" t="s">
        <v>988</v>
      </c>
      <c r="IO7" s="3" t="s">
        <v>988</v>
      </c>
      <c r="IP7" s="3" t="s">
        <v>988</v>
      </c>
      <c r="IQ7" s="3" t="s">
        <v>995</v>
      </c>
      <c r="IR7" s="3" t="s">
        <v>995</v>
      </c>
      <c r="IS7" s="3" t="s">
        <v>995</v>
      </c>
      <c r="IT7" s="3" t="s">
        <v>995</v>
      </c>
      <c r="IU7" s="3" t="s">
        <v>995</v>
      </c>
      <c r="IV7" s="3" t="s">
        <v>995</v>
      </c>
      <c r="IW7" s="3" t="s">
        <v>995</v>
      </c>
      <c r="IX7" s="3" t="s">
        <v>1003</v>
      </c>
      <c r="IY7" s="3" t="s">
        <v>1003</v>
      </c>
      <c r="IZ7" s="3" t="s">
        <v>1003</v>
      </c>
      <c r="JA7" s="3" t="s">
        <v>1003</v>
      </c>
      <c r="JB7" s="3" t="s">
        <v>1003</v>
      </c>
      <c r="JC7" s="3" t="s">
        <v>1003</v>
      </c>
      <c r="JD7" s="3" t="s">
        <v>1003</v>
      </c>
      <c r="JE7" s="3" t="s">
        <v>1003</v>
      </c>
      <c r="JF7" s="3" t="s">
        <v>1012</v>
      </c>
      <c r="JG7" s="3" t="s">
        <v>1012</v>
      </c>
      <c r="JH7" s="3" t="s">
        <v>1012</v>
      </c>
      <c r="JI7" s="3" t="s">
        <v>1012</v>
      </c>
      <c r="JJ7" s="3" t="s">
        <v>1012</v>
      </c>
      <c r="JK7" s="3" t="s">
        <v>1012</v>
      </c>
      <c r="JL7" s="3" t="s">
        <v>1012</v>
      </c>
      <c r="JM7" s="3" t="s">
        <v>1018</v>
      </c>
      <c r="JN7" s="3" t="s">
        <v>1018</v>
      </c>
      <c r="JO7" s="3" t="s">
        <v>1018</v>
      </c>
      <c r="JP7" s="3" t="s">
        <v>1018</v>
      </c>
      <c r="JQ7" s="3" t="s">
        <v>1018</v>
      </c>
      <c r="JR7" s="3" t="s">
        <v>1018</v>
      </c>
      <c r="JS7" s="3" t="s">
        <v>1018</v>
      </c>
      <c r="JT7" s="3" t="s">
        <v>1024</v>
      </c>
      <c r="JU7" s="3" t="s">
        <v>1024</v>
      </c>
      <c r="JV7" s="3" t="s">
        <v>1024</v>
      </c>
      <c r="JW7" s="3" t="s">
        <v>1024</v>
      </c>
      <c r="JX7" s="3" t="s">
        <v>1024</v>
      </c>
      <c r="JY7" s="3" t="s">
        <v>1024</v>
      </c>
      <c r="JZ7" s="3" t="s">
        <v>1030</v>
      </c>
      <c r="KA7" s="3" t="s">
        <v>1030</v>
      </c>
      <c r="KB7" s="3" t="s">
        <v>1030</v>
      </c>
      <c r="KC7" s="3" t="s">
        <v>1030</v>
      </c>
      <c r="KD7" s="3" t="s">
        <v>1030</v>
      </c>
      <c r="KE7" s="3" t="s">
        <v>1030</v>
      </c>
      <c r="KF7" s="3" t="s">
        <v>1030</v>
      </c>
      <c r="KG7" s="3" t="s">
        <v>1044</v>
      </c>
      <c r="KH7" s="3" t="s">
        <v>1044</v>
      </c>
      <c r="KI7" s="3" t="s">
        <v>1044</v>
      </c>
      <c r="KJ7" s="3" t="s">
        <v>1044</v>
      </c>
      <c r="KK7" s="3" t="s">
        <v>1044</v>
      </c>
      <c r="KL7" s="3" t="s">
        <v>1070</v>
      </c>
      <c r="KM7" s="3" t="s">
        <v>1070</v>
      </c>
      <c r="KN7" s="3" t="s">
        <v>1070</v>
      </c>
      <c r="KO7" s="3" t="s">
        <v>1070</v>
      </c>
      <c r="KP7" s="3" t="s">
        <v>1070</v>
      </c>
      <c r="KQ7" s="3" t="s">
        <v>1070</v>
      </c>
      <c r="KR7" s="3" t="s">
        <v>1087</v>
      </c>
      <c r="KS7" s="3" t="s">
        <v>1087</v>
      </c>
      <c r="KT7" s="3" t="s">
        <v>1087</v>
      </c>
      <c r="KU7" s="3" t="s">
        <v>1087</v>
      </c>
      <c r="KV7" s="3" t="s">
        <v>1087</v>
      </c>
      <c r="KW7" s="3" t="s">
        <v>1087</v>
      </c>
      <c r="KX7" s="3" t="s">
        <v>1087</v>
      </c>
      <c r="KY7" s="3" t="s">
        <v>1102</v>
      </c>
      <c r="KZ7" s="3" t="s">
        <v>1102</v>
      </c>
      <c r="LA7" s="3" t="s">
        <v>1102</v>
      </c>
      <c r="LB7" s="3" t="s">
        <v>1102</v>
      </c>
      <c r="LC7" s="3" t="s">
        <v>1102</v>
      </c>
      <c r="LD7" s="3" t="s">
        <v>1102</v>
      </c>
      <c r="LE7" s="3" t="s">
        <v>1123</v>
      </c>
      <c r="LF7" s="3" t="s">
        <v>1123</v>
      </c>
      <c r="LG7" s="3" t="s">
        <v>1123</v>
      </c>
      <c r="LH7" s="3" t="s">
        <v>1123</v>
      </c>
      <c r="LI7" s="3" t="s">
        <v>1123</v>
      </c>
      <c r="LJ7" s="3" t="s">
        <v>1123</v>
      </c>
      <c r="LK7" s="3" t="s">
        <v>1123</v>
      </c>
      <c r="LL7" s="3" t="s">
        <v>1136</v>
      </c>
      <c r="LM7" s="3" t="s">
        <v>1136</v>
      </c>
      <c r="LN7" s="3" t="s">
        <v>1136</v>
      </c>
      <c r="LO7" s="3" t="s">
        <v>1136</v>
      </c>
      <c r="LP7" s="3" t="s">
        <v>1144</v>
      </c>
      <c r="LQ7" s="3" t="s">
        <v>1144</v>
      </c>
      <c r="LR7" s="3" t="s">
        <v>1144</v>
      </c>
      <c r="LS7" s="3" t="s">
        <v>1144</v>
      </c>
      <c r="LT7" s="3" t="s">
        <v>1144</v>
      </c>
      <c r="LU7" s="3" t="s">
        <v>1160</v>
      </c>
      <c r="LV7" s="3" t="s">
        <v>1160</v>
      </c>
      <c r="LW7" s="3" t="s">
        <v>1160</v>
      </c>
      <c r="LX7" s="3" t="s">
        <v>1160</v>
      </c>
      <c r="LY7" s="3" t="s">
        <v>1160</v>
      </c>
      <c r="LZ7" s="3" t="s">
        <v>1160</v>
      </c>
      <c r="MA7" s="3" t="s">
        <v>1160</v>
      </c>
      <c r="MB7" s="3" t="s">
        <v>1180</v>
      </c>
      <c r="MC7" s="3" t="s">
        <v>1180</v>
      </c>
      <c r="MD7" s="3" t="s">
        <v>1180</v>
      </c>
      <c r="ME7" s="3" t="s">
        <v>1180</v>
      </c>
      <c r="MF7" s="3" t="s">
        <v>1180</v>
      </c>
      <c r="MG7" s="3" t="s">
        <v>1180</v>
      </c>
      <c r="MH7" s="3" t="s">
        <v>1180</v>
      </c>
    </row>
    <row r="8" spans="1:346" s="3" customFormat="1" x14ac:dyDescent="0.2">
      <c r="A8" s="16" t="s">
        <v>20</v>
      </c>
      <c r="B8" s="3">
        <v>1</v>
      </c>
      <c r="C8" s="3">
        <v>1</v>
      </c>
      <c r="D8" s="3">
        <v>1</v>
      </c>
      <c r="E8" s="3">
        <v>1</v>
      </c>
      <c r="F8" s="3">
        <v>1</v>
      </c>
      <c r="G8" s="3">
        <v>1</v>
      </c>
      <c r="H8" s="3">
        <v>1</v>
      </c>
      <c r="I8" s="3">
        <v>1</v>
      </c>
      <c r="J8" s="3">
        <v>1</v>
      </c>
      <c r="K8" s="3">
        <v>1</v>
      </c>
      <c r="L8" s="3">
        <v>1</v>
      </c>
      <c r="M8" s="3">
        <v>2</v>
      </c>
      <c r="N8" s="3">
        <v>2</v>
      </c>
      <c r="O8" s="3">
        <v>2</v>
      </c>
      <c r="P8" s="3">
        <v>2</v>
      </c>
      <c r="Q8" s="3">
        <v>2</v>
      </c>
      <c r="R8" s="3">
        <v>2</v>
      </c>
      <c r="S8" s="3">
        <v>2</v>
      </c>
      <c r="T8" s="3">
        <v>2</v>
      </c>
      <c r="U8" s="3">
        <v>2</v>
      </c>
      <c r="V8" s="3">
        <v>2</v>
      </c>
      <c r="W8" s="3">
        <v>3</v>
      </c>
      <c r="X8" s="3">
        <v>3</v>
      </c>
      <c r="Y8" s="3">
        <v>3</v>
      </c>
      <c r="Z8" s="3">
        <v>3</v>
      </c>
      <c r="AA8" s="3">
        <v>3</v>
      </c>
      <c r="AB8" s="3">
        <v>3</v>
      </c>
      <c r="AC8" s="3">
        <v>3</v>
      </c>
      <c r="AD8" s="3">
        <v>3</v>
      </c>
      <c r="AE8" s="3">
        <v>3</v>
      </c>
      <c r="AF8" s="3">
        <v>3</v>
      </c>
      <c r="AG8" s="3">
        <v>3</v>
      </c>
      <c r="AH8" s="3">
        <v>4</v>
      </c>
      <c r="AI8" s="3">
        <v>4</v>
      </c>
      <c r="AJ8" s="3">
        <v>4</v>
      </c>
      <c r="AK8" s="3">
        <v>4</v>
      </c>
      <c r="AL8" s="3">
        <v>4</v>
      </c>
      <c r="AM8" s="3">
        <v>4</v>
      </c>
      <c r="AN8" s="3">
        <v>4</v>
      </c>
      <c r="AO8" s="3">
        <v>4</v>
      </c>
      <c r="AP8" s="3">
        <v>4</v>
      </c>
      <c r="AQ8" s="3">
        <v>4</v>
      </c>
      <c r="AR8" s="3">
        <v>4</v>
      </c>
      <c r="AS8" s="3">
        <v>5</v>
      </c>
      <c r="AT8" s="3">
        <v>5</v>
      </c>
      <c r="AU8" s="3">
        <v>5</v>
      </c>
      <c r="AV8" s="3">
        <v>5</v>
      </c>
      <c r="AW8" s="3">
        <v>5</v>
      </c>
      <c r="AX8" s="3">
        <v>5</v>
      </c>
      <c r="AY8" s="3">
        <v>5</v>
      </c>
      <c r="AZ8" s="3">
        <v>5</v>
      </c>
      <c r="BA8" s="3">
        <v>5</v>
      </c>
      <c r="BB8" s="3">
        <v>6</v>
      </c>
      <c r="BC8" s="3">
        <v>6</v>
      </c>
      <c r="BD8" s="3">
        <v>6</v>
      </c>
      <c r="BE8" s="3">
        <v>6</v>
      </c>
      <c r="BF8" s="3">
        <v>6</v>
      </c>
      <c r="BG8" s="3">
        <v>6</v>
      </c>
      <c r="BH8" s="3">
        <v>6</v>
      </c>
      <c r="BI8" s="3">
        <v>6</v>
      </c>
      <c r="BJ8" s="3">
        <v>6</v>
      </c>
      <c r="BK8" s="3">
        <v>7</v>
      </c>
      <c r="BL8" s="3">
        <v>7</v>
      </c>
      <c r="BM8" s="3">
        <v>7</v>
      </c>
      <c r="BN8" s="3">
        <v>7</v>
      </c>
      <c r="BO8" s="3">
        <v>7</v>
      </c>
      <c r="BP8" s="3">
        <v>7</v>
      </c>
      <c r="BQ8" s="3">
        <v>7</v>
      </c>
      <c r="BR8" s="3">
        <v>7</v>
      </c>
      <c r="BS8" s="3">
        <v>7</v>
      </c>
      <c r="BT8" s="3">
        <v>8</v>
      </c>
      <c r="BU8" s="3">
        <v>8</v>
      </c>
      <c r="BV8" s="3">
        <v>8</v>
      </c>
      <c r="BW8" s="3">
        <v>8</v>
      </c>
      <c r="BX8" s="3">
        <v>8</v>
      </c>
      <c r="BY8" s="3">
        <v>8</v>
      </c>
      <c r="BZ8" s="3">
        <v>8</v>
      </c>
      <c r="CA8" s="3">
        <v>8</v>
      </c>
      <c r="CB8" s="3">
        <v>8</v>
      </c>
      <c r="CC8" s="3">
        <v>9</v>
      </c>
      <c r="CD8" s="3">
        <v>9</v>
      </c>
      <c r="CE8" s="3">
        <v>9</v>
      </c>
      <c r="CF8" s="3">
        <v>9</v>
      </c>
      <c r="CG8" s="3">
        <v>9</v>
      </c>
      <c r="CH8" s="3">
        <v>9</v>
      </c>
      <c r="CI8" s="3">
        <v>9</v>
      </c>
      <c r="CJ8" s="3">
        <v>9</v>
      </c>
      <c r="CK8" s="3">
        <v>9</v>
      </c>
      <c r="CL8" s="3">
        <v>9</v>
      </c>
      <c r="CM8" s="3">
        <v>9</v>
      </c>
      <c r="CN8" s="3">
        <v>9</v>
      </c>
      <c r="CO8" s="3">
        <v>10</v>
      </c>
      <c r="CP8" s="3">
        <v>10</v>
      </c>
      <c r="CQ8" s="3">
        <v>10</v>
      </c>
      <c r="CR8" s="3">
        <v>11</v>
      </c>
      <c r="CS8" s="3">
        <v>11</v>
      </c>
      <c r="CT8" s="3">
        <v>11</v>
      </c>
      <c r="CU8" s="3">
        <v>11</v>
      </c>
      <c r="CV8" s="3">
        <v>11</v>
      </c>
      <c r="CW8" s="3">
        <v>11</v>
      </c>
      <c r="CX8" s="3">
        <v>11</v>
      </c>
      <c r="CY8" s="3">
        <v>11</v>
      </c>
      <c r="CZ8" s="3">
        <v>11</v>
      </c>
      <c r="DA8" s="3">
        <v>11</v>
      </c>
      <c r="DB8" s="3">
        <v>11</v>
      </c>
      <c r="DC8" s="3">
        <v>12</v>
      </c>
      <c r="DD8" s="3">
        <v>12</v>
      </c>
      <c r="DE8" s="3">
        <v>12</v>
      </c>
      <c r="DF8" s="3">
        <v>12</v>
      </c>
      <c r="DG8" s="3">
        <v>12</v>
      </c>
      <c r="DH8" s="3">
        <v>12</v>
      </c>
      <c r="DI8" s="3">
        <v>12</v>
      </c>
      <c r="DJ8" s="3">
        <v>13</v>
      </c>
      <c r="DK8" s="3">
        <v>13</v>
      </c>
      <c r="DL8" s="3">
        <v>13</v>
      </c>
      <c r="DM8" s="3">
        <v>13</v>
      </c>
      <c r="DN8" s="3">
        <v>13</v>
      </c>
      <c r="DO8" s="3">
        <v>13</v>
      </c>
      <c r="DP8" s="3">
        <v>13</v>
      </c>
      <c r="DQ8" s="3">
        <v>13</v>
      </c>
      <c r="DR8" s="3">
        <v>13</v>
      </c>
      <c r="DS8" s="3">
        <v>14</v>
      </c>
      <c r="DT8" s="3">
        <v>14</v>
      </c>
      <c r="DU8" s="3">
        <v>14</v>
      </c>
      <c r="DV8" s="3">
        <v>14</v>
      </c>
      <c r="DW8" s="3">
        <v>14</v>
      </c>
      <c r="DX8" s="3">
        <v>14</v>
      </c>
      <c r="DY8" s="3">
        <v>14</v>
      </c>
      <c r="DZ8" s="3">
        <v>14</v>
      </c>
      <c r="EA8" s="3">
        <v>14</v>
      </c>
      <c r="EB8" s="3">
        <v>15</v>
      </c>
      <c r="EC8" s="3">
        <v>15</v>
      </c>
      <c r="ED8" s="3">
        <v>15</v>
      </c>
      <c r="EE8" s="3">
        <v>15</v>
      </c>
      <c r="EF8" s="3">
        <v>15</v>
      </c>
      <c r="EG8" s="3">
        <v>15</v>
      </c>
      <c r="EH8" s="3">
        <v>15</v>
      </c>
      <c r="EI8" s="3">
        <v>15</v>
      </c>
      <c r="EJ8" s="3">
        <v>16</v>
      </c>
      <c r="EK8" s="3">
        <v>16</v>
      </c>
      <c r="EL8" s="3">
        <v>16</v>
      </c>
      <c r="EM8" s="3">
        <v>16</v>
      </c>
      <c r="EN8" s="3">
        <v>16</v>
      </c>
      <c r="EO8" s="3">
        <v>16</v>
      </c>
      <c r="EP8" s="3">
        <v>16</v>
      </c>
      <c r="EQ8" s="3">
        <v>16</v>
      </c>
      <c r="ER8" s="3">
        <v>16</v>
      </c>
      <c r="ES8" s="3">
        <v>16</v>
      </c>
      <c r="ET8" s="3">
        <v>16</v>
      </c>
      <c r="EU8" s="3">
        <v>17</v>
      </c>
      <c r="EV8" s="3">
        <v>17</v>
      </c>
      <c r="EW8" s="3">
        <v>17</v>
      </c>
      <c r="EX8" s="3">
        <v>17</v>
      </c>
      <c r="EY8" s="3">
        <v>17</v>
      </c>
      <c r="EZ8" s="3">
        <v>17</v>
      </c>
      <c r="FA8" s="3">
        <v>17</v>
      </c>
      <c r="FB8" s="3">
        <v>17</v>
      </c>
      <c r="FC8" s="3">
        <v>17</v>
      </c>
      <c r="FD8" s="3">
        <v>17</v>
      </c>
      <c r="FE8" s="3">
        <v>18</v>
      </c>
      <c r="FF8" s="3">
        <v>18</v>
      </c>
      <c r="FG8" s="3">
        <v>18</v>
      </c>
      <c r="FH8" s="3">
        <v>18</v>
      </c>
      <c r="FI8" s="3">
        <v>18</v>
      </c>
      <c r="FJ8" s="3">
        <v>18</v>
      </c>
      <c r="FK8" s="3">
        <v>18</v>
      </c>
      <c r="FL8" s="3">
        <v>19</v>
      </c>
      <c r="FM8" s="3">
        <v>19</v>
      </c>
      <c r="FN8" s="3">
        <v>19</v>
      </c>
      <c r="FO8" s="3">
        <v>19</v>
      </c>
      <c r="FP8" s="3">
        <v>19</v>
      </c>
      <c r="FQ8" s="3">
        <v>19</v>
      </c>
      <c r="FR8" s="3">
        <v>19</v>
      </c>
      <c r="FS8" s="3">
        <v>19</v>
      </c>
      <c r="FT8" s="3">
        <v>19</v>
      </c>
      <c r="FU8" s="3">
        <v>19</v>
      </c>
      <c r="FV8" s="3">
        <v>20</v>
      </c>
      <c r="FW8" s="3">
        <v>20</v>
      </c>
      <c r="FX8" s="3">
        <v>20</v>
      </c>
      <c r="FY8" s="3">
        <v>20</v>
      </c>
      <c r="FZ8" s="3">
        <v>20</v>
      </c>
      <c r="GA8" s="3">
        <v>20</v>
      </c>
      <c r="GB8" s="3">
        <v>20</v>
      </c>
      <c r="GC8" s="3">
        <v>20</v>
      </c>
      <c r="GD8" s="3">
        <v>21</v>
      </c>
      <c r="GE8" s="3">
        <v>21</v>
      </c>
      <c r="GF8" s="3">
        <v>21</v>
      </c>
      <c r="GG8" s="3">
        <v>21</v>
      </c>
      <c r="GH8" s="3">
        <v>21</v>
      </c>
      <c r="GI8" s="3">
        <v>21</v>
      </c>
      <c r="GJ8" s="3">
        <v>21</v>
      </c>
      <c r="GK8" s="3">
        <v>22</v>
      </c>
      <c r="GL8" s="3">
        <v>22</v>
      </c>
      <c r="GM8" s="3">
        <v>22</v>
      </c>
      <c r="GN8" s="3">
        <v>22</v>
      </c>
      <c r="GO8" s="3">
        <v>22</v>
      </c>
      <c r="GP8" s="3">
        <v>22</v>
      </c>
      <c r="GQ8" s="3">
        <v>22</v>
      </c>
      <c r="GR8" s="3">
        <v>23</v>
      </c>
      <c r="GS8" s="3">
        <v>23</v>
      </c>
      <c r="GT8" s="3">
        <v>23</v>
      </c>
      <c r="GU8" s="3">
        <v>23</v>
      </c>
      <c r="GV8" s="3">
        <v>23</v>
      </c>
      <c r="GW8" s="3">
        <v>23</v>
      </c>
      <c r="GX8" s="3">
        <v>23</v>
      </c>
      <c r="GY8" s="3">
        <v>23</v>
      </c>
      <c r="GZ8" s="3">
        <v>24</v>
      </c>
      <c r="HA8" s="3">
        <v>24</v>
      </c>
      <c r="HB8" s="3">
        <v>24</v>
      </c>
      <c r="HC8" s="3">
        <v>24</v>
      </c>
      <c r="HD8" s="3">
        <v>24</v>
      </c>
      <c r="HE8" s="3">
        <v>24</v>
      </c>
      <c r="HF8" s="3">
        <v>24</v>
      </c>
      <c r="HG8" s="3">
        <v>24</v>
      </c>
      <c r="HH8" s="3">
        <v>25</v>
      </c>
      <c r="HI8" s="3">
        <v>25</v>
      </c>
      <c r="HJ8" s="3">
        <v>25</v>
      </c>
      <c r="HK8" s="3">
        <v>25</v>
      </c>
      <c r="HL8" s="3">
        <v>25</v>
      </c>
      <c r="HM8" s="3">
        <v>25</v>
      </c>
      <c r="HN8" s="3">
        <v>25</v>
      </c>
      <c r="HO8" s="3">
        <v>25</v>
      </c>
      <c r="HP8" s="3">
        <v>25</v>
      </c>
      <c r="HQ8" s="3">
        <v>26</v>
      </c>
      <c r="HR8" s="3">
        <v>26</v>
      </c>
      <c r="HS8" s="3">
        <v>26</v>
      </c>
      <c r="HT8" s="3">
        <v>27</v>
      </c>
      <c r="HU8" s="3">
        <v>27</v>
      </c>
      <c r="HV8" s="3">
        <v>28</v>
      </c>
      <c r="HW8" s="3">
        <v>28</v>
      </c>
      <c r="HX8" s="3">
        <v>28</v>
      </c>
      <c r="HY8" s="3">
        <v>28</v>
      </c>
      <c r="HZ8" s="3">
        <v>28</v>
      </c>
      <c r="IA8" s="3">
        <v>28</v>
      </c>
      <c r="IB8" s="3">
        <v>28</v>
      </c>
      <c r="IC8" s="3">
        <v>29</v>
      </c>
      <c r="ID8" s="3">
        <v>29</v>
      </c>
      <c r="IE8" s="3">
        <v>29</v>
      </c>
      <c r="IF8" s="3">
        <v>29</v>
      </c>
      <c r="IG8" s="3">
        <v>29</v>
      </c>
      <c r="IH8" s="3">
        <v>29</v>
      </c>
      <c r="II8" s="3">
        <v>29</v>
      </c>
      <c r="IJ8" s="3">
        <v>30</v>
      </c>
      <c r="IK8" s="3">
        <v>30</v>
      </c>
      <c r="IL8" s="3">
        <v>30</v>
      </c>
      <c r="IM8" s="3">
        <v>30</v>
      </c>
      <c r="IN8" s="3">
        <v>30</v>
      </c>
      <c r="IO8" s="3">
        <v>30</v>
      </c>
      <c r="IP8" s="3">
        <v>30</v>
      </c>
      <c r="IQ8" s="3">
        <v>31</v>
      </c>
      <c r="IR8" s="3">
        <v>31</v>
      </c>
      <c r="IS8" s="3">
        <v>31</v>
      </c>
      <c r="IT8" s="3">
        <v>31</v>
      </c>
      <c r="IU8" s="3">
        <v>31</v>
      </c>
      <c r="IV8" s="3">
        <v>31</v>
      </c>
      <c r="IW8" s="3">
        <v>31</v>
      </c>
      <c r="IX8" s="3">
        <v>32</v>
      </c>
      <c r="IY8" s="3">
        <v>32</v>
      </c>
      <c r="IZ8" s="3">
        <v>32</v>
      </c>
      <c r="JA8" s="3">
        <v>32</v>
      </c>
      <c r="JB8" s="3">
        <v>32</v>
      </c>
      <c r="JC8" s="3">
        <v>32</v>
      </c>
      <c r="JD8" s="3">
        <v>32</v>
      </c>
      <c r="JE8" s="3">
        <v>32</v>
      </c>
      <c r="JF8" s="3">
        <v>33</v>
      </c>
      <c r="JG8" s="3">
        <v>33</v>
      </c>
      <c r="JH8" s="3">
        <v>33</v>
      </c>
      <c r="JI8" s="3">
        <v>33</v>
      </c>
      <c r="JJ8" s="3">
        <v>33</v>
      </c>
      <c r="JK8" s="3">
        <v>33</v>
      </c>
      <c r="JL8" s="3">
        <v>33</v>
      </c>
      <c r="JM8" s="3">
        <v>34</v>
      </c>
      <c r="JN8" s="3">
        <v>34</v>
      </c>
      <c r="JO8" s="3">
        <v>34</v>
      </c>
      <c r="JP8" s="3">
        <v>34</v>
      </c>
      <c r="JQ8" s="3">
        <v>34</v>
      </c>
      <c r="JR8" s="3">
        <v>34</v>
      </c>
      <c r="JS8" s="3">
        <v>34</v>
      </c>
      <c r="JT8" s="3">
        <v>35</v>
      </c>
      <c r="JU8" s="3">
        <v>35</v>
      </c>
      <c r="JV8" s="3">
        <v>35</v>
      </c>
      <c r="JW8" s="3">
        <v>35</v>
      </c>
      <c r="JX8" s="3">
        <v>35</v>
      </c>
      <c r="JY8" s="3">
        <v>35</v>
      </c>
      <c r="JZ8" s="3">
        <v>36</v>
      </c>
      <c r="KA8" s="3">
        <v>36</v>
      </c>
      <c r="KB8" s="3">
        <v>36</v>
      </c>
      <c r="KC8" s="3">
        <v>36</v>
      </c>
      <c r="KD8" s="3">
        <v>36</v>
      </c>
      <c r="KE8" s="3">
        <v>36</v>
      </c>
      <c r="KF8" s="3">
        <v>36</v>
      </c>
      <c r="KG8" s="3">
        <v>37</v>
      </c>
      <c r="KH8" s="3">
        <v>37</v>
      </c>
      <c r="KI8" s="3">
        <v>37</v>
      </c>
      <c r="KJ8" s="3">
        <v>37</v>
      </c>
      <c r="KK8" s="3">
        <v>37</v>
      </c>
      <c r="KL8" s="3">
        <v>38</v>
      </c>
      <c r="KM8" s="3">
        <v>38</v>
      </c>
      <c r="KN8" s="3">
        <v>38</v>
      </c>
      <c r="KO8" s="3">
        <v>38</v>
      </c>
      <c r="KP8" s="3">
        <v>38</v>
      </c>
      <c r="KQ8" s="3">
        <v>38</v>
      </c>
      <c r="KR8" s="3">
        <v>39</v>
      </c>
      <c r="KS8" s="3">
        <v>39</v>
      </c>
      <c r="KT8" s="3">
        <v>39</v>
      </c>
      <c r="KU8" s="3">
        <v>39</v>
      </c>
      <c r="KV8" s="3">
        <v>39</v>
      </c>
      <c r="KW8" s="3">
        <v>39</v>
      </c>
      <c r="KX8" s="3">
        <v>39</v>
      </c>
      <c r="KY8" s="3">
        <v>40</v>
      </c>
      <c r="KZ8" s="3">
        <v>40</v>
      </c>
      <c r="LA8" s="3">
        <v>40</v>
      </c>
      <c r="LB8" s="3">
        <v>40</v>
      </c>
      <c r="LC8" s="3">
        <v>40</v>
      </c>
      <c r="LD8" s="3">
        <v>40</v>
      </c>
      <c r="LE8" s="3">
        <v>41</v>
      </c>
      <c r="LF8" s="3">
        <v>41</v>
      </c>
      <c r="LG8" s="3">
        <v>41</v>
      </c>
      <c r="LH8" s="3">
        <v>41</v>
      </c>
      <c r="LI8" s="3">
        <v>41</v>
      </c>
      <c r="LJ8" s="3">
        <v>41</v>
      </c>
      <c r="LK8" s="3">
        <v>41</v>
      </c>
      <c r="LL8" s="3">
        <v>42</v>
      </c>
      <c r="LM8" s="3">
        <v>42</v>
      </c>
      <c r="LN8" s="3">
        <v>42</v>
      </c>
      <c r="LO8" s="3">
        <v>42</v>
      </c>
      <c r="LP8" s="3">
        <v>43</v>
      </c>
      <c r="LQ8" s="3">
        <v>43</v>
      </c>
      <c r="LR8" s="3">
        <v>43</v>
      </c>
      <c r="LS8" s="3">
        <v>43</v>
      </c>
      <c r="LT8" s="3">
        <v>43</v>
      </c>
      <c r="LU8" s="3">
        <v>44</v>
      </c>
      <c r="LV8" s="3">
        <v>44</v>
      </c>
      <c r="LW8" s="3">
        <v>44</v>
      </c>
      <c r="LX8" s="3">
        <v>44</v>
      </c>
      <c r="LY8" s="3">
        <v>44</v>
      </c>
      <c r="LZ8" s="3">
        <v>44</v>
      </c>
      <c r="MA8" s="3">
        <v>44</v>
      </c>
      <c r="MB8" s="3">
        <v>45</v>
      </c>
      <c r="MC8" s="3">
        <v>45</v>
      </c>
      <c r="MD8" s="3">
        <v>45</v>
      </c>
      <c r="ME8" s="3">
        <v>45</v>
      </c>
      <c r="MF8" s="3">
        <v>45</v>
      </c>
      <c r="MG8" s="3">
        <v>45</v>
      </c>
      <c r="MH8" s="3">
        <v>45</v>
      </c>
    </row>
    <row r="9" spans="1:346" s="3" customFormat="1" x14ac:dyDescent="0.2">
      <c r="A9" s="16" t="s">
        <v>21</v>
      </c>
      <c r="B9" s="3">
        <v>1</v>
      </c>
      <c r="C9" s="3">
        <v>2</v>
      </c>
      <c r="D9" s="3">
        <v>3</v>
      </c>
      <c r="E9" s="3">
        <v>4</v>
      </c>
      <c r="F9" s="3">
        <v>5</v>
      </c>
      <c r="G9" s="3">
        <v>6</v>
      </c>
      <c r="H9" s="3">
        <v>7</v>
      </c>
      <c r="I9" s="3">
        <v>8</v>
      </c>
      <c r="J9" s="3">
        <v>9</v>
      </c>
      <c r="K9" s="3">
        <v>10</v>
      </c>
      <c r="L9" s="3">
        <v>11</v>
      </c>
      <c r="M9" s="3">
        <v>1</v>
      </c>
      <c r="N9" s="3">
        <v>2</v>
      </c>
      <c r="O9" s="3">
        <v>3</v>
      </c>
      <c r="P9" s="3">
        <v>4</v>
      </c>
      <c r="Q9" s="3">
        <v>5</v>
      </c>
      <c r="R9" s="3">
        <v>6</v>
      </c>
      <c r="S9" s="3">
        <v>7</v>
      </c>
      <c r="T9" s="3">
        <v>8</v>
      </c>
      <c r="U9" s="3">
        <v>9</v>
      </c>
      <c r="V9" s="3">
        <v>10</v>
      </c>
      <c r="W9" s="3">
        <v>1</v>
      </c>
      <c r="X9" s="3">
        <v>2</v>
      </c>
      <c r="Y9" s="3">
        <v>3</v>
      </c>
      <c r="Z9" s="3">
        <v>4</v>
      </c>
      <c r="AA9" s="3">
        <v>5</v>
      </c>
      <c r="AB9" s="3">
        <v>6</v>
      </c>
      <c r="AC9" s="3">
        <v>7</v>
      </c>
      <c r="AD9" s="3">
        <v>8</v>
      </c>
      <c r="AE9" s="3">
        <v>9</v>
      </c>
      <c r="AF9" s="3">
        <v>10</v>
      </c>
      <c r="AG9" s="3">
        <v>11</v>
      </c>
      <c r="AH9" s="3">
        <v>1</v>
      </c>
      <c r="AI9" s="3">
        <v>2</v>
      </c>
      <c r="AJ9" s="3">
        <v>3</v>
      </c>
      <c r="AK9" s="3">
        <v>4</v>
      </c>
      <c r="AL9" s="3">
        <v>5</v>
      </c>
      <c r="AM9" s="3">
        <v>6</v>
      </c>
      <c r="AN9" s="3">
        <v>7</v>
      </c>
      <c r="AO9" s="3">
        <v>8</v>
      </c>
      <c r="AP9" s="3">
        <v>9</v>
      </c>
      <c r="AQ9" s="3">
        <v>10</v>
      </c>
      <c r="AR9" s="3">
        <v>11</v>
      </c>
      <c r="AS9" s="3">
        <v>1</v>
      </c>
      <c r="AT9" s="3">
        <v>2</v>
      </c>
      <c r="AU9" s="3">
        <v>3</v>
      </c>
      <c r="AV9" s="3">
        <v>4</v>
      </c>
      <c r="AW9" s="3">
        <v>5</v>
      </c>
      <c r="AX9" s="3">
        <v>6</v>
      </c>
      <c r="AY9" s="3">
        <v>7</v>
      </c>
      <c r="AZ9" s="3">
        <v>8</v>
      </c>
      <c r="BA9" s="3">
        <v>9</v>
      </c>
      <c r="BB9" s="3">
        <v>1</v>
      </c>
      <c r="BC9" s="3">
        <v>2</v>
      </c>
      <c r="BD9" s="3">
        <v>3</v>
      </c>
      <c r="BE9" s="3">
        <v>4</v>
      </c>
      <c r="BF9" s="3">
        <v>5</v>
      </c>
      <c r="BG9" s="3">
        <v>6</v>
      </c>
      <c r="BH9" s="3">
        <v>7</v>
      </c>
      <c r="BI9" s="3">
        <v>8</v>
      </c>
      <c r="BJ9" s="36" t="s">
        <v>1372</v>
      </c>
      <c r="BK9" s="3">
        <v>1</v>
      </c>
      <c r="BL9" s="3">
        <v>2</v>
      </c>
      <c r="BM9" s="3">
        <v>3</v>
      </c>
      <c r="BN9" s="3">
        <v>4</v>
      </c>
      <c r="BO9" s="3">
        <v>5</v>
      </c>
      <c r="BP9" s="3">
        <v>6</v>
      </c>
      <c r="BQ9" s="3">
        <v>8</v>
      </c>
      <c r="BR9" s="3">
        <v>9</v>
      </c>
      <c r="BS9" s="3">
        <v>10</v>
      </c>
      <c r="BT9" s="3">
        <v>1</v>
      </c>
      <c r="BU9" s="3">
        <v>2</v>
      </c>
      <c r="BV9" s="3">
        <v>3</v>
      </c>
      <c r="BW9" s="3">
        <v>4</v>
      </c>
      <c r="BX9" s="3">
        <v>5</v>
      </c>
      <c r="BY9" s="3">
        <v>6</v>
      </c>
      <c r="BZ9" s="3">
        <v>7</v>
      </c>
      <c r="CA9" s="3">
        <v>10</v>
      </c>
      <c r="CB9" s="3">
        <v>11</v>
      </c>
      <c r="CC9" s="3">
        <v>1</v>
      </c>
      <c r="CD9" s="3">
        <v>2</v>
      </c>
      <c r="CE9" s="3">
        <v>3</v>
      </c>
      <c r="CF9" s="3">
        <v>4</v>
      </c>
      <c r="CG9" s="3">
        <v>5</v>
      </c>
      <c r="CH9" s="3">
        <v>6</v>
      </c>
      <c r="CI9" s="3">
        <v>7</v>
      </c>
      <c r="CJ9" s="3">
        <v>8</v>
      </c>
      <c r="CK9" s="3">
        <v>9</v>
      </c>
      <c r="CL9" s="3">
        <v>10</v>
      </c>
      <c r="CM9" s="3">
        <v>11</v>
      </c>
      <c r="CN9" s="3">
        <v>12</v>
      </c>
      <c r="CO9" s="3">
        <v>1</v>
      </c>
      <c r="CP9" s="3">
        <v>2</v>
      </c>
      <c r="CQ9" s="3">
        <v>3</v>
      </c>
      <c r="CR9" s="3">
        <v>1</v>
      </c>
      <c r="CS9" s="3">
        <v>2</v>
      </c>
      <c r="CT9" s="3">
        <v>3</v>
      </c>
      <c r="CU9" s="3">
        <v>4</v>
      </c>
      <c r="CV9" s="3">
        <v>5</v>
      </c>
      <c r="CW9" s="3">
        <v>6</v>
      </c>
      <c r="CX9" s="3">
        <v>7</v>
      </c>
      <c r="CY9" s="3">
        <v>8</v>
      </c>
      <c r="CZ9" s="3">
        <v>9</v>
      </c>
      <c r="DA9" s="3">
        <v>10</v>
      </c>
      <c r="DB9" s="3">
        <v>11</v>
      </c>
      <c r="DC9" s="3">
        <v>1</v>
      </c>
      <c r="DD9" s="3">
        <v>2</v>
      </c>
      <c r="DE9" s="3">
        <v>3</v>
      </c>
      <c r="DF9" s="3">
        <v>4</v>
      </c>
      <c r="DG9" s="3">
        <v>5</v>
      </c>
      <c r="DH9" s="3">
        <v>6</v>
      </c>
      <c r="DI9" s="3">
        <v>7</v>
      </c>
      <c r="DJ9" s="3">
        <v>1</v>
      </c>
      <c r="DK9" s="3">
        <v>2</v>
      </c>
      <c r="DL9" s="3">
        <v>3</v>
      </c>
      <c r="DM9" s="3">
        <v>4</v>
      </c>
      <c r="DN9" s="3">
        <v>5</v>
      </c>
      <c r="DO9" s="3">
        <v>6</v>
      </c>
      <c r="DP9" s="3">
        <v>7</v>
      </c>
      <c r="DQ9" s="3">
        <v>8</v>
      </c>
      <c r="DR9" s="3">
        <v>9</v>
      </c>
      <c r="DS9" s="3">
        <v>1</v>
      </c>
      <c r="DT9" s="3">
        <v>2</v>
      </c>
      <c r="DU9" s="3">
        <v>3</v>
      </c>
      <c r="DV9" s="3">
        <v>4</v>
      </c>
      <c r="DW9" s="3">
        <v>5</v>
      </c>
      <c r="DX9" s="3">
        <v>6</v>
      </c>
      <c r="DY9" s="3">
        <v>7</v>
      </c>
      <c r="DZ9" s="3">
        <v>8</v>
      </c>
      <c r="EA9" s="3">
        <v>9</v>
      </c>
      <c r="EB9" s="3">
        <v>1</v>
      </c>
      <c r="EC9" s="3">
        <v>2</v>
      </c>
      <c r="ED9" s="3">
        <v>3</v>
      </c>
      <c r="EE9" s="3">
        <v>4</v>
      </c>
      <c r="EF9" s="3">
        <v>5</v>
      </c>
      <c r="EG9" s="3">
        <v>6</v>
      </c>
      <c r="EH9" s="3">
        <v>7</v>
      </c>
      <c r="EI9" s="3">
        <v>8</v>
      </c>
      <c r="EJ9" s="3">
        <v>1</v>
      </c>
      <c r="EK9" s="3">
        <v>2</v>
      </c>
      <c r="EL9" s="3">
        <v>3</v>
      </c>
      <c r="EM9" s="3">
        <v>4</v>
      </c>
      <c r="EN9" s="3">
        <v>5</v>
      </c>
      <c r="EO9" s="3">
        <v>6</v>
      </c>
      <c r="EP9" s="3">
        <v>7</v>
      </c>
      <c r="EQ9" s="3">
        <v>8</v>
      </c>
      <c r="ER9" s="3">
        <v>9</v>
      </c>
      <c r="ES9" s="3">
        <v>10</v>
      </c>
      <c r="ET9" s="3">
        <v>11</v>
      </c>
      <c r="EU9" s="3">
        <v>1</v>
      </c>
      <c r="EV9" s="3">
        <v>2</v>
      </c>
      <c r="EW9" s="3">
        <v>3</v>
      </c>
      <c r="EX9" s="3">
        <v>4</v>
      </c>
      <c r="EY9" s="3">
        <v>5</v>
      </c>
      <c r="EZ9" s="3">
        <v>6</v>
      </c>
      <c r="FA9" s="3">
        <v>7</v>
      </c>
      <c r="FB9" s="3">
        <v>8</v>
      </c>
      <c r="FC9" s="3">
        <v>9</v>
      </c>
      <c r="FD9" s="3">
        <v>10</v>
      </c>
      <c r="FE9" s="3">
        <v>1</v>
      </c>
      <c r="FF9" s="3">
        <v>2</v>
      </c>
      <c r="FG9" s="3">
        <v>3</v>
      </c>
      <c r="FH9" s="3">
        <v>4</v>
      </c>
      <c r="FI9" s="3">
        <v>5</v>
      </c>
      <c r="FJ9" s="3">
        <v>6</v>
      </c>
      <c r="FK9" s="3">
        <v>7</v>
      </c>
      <c r="FL9" s="3">
        <v>1</v>
      </c>
      <c r="FM9" s="3">
        <v>2</v>
      </c>
      <c r="FN9" s="3">
        <v>3</v>
      </c>
      <c r="FO9" s="3">
        <v>4</v>
      </c>
      <c r="FP9" s="3">
        <v>5</v>
      </c>
      <c r="FQ9" s="3">
        <v>6</v>
      </c>
      <c r="FR9" s="3">
        <v>7</v>
      </c>
      <c r="FS9" s="3">
        <v>8</v>
      </c>
      <c r="FT9" s="3">
        <v>9</v>
      </c>
      <c r="FU9" s="3">
        <v>10</v>
      </c>
      <c r="FV9" s="3">
        <v>1</v>
      </c>
      <c r="FW9" s="3">
        <v>2</v>
      </c>
      <c r="FX9" s="3">
        <v>3</v>
      </c>
      <c r="FY9" s="3">
        <v>4</v>
      </c>
      <c r="FZ9" s="3">
        <v>5</v>
      </c>
      <c r="GA9" s="3">
        <v>6</v>
      </c>
      <c r="GB9" s="3">
        <v>7</v>
      </c>
      <c r="GC9" s="3">
        <v>8</v>
      </c>
      <c r="GD9" s="3">
        <v>1</v>
      </c>
      <c r="GE9" s="3">
        <v>2</v>
      </c>
      <c r="GF9" s="3">
        <v>3</v>
      </c>
      <c r="GG9" s="3">
        <v>4</v>
      </c>
      <c r="GH9" s="3">
        <v>5</v>
      </c>
      <c r="GI9" s="3">
        <v>6</v>
      </c>
      <c r="GJ9" s="3">
        <v>7</v>
      </c>
      <c r="GK9" s="3">
        <v>1</v>
      </c>
      <c r="GL9" s="3">
        <v>2</v>
      </c>
      <c r="GM9" s="3">
        <v>3</v>
      </c>
      <c r="GN9" s="3">
        <v>4</v>
      </c>
      <c r="GO9" s="3">
        <v>5</v>
      </c>
      <c r="GP9" s="3">
        <v>6</v>
      </c>
      <c r="GQ9" s="3">
        <v>7</v>
      </c>
      <c r="GR9" s="3">
        <v>1</v>
      </c>
      <c r="GS9" s="3">
        <v>2</v>
      </c>
      <c r="GT9" s="3">
        <v>3</v>
      </c>
      <c r="GU9" s="3">
        <v>4</v>
      </c>
      <c r="GV9" s="3">
        <v>5</v>
      </c>
      <c r="GW9" s="3">
        <v>6</v>
      </c>
      <c r="GX9" s="3">
        <v>7</v>
      </c>
      <c r="GY9" s="3">
        <v>8</v>
      </c>
      <c r="GZ9" s="3">
        <v>1</v>
      </c>
      <c r="HA9" s="3">
        <v>2</v>
      </c>
      <c r="HB9" s="3">
        <v>3</v>
      </c>
      <c r="HC9" s="3">
        <v>4</v>
      </c>
      <c r="HD9" s="3">
        <v>5</v>
      </c>
      <c r="HE9" s="3">
        <v>6</v>
      </c>
      <c r="HF9" s="3">
        <v>7</v>
      </c>
      <c r="HG9" s="3">
        <v>8</v>
      </c>
      <c r="HH9" s="3">
        <v>1</v>
      </c>
      <c r="HI9" s="3">
        <v>2</v>
      </c>
      <c r="HJ9" s="3">
        <v>3</v>
      </c>
      <c r="HK9" s="3">
        <v>4</v>
      </c>
      <c r="HL9" s="3">
        <v>5</v>
      </c>
      <c r="HM9" s="3">
        <v>6</v>
      </c>
      <c r="HN9" s="3">
        <v>7</v>
      </c>
      <c r="HO9" s="3">
        <v>8</v>
      </c>
      <c r="HP9" s="3">
        <v>9</v>
      </c>
      <c r="HQ9" s="3">
        <v>1</v>
      </c>
      <c r="HR9" s="3">
        <v>2</v>
      </c>
      <c r="HS9" s="3">
        <v>3</v>
      </c>
      <c r="HT9" s="3">
        <v>1</v>
      </c>
      <c r="HU9" s="3">
        <v>2</v>
      </c>
      <c r="HV9" s="3">
        <v>1</v>
      </c>
      <c r="HW9" s="3">
        <v>2</v>
      </c>
      <c r="HX9" s="3">
        <v>3</v>
      </c>
      <c r="HY9" s="3">
        <v>4</v>
      </c>
      <c r="HZ9" s="3">
        <v>5</v>
      </c>
      <c r="IA9" s="3">
        <v>6</v>
      </c>
      <c r="IB9" s="3">
        <v>7</v>
      </c>
      <c r="IC9" s="3">
        <v>1</v>
      </c>
      <c r="ID9" s="3">
        <v>2</v>
      </c>
      <c r="IE9" s="3">
        <v>3</v>
      </c>
      <c r="IF9" s="3">
        <v>4</v>
      </c>
      <c r="IG9" s="3">
        <v>5</v>
      </c>
      <c r="IH9" s="3">
        <v>6</v>
      </c>
      <c r="II9" s="3">
        <v>7</v>
      </c>
      <c r="IJ9" s="3">
        <v>1</v>
      </c>
      <c r="IK9" s="3">
        <v>2</v>
      </c>
      <c r="IL9" s="3">
        <v>3</v>
      </c>
      <c r="IM9" s="3">
        <v>4</v>
      </c>
      <c r="IN9" s="3">
        <v>5</v>
      </c>
      <c r="IO9" s="3">
        <v>6</v>
      </c>
      <c r="IP9" s="3">
        <v>7</v>
      </c>
      <c r="IQ9" s="3">
        <v>1</v>
      </c>
      <c r="IR9" s="3">
        <v>2</v>
      </c>
      <c r="IS9" s="3">
        <v>3</v>
      </c>
      <c r="IT9" s="3">
        <v>4</v>
      </c>
      <c r="IU9" s="3">
        <v>5</v>
      </c>
      <c r="IV9" s="3">
        <v>6</v>
      </c>
      <c r="IW9" s="3">
        <v>7</v>
      </c>
      <c r="IX9" s="3">
        <v>1</v>
      </c>
      <c r="IY9" s="3">
        <v>2</v>
      </c>
      <c r="IZ9" s="3">
        <v>3</v>
      </c>
      <c r="JA9" s="3">
        <v>4</v>
      </c>
      <c r="JB9" s="3">
        <v>5</v>
      </c>
      <c r="JC9" s="3">
        <v>6</v>
      </c>
      <c r="JD9" s="3">
        <v>7</v>
      </c>
      <c r="JE9" s="3">
        <v>8</v>
      </c>
      <c r="JF9" s="3">
        <v>1</v>
      </c>
      <c r="JG9" s="3">
        <v>2</v>
      </c>
      <c r="JH9" s="3">
        <v>3</v>
      </c>
      <c r="JI9" s="3">
        <v>4</v>
      </c>
      <c r="JJ9" s="3">
        <v>5</v>
      </c>
      <c r="JK9" s="3">
        <v>6</v>
      </c>
      <c r="JL9" s="3">
        <v>7</v>
      </c>
      <c r="JM9" s="3">
        <v>1</v>
      </c>
      <c r="JN9" s="3">
        <v>2</v>
      </c>
      <c r="JO9" s="3">
        <v>3</v>
      </c>
      <c r="JP9" s="3">
        <v>4</v>
      </c>
      <c r="JQ9" s="3">
        <v>5</v>
      </c>
      <c r="JR9" s="3">
        <v>6</v>
      </c>
      <c r="JS9" s="3">
        <v>7</v>
      </c>
      <c r="JT9" s="3">
        <v>1</v>
      </c>
      <c r="JU9" s="3">
        <v>2</v>
      </c>
      <c r="JV9" s="3">
        <v>3</v>
      </c>
      <c r="JW9" s="3">
        <v>4</v>
      </c>
      <c r="JX9" s="3">
        <v>5</v>
      </c>
      <c r="JY9" s="3">
        <v>6</v>
      </c>
      <c r="JZ9" s="3">
        <v>1</v>
      </c>
      <c r="KA9" s="3">
        <v>2</v>
      </c>
      <c r="KB9" s="3">
        <v>3</v>
      </c>
      <c r="KC9" s="3">
        <v>4</v>
      </c>
      <c r="KD9" s="3">
        <v>5</v>
      </c>
      <c r="KE9" s="3">
        <v>6</v>
      </c>
      <c r="KF9" s="3">
        <v>7</v>
      </c>
      <c r="KG9" s="3">
        <v>1</v>
      </c>
      <c r="KH9" s="3">
        <v>2</v>
      </c>
      <c r="KI9" s="3">
        <v>3</v>
      </c>
      <c r="KJ9" s="3">
        <v>4</v>
      </c>
      <c r="KK9" s="3">
        <v>5</v>
      </c>
      <c r="KL9" s="3">
        <v>1</v>
      </c>
      <c r="KM9" s="3">
        <v>2</v>
      </c>
      <c r="KN9" s="3">
        <v>3</v>
      </c>
      <c r="KO9" s="3">
        <v>4</v>
      </c>
      <c r="KP9" s="3">
        <v>5</v>
      </c>
      <c r="KQ9" s="3">
        <v>6</v>
      </c>
      <c r="KR9" s="3">
        <v>1</v>
      </c>
      <c r="KS9" s="3">
        <v>2</v>
      </c>
      <c r="KT9" s="3">
        <v>3</v>
      </c>
      <c r="KU9" s="3">
        <v>4</v>
      </c>
      <c r="KV9" s="3">
        <v>5</v>
      </c>
      <c r="KW9" s="3">
        <v>6</v>
      </c>
      <c r="KX9" s="3">
        <v>7</v>
      </c>
      <c r="KY9" s="3">
        <v>1</v>
      </c>
      <c r="KZ9" s="3">
        <v>2</v>
      </c>
      <c r="LA9" s="3">
        <v>3</v>
      </c>
      <c r="LB9" s="3">
        <v>4</v>
      </c>
      <c r="LC9" s="3">
        <v>5</v>
      </c>
      <c r="LD9" s="3">
        <v>6</v>
      </c>
      <c r="LE9" s="3">
        <v>1</v>
      </c>
      <c r="LF9" s="3">
        <v>2</v>
      </c>
      <c r="LG9" s="3">
        <v>3</v>
      </c>
      <c r="LH9" s="3">
        <v>4</v>
      </c>
      <c r="LI9" s="3">
        <v>5</v>
      </c>
      <c r="LJ9" s="3">
        <v>6</v>
      </c>
      <c r="LK9" s="3">
        <v>7</v>
      </c>
      <c r="LL9" s="3">
        <v>1</v>
      </c>
      <c r="LM9" s="3">
        <v>2</v>
      </c>
      <c r="LN9" s="3">
        <v>3</v>
      </c>
      <c r="LO9" s="3">
        <v>4</v>
      </c>
      <c r="LP9" s="3">
        <v>1</v>
      </c>
      <c r="LQ9" s="3">
        <v>2</v>
      </c>
      <c r="LR9" s="3">
        <v>3</v>
      </c>
      <c r="LS9" s="3">
        <v>4</v>
      </c>
      <c r="LT9" s="3">
        <v>5</v>
      </c>
      <c r="LU9" s="3">
        <v>1</v>
      </c>
      <c r="LV9" s="3">
        <v>2</v>
      </c>
      <c r="LW9" s="3">
        <v>3</v>
      </c>
      <c r="LX9" s="3">
        <v>4</v>
      </c>
      <c r="LY9" s="3">
        <v>5</v>
      </c>
      <c r="LZ9" s="3">
        <v>6</v>
      </c>
      <c r="MA9" s="3">
        <v>7</v>
      </c>
      <c r="MB9" s="3">
        <v>1</v>
      </c>
      <c r="MC9" s="3">
        <v>2</v>
      </c>
      <c r="MD9" s="3">
        <v>3</v>
      </c>
      <c r="ME9" s="3">
        <v>4</v>
      </c>
      <c r="MF9" s="3">
        <v>5</v>
      </c>
      <c r="MG9" s="3">
        <v>6</v>
      </c>
      <c r="MH9" s="3">
        <v>7</v>
      </c>
    </row>
    <row r="10" spans="1:346" s="3" customFormat="1" x14ac:dyDescent="0.2">
      <c r="A10" s="16" t="s">
        <v>22</v>
      </c>
      <c r="B10" s="3" t="s">
        <v>480</v>
      </c>
      <c r="C10" s="3" t="s">
        <v>483</v>
      </c>
      <c r="D10" s="3" t="s">
        <v>488</v>
      </c>
      <c r="E10" s="3" t="s">
        <v>491</v>
      </c>
      <c r="F10" s="3" t="s">
        <v>492</v>
      </c>
      <c r="G10" s="3" t="s">
        <v>495</v>
      </c>
      <c r="H10" s="3" t="s">
        <v>496</v>
      </c>
      <c r="I10" s="3" t="s">
        <v>497</v>
      </c>
      <c r="J10" s="3" t="s">
        <v>504</v>
      </c>
      <c r="K10" s="3" t="s">
        <v>1244</v>
      </c>
      <c r="L10" s="3" t="s">
        <v>505</v>
      </c>
      <c r="M10" s="3" t="s">
        <v>480</v>
      </c>
      <c r="N10" s="3" t="s">
        <v>730</v>
      </c>
      <c r="O10" s="3" t="s">
        <v>1245</v>
      </c>
      <c r="P10" s="3" t="s">
        <v>1246</v>
      </c>
      <c r="Q10" s="3" t="s">
        <v>516</v>
      </c>
      <c r="R10" s="3" t="s">
        <v>1247</v>
      </c>
      <c r="S10" s="3" t="s">
        <v>519</v>
      </c>
      <c r="T10" s="3" t="s">
        <v>520</v>
      </c>
      <c r="U10" s="3" t="s">
        <v>523</v>
      </c>
      <c r="V10" s="3" t="s">
        <v>1248</v>
      </c>
      <c r="W10" s="3" t="s">
        <v>480</v>
      </c>
      <c r="X10" s="3" t="s">
        <v>1249</v>
      </c>
      <c r="Y10" s="3" t="s">
        <v>536</v>
      </c>
      <c r="Z10" s="3" t="s">
        <v>730</v>
      </c>
      <c r="AA10" s="3" t="s">
        <v>1245</v>
      </c>
      <c r="AB10" s="3" t="s">
        <v>1246</v>
      </c>
      <c r="AC10" s="3" t="s">
        <v>491</v>
      </c>
      <c r="AD10" s="3" t="s">
        <v>551</v>
      </c>
      <c r="AE10" s="3" t="s">
        <v>552</v>
      </c>
      <c r="AF10" s="3" t="s">
        <v>557</v>
      </c>
      <c r="AG10" s="3" t="s">
        <v>560</v>
      </c>
      <c r="AH10" s="3" t="s">
        <v>480</v>
      </c>
      <c r="AI10" s="3" t="s">
        <v>566</v>
      </c>
      <c r="AJ10" s="3" t="s">
        <v>570</v>
      </c>
      <c r="AK10" s="3" t="s">
        <v>573</v>
      </c>
      <c r="AL10" s="3" t="s">
        <v>575</v>
      </c>
      <c r="AM10" s="3" t="s">
        <v>581</v>
      </c>
      <c r="AN10" s="3" t="s">
        <v>589</v>
      </c>
      <c r="AO10" s="3" t="s">
        <v>524</v>
      </c>
      <c r="AP10" s="3" t="s">
        <v>595</v>
      </c>
      <c r="AQ10" s="3" t="s">
        <v>596</v>
      </c>
      <c r="AR10" s="3" t="s">
        <v>602</v>
      </c>
      <c r="AS10" s="3" t="s">
        <v>480</v>
      </c>
      <c r="AT10" s="3" t="s">
        <v>604</v>
      </c>
      <c r="AU10" s="3" t="s">
        <v>1250</v>
      </c>
      <c r="AV10" s="3" t="s">
        <v>1251</v>
      </c>
      <c r="AW10" s="3" t="s">
        <v>611</v>
      </c>
      <c r="AX10" s="3" t="s">
        <v>613</v>
      </c>
      <c r="AY10" s="3" t="s">
        <v>614</v>
      </c>
      <c r="AZ10" s="3" t="s">
        <v>618</v>
      </c>
      <c r="BA10" s="3" t="s">
        <v>1252</v>
      </c>
      <c r="BB10" s="3" t="s">
        <v>480</v>
      </c>
      <c r="BC10" s="3" t="s">
        <v>483</v>
      </c>
      <c r="BD10" s="3" t="s">
        <v>627</v>
      </c>
      <c r="BE10" s="3" t="s">
        <v>631</v>
      </c>
      <c r="BF10" s="3" t="s">
        <v>491</v>
      </c>
      <c r="BG10" s="36" t="s">
        <v>1370</v>
      </c>
      <c r="BH10" s="3" t="s">
        <v>632</v>
      </c>
      <c r="BI10" s="3" t="s">
        <v>633</v>
      </c>
      <c r="BJ10" s="36" t="s">
        <v>1371</v>
      </c>
      <c r="BK10" s="3" t="s">
        <v>480</v>
      </c>
      <c r="BL10" s="3" t="s">
        <v>730</v>
      </c>
      <c r="BM10" s="3" t="s">
        <v>1245</v>
      </c>
      <c r="BN10" s="3" t="s">
        <v>1246</v>
      </c>
      <c r="BO10" s="3" t="s">
        <v>658</v>
      </c>
      <c r="BP10" s="36" t="s">
        <v>1373</v>
      </c>
      <c r="BQ10" s="3" t="s">
        <v>1253</v>
      </c>
      <c r="BR10" s="3" t="s">
        <v>1254</v>
      </c>
      <c r="BS10" s="3" t="s">
        <v>1255</v>
      </c>
      <c r="BT10" s="3" t="s">
        <v>480</v>
      </c>
      <c r="BU10" s="3" t="s">
        <v>1256</v>
      </c>
      <c r="BV10" s="3" t="s">
        <v>1257</v>
      </c>
      <c r="BW10" s="3" t="s">
        <v>676</v>
      </c>
      <c r="BX10" s="3" t="s">
        <v>677</v>
      </c>
      <c r="BY10" s="3" t="s">
        <v>678</v>
      </c>
      <c r="BZ10" s="3" t="s">
        <v>679</v>
      </c>
      <c r="CA10" s="3" t="s">
        <v>1258</v>
      </c>
      <c r="CB10" s="3" t="s">
        <v>1259</v>
      </c>
      <c r="CC10" s="3" t="s">
        <v>480</v>
      </c>
      <c r="CD10" s="3" t="s">
        <v>681</v>
      </c>
      <c r="CE10" s="36" t="s">
        <v>1260</v>
      </c>
      <c r="CF10" s="36" t="s">
        <v>1378</v>
      </c>
      <c r="CG10" s="3" t="s">
        <v>1261</v>
      </c>
      <c r="CH10" s="3" t="s">
        <v>1262</v>
      </c>
      <c r="CI10" s="3" t="s">
        <v>690</v>
      </c>
      <c r="CJ10" s="3" t="s">
        <v>573</v>
      </c>
      <c r="CK10" s="3" t="s">
        <v>701</v>
      </c>
      <c r="CL10" s="3" t="s">
        <v>708</v>
      </c>
      <c r="CM10" s="3" t="s">
        <v>709</v>
      </c>
      <c r="CN10" s="3" t="s">
        <v>710</v>
      </c>
      <c r="CO10" s="3" t="s">
        <v>480</v>
      </c>
      <c r="CP10" s="3" t="s">
        <v>712</v>
      </c>
      <c r="CQ10" s="3" t="s">
        <v>1263</v>
      </c>
      <c r="CR10" s="3" t="s">
        <v>480</v>
      </c>
      <c r="CS10" s="3" t="s">
        <v>483</v>
      </c>
      <c r="CT10" s="3" t="s">
        <v>717</v>
      </c>
      <c r="CU10" s="3" t="s">
        <v>721</v>
      </c>
      <c r="CV10" s="3" t="s">
        <v>627</v>
      </c>
      <c r="CW10" s="3" t="s">
        <v>730</v>
      </c>
      <c r="CX10" s="3" t="s">
        <v>1245</v>
      </c>
      <c r="CY10" s="3" t="s">
        <v>1246</v>
      </c>
      <c r="CZ10" s="3" t="s">
        <v>1253</v>
      </c>
      <c r="DA10" s="3" t="s">
        <v>1254</v>
      </c>
      <c r="DB10" s="3" t="s">
        <v>734</v>
      </c>
      <c r="DC10" s="3" t="s">
        <v>480</v>
      </c>
      <c r="DD10" s="3" t="s">
        <v>1260</v>
      </c>
      <c r="DE10" s="3" t="s">
        <v>1264</v>
      </c>
      <c r="DF10" s="3" t="s">
        <v>1265</v>
      </c>
      <c r="DG10" s="3" t="s">
        <v>690</v>
      </c>
      <c r="DH10" s="3" t="s">
        <v>740</v>
      </c>
      <c r="DI10" s="3" t="s">
        <v>745</v>
      </c>
      <c r="DJ10" s="3" t="s">
        <v>480</v>
      </c>
      <c r="DK10" s="3" t="s">
        <v>573</v>
      </c>
      <c r="DL10" s="3" t="s">
        <v>1266</v>
      </c>
      <c r="DM10" s="3" t="s">
        <v>767</v>
      </c>
      <c r="DN10" s="3" t="s">
        <v>772</v>
      </c>
      <c r="DO10" s="3" t="s">
        <v>880</v>
      </c>
      <c r="DP10" s="3" t="s">
        <v>1267</v>
      </c>
      <c r="DQ10" s="3" t="s">
        <v>1268</v>
      </c>
      <c r="DR10" s="3" t="s">
        <v>779</v>
      </c>
      <c r="DS10" s="3" t="s">
        <v>480</v>
      </c>
      <c r="DT10" s="3" t="s">
        <v>1269</v>
      </c>
      <c r="DU10" s="3" t="s">
        <v>1270</v>
      </c>
      <c r="DV10" s="3" t="s">
        <v>799</v>
      </c>
      <c r="DW10" s="3" t="s">
        <v>1271</v>
      </c>
      <c r="DX10" s="3" t="s">
        <v>807</v>
      </c>
      <c r="DY10" s="3" t="s">
        <v>1272</v>
      </c>
      <c r="DZ10" s="3" t="s">
        <v>1273</v>
      </c>
      <c r="EA10" s="3" t="s">
        <v>817</v>
      </c>
      <c r="EB10" s="3" t="s">
        <v>480</v>
      </c>
      <c r="EC10" s="3" t="s">
        <v>819</v>
      </c>
      <c r="ED10" s="3" t="s">
        <v>1274</v>
      </c>
      <c r="EE10" s="3" t="s">
        <v>828</v>
      </c>
      <c r="EF10" s="3" t="s">
        <v>832</v>
      </c>
      <c r="EG10" s="3" t="s">
        <v>839</v>
      </c>
      <c r="EH10" s="3" t="s">
        <v>840</v>
      </c>
      <c r="EI10" s="3" t="s">
        <v>842</v>
      </c>
      <c r="EJ10" s="3" t="s">
        <v>480</v>
      </c>
      <c r="EK10" s="3" t="s">
        <v>847</v>
      </c>
      <c r="EL10" s="3" t="s">
        <v>772</v>
      </c>
      <c r="EM10" s="3" t="s">
        <v>779</v>
      </c>
      <c r="EN10" s="3" t="s">
        <v>848</v>
      </c>
      <c r="EO10" s="3" t="s">
        <v>880</v>
      </c>
      <c r="EP10" s="3" t="s">
        <v>1267</v>
      </c>
      <c r="EQ10" s="3" t="s">
        <v>1268</v>
      </c>
      <c r="ER10" s="3" t="s">
        <v>855</v>
      </c>
      <c r="ES10" s="3" t="s">
        <v>857</v>
      </c>
      <c r="ET10" s="3" t="s">
        <v>863</v>
      </c>
      <c r="EU10" s="3" t="s">
        <v>480</v>
      </c>
      <c r="EV10" s="3" t="s">
        <v>865</v>
      </c>
      <c r="EW10" s="3" t="s">
        <v>1275</v>
      </c>
      <c r="EX10" s="3" t="s">
        <v>823</v>
      </c>
      <c r="EY10" s="3" t="s">
        <v>1271</v>
      </c>
      <c r="EZ10" s="3" t="s">
        <v>832</v>
      </c>
      <c r="FA10" s="3" t="s">
        <v>839</v>
      </c>
      <c r="FB10" s="3" t="s">
        <v>878</v>
      </c>
      <c r="FC10" s="3" t="s">
        <v>840</v>
      </c>
      <c r="FD10" s="3" t="s">
        <v>1276</v>
      </c>
      <c r="FE10" s="3" t="s">
        <v>480</v>
      </c>
      <c r="FF10" s="3" t="s">
        <v>880</v>
      </c>
      <c r="FG10" s="3" t="s">
        <v>885</v>
      </c>
      <c r="FH10" s="3" t="s">
        <v>888</v>
      </c>
      <c r="FI10" s="3" t="s">
        <v>893</v>
      </c>
      <c r="FJ10" s="3" t="s">
        <v>895</v>
      </c>
      <c r="FK10" s="3" t="s">
        <v>896</v>
      </c>
      <c r="FL10" s="3" t="s">
        <v>480</v>
      </c>
      <c r="FM10" s="3" t="s">
        <v>898</v>
      </c>
      <c r="FN10" s="3" t="s">
        <v>901</v>
      </c>
      <c r="FO10" s="3" t="s">
        <v>902</v>
      </c>
      <c r="FP10" s="3" t="s">
        <v>903</v>
      </c>
      <c r="FQ10" s="3" t="s">
        <v>904</v>
      </c>
      <c r="FR10" s="3" t="s">
        <v>905</v>
      </c>
      <c r="FS10" s="3" t="s">
        <v>496</v>
      </c>
      <c r="FT10" s="3" t="s">
        <v>497</v>
      </c>
      <c r="FU10" s="3" t="s">
        <v>907</v>
      </c>
      <c r="FV10" s="3" t="s">
        <v>480</v>
      </c>
      <c r="FW10" s="3" t="s">
        <v>909</v>
      </c>
      <c r="FX10" s="3" t="s">
        <v>910</v>
      </c>
      <c r="FY10" s="3" t="s">
        <v>907</v>
      </c>
      <c r="FZ10" s="3" t="s">
        <v>1277</v>
      </c>
      <c r="GA10" s="3" t="s">
        <v>911</v>
      </c>
      <c r="GB10" s="3" t="s">
        <v>912</v>
      </c>
      <c r="GC10" s="3" t="s">
        <v>913</v>
      </c>
      <c r="GD10" s="3" t="s">
        <v>480</v>
      </c>
      <c r="GE10" s="3" t="s">
        <v>1278</v>
      </c>
      <c r="GF10" s="3" t="s">
        <v>1279</v>
      </c>
      <c r="GG10" s="3" t="s">
        <v>1280</v>
      </c>
      <c r="GH10" s="3" t="s">
        <v>1281</v>
      </c>
      <c r="GI10" s="3" t="s">
        <v>1282</v>
      </c>
      <c r="GJ10" s="3" t="s">
        <v>1283</v>
      </c>
      <c r="GK10" s="3" t="s">
        <v>480</v>
      </c>
      <c r="GL10" s="3" t="s">
        <v>847</v>
      </c>
      <c r="GM10" s="3" t="s">
        <v>918</v>
      </c>
      <c r="GN10" s="3" t="s">
        <v>921</v>
      </c>
      <c r="GO10" s="3" t="s">
        <v>922</v>
      </c>
      <c r="GP10" s="3" t="s">
        <v>1284</v>
      </c>
      <c r="GQ10" s="3" t="s">
        <v>926</v>
      </c>
      <c r="GR10" s="3" t="s">
        <v>480</v>
      </c>
      <c r="GS10" s="3" t="s">
        <v>785</v>
      </c>
      <c r="GT10" s="3" t="s">
        <v>932</v>
      </c>
      <c r="GU10" s="3" t="s">
        <v>934</v>
      </c>
      <c r="GV10" s="3" t="s">
        <v>935</v>
      </c>
      <c r="GW10" s="3" t="s">
        <v>878</v>
      </c>
      <c r="GX10" s="3" t="s">
        <v>840</v>
      </c>
      <c r="GY10" s="3" t="s">
        <v>936</v>
      </c>
      <c r="GZ10" s="3" t="s">
        <v>480</v>
      </c>
      <c r="HA10" s="3" t="s">
        <v>938</v>
      </c>
      <c r="HB10" s="3" t="s">
        <v>940</v>
      </c>
      <c r="HC10" s="3" t="s">
        <v>941</v>
      </c>
      <c r="HD10" s="3" t="s">
        <v>942</v>
      </c>
      <c r="HE10" s="3" t="s">
        <v>943</v>
      </c>
      <c r="HF10" s="3" t="s">
        <v>949</v>
      </c>
      <c r="HG10" s="3" t="s">
        <v>950</v>
      </c>
      <c r="HH10" s="3" t="s">
        <v>480</v>
      </c>
      <c r="HI10" s="3" t="s">
        <v>1285</v>
      </c>
      <c r="HJ10" s="3" t="s">
        <v>952</v>
      </c>
      <c r="HK10" s="3" t="s">
        <v>1286</v>
      </c>
      <c r="HL10" s="3" t="s">
        <v>955</v>
      </c>
      <c r="HM10" s="3" t="s">
        <v>956</v>
      </c>
      <c r="HN10" s="3" t="s">
        <v>957</v>
      </c>
      <c r="HO10" s="3" t="s">
        <v>958</v>
      </c>
      <c r="HP10" s="3" t="s">
        <v>959</v>
      </c>
      <c r="HQ10" s="3" t="s">
        <v>480</v>
      </c>
      <c r="HR10" s="3" t="s">
        <v>961</v>
      </c>
      <c r="HS10" s="3" t="s">
        <v>962</v>
      </c>
      <c r="HT10" s="3" t="s">
        <v>480</v>
      </c>
      <c r="HU10" s="3" t="s">
        <v>964</v>
      </c>
      <c r="HV10" s="3" t="s">
        <v>480</v>
      </c>
      <c r="HW10" s="3" t="s">
        <v>967</v>
      </c>
      <c r="HX10" s="3" t="s">
        <v>968</v>
      </c>
      <c r="HY10" s="3" t="s">
        <v>969</v>
      </c>
      <c r="HZ10" s="3" t="s">
        <v>970</v>
      </c>
      <c r="IA10" s="3" t="s">
        <v>971</v>
      </c>
      <c r="IB10" s="3" t="s">
        <v>972</v>
      </c>
      <c r="IC10" s="3" t="s">
        <v>480</v>
      </c>
      <c r="ID10" s="3" t="s">
        <v>976</v>
      </c>
      <c r="IE10" s="3" t="s">
        <v>977</v>
      </c>
      <c r="IF10" s="3" t="s">
        <v>982</v>
      </c>
      <c r="IG10" s="3" t="s">
        <v>986</v>
      </c>
      <c r="IH10" s="3" t="s">
        <v>987</v>
      </c>
      <c r="II10" s="3" t="s">
        <v>1287</v>
      </c>
      <c r="IJ10" s="3" t="s">
        <v>480</v>
      </c>
      <c r="IK10" s="3" t="s">
        <v>989</v>
      </c>
      <c r="IL10" s="3" t="s">
        <v>990</v>
      </c>
      <c r="IM10" s="3" t="s">
        <v>991</v>
      </c>
      <c r="IN10" s="3" t="s">
        <v>992</v>
      </c>
      <c r="IO10" s="3" t="s">
        <v>993</v>
      </c>
      <c r="IP10" s="3" t="s">
        <v>994</v>
      </c>
      <c r="IQ10" s="3" t="s">
        <v>480</v>
      </c>
      <c r="IR10" s="3" t="s">
        <v>996</v>
      </c>
      <c r="IS10" s="3" t="s">
        <v>997</v>
      </c>
      <c r="IT10" s="3" t="s">
        <v>998</v>
      </c>
      <c r="IU10" s="3" t="s">
        <v>999</v>
      </c>
      <c r="IV10" s="3" t="s">
        <v>1000</v>
      </c>
      <c r="IW10" s="3" t="s">
        <v>1001</v>
      </c>
      <c r="IX10" s="3" t="s">
        <v>480</v>
      </c>
      <c r="IY10" s="3" t="s">
        <v>1004</v>
      </c>
      <c r="IZ10" s="3" t="s">
        <v>1005</v>
      </c>
      <c r="JA10" s="3" t="s">
        <v>1006</v>
      </c>
      <c r="JB10" s="3" t="s">
        <v>1288</v>
      </c>
      <c r="JC10" s="3" t="s">
        <v>1009</v>
      </c>
      <c r="JD10" s="3" t="s">
        <v>1010</v>
      </c>
      <c r="JE10" s="3" t="s">
        <v>1011</v>
      </c>
      <c r="JF10" s="3" t="s">
        <v>480</v>
      </c>
      <c r="JG10" s="3" t="s">
        <v>1289</v>
      </c>
      <c r="JH10" s="3" t="s">
        <v>1013</v>
      </c>
      <c r="JI10" s="3" t="s">
        <v>1014</v>
      </c>
      <c r="JJ10" s="3" t="s">
        <v>1015</v>
      </c>
      <c r="JK10" s="3" t="s">
        <v>1016</v>
      </c>
      <c r="JL10" s="3" t="s">
        <v>1017</v>
      </c>
      <c r="JM10" s="3" t="s">
        <v>480</v>
      </c>
      <c r="JN10" s="3" t="s">
        <v>1019</v>
      </c>
      <c r="JO10" s="3" t="s">
        <v>1290</v>
      </c>
      <c r="JP10" s="3" t="s">
        <v>1020</v>
      </c>
      <c r="JQ10" s="3" t="s">
        <v>1021</v>
      </c>
      <c r="JR10" s="3" t="s">
        <v>1022</v>
      </c>
      <c r="JS10" s="3" t="s">
        <v>1023</v>
      </c>
      <c r="JT10" s="3" t="s">
        <v>480</v>
      </c>
      <c r="JU10" s="3" t="s">
        <v>1025</v>
      </c>
      <c r="JV10" s="3" t="s">
        <v>1026</v>
      </c>
      <c r="JW10" s="3" t="s">
        <v>1027</v>
      </c>
      <c r="JX10" s="3" t="s">
        <v>1028</v>
      </c>
      <c r="JY10" s="3" t="s">
        <v>1029</v>
      </c>
      <c r="JZ10" s="3" t="s">
        <v>480</v>
      </c>
      <c r="KA10" s="3" t="s">
        <v>1031</v>
      </c>
      <c r="KB10" s="3" t="s">
        <v>1033</v>
      </c>
      <c r="KC10" s="3" t="s">
        <v>1040</v>
      </c>
      <c r="KD10" s="3" t="s">
        <v>1041</v>
      </c>
      <c r="KE10" s="3" t="s">
        <v>1042</v>
      </c>
      <c r="KF10" s="3" t="s">
        <v>1043</v>
      </c>
      <c r="KG10" s="3" t="s">
        <v>95</v>
      </c>
      <c r="KH10" s="3" t="s">
        <v>1045</v>
      </c>
      <c r="KI10" s="3" t="s">
        <v>1046</v>
      </c>
      <c r="KJ10" s="3" t="s">
        <v>1063</v>
      </c>
      <c r="KK10" s="3" t="s">
        <v>1067</v>
      </c>
      <c r="KL10" s="3" t="s">
        <v>95</v>
      </c>
      <c r="KM10" s="3" t="s">
        <v>1071</v>
      </c>
      <c r="KN10" s="3" t="s">
        <v>1075</v>
      </c>
      <c r="KO10" s="3" t="s">
        <v>1078</v>
      </c>
      <c r="KP10" s="3" t="s">
        <v>1081</v>
      </c>
      <c r="KQ10" s="3" t="s">
        <v>1084</v>
      </c>
      <c r="KR10" s="3" t="s">
        <v>95</v>
      </c>
      <c r="KS10" s="3" t="s">
        <v>1088</v>
      </c>
      <c r="KT10" s="3" t="s">
        <v>1092</v>
      </c>
      <c r="KU10" s="3" t="s">
        <v>1093</v>
      </c>
      <c r="KV10" s="3" t="s">
        <v>1096</v>
      </c>
      <c r="KW10" s="3" t="s">
        <v>1099</v>
      </c>
      <c r="KX10" s="3" t="s">
        <v>1100</v>
      </c>
      <c r="KY10" s="3" t="s">
        <v>95</v>
      </c>
      <c r="KZ10" s="3" t="s">
        <v>1103</v>
      </c>
      <c r="LA10" s="3" t="s">
        <v>1111</v>
      </c>
      <c r="LB10" s="3" t="s">
        <v>1118</v>
      </c>
      <c r="LC10" s="3" t="s">
        <v>1121</v>
      </c>
      <c r="LD10" s="3" t="s">
        <v>1122</v>
      </c>
      <c r="LE10" s="3" t="s">
        <v>95</v>
      </c>
      <c r="LF10" s="3" t="s">
        <v>1124</v>
      </c>
      <c r="LG10" s="3" t="s">
        <v>1125</v>
      </c>
      <c r="LH10" s="3" t="s">
        <v>1127</v>
      </c>
      <c r="LI10" s="3" t="s">
        <v>1130</v>
      </c>
      <c r="LJ10" s="3" t="s">
        <v>1131</v>
      </c>
      <c r="LK10" s="3" t="s">
        <v>1134</v>
      </c>
      <c r="LL10" s="3" t="s">
        <v>95</v>
      </c>
      <c r="LM10" s="3" t="s">
        <v>1137</v>
      </c>
      <c r="LN10" s="3" t="s">
        <v>499</v>
      </c>
      <c r="LO10" s="3" t="s">
        <v>1142</v>
      </c>
      <c r="LP10" s="3" t="s">
        <v>95</v>
      </c>
      <c r="LQ10" s="3" t="s">
        <v>1145</v>
      </c>
      <c r="LR10" s="3" t="s">
        <v>1151</v>
      </c>
      <c r="LS10" s="3" t="s">
        <v>1157</v>
      </c>
      <c r="LT10" s="3" t="s">
        <v>1159</v>
      </c>
      <c r="LU10" s="3" t="s">
        <v>480</v>
      </c>
      <c r="LV10" s="3" t="s">
        <v>573</v>
      </c>
      <c r="LW10" s="3" t="s">
        <v>483</v>
      </c>
      <c r="LX10" s="3" t="s">
        <v>1168</v>
      </c>
      <c r="LY10" s="3" t="s">
        <v>1171</v>
      </c>
      <c r="LZ10" s="3" t="s">
        <v>1174</v>
      </c>
      <c r="MA10" s="3" t="s">
        <v>1177</v>
      </c>
      <c r="MB10" s="3" t="s">
        <v>480</v>
      </c>
      <c r="MC10" s="3" t="s">
        <v>1181</v>
      </c>
      <c r="MD10" s="3" t="s">
        <v>1184</v>
      </c>
      <c r="ME10" s="3" t="s">
        <v>1187</v>
      </c>
      <c r="MF10" s="3" t="s">
        <v>1189</v>
      </c>
      <c r="MG10" s="3" t="s">
        <v>1192</v>
      </c>
      <c r="MH10" s="3" t="s">
        <v>1195</v>
      </c>
    </row>
    <row r="11" spans="1:346" s="3" customFormat="1" x14ac:dyDescent="0.2">
      <c r="A11" s="16" t="s">
        <v>38</v>
      </c>
      <c r="B11" s="3" t="s">
        <v>482</v>
      </c>
      <c r="C11" s="3" t="s">
        <v>484</v>
      </c>
      <c r="D11" s="3" t="s">
        <v>489</v>
      </c>
      <c r="E11" s="3" t="s">
        <v>489</v>
      </c>
      <c r="F11" s="3" t="s">
        <v>493</v>
      </c>
      <c r="G11" s="3" t="s">
        <v>489</v>
      </c>
      <c r="H11" s="3" t="s">
        <v>489</v>
      </c>
      <c r="I11" s="3" t="s">
        <v>498</v>
      </c>
      <c r="J11" s="3" t="s">
        <v>489</v>
      </c>
      <c r="K11" s="3" t="s">
        <v>489</v>
      </c>
      <c r="L11" s="3" t="s">
        <v>489</v>
      </c>
      <c r="M11" s="3" t="s">
        <v>482</v>
      </c>
      <c r="N11" s="3" t="s">
        <v>507</v>
      </c>
      <c r="O11" s="3" t="s">
        <v>507</v>
      </c>
      <c r="P11" s="3" t="s">
        <v>507</v>
      </c>
      <c r="Q11" s="3" t="s">
        <v>517</v>
      </c>
      <c r="R11" s="3" t="s">
        <v>489</v>
      </c>
      <c r="S11" s="3" t="s">
        <v>489</v>
      </c>
      <c r="T11" s="3" t="s">
        <v>69</v>
      </c>
      <c r="U11" s="3" t="s">
        <v>489</v>
      </c>
      <c r="V11" s="3" t="s">
        <v>489</v>
      </c>
      <c r="W11" s="3" t="s">
        <v>482</v>
      </c>
      <c r="X11" s="3" t="s">
        <v>526</v>
      </c>
      <c r="Y11" s="3" t="s">
        <v>493</v>
      </c>
      <c r="Z11" s="3" t="s">
        <v>537</v>
      </c>
      <c r="AA11" s="3" t="s">
        <v>537</v>
      </c>
      <c r="AB11" s="3" t="s">
        <v>537</v>
      </c>
      <c r="AC11" s="3" t="s">
        <v>549</v>
      </c>
      <c r="AD11" s="3" t="s">
        <v>489</v>
      </c>
      <c r="AE11" s="3" t="s">
        <v>553</v>
      </c>
      <c r="AF11" s="3" t="s">
        <v>558</v>
      </c>
      <c r="AG11" s="3" t="s">
        <v>561</v>
      </c>
      <c r="AH11" s="3" t="s">
        <v>482</v>
      </c>
      <c r="AI11" s="3" t="s">
        <v>567</v>
      </c>
      <c r="AJ11" s="3" t="s">
        <v>571</v>
      </c>
      <c r="AK11" s="3" t="s">
        <v>502</v>
      </c>
      <c r="AL11" s="3" t="s">
        <v>576</v>
      </c>
      <c r="AM11" s="3" t="s">
        <v>582</v>
      </c>
      <c r="AN11" s="3" t="s">
        <v>590</v>
      </c>
      <c r="AO11" s="3" t="s">
        <v>69</v>
      </c>
      <c r="AP11" s="3" t="s">
        <v>489</v>
      </c>
      <c r="AQ11" s="3" t="s">
        <v>597</v>
      </c>
      <c r="AR11" s="3" t="s">
        <v>489</v>
      </c>
      <c r="AS11" s="3" t="s">
        <v>482</v>
      </c>
      <c r="AT11" s="3" t="s">
        <v>605</v>
      </c>
      <c r="AU11" s="3" t="s">
        <v>489</v>
      </c>
      <c r="AV11" s="3" t="s">
        <v>501</v>
      </c>
      <c r="AW11" s="3" t="s">
        <v>609</v>
      </c>
      <c r="AX11" s="3" t="s">
        <v>489</v>
      </c>
      <c r="AY11" s="3" t="s">
        <v>615</v>
      </c>
      <c r="AZ11" s="3" t="s">
        <v>615</v>
      </c>
      <c r="BA11" s="3" t="s">
        <v>615</v>
      </c>
      <c r="BB11" s="3" t="s">
        <v>482</v>
      </c>
      <c r="BC11" s="3" t="s">
        <v>620</v>
      </c>
      <c r="BD11" s="3" t="s">
        <v>628</v>
      </c>
      <c r="BE11" s="3" t="s">
        <v>489</v>
      </c>
      <c r="BF11" s="3" t="s">
        <v>489</v>
      </c>
      <c r="BG11" s="3" t="s">
        <v>489</v>
      </c>
      <c r="BH11" s="3" t="s">
        <v>489</v>
      </c>
      <c r="BI11" s="3" t="s">
        <v>489</v>
      </c>
      <c r="BJ11" s="36" t="s">
        <v>489</v>
      </c>
      <c r="BK11" s="3" t="s">
        <v>482</v>
      </c>
      <c r="BL11" s="3" t="s">
        <v>635</v>
      </c>
      <c r="BM11" s="3" t="s">
        <v>635</v>
      </c>
      <c r="BN11" s="3" t="s">
        <v>635</v>
      </c>
      <c r="BO11" s="3" t="s">
        <v>489</v>
      </c>
      <c r="BP11" s="37" t="s">
        <v>1374</v>
      </c>
      <c r="BQ11" s="3" t="s">
        <v>659</v>
      </c>
      <c r="BR11" s="3" t="s">
        <v>662</v>
      </c>
      <c r="BS11" s="3" t="s">
        <v>670</v>
      </c>
      <c r="BT11" s="3" t="s">
        <v>482</v>
      </c>
      <c r="BU11" s="3" t="s">
        <v>489</v>
      </c>
      <c r="BV11" s="3" t="s">
        <v>489</v>
      </c>
      <c r="BW11" s="3" t="s">
        <v>489</v>
      </c>
      <c r="BX11" s="3" t="s">
        <v>489</v>
      </c>
      <c r="BY11" s="3" t="s">
        <v>489</v>
      </c>
      <c r="BZ11" s="3" t="s">
        <v>489</v>
      </c>
      <c r="CA11" s="3" t="s">
        <v>489</v>
      </c>
      <c r="CB11" s="3" t="s">
        <v>489</v>
      </c>
      <c r="CC11" s="3" t="s">
        <v>482</v>
      </c>
      <c r="CD11" s="3" t="s">
        <v>489</v>
      </c>
      <c r="CE11" s="3" t="s">
        <v>592</v>
      </c>
      <c r="CF11" s="3" t="s">
        <v>685</v>
      </c>
      <c r="CG11" s="3" t="s">
        <v>592</v>
      </c>
      <c r="CH11" s="3" t="s">
        <v>688</v>
      </c>
      <c r="CI11" s="3" t="s">
        <v>691</v>
      </c>
      <c r="CJ11" s="3" t="s">
        <v>696</v>
      </c>
      <c r="CK11" s="3" t="s">
        <v>702</v>
      </c>
      <c r="CL11" s="3" t="s">
        <v>489</v>
      </c>
      <c r="CM11" s="3" t="s">
        <v>489</v>
      </c>
      <c r="CN11" s="3" t="s">
        <v>489</v>
      </c>
      <c r="CO11" s="3" t="s">
        <v>482</v>
      </c>
      <c r="CP11" s="3" t="s">
        <v>489</v>
      </c>
      <c r="CQ11" s="3" t="s">
        <v>482</v>
      </c>
      <c r="CR11" s="3" t="s">
        <v>482</v>
      </c>
      <c r="CS11" s="3" t="s">
        <v>714</v>
      </c>
      <c r="CT11" s="3" t="s">
        <v>718</v>
      </c>
      <c r="CU11" s="3" t="s">
        <v>722</v>
      </c>
      <c r="CV11" s="3" t="s">
        <v>718</v>
      </c>
      <c r="CW11" s="3" t="s">
        <v>638</v>
      </c>
      <c r="CX11" s="3" t="s">
        <v>638</v>
      </c>
      <c r="CY11" s="3" t="s">
        <v>638</v>
      </c>
      <c r="CZ11" s="3" t="s">
        <v>732</v>
      </c>
      <c r="DA11" s="3" t="s">
        <v>663</v>
      </c>
      <c r="DB11" s="3" t="s">
        <v>489</v>
      </c>
      <c r="DC11" s="3" t="s">
        <v>482</v>
      </c>
      <c r="DD11" s="3" t="s">
        <v>69</v>
      </c>
      <c r="DE11" s="3" t="s">
        <v>688</v>
      </c>
      <c r="DF11" s="3" t="s">
        <v>592</v>
      </c>
      <c r="DG11" s="3" t="s">
        <v>691</v>
      </c>
      <c r="DH11" s="3" t="s">
        <v>741</v>
      </c>
      <c r="DI11" s="3" t="s">
        <v>746</v>
      </c>
      <c r="DJ11" s="3" t="s">
        <v>482</v>
      </c>
      <c r="DK11" s="3" t="s">
        <v>753</v>
      </c>
      <c r="DL11" s="3" t="s">
        <v>758</v>
      </c>
      <c r="DM11" s="3" t="s">
        <v>768</v>
      </c>
      <c r="DN11" s="3" t="s">
        <v>489</v>
      </c>
      <c r="DO11" s="3" t="s">
        <v>773</v>
      </c>
      <c r="DP11" s="3" t="s">
        <v>773</v>
      </c>
      <c r="DQ11" s="3" t="s">
        <v>773</v>
      </c>
      <c r="DR11" s="3" t="s">
        <v>780</v>
      </c>
      <c r="DS11" s="3" t="s">
        <v>482</v>
      </c>
      <c r="DT11" s="3" t="s">
        <v>786</v>
      </c>
      <c r="DU11" s="3" t="s">
        <v>489</v>
      </c>
      <c r="DV11" s="3" t="s">
        <v>800</v>
      </c>
      <c r="DW11" s="3" t="s">
        <v>803</v>
      </c>
      <c r="DX11" s="3" t="s">
        <v>489</v>
      </c>
      <c r="DY11" s="3" t="s">
        <v>808</v>
      </c>
      <c r="DZ11" s="3" t="s">
        <v>812</v>
      </c>
      <c r="EA11" s="3" t="s">
        <v>489</v>
      </c>
      <c r="EB11" s="3" t="s">
        <v>482</v>
      </c>
      <c r="EC11" s="3" t="s">
        <v>820</v>
      </c>
      <c r="ED11" s="3" t="s">
        <v>824</v>
      </c>
      <c r="EE11" s="3" t="s">
        <v>829</v>
      </c>
      <c r="EF11" s="3" t="s">
        <v>833</v>
      </c>
      <c r="EG11" s="3" t="s">
        <v>69</v>
      </c>
      <c r="EH11" s="3" t="s">
        <v>841</v>
      </c>
      <c r="EI11" s="3" t="s">
        <v>69</v>
      </c>
      <c r="EJ11" s="3" t="s">
        <v>482</v>
      </c>
      <c r="EK11" s="3" t="s">
        <v>768</v>
      </c>
      <c r="EL11" s="3" t="s">
        <v>489</v>
      </c>
      <c r="EM11" s="3" t="s">
        <v>780</v>
      </c>
      <c r="EN11" s="3" t="s">
        <v>849</v>
      </c>
      <c r="EO11" s="3" t="s">
        <v>852</v>
      </c>
      <c r="EP11" s="3" t="s">
        <v>852</v>
      </c>
      <c r="EQ11" s="3" t="s">
        <v>852</v>
      </c>
      <c r="ER11" s="3" t="s">
        <v>795</v>
      </c>
      <c r="ES11" s="3" t="s">
        <v>858</v>
      </c>
      <c r="ET11" s="3" t="s">
        <v>489</v>
      </c>
      <c r="EU11" s="3" t="s">
        <v>482</v>
      </c>
      <c r="EV11" s="3" t="s">
        <v>866</v>
      </c>
      <c r="EW11" s="3" t="s">
        <v>868</v>
      </c>
      <c r="EX11" s="3" t="s">
        <v>872</v>
      </c>
      <c r="EY11" s="3" t="s">
        <v>874</v>
      </c>
      <c r="EZ11" s="3" t="s">
        <v>875</v>
      </c>
      <c r="FA11" s="3" t="s">
        <v>69</v>
      </c>
      <c r="FB11" s="3" t="s">
        <v>489</v>
      </c>
      <c r="FC11" s="3" t="s">
        <v>875</v>
      </c>
      <c r="FD11" s="3" t="s">
        <v>69</v>
      </c>
      <c r="FE11" s="3" t="s">
        <v>482</v>
      </c>
      <c r="FF11" s="3" t="s">
        <v>776</v>
      </c>
      <c r="FG11" s="3" t="s">
        <v>886</v>
      </c>
      <c r="FH11" s="3" t="s">
        <v>889</v>
      </c>
      <c r="FI11" s="3" t="s">
        <v>501</v>
      </c>
      <c r="FJ11" s="3" t="s">
        <v>489</v>
      </c>
      <c r="FK11" s="3" t="s">
        <v>489</v>
      </c>
      <c r="FL11" s="3" t="s">
        <v>482</v>
      </c>
      <c r="FM11" s="3" t="s">
        <v>899</v>
      </c>
      <c r="FN11" s="3" t="s">
        <v>489</v>
      </c>
      <c r="FO11" s="3" t="s">
        <v>489</v>
      </c>
      <c r="FP11" s="3" t="s">
        <v>489</v>
      </c>
      <c r="FQ11" s="3" t="s">
        <v>489</v>
      </c>
      <c r="FR11" s="3" t="s">
        <v>489</v>
      </c>
      <c r="FS11" s="3" t="s">
        <v>489</v>
      </c>
      <c r="FT11" s="3" t="s">
        <v>499</v>
      </c>
      <c r="FU11" s="3" t="s">
        <v>482</v>
      </c>
      <c r="FV11" s="3" t="s">
        <v>482</v>
      </c>
      <c r="FW11" s="3" t="s">
        <v>489</v>
      </c>
      <c r="FX11" s="3" t="s">
        <v>69</v>
      </c>
      <c r="FY11" s="3" t="s">
        <v>482</v>
      </c>
      <c r="FZ11" s="3" t="s">
        <v>489</v>
      </c>
      <c r="GA11" s="3" t="s">
        <v>489</v>
      </c>
      <c r="GB11" s="3" t="s">
        <v>489</v>
      </c>
      <c r="GC11" s="3" t="s">
        <v>489</v>
      </c>
      <c r="GD11" s="3" t="s">
        <v>482</v>
      </c>
      <c r="GE11" s="3" t="s">
        <v>489</v>
      </c>
      <c r="GF11" s="3" t="s">
        <v>489</v>
      </c>
      <c r="GG11" s="3" t="s">
        <v>489</v>
      </c>
      <c r="GH11" s="3" t="s">
        <v>489</v>
      </c>
      <c r="GI11" s="3" t="s">
        <v>489</v>
      </c>
      <c r="GJ11" s="3" t="s">
        <v>489</v>
      </c>
      <c r="GK11" s="3" t="s">
        <v>482</v>
      </c>
      <c r="GL11" s="3" t="s">
        <v>916</v>
      </c>
      <c r="GM11" s="3" t="s">
        <v>919</v>
      </c>
      <c r="GN11" s="3" t="s">
        <v>489</v>
      </c>
      <c r="GO11" s="3" t="s">
        <v>923</v>
      </c>
      <c r="GP11" s="3" t="s">
        <v>489</v>
      </c>
      <c r="GQ11" s="3" t="s">
        <v>927</v>
      </c>
      <c r="GR11" s="3" t="s">
        <v>482</v>
      </c>
      <c r="GS11" s="3" t="s">
        <v>931</v>
      </c>
      <c r="GT11" s="3" t="s">
        <v>639</v>
      </c>
      <c r="GU11" s="3" t="s">
        <v>69</v>
      </c>
      <c r="GV11" s="3" t="s">
        <v>489</v>
      </c>
      <c r="GW11" s="3" t="s">
        <v>489</v>
      </c>
      <c r="GX11" s="3" t="s">
        <v>931</v>
      </c>
      <c r="GY11" s="3" t="s">
        <v>69</v>
      </c>
      <c r="GZ11" s="3" t="s">
        <v>482</v>
      </c>
      <c r="HA11" s="3" t="s">
        <v>939</v>
      </c>
      <c r="HB11" s="3" t="s">
        <v>489</v>
      </c>
      <c r="HC11" s="3" t="s">
        <v>489</v>
      </c>
      <c r="HD11" s="3" t="s">
        <v>489</v>
      </c>
      <c r="HE11" s="3" t="s">
        <v>944</v>
      </c>
      <c r="HF11" s="3" t="s">
        <v>489</v>
      </c>
      <c r="HG11" s="3" t="s">
        <v>489</v>
      </c>
      <c r="HH11" s="3" t="s">
        <v>482</v>
      </c>
      <c r="HI11" s="3" t="s">
        <v>489</v>
      </c>
      <c r="HJ11" s="3" t="s">
        <v>489</v>
      </c>
      <c r="HK11" s="3" t="s">
        <v>953</v>
      </c>
      <c r="HL11" s="3" t="s">
        <v>489</v>
      </c>
      <c r="HM11" s="3" t="s">
        <v>489</v>
      </c>
      <c r="HN11" s="3" t="s">
        <v>489</v>
      </c>
      <c r="HO11" s="3" t="s">
        <v>489</v>
      </c>
      <c r="HP11" s="3" t="s">
        <v>489</v>
      </c>
      <c r="HQ11" s="3" t="s">
        <v>482</v>
      </c>
      <c r="HR11" s="3" t="s">
        <v>489</v>
      </c>
      <c r="HS11" s="3" t="s">
        <v>489</v>
      </c>
      <c r="HT11" s="3" t="s">
        <v>482</v>
      </c>
      <c r="HU11" s="3" t="s">
        <v>965</v>
      </c>
      <c r="HV11" s="3" t="s">
        <v>482</v>
      </c>
      <c r="HW11" s="3" t="s">
        <v>489</v>
      </c>
      <c r="HX11" s="3" t="s">
        <v>489</v>
      </c>
      <c r="HY11" s="3" t="s">
        <v>489</v>
      </c>
      <c r="HZ11" s="3" t="s">
        <v>489</v>
      </c>
      <c r="IA11" s="3" t="s">
        <v>489</v>
      </c>
      <c r="IB11" s="3" t="s">
        <v>973</v>
      </c>
      <c r="IC11" s="3" t="s">
        <v>482</v>
      </c>
      <c r="ID11" s="3" t="s">
        <v>489</v>
      </c>
      <c r="IE11" s="3" t="s">
        <v>978</v>
      </c>
      <c r="IF11" s="3" t="s">
        <v>983</v>
      </c>
      <c r="IG11" s="3" t="s">
        <v>489</v>
      </c>
      <c r="IH11" s="3" t="s">
        <v>489</v>
      </c>
      <c r="II11" s="3" t="s">
        <v>489</v>
      </c>
      <c r="IJ11" s="3" t="s">
        <v>482</v>
      </c>
      <c r="IK11" s="3" t="s">
        <v>489</v>
      </c>
      <c r="IL11" s="3" t="s">
        <v>489</v>
      </c>
      <c r="IM11" s="3" t="s">
        <v>489</v>
      </c>
      <c r="IN11" s="3" t="s">
        <v>489</v>
      </c>
      <c r="IO11" s="3" t="s">
        <v>489</v>
      </c>
      <c r="IP11" s="3" t="s">
        <v>489</v>
      </c>
      <c r="IQ11" s="3" t="s">
        <v>482</v>
      </c>
      <c r="IR11" s="3" t="s">
        <v>489</v>
      </c>
      <c r="IS11" s="3" t="s">
        <v>489</v>
      </c>
      <c r="IT11" s="3" t="s">
        <v>489</v>
      </c>
      <c r="IU11" s="3" t="s">
        <v>489</v>
      </c>
      <c r="IV11" s="3" t="s">
        <v>489</v>
      </c>
      <c r="IW11" s="3" t="s">
        <v>1002</v>
      </c>
      <c r="IX11" s="3" t="s">
        <v>482</v>
      </c>
      <c r="IY11" s="3" t="s">
        <v>489</v>
      </c>
      <c r="IZ11" s="3" t="s">
        <v>489</v>
      </c>
      <c r="JA11" s="3" t="s">
        <v>489</v>
      </c>
      <c r="JB11" s="3" t="s">
        <v>1007</v>
      </c>
      <c r="JC11" s="3" t="s">
        <v>489</v>
      </c>
      <c r="JD11" s="3" t="s">
        <v>489</v>
      </c>
      <c r="JE11" s="3" t="s">
        <v>489</v>
      </c>
      <c r="JF11" s="3" t="s">
        <v>482</v>
      </c>
      <c r="JG11" s="3" t="s">
        <v>489</v>
      </c>
      <c r="JH11" s="3" t="s">
        <v>489</v>
      </c>
      <c r="JI11" s="3" t="s">
        <v>489</v>
      </c>
      <c r="JJ11" s="3" t="s">
        <v>489</v>
      </c>
      <c r="JK11" s="3" t="s">
        <v>489</v>
      </c>
      <c r="JL11" s="3" t="s">
        <v>489</v>
      </c>
      <c r="JM11" s="3" t="s">
        <v>482</v>
      </c>
      <c r="JN11" s="3" t="s">
        <v>489</v>
      </c>
      <c r="JO11" s="3" t="s">
        <v>489</v>
      </c>
      <c r="JP11" s="3" t="s">
        <v>489</v>
      </c>
      <c r="JQ11" s="3" t="s">
        <v>489</v>
      </c>
      <c r="JR11" s="3" t="s">
        <v>489</v>
      </c>
      <c r="JS11" s="3" t="s">
        <v>489</v>
      </c>
      <c r="JT11" s="3" t="s">
        <v>482</v>
      </c>
      <c r="JU11" s="3" t="s">
        <v>489</v>
      </c>
      <c r="JV11" s="3" t="s">
        <v>489</v>
      </c>
      <c r="JW11" s="3" t="s">
        <v>489</v>
      </c>
      <c r="JX11" s="3" t="s">
        <v>489</v>
      </c>
      <c r="JY11" s="3" t="s">
        <v>489</v>
      </c>
      <c r="JZ11" s="3" t="s">
        <v>482</v>
      </c>
      <c r="KA11" s="3" t="s">
        <v>69</v>
      </c>
      <c r="KB11" s="3" t="s">
        <v>1034</v>
      </c>
      <c r="KC11" s="3" t="s">
        <v>489</v>
      </c>
      <c r="KD11" s="3" t="s">
        <v>489</v>
      </c>
      <c r="KE11" s="3" t="s">
        <v>489</v>
      </c>
      <c r="KF11" s="3" t="s">
        <v>489</v>
      </c>
      <c r="KG11" s="3" t="s">
        <v>482</v>
      </c>
      <c r="KH11" s="3" t="s">
        <v>973</v>
      </c>
      <c r="KI11" s="3" t="s">
        <v>1047</v>
      </c>
      <c r="KJ11" s="3" t="s">
        <v>1064</v>
      </c>
      <c r="KK11" s="3" t="s">
        <v>1068</v>
      </c>
      <c r="KL11" s="3" t="s">
        <v>482</v>
      </c>
      <c r="KM11" s="3" t="s">
        <v>1072</v>
      </c>
      <c r="KN11" s="3" t="s">
        <v>1076</v>
      </c>
      <c r="KO11" s="3" t="s">
        <v>1079</v>
      </c>
      <c r="KP11" s="3" t="s">
        <v>1082</v>
      </c>
      <c r="KQ11" s="3" t="s">
        <v>1085</v>
      </c>
      <c r="KR11" s="3" t="s">
        <v>482</v>
      </c>
      <c r="KS11" s="3" t="s">
        <v>1089</v>
      </c>
      <c r="KT11" s="3" t="s">
        <v>489</v>
      </c>
      <c r="KU11" s="3" t="s">
        <v>1094</v>
      </c>
      <c r="KV11" s="3" t="s">
        <v>1097</v>
      </c>
      <c r="KW11" s="3" t="s">
        <v>1076</v>
      </c>
      <c r="KX11" s="3" t="s">
        <v>1101</v>
      </c>
      <c r="KY11" s="3" t="s">
        <v>482</v>
      </c>
      <c r="KZ11" s="3" t="s">
        <v>1104</v>
      </c>
      <c r="LA11" s="3" t="s">
        <v>1112</v>
      </c>
      <c r="LB11" s="3" t="s">
        <v>501</v>
      </c>
      <c r="LC11" s="3" t="s">
        <v>1076</v>
      </c>
      <c r="LD11" s="3" t="s">
        <v>1079</v>
      </c>
      <c r="LE11" s="3" t="s">
        <v>482</v>
      </c>
      <c r="LF11" s="3" t="s">
        <v>493</v>
      </c>
      <c r="LG11" s="3" t="s">
        <v>501</v>
      </c>
      <c r="LH11" s="3" t="s">
        <v>1128</v>
      </c>
      <c r="LI11" s="3" t="s">
        <v>1076</v>
      </c>
      <c r="LJ11" s="3" t="s">
        <v>1132</v>
      </c>
      <c r="LK11" s="3" t="s">
        <v>489</v>
      </c>
      <c r="LL11" s="3" t="s">
        <v>482</v>
      </c>
      <c r="LM11" s="3" t="s">
        <v>1128</v>
      </c>
      <c r="LN11" s="3" t="s">
        <v>499</v>
      </c>
      <c r="LO11" s="3" t="s">
        <v>1143</v>
      </c>
      <c r="LP11" s="3" t="s">
        <v>482</v>
      </c>
      <c r="LQ11" s="3" t="s">
        <v>1146</v>
      </c>
      <c r="LR11" s="3" t="s">
        <v>1152</v>
      </c>
      <c r="LS11" s="3" t="s">
        <v>1158</v>
      </c>
      <c r="LT11" s="3" t="s">
        <v>1076</v>
      </c>
      <c r="LU11" s="3" t="s">
        <v>482</v>
      </c>
      <c r="LV11" s="3" t="s">
        <v>555</v>
      </c>
      <c r="LW11" s="3" t="s">
        <v>1162</v>
      </c>
      <c r="LX11" s="3" t="s">
        <v>1169</v>
      </c>
      <c r="LY11" s="3" t="s">
        <v>1172</v>
      </c>
      <c r="LZ11" s="3" t="s">
        <v>1175</v>
      </c>
      <c r="MA11" s="3" t="s">
        <v>1178</v>
      </c>
      <c r="MB11" s="3" t="s">
        <v>482</v>
      </c>
      <c r="MC11" s="3" t="s">
        <v>1182</v>
      </c>
      <c r="MD11" s="3" t="s">
        <v>1185</v>
      </c>
      <c r="ME11" s="3" t="s">
        <v>69</v>
      </c>
      <c r="MF11" s="3" t="s">
        <v>1190</v>
      </c>
      <c r="MG11" s="3" t="s">
        <v>1193</v>
      </c>
      <c r="MH11" s="3" t="s">
        <v>1196</v>
      </c>
    </row>
    <row r="12" spans="1:346" s="3" customFormat="1" x14ac:dyDescent="0.2">
      <c r="A12" s="17"/>
      <c r="C12" s="3" t="s">
        <v>485</v>
      </c>
      <c r="D12" s="3" t="s">
        <v>490</v>
      </c>
      <c r="E12" s="3" t="s">
        <v>490</v>
      </c>
      <c r="F12" s="3" t="s">
        <v>494</v>
      </c>
      <c r="G12" s="3" t="s">
        <v>490</v>
      </c>
      <c r="H12" s="3" t="s">
        <v>490</v>
      </c>
      <c r="I12" s="3" t="s">
        <v>499</v>
      </c>
      <c r="J12" s="3" t="s">
        <v>490</v>
      </c>
      <c r="K12" s="3" t="s">
        <v>490</v>
      </c>
      <c r="L12" s="3" t="s">
        <v>490</v>
      </c>
      <c r="N12" s="3" t="s">
        <v>508</v>
      </c>
      <c r="O12" s="3" t="s">
        <v>508</v>
      </c>
      <c r="P12" s="3" t="s">
        <v>508</v>
      </c>
      <c r="Q12" s="3" t="s">
        <v>518</v>
      </c>
      <c r="R12" s="3" t="s">
        <v>490</v>
      </c>
      <c r="S12" s="3" t="s">
        <v>490</v>
      </c>
      <c r="T12" s="3" t="s">
        <v>521</v>
      </c>
      <c r="U12" s="3" t="s">
        <v>490</v>
      </c>
      <c r="V12" s="3" t="s">
        <v>490</v>
      </c>
      <c r="X12" s="3" t="s">
        <v>527</v>
      </c>
      <c r="Y12" s="3" t="s">
        <v>494</v>
      </c>
      <c r="Z12" s="3" t="s">
        <v>508</v>
      </c>
      <c r="AA12" s="3" t="s">
        <v>508</v>
      </c>
      <c r="AB12" s="3" t="s">
        <v>508</v>
      </c>
      <c r="AC12" s="3" t="s">
        <v>550</v>
      </c>
      <c r="AD12" s="3" t="s">
        <v>490</v>
      </c>
      <c r="AE12" s="3" t="s">
        <v>554</v>
      </c>
      <c r="AF12" s="3" t="s">
        <v>559</v>
      </c>
      <c r="AG12" s="3" t="s">
        <v>562</v>
      </c>
      <c r="AI12" s="3" t="s">
        <v>568</v>
      </c>
      <c r="AJ12" s="3" t="s">
        <v>572</v>
      </c>
      <c r="AK12" s="3" t="s">
        <v>574</v>
      </c>
      <c r="AL12" s="3" t="s">
        <v>577</v>
      </c>
      <c r="AM12" s="3" t="s">
        <v>583</v>
      </c>
      <c r="AN12" s="3" t="s">
        <v>591</v>
      </c>
      <c r="AO12" s="3" t="s">
        <v>593</v>
      </c>
      <c r="AP12" s="3" t="s">
        <v>490</v>
      </c>
      <c r="AQ12" s="3" t="s">
        <v>598</v>
      </c>
      <c r="AR12" s="3" t="s">
        <v>490</v>
      </c>
      <c r="AT12" s="3" t="s">
        <v>606</v>
      </c>
      <c r="AU12" s="3" t="s">
        <v>490</v>
      </c>
      <c r="AV12" s="3" t="s">
        <v>609</v>
      </c>
      <c r="AW12" s="3" t="s">
        <v>612</v>
      </c>
      <c r="AX12" s="3" t="s">
        <v>490</v>
      </c>
      <c r="AY12" s="3" t="s">
        <v>616</v>
      </c>
      <c r="AZ12" s="3" t="s">
        <v>616</v>
      </c>
      <c r="BA12" s="3" t="s">
        <v>616</v>
      </c>
      <c r="BC12" s="3" t="s">
        <v>621</v>
      </c>
      <c r="BD12" s="3" t="s">
        <v>629</v>
      </c>
      <c r="BE12" s="3" t="s">
        <v>490</v>
      </c>
      <c r="BF12" s="3" t="s">
        <v>490</v>
      </c>
      <c r="BG12" s="3" t="s">
        <v>490</v>
      </c>
      <c r="BH12" s="3" t="s">
        <v>490</v>
      </c>
      <c r="BI12" s="3" t="s">
        <v>490</v>
      </c>
      <c r="BJ12" s="36" t="s">
        <v>490</v>
      </c>
      <c r="BL12" s="3" t="s">
        <v>636</v>
      </c>
      <c r="BM12" s="3" t="s">
        <v>636</v>
      </c>
      <c r="BN12" s="3" t="s">
        <v>636</v>
      </c>
      <c r="BO12" s="3" t="s">
        <v>490</v>
      </c>
      <c r="BP12" s="37" t="s">
        <v>1375</v>
      </c>
      <c r="BQ12" s="3" t="s">
        <v>660</v>
      </c>
      <c r="BR12" s="3" t="s">
        <v>663</v>
      </c>
      <c r="BS12" s="3" t="s">
        <v>671</v>
      </c>
      <c r="BU12" s="3" t="s">
        <v>490</v>
      </c>
      <c r="BV12" s="3" t="s">
        <v>490</v>
      </c>
      <c r="BW12" s="3" t="s">
        <v>490</v>
      </c>
      <c r="BX12" s="3" t="s">
        <v>490</v>
      </c>
      <c r="BY12" s="3" t="s">
        <v>490</v>
      </c>
      <c r="BZ12" s="3" t="s">
        <v>490</v>
      </c>
      <c r="CA12" s="3" t="s">
        <v>490</v>
      </c>
      <c r="CB12" s="3" t="s">
        <v>490</v>
      </c>
      <c r="CD12" s="3" t="s">
        <v>490</v>
      </c>
      <c r="CE12" s="3" t="s">
        <v>682</v>
      </c>
      <c r="CF12" s="3" t="s">
        <v>588</v>
      </c>
      <c r="CG12" s="3" t="s">
        <v>686</v>
      </c>
      <c r="CH12" s="3" t="s">
        <v>592</v>
      </c>
      <c r="CI12" s="3" t="s">
        <v>692</v>
      </c>
      <c r="CJ12" s="3" t="s">
        <v>697</v>
      </c>
      <c r="CK12" s="3" t="s">
        <v>703</v>
      </c>
      <c r="CL12" s="3" t="s">
        <v>490</v>
      </c>
      <c r="CM12" s="3" t="s">
        <v>490</v>
      </c>
      <c r="CN12" s="3" t="s">
        <v>490</v>
      </c>
      <c r="CP12" s="3" t="s">
        <v>490</v>
      </c>
      <c r="CS12" s="3" t="s">
        <v>715</v>
      </c>
      <c r="CT12" s="3" t="s">
        <v>719</v>
      </c>
      <c r="CU12" s="3" t="s">
        <v>723</v>
      </c>
      <c r="CV12" s="3" t="s">
        <v>727</v>
      </c>
      <c r="CW12" s="3" t="s">
        <v>639</v>
      </c>
      <c r="CX12" s="3" t="s">
        <v>639</v>
      </c>
      <c r="CY12" s="3" t="s">
        <v>639</v>
      </c>
      <c r="CZ12" s="3" t="s">
        <v>733</v>
      </c>
      <c r="DA12" s="3" t="s">
        <v>664</v>
      </c>
      <c r="DB12" s="3" t="s">
        <v>490</v>
      </c>
      <c r="DD12" s="3" t="s">
        <v>736</v>
      </c>
      <c r="DE12" s="3" t="s">
        <v>592</v>
      </c>
      <c r="DF12" s="3" t="s">
        <v>689</v>
      </c>
      <c r="DG12" s="3" t="s">
        <v>692</v>
      </c>
      <c r="DH12" s="3" t="s">
        <v>742</v>
      </c>
      <c r="DI12" s="3" t="s">
        <v>747</v>
      </c>
      <c r="DK12" s="3" t="s">
        <v>754</v>
      </c>
      <c r="DL12" s="3" t="s">
        <v>759</v>
      </c>
      <c r="DM12" s="3" t="s">
        <v>769</v>
      </c>
      <c r="DN12" s="3" t="s">
        <v>490</v>
      </c>
      <c r="DO12" s="3" t="s">
        <v>774</v>
      </c>
      <c r="DP12" s="3" t="s">
        <v>774</v>
      </c>
      <c r="DQ12" s="3" t="s">
        <v>774</v>
      </c>
      <c r="DR12" s="3" t="s">
        <v>781</v>
      </c>
      <c r="DT12" s="3" t="s">
        <v>787</v>
      </c>
      <c r="DU12" s="3" t="s">
        <v>490</v>
      </c>
      <c r="DV12" s="3" t="s">
        <v>801</v>
      </c>
      <c r="DW12" s="3" t="s">
        <v>804</v>
      </c>
      <c r="DX12" s="3" t="s">
        <v>490</v>
      </c>
      <c r="DY12" s="3" t="s">
        <v>809</v>
      </c>
      <c r="DZ12" s="3" t="s">
        <v>813</v>
      </c>
      <c r="EA12" s="3" t="s">
        <v>490</v>
      </c>
      <c r="EC12" s="3" t="s">
        <v>821</v>
      </c>
      <c r="ED12" s="3" t="s">
        <v>825</v>
      </c>
      <c r="EE12" s="3" t="s">
        <v>830</v>
      </c>
      <c r="EF12" s="3" t="s">
        <v>834</v>
      </c>
      <c r="EG12" s="3" t="s">
        <v>502</v>
      </c>
      <c r="EH12" s="3" t="s">
        <v>834</v>
      </c>
      <c r="EI12" s="3" t="s">
        <v>843</v>
      </c>
      <c r="EK12" s="3" t="s">
        <v>769</v>
      </c>
      <c r="EL12" s="3" t="s">
        <v>490</v>
      </c>
      <c r="EM12" s="3" t="s">
        <v>781</v>
      </c>
      <c r="EN12" s="3" t="s">
        <v>850</v>
      </c>
      <c r="EO12" s="3" t="s">
        <v>853</v>
      </c>
      <c r="EP12" s="3" t="s">
        <v>853</v>
      </c>
      <c r="EQ12" s="3" t="s">
        <v>853</v>
      </c>
      <c r="ER12" s="3" t="s">
        <v>856</v>
      </c>
      <c r="ES12" s="3" t="s">
        <v>859</v>
      </c>
      <c r="ET12" s="3" t="s">
        <v>490</v>
      </c>
      <c r="EV12" s="3" t="s">
        <v>867</v>
      </c>
      <c r="EW12" s="3" t="s">
        <v>869</v>
      </c>
      <c r="EX12" s="3" t="s">
        <v>873</v>
      </c>
      <c r="EY12" s="3" t="s">
        <v>803</v>
      </c>
      <c r="EZ12" s="3" t="s">
        <v>876</v>
      </c>
      <c r="FA12" s="3" t="s">
        <v>501</v>
      </c>
      <c r="FB12" s="3" t="s">
        <v>490</v>
      </c>
      <c r="FC12" s="36" t="s">
        <v>876</v>
      </c>
      <c r="FD12" s="3" t="s">
        <v>501</v>
      </c>
      <c r="FF12" s="3" t="s">
        <v>881</v>
      </c>
      <c r="FG12" s="3" t="s">
        <v>887</v>
      </c>
      <c r="FH12" s="3" t="s">
        <v>890</v>
      </c>
      <c r="FI12" s="3" t="s">
        <v>894</v>
      </c>
      <c r="FJ12" s="3" t="s">
        <v>490</v>
      </c>
      <c r="FK12" s="3" t="s">
        <v>490</v>
      </c>
      <c r="FM12" s="3" t="s">
        <v>900</v>
      </c>
      <c r="FN12" s="3" t="s">
        <v>490</v>
      </c>
      <c r="FO12" s="3" t="s">
        <v>490</v>
      </c>
      <c r="FP12" s="3" t="s">
        <v>490</v>
      </c>
      <c r="FQ12" s="3" t="s">
        <v>490</v>
      </c>
      <c r="FR12" s="3" t="s">
        <v>490</v>
      </c>
      <c r="FS12" s="3" t="s">
        <v>490</v>
      </c>
      <c r="FT12" s="3" t="s">
        <v>906</v>
      </c>
      <c r="FW12" s="3" t="s">
        <v>490</v>
      </c>
      <c r="FX12" s="3" t="s">
        <v>906</v>
      </c>
      <c r="FZ12" s="3" t="s">
        <v>490</v>
      </c>
      <c r="GA12" s="3" t="s">
        <v>490</v>
      </c>
      <c r="GB12" s="3" t="s">
        <v>490</v>
      </c>
      <c r="GC12" s="3" t="s">
        <v>490</v>
      </c>
      <c r="GE12" s="3" t="s">
        <v>490</v>
      </c>
      <c r="GF12" s="3" t="s">
        <v>490</v>
      </c>
      <c r="GG12" s="3" t="s">
        <v>490</v>
      </c>
      <c r="GH12" s="3" t="s">
        <v>490</v>
      </c>
      <c r="GI12" s="3" t="s">
        <v>490</v>
      </c>
      <c r="GJ12" s="3" t="s">
        <v>490</v>
      </c>
      <c r="GL12" s="3" t="s">
        <v>917</v>
      </c>
      <c r="GM12" s="3" t="s">
        <v>920</v>
      </c>
      <c r="GN12" s="3" t="s">
        <v>490</v>
      </c>
      <c r="GO12" s="3" t="s">
        <v>924</v>
      </c>
      <c r="GP12" s="3" t="s">
        <v>490</v>
      </c>
      <c r="GQ12" s="3" t="s">
        <v>928</v>
      </c>
      <c r="GS12" s="3" t="s">
        <v>797</v>
      </c>
      <c r="GT12" s="3" t="s">
        <v>933</v>
      </c>
      <c r="GU12" s="3" t="s">
        <v>827</v>
      </c>
      <c r="GV12" s="3" t="s">
        <v>490</v>
      </c>
      <c r="GW12" s="3" t="s">
        <v>490</v>
      </c>
      <c r="GX12" s="3" t="s">
        <v>795</v>
      </c>
      <c r="GY12" s="3" t="s">
        <v>502</v>
      </c>
      <c r="HA12" s="3" t="s">
        <v>822</v>
      </c>
      <c r="HB12" s="3" t="s">
        <v>490</v>
      </c>
      <c r="HC12" s="3" t="s">
        <v>490</v>
      </c>
      <c r="HD12" s="3" t="s">
        <v>490</v>
      </c>
      <c r="HE12" s="3" t="s">
        <v>945</v>
      </c>
      <c r="HF12" s="3" t="s">
        <v>490</v>
      </c>
      <c r="HG12" s="3" t="s">
        <v>490</v>
      </c>
      <c r="HI12" s="3" t="s">
        <v>490</v>
      </c>
      <c r="HJ12" s="3" t="s">
        <v>490</v>
      </c>
      <c r="HK12" s="3" t="s">
        <v>954</v>
      </c>
      <c r="HL12" s="3" t="s">
        <v>490</v>
      </c>
      <c r="HM12" s="3" t="s">
        <v>490</v>
      </c>
      <c r="HN12" s="3" t="s">
        <v>490</v>
      </c>
      <c r="HO12" s="3" t="s">
        <v>490</v>
      </c>
      <c r="HP12" s="3" t="s">
        <v>490</v>
      </c>
      <c r="HR12" s="3" t="s">
        <v>490</v>
      </c>
      <c r="HS12" s="3" t="s">
        <v>490</v>
      </c>
      <c r="HU12" s="3" t="s">
        <v>822</v>
      </c>
      <c r="HW12" s="3" t="s">
        <v>490</v>
      </c>
      <c r="HX12" s="3" t="s">
        <v>490</v>
      </c>
      <c r="HY12" s="3" t="s">
        <v>490</v>
      </c>
      <c r="HZ12" s="3" t="s">
        <v>490</v>
      </c>
      <c r="IA12" s="3" t="s">
        <v>490</v>
      </c>
      <c r="IB12" s="3" t="s">
        <v>64</v>
      </c>
      <c r="ID12" s="3" t="s">
        <v>490</v>
      </c>
      <c r="IE12" s="3" t="s">
        <v>555</v>
      </c>
      <c r="IF12" s="3" t="s">
        <v>984</v>
      </c>
      <c r="IG12" s="3" t="s">
        <v>490</v>
      </c>
      <c r="IH12" s="3" t="s">
        <v>490</v>
      </c>
      <c r="II12" s="3" t="s">
        <v>490</v>
      </c>
      <c r="IK12" s="3" t="s">
        <v>490</v>
      </c>
      <c r="IL12" s="3" t="s">
        <v>490</v>
      </c>
      <c r="IM12" s="3" t="s">
        <v>490</v>
      </c>
      <c r="IN12" s="3" t="s">
        <v>490</v>
      </c>
      <c r="IO12" s="3" t="s">
        <v>490</v>
      </c>
      <c r="IP12" s="3" t="s">
        <v>490</v>
      </c>
      <c r="IR12" s="3" t="s">
        <v>490</v>
      </c>
      <c r="IS12" s="3" t="s">
        <v>490</v>
      </c>
      <c r="IT12" s="3" t="s">
        <v>490</v>
      </c>
      <c r="IU12" s="3" t="s">
        <v>490</v>
      </c>
      <c r="IV12" s="3" t="s">
        <v>490</v>
      </c>
      <c r="IW12" s="3" t="s">
        <v>894</v>
      </c>
      <c r="IY12" s="3" t="s">
        <v>490</v>
      </c>
      <c r="IZ12" s="3" t="s">
        <v>490</v>
      </c>
      <c r="JA12" s="3" t="s">
        <v>490</v>
      </c>
      <c r="JB12" s="3" t="s">
        <v>1008</v>
      </c>
      <c r="JC12" s="3" t="s">
        <v>490</v>
      </c>
      <c r="JD12" s="3" t="s">
        <v>490</v>
      </c>
      <c r="JE12" s="3" t="s">
        <v>490</v>
      </c>
      <c r="JG12" s="3" t="s">
        <v>490</v>
      </c>
      <c r="JH12" s="3" t="s">
        <v>490</v>
      </c>
      <c r="JI12" s="3" t="s">
        <v>490</v>
      </c>
      <c r="JJ12" s="3" t="s">
        <v>490</v>
      </c>
      <c r="JK12" s="3" t="s">
        <v>490</v>
      </c>
      <c r="JL12" s="3" t="s">
        <v>490</v>
      </c>
      <c r="JN12" s="3" t="s">
        <v>490</v>
      </c>
      <c r="JO12" s="3" t="s">
        <v>490</v>
      </c>
      <c r="JP12" s="3" t="s">
        <v>490</v>
      </c>
      <c r="JQ12" s="3" t="s">
        <v>490</v>
      </c>
      <c r="JR12" s="3" t="s">
        <v>490</v>
      </c>
      <c r="JS12" s="3" t="s">
        <v>490</v>
      </c>
      <c r="JU12" s="3" t="s">
        <v>490</v>
      </c>
      <c r="JV12" s="3" t="s">
        <v>490</v>
      </c>
      <c r="JW12" s="3" t="s">
        <v>490</v>
      </c>
      <c r="JX12" s="3" t="s">
        <v>490</v>
      </c>
      <c r="JY12" s="3" t="s">
        <v>490</v>
      </c>
      <c r="KA12" s="3" t="s">
        <v>1032</v>
      </c>
      <c r="KB12" s="3" t="s">
        <v>1035</v>
      </c>
      <c r="KC12" s="3" t="s">
        <v>490</v>
      </c>
      <c r="KD12" s="3" t="s">
        <v>490</v>
      </c>
      <c r="KE12" s="3" t="s">
        <v>490</v>
      </c>
      <c r="KF12" s="3" t="s">
        <v>490</v>
      </c>
      <c r="KH12" s="3" t="s">
        <v>64</v>
      </c>
      <c r="KI12" s="3" t="s">
        <v>1048</v>
      </c>
      <c r="KJ12" s="3" t="s">
        <v>1065</v>
      </c>
      <c r="KK12" s="3" t="s">
        <v>501</v>
      </c>
      <c r="KM12" s="3" t="s">
        <v>501</v>
      </c>
      <c r="KN12" s="3" t="s">
        <v>1077</v>
      </c>
      <c r="KO12" s="3" t="s">
        <v>1080</v>
      </c>
      <c r="KP12" s="3" t="s">
        <v>1083</v>
      </c>
      <c r="KQ12" s="3" t="s">
        <v>1086</v>
      </c>
      <c r="KS12" s="3" t="s">
        <v>1090</v>
      </c>
      <c r="KT12" s="3" t="s">
        <v>490</v>
      </c>
      <c r="KU12" s="3" t="s">
        <v>1095</v>
      </c>
      <c r="KV12" s="3" t="s">
        <v>1072</v>
      </c>
      <c r="KW12" s="3" t="s">
        <v>1077</v>
      </c>
      <c r="KX12" s="3" t="s">
        <v>1080</v>
      </c>
      <c r="KZ12" s="3" t="s">
        <v>1105</v>
      </c>
      <c r="LA12" s="3" t="s">
        <v>1113</v>
      </c>
      <c r="LB12" s="3" t="s">
        <v>1119</v>
      </c>
      <c r="LC12" s="3" t="s">
        <v>1077</v>
      </c>
      <c r="LD12" s="3" t="s">
        <v>1080</v>
      </c>
      <c r="LF12" s="3" t="s">
        <v>494</v>
      </c>
      <c r="LG12" s="3" t="s">
        <v>580</v>
      </c>
      <c r="LH12" s="3" t="s">
        <v>1098</v>
      </c>
      <c r="LI12" s="3" t="s">
        <v>1077</v>
      </c>
      <c r="LJ12" s="3" t="s">
        <v>1133</v>
      </c>
      <c r="LK12" s="3" t="s">
        <v>1135</v>
      </c>
      <c r="LM12" s="3" t="s">
        <v>1138</v>
      </c>
      <c r="LN12" s="3" t="s">
        <v>1141</v>
      </c>
      <c r="LO12" s="3" t="s">
        <v>68</v>
      </c>
      <c r="LQ12" s="3" t="s">
        <v>1147</v>
      </c>
      <c r="LR12" s="3" t="s">
        <v>1153</v>
      </c>
      <c r="LS12" s="3" t="s">
        <v>501</v>
      </c>
      <c r="LT12" s="3" t="s">
        <v>1077</v>
      </c>
      <c r="LV12" s="3" t="s">
        <v>1161</v>
      </c>
      <c r="LW12" s="3" t="s">
        <v>1163</v>
      </c>
      <c r="LX12" s="3" t="s">
        <v>1170</v>
      </c>
      <c r="LY12" s="3" t="s">
        <v>1173</v>
      </c>
      <c r="LZ12" s="3" t="s">
        <v>1176</v>
      </c>
      <c r="MA12" s="3" t="s">
        <v>1179</v>
      </c>
      <c r="MC12" s="3" t="s">
        <v>1183</v>
      </c>
      <c r="MD12" s="3" t="s">
        <v>1186</v>
      </c>
      <c r="ME12" s="3" t="s">
        <v>1188</v>
      </c>
      <c r="MF12" s="3" t="s">
        <v>1191</v>
      </c>
      <c r="MG12" s="3" t="s">
        <v>1194</v>
      </c>
      <c r="MH12" s="3" t="s">
        <v>1197</v>
      </c>
    </row>
    <row r="13" spans="1:346" s="3" customFormat="1" x14ac:dyDescent="0.2">
      <c r="A13" s="17"/>
      <c r="C13" s="3" t="s">
        <v>486</v>
      </c>
      <c r="I13" s="3" t="s">
        <v>500</v>
      </c>
      <c r="N13" s="3" t="s">
        <v>509</v>
      </c>
      <c r="O13" s="3" t="s">
        <v>509</v>
      </c>
      <c r="P13" s="3" t="s">
        <v>509</v>
      </c>
      <c r="Q13" s="3" t="s">
        <v>501</v>
      </c>
      <c r="T13" s="3" t="s">
        <v>522</v>
      </c>
      <c r="X13" s="3" t="s">
        <v>528</v>
      </c>
      <c r="Z13" s="3" t="s">
        <v>538</v>
      </c>
      <c r="AA13" s="3" t="s">
        <v>538</v>
      </c>
      <c r="AB13" s="3" t="s">
        <v>538</v>
      </c>
      <c r="AC13" s="3" t="s">
        <v>489</v>
      </c>
      <c r="AE13" s="3" t="s">
        <v>555</v>
      </c>
      <c r="AF13" s="3" t="s">
        <v>501</v>
      </c>
      <c r="AG13" s="3" t="s">
        <v>563</v>
      </c>
      <c r="AI13" s="3" t="s">
        <v>569</v>
      </c>
      <c r="AJ13" s="3" t="s">
        <v>501</v>
      </c>
      <c r="AL13" s="3" t="s">
        <v>578</v>
      </c>
      <c r="AM13" s="3" t="s">
        <v>584</v>
      </c>
      <c r="AN13" s="3" t="s">
        <v>592</v>
      </c>
      <c r="AO13" s="3" t="s">
        <v>594</v>
      </c>
      <c r="AQ13" s="3" t="s">
        <v>599</v>
      </c>
      <c r="AT13" s="3" t="s">
        <v>607</v>
      </c>
      <c r="AV13" s="3" t="s">
        <v>610</v>
      </c>
      <c r="AW13" s="3" t="s">
        <v>610</v>
      </c>
      <c r="AY13" s="3" t="s">
        <v>617</v>
      </c>
      <c r="AZ13" s="3" t="s">
        <v>617</v>
      </c>
      <c r="BA13" s="3" t="s">
        <v>617</v>
      </c>
      <c r="BC13" s="3" t="s">
        <v>622</v>
      </c>
      <c r="BD13" s="3" t="s">
        <v>493</v>
      </c>
      <c r="BL13" s="3" t="s">
        <v>637</v>
      </c>
      <c r="BM13" s="3" t="s">
        <v>637</v>
      </c>
      <c r="BN13" s="3" t="s">
        <v>637</v>
      </c>
      <c r="BP13" s="37" t="s">
        <v>1376</v>
      </c>
      <c r="BQ13" s="3" t="s">
        <v>661</v>
      </c>
      <c r="BR13" s="3" t="s">
        <v>664</v>
      </c>
      <c r="BS13" s="3" t="s">
        <v>672</v>
      </c>
      <c r="CE13" s="3" t="s">
        <v>683</v>
      </c>
      <c r="CF13" s="3" t="s">
        <v>501</v>
      </c>
      <c r="CG13" s="3" t="s">
        <v>501</v>
      </c>
      <c r="CH13" s="3" t="s">
        <v>683</v>
      </c>
      <c r="CI13" s="3" t="s">
        <v>693</v>
      </c>
      <c r="CJ13" s="3" t="s">
        <v>698</v>
      </c>
      <c r="CK13" s="3" t="s">
        <v>704</v>
      </c>
      <c r="CS13" s="3" t="s">
        <v>716</v>
      </c>
      <c r="CT13" s="3" t="s">
        <v>720</v>
      </c>
      <c r="CU13" s="3" t="s">
        <v>724</v>
      </c>
      <c r="CV13" s="3" t="s">
        <v>728</v>
      </c>
      <c r="CW13" s="3" t="s">
        <v>641</v>
      </c>
      <c r="CX13" s="3" t="s">
        <v>641</v>
      </c>
      <c r="CY13" s="3" t="s">
        <v>641</v>
      </c>
      <c r="CZ13" s="3" t="s">
        <v>661</v>
      </c>
      <c r="DA13" s="3" t="s">
        <v>665</v>
      </c>
      <c r="DD13" s="3" t="s">
        <v>737</v>
      </c>
      <c r="DE13" s="3" t="s">
        <v>683</v>
      </c>
      <c r="DF13" s="3" t="s">
        <v>501</v>
      </c>
      <c r="DG13" s="3" t="s">
        <v>739</v>
      </c>
      <c r="DH13" s="3" t="s">
        <v>743</v>
      </c>
      <c r="DI13" s="3" t="s">
        <v>748</v>
      </c>
      <c r="DK13" s="3" t="s">
        <v>755</v>
      </c>
      <c r="DL13" s="3" t="s">
        <v>760</v>
      </c>
      <c r="DM13" s="3" t="s">
        <v>770</v>
      </c>
      <c r="DO13" s="3" t="s">
        <v>775</v>
      </c>
      <c r="DP13" s="3" t="s">
        <v>775</v>
      </c>
      <c r="DQ13" s="3" t="s">
        <v>775</v>
      </c>
      <c r="DR13" s="3" t="s">
        <v>782</v>
      </c>
      <c r="DT13" s="3" t="s">
        <v>788</v>
      </c>
      <c r="DV13" s="3" t="s">
        <v>802</v>
      </c>
      <c r="DW13" s="3" t="s">
        <v>805</v>
      </c>
      <c r="DY13" s="3" t="s">
        <v>810</v>
      </c>
      <c r="DZ13" s="3" t="s">
        <v>501</v>
      </c>
      <c r="EC13" s="3" t="s">
        <v>501</v>
      </c>
      <c r="ED13" s="3" t="s">
        <v>69</v>
      </c>
      <c r="EE13" s="3" t="s">
        <v>831</v>
      </c>
      <c r="EF13" s="3" t="s">
        <v>835</v>
      </c>
      <c r="EG13" s="3" t="s">
        <v>827</v>
      </c>
      <c r="EH13" s="3" t="s">
        <v>835</v>
      </c>
      <c r="EI13" s="3" t="s">
        <v>844</v>
      </c>
      <c r="EK13" s="3" t="s">
        <v>770</v>
      </c>
      <c r="EN13" s="3" t="s">
        <v>851</v>
      </c>
      <c r="EO13" s="3" t="s">
        <v>513</v>
      </c>
      <c r="EP13" s="3" t="s">
        <v>513</v>
      </c>
      <c r="EQ13" s="3" t="s">
        <v>513</v>
      </c>
      <c r="ES13" s="3" t="s">
        <v>860</v>
      </c>
      <c r="EW13" s="3" t="s">
        <v>870</v>
      </c>
      <c r="EX13" s="3" t="s">
        <v>69</v>
      </c>
      <c r="EY13" s="3" t="s">
        <v>804</v>
      </c>
      <c r="EZ13" s="3" t="s">
        <v>860</v>
      </c>
      <c r="FA13" s="3" t="s">
        <v>827</v>
      </c>
      <c r="FC13" s="3" t="s">
        <v>860</v>
      </c>
      <c r="FD13" s="3" t="s">
        <v>827</v>
      </c>
      <c r="FF13" s="3" t="s">
        <v>882</v>
      </c>
      <c r="FH13" s="3" t="s">
        <v>493</v>
      </c>
      <c r="FT13" s="3" t="s">
        <v>501</v>
      </c>
      <c r="FX13" s="3" t="s">
        <v>501</v>
      </c>
      <c r="GM13" s="3" t="s">
        <v>501</v>
      </c>
      <c r="GO13" s="3" t="s">
        <v>925</v>
      </c>
      <c r="GQ13" s="3" t="s">
        <v>929</v>
      </c>
      <c r="GY13" s="3" t="s">
        <v>827</v>
      </c>
      <c r="HE13" s="3" t="s">
        <v>946</v>
      </c>
      <c r="IB13" s="3" t="s">
        <v>974</v>
      </c>
      <c r="IE13" s="3" t="s">
        <v>979</v>
      </c>
      <c r="IF13" s="3" t="s">
        <v>985</v>
      </c>
      <c r="KA13" s="3" t="s">
        <v>501</v>
      </c>
      <c r="KB13" s="3" t="s">
        <v>1036</v>
      </c>
      <c r="KH13" s="3" t="s">
        <v>974</v>
      </c>
      <c r="KI13" s="3" t="s">
        <v>1049</v>
      </c>
      <c r="KJ13" s="3" t="s">
        <v>1066</v>
      </c>
      <c r="KK13" s="3" t="s">
        <v>1069</v>
      </c>
      <c r="KM13" s="3" t="s">
        <v>502</v>
      </c>
      <c r="KS13" s="3" t="s">
        <v>1091</v>
      </c>
      <c r="KU13" s="3" t="s">
        <v>501</v>
      </c>
      <c r="KV13" s="3" t="s">
        <v>1098</v>
      </c>
      <c r="KZ13" s="3" t="s">
        <v>1106</v>
      </c>
      <c r="LA13" s="3" t="s">
        <v>1114</v>
      </c>
      <c r="LB13" s="3" t="s">
        <v>1120</v>
      </c>
      <c r="LG13" s="3" t="s">
        <v>1126</v>
      </c>
      <c r="LH13" s="3" t="s">
        <v>501</v>
      </c>
      <c r="LM13" s="3" t="s">
        <v>1139</v>
      </c>
      <c r="LQ13" s="3" t="s">
        <v>1148</v>
      </c>
      <c r="LR13" s="3" t="s">
        <v>1154</v>
      </c>
      <c r="LW13" s="3" t="s">
        <v>1164</v>
      </c>
    </row>
    <row r="14" spans="1:346" s="3" customFormat="1" x14ac:dyDescent="0.2">
      <c r="A14" s="17"/>
      <c r="C14" s="3" t="s">
        <v>487</v>
      </c>
      <c r="I14" s="3" t="s">
        <v>501</v>
      </c>
      <c r="N14" s="3" t="s">
        <v>510</v>
      </c>
      <c r="O14" s="3" t="s">
        <v>510</v>
      </c>
      <c r="P14" s="3" t="s">
        <v>510</v>
      </c>
      <c r="T14" s="3" t="s">
        <v>501</v>
      </c>
      <c r="X14" s="3" t="s">
        <v>529</v>
      </c>
      <c r="Z14" s="3" t="s">
        <v>539</v>
      </c>
      <c r="AA14" s="3" t="s">
        <v>539</v>
      </c>
      <c r="AB14" s="3" t="s">
        <v>539</v>
      </c>
      <c r="AE14" s="3" t="s">
        <v>556</v>
      </c>
      <c r="AG14" s="3" t="s">
        <v>564</v>
      </c>
      <c r="AL14" s="3" t="s">
        <v>579</v>
      </c>
      <c r="AM14" s="3" t="s">
        <v>585</v>
      </c>
      <c r="AN14" s="3" t="s">
        <v>593</v>
      </c>
      <c r="AQ14" s="3" t="s">
        <v>600</v>
      </c>
      <c r="AT14" s="3" t="s">
        <v>608</v>
      </c>
      <c r="BC14" s="3" t="s">
        <v>623</v>
      </c>
      <c r="BD14" s="3" t="s">
        <v>630</v>
      </c>
      <c r="BL14" s="3" t="s">
        <v>638</v>
      </c>
      <c r="BM14" s="3" t="s">
        <v>638</v>
      </c>
      <c r="BN14" s="3" t="s">
        <v>638</v>
      </c>
      <c r="BP14" s="37" t="s">
        <v>1377</v>
      </c>
      <c r="BR14" s="3" t="s">
        <v>665</v>
      </c>
      <c r="BS14" s="3" t="s">
        <v>673</v>
      </c>
      <c r="CE14" s="3" t="s">
        <v>684</v>
      </c>
      <c r="CG14" s="3" t="s">
        <v>687</v>
      </c>
      <c r="CH14" s="3" t="s">
        <v>684</v>
      </c>
      <c r="CI14" s="3" t="s">
        <v>694</v>
      </c>
      <c r="CJ14" s="3" t="s">
        <v>502</v>
      </c>
      <c r="CK14" s="3" t="s">
        <v>705</v>
      </c>
      <c r="CU14" s="3" t="s">
        <v>725</v>
      </c>
      <c r="CV14" s="3" t="s">
        <v>729</v>
      </c>
      <c r="CW14" s="3" t="s">
        <v>513</v>
      </c>
      <c r="CX14" s="3" t="s">
        <v>513</v>
      </c>
      <c r="CY14" s="3" t="s">
        <v>513</v>
      </c>
      <c r="DA14" s="3" t="s">
        <v>669</v>
      </c>
      <c r="DD14" s="3" t="s">
        <v>501</v>
      </c>
      <c r="DE14" s="3" t="s">
        <v>738</v>
      </c>
      <c r="DG14" s="3" t="s">
        <v>695</v>
      </c>
      <c r="DH14" s="3" t="s">
        <v>744</v>
      </c>
      <c r="DI14" s="3" t="s">
        <v>749</v>
      </c>
      <c r="DK14" s="3" t="s">
        <v>756</v>
      </c>
      <c r="DL14" s="3" t="s">
        <v>761</v>
      </c>
      <c r="DM14" s="3" t="s">
        <v>771</v>
      </c>
      <c r="DO14" s="3" t="s">
        <v>776</v>
      </c>
      <c r="DP14" s="3" t="s">
        <v>776</v>
      </c>
      <c r="DQ14" s="3" t="s">
        <v>776</v>
      </c>
      <c r="DR14" s="3" t="s">
        <v>783</v>
      </c>
      <c r="DT14" s="3" t="s">
        <v>789</v>
      </c>
      <c r="DW14" s="3" t="s">
        <v>806</v>
      </c>
      <c r="DY14" s="3" t="s">
        <v>502</v>
      </c>
      <c r="DZ14" s="3" t="s">
        <v>502</v>
      </c>
      <c r="EC14" s="3" t="s">
        <v>822</v>
      </c>
      <c r="ED14" s="3" t="s">
        <v>826</v>
      </c>
      <c r="EF14" s="3" t="s">
        <v>836</v>
      </c>
      <c r="EH14" s="3" t="s">
        <v>837</v>
      </c>
      <c r="EI14" s="3" t="s">
        <v>827</v>
      </c>
      <c r="EK14" s="3" t="s">
        <v>771</v>
      </c>
      <c r="EO14" s="3" t="s">
        <v>854</v>
      </c>
      <c r="EP14" s="3" t="s">
        <v>854</v>
      </c>
      <c r="EQ14" s="3" t="s">
        <v>854</v>
      </c>
      <c r="ES14" s="3" t="s">
        <v>861</v>
      </c>
      <c r="EW14" s="3" t="s">
        <v>871</v>
      </c>
      <c r="EX14" s="3" t="s">
        <v>501</v>
      </c>
      <c r="EY14" s="3" t="s">
        <v>805</v>
      </c>
      <c r="EZ14" s="3" t="s">
        <v>877</v>
      </c>
      <c r="FC14" s="3" t="s">
        <v>877</v>
      </c>
      <c r="FF14" s="3" t="s">
        <v>883</v>
      </c>
      <c r="FH14" s="3" t="s">
        <v>891</v>
      </c>
      <c r="HE14" s="3" t="s">
        <v>947</v>
      </c>
      <c r="IE14" s="3" t="s">
        <v>980</v>
      </c>
      <c r="KB14" s="3" t="s">
        <v>1037</v>
      </c>
      <c r="KI14" s="3" t="s">
        <v>1050</v>
      </c>
      <c r="KM14" s="3" t="s">
        <v>1073</v>
      </c>
      <c r="KV14" s="3" t="s">
        <v>501</v>
      </c>
      <c r="KZ14" s="3" t="s">
        <v>1107</v>
      </c>
      <c r="LA14" s="3" t="s">
        <v>1115</v>
      </c>
      <c r="LG14" s="3" t="s">
        <v>503</v>
      </c>
      <c r="LH14" s="3" t="s">
        <v>502</v>
      </c>
      <c r="LM14" s="3" t="s">
        <v>1098</v>
      </c>
      <c r="LQ14" s="3" t="s">
        <v>1149</v>
      </c>
      <c r="LR14" s="3" t="s">
        <v>1155</v>
      </c>
      <c r="LW14" s="3" t="s">
        <v>1165</v>
      </c>
    </row>
    <row r="15" spans="1:346" s="3" customFormat="1" x14ac:dyDescent="0.2">
      <c r="A15" s="17"/>
      <c r="I15" s="3" t="s">
        <v>502</v>
      </c>
      <c r="N15" s="3" t="s">
        <v>511</v>
      </c>
      <c r="O15" s="3" t="s">
        <v>511</v>
      </c>
      <c r="P15" s="3" t="s">
        <v>511</v>
      </c>
      <c r="X15" s="3" t="s">
        <v>530</v>
      </c>
      <c r="Z15" s="3" t="s">
        <v>540</v>
      </c>
      <c r="AA15" s="3" t="s">
        <v>540</v>
      </c>
      <c r="AB15" s="3" t="s">
        <v>540</v>
      </c>
      <c r="AE15" s="3" t="s">
        <v>502</v>
      </c>
      <c r="AL15" s="3" t="s">
        <v>580</v>
      </c>
      <c r="AM15" s="3" t="s">
        <v>586</v>
      </c>
      <c r="AN15" s="3" t="s">
        <v>501</v>
      </c>
      <c r="AQ15" s="3" t="s">
        <v>601</v>
      </c>
      <c r="BC15" s="3" t="s">
        <v>624</v>
      </c>
      <c r="BL15" s="3" t="s">
        <v>639</v>
      </c>
      <c r="BM15" s="3" t="s">
        <v>639</v>
      </c>
      <c r="BN15" s="3" t="s">
        <v>639</v>
      </c>
      <c r="BP15" s="37" t="s">
        <v>501</v>
      </c>
      <c r="BR15" s="3" t="s">
        <v>666</v>
      </c>
      <c r="BS15" s="3" t="s">
        <v>674</v>
      </c>
      <c r="CE15" s="3" t="s">
        <v>501</v>
      </c>
      <c r="CH15" s="3" t="s">
        <v>689</v>
      </c>
      <c r="CI15" s="3" t="s">
        <v>695</v>
      </c>
      <c r="CJ15" s="3" t="s">
        <v>699</v>
      </c>
      <c r="CK15" s="3" t="s">
        <v>706</v>
      </c>
      <c r="CU15" s="3" t="s">
        <v>556</v>
      </c>
      <c r="CV15" s="3" t="s">
        <v>630</v>
      </c>
      <c r="CW15" s="3" t="s">
        <v>731</v>
      </c>
      <c r="CX15" s="3" t="s">
        <v>731</v>
      </c>
      <c r="CY15" s="3" t="s">
        <v>731</v>
      </c>
      <c r="DA15" s="3" t="s">
        <v>661</v>
      </c>
      <c r="DE15" s="3" t="s">
        <v>689</v>
      </c>
      <c r="DG15" s="3" t="s">
        <v>501</v>
      </c>
      <c r="DI15" s="3" t="s">
        <v>750</v>
      </c>
      <c r="DK15" s="3" t="s">
        <v>757</v>
      </c>
      <c r="DL15" s="3" t="s">
        <v>493</v>
      </c>
      <c r="DO15" s="3" t="s">
        <v>513</v>
      </c>
      <c r="DP15" s="3" t="s">
        <v>513</v>
      </c>
      <c r="DQ15" s="3" t="s">
        <v>513</v>
      </c>
      <c r="DT15" s="3" t="s">
        <v>790</v>
      </c>
      <c r="DW15" s="3" t="s">
        <v>43</v>
      </c>
      <c r="DY15" s="3" t="s">
        <v>811</v>
      </c>
      <c r="DZ15" s="3" t="s">
        <v>814</v>
      </c>
      <c r="ED15" s="3" t="s">
        <v>827</v>
      </c>
      <c r="EF15" s="3" t="s">
        <v>837</v>
      </c>
      <c r="EH15" s="3" t="s">
        <v>838</v>
      </c>
      <c r="EI15" s="3" t="s">
        <v>845</v>
      </c>
      <c r="ES15" s="3" t="s">
        <v>797</v>
      </c>
      <c r="EX15" s="3" t="s">
        <v>827</v>
      </c>
      <c r="EY15" s="3" t="s">
        <v>806</v>
      </c>
      <c r="EZ15" s="3" t="s">
        <v>795</v>
      </c>
      <c r="FC15" s="3" t="s">
        <v>795</v>
      </c>
      <c r="FF15" s="3" t="s">
        <v>884</v>
      </c>
      <c r="FH15" s="3" t="s">
        <v>892</v>
      </c>
      <c r="HE15" s="3" t="s">
        <v>948</v>
      </c>
      <c r="IE15" s="3" t="s">
        <v>981</v>
      </c>
      <c r="KB15" s="3" t="s">
        <v>1038</v>
      </c>
      <c r="KI15" s="3" t="s">
        <v>1051</v>
      </c>
      <c r="KM15" s="3" t="s">
        <v>1074</v>
      </c>
      <c r="KV15" s="3" t="s">
        <v>502</v>
      </c>
      <c r="KZ15" s="3" t="s">
        <v>1108</v>
      </c>
      <c r="LA15" s="3" t="s">
        <v>1116</v>
      </c>
      <c r="LH15" s="3" t="s">
        <v>1129</v>
      </c>
      <c r="LM15" s="3" t="s">
        <v>1140</v>
      </c>
      <c r="LQ15" s="3" t="s">
        <v>1150</v>
      </c>
      <c r="LR15" s="3" t="s">
        <v>1156</v>
      </c>
      <c r="LW15" s="3" t="s">
        <v>1166</v>
      </c>
    </row>
    <row r="16" spans="1:346" s="3" customFormat="1" x14ac:dyDescent="0.2">
      <c r="A16" s="17"/>
      <c r="I16" s="3" t="s">
        <v>503</v>
      </c>
      <c r="N16" s="3" t="s">
        <v>512</v>
      </c>
      <c r="O16" s="3" t="s">
        <v>512</v>
      </c>
      <c r="P16" s="3" t="s">
        <v>512</v>
      </c>
      <c r="X16" s="3" t="s">
        <v>531</v>
      </c>
      <c r="Z16" s="3" t="s">
        <v>541</v>
      </c>
      <c r="AA16" s="3" t="s">
        <v>541</v>
      </c>
      <c r="AB16" s="3" t="s">
        <v>541</v>
      </c>
      <c r="AL16" s="3" t="s">
        <v>503</v>
      </c>
      <c r="AM16" s="3" t="s">
        <v>587</v>
      </c>
      <c r="BC16" s="3" t="s">
        <v>625</v>
      </c>
      <c r="BL16" s="3" t="s">
        <v>640</v>
      </c>
      <c r="BM16" s="3" t="s">
        <v>640</v>
      </c>
      <c r="BN16" s="3" t="s">
        <v>640</v>
      </c>
      <c r="BR16" s="3" t="s">
        <v>667</v>
      </c>
      <c r="BS16" s="3" t="s">
        <v>661</v>
      </c>
      <c r="CH16" s="3" t="s">
        <v>501</v>
      </c>
      <c r="CI16" s="3" t="s">
        <v>501</v>
      </c>
      <c r="CJ16" s="3" t="s">
        <v>700</v>
      </c>
      <c r="CK16" s="3" t="s">
        <v>707</v>
      </c>
      <c r="CU16" s="3" t="s">
        <v>501</v>
      </c>
      <c r="CW16" s="3" t="s">
        <v>502</v>
      </c>
      <c r="CX16" s="3" t="s">
        <v>502</v>
      </c>
      <c r="CY16" s="3" t="s">
        <v>502</v>
      </c>
      <c r="DE16" s="3" t="s">
        <v>501</v>
      </c>
      <c r="DI16" s="3" t="s">
        <v>751</v>
      </c>
      <c r="DL16" s="3" t="s">
        <v>762</v>
      </c>
      <c r="DO16" s="3" t="s">
        <v>777</v>
      </c>
      <c r="DP16" s="3" t="s">
        <v>777</v>
      </c>
      <c r="DQ16" s="3" t="s">
        <v>777</v>
      </c>
      <c r="DT16" s="3" t="s">
        <v>791</v>
      </c>
      <c r="DZ16" s="3" t="s">
        <v>815</v>
      </c>
      <c r="EF16" s="3" t="s">
        <v>838</v>
      </c>
      <c r="EH16" s="3" t="s">
        <v>795</v>
      </c>
      <c r="ES16" s="3" t="s">
        <v>862</v>
      </c>
      <c r="KB16" s="3" t="s">
        <v>1039</v>
      </c>
      <c r="KI16" s="3" t="s">
        <v>1052</v>
      </c>
      <c r="KV16" s="3" t="s">
        <v>1074</v>
      </c>
      <c r="KZ16" s="3" t="s">
        <v>1109</v>
      </c>
      <c r="LA16" s="3" t="s">
        <v>1117</v>
      </c>
      <c r="LM16" s="3" t="s">
        <v>501</v>
      </c>
      <c r="LW16" s="3" t="s">
        <v>1167</v>
      </c>
    </row>
    <row r="17" spans="1:325" s="3" customFormat="1" x14ac:dyDescent="0.2">
      <c r="A17" s="17"/>
      <c r="N17" s="3" t="s">
        <v>513</v>
      </c>
      <c r="O17" s="3" t="s">
        <v>513</v>
      </c>
      <c r="P17" s="3" t="s">
        <v>513</v>
      </c>
      <c r="X17" s="3" t="s">
        <v>532</v>
      </c>
      <c r="Z17" s="3" t="s">
        <v>509</v>
      </c>
      <c r="AA17" s="3" t="s">
        <v>509</v>
      </c>
      <c r="AB17" s="3" t="s">
        <v>509</v>
      </c>
      <c r="AM17" s="3" t="s">
        <v>588</v>
      </c>
      <c r="BC17" s="36" t="s">
        <v>534</v>
      </c>
      <c r="BL17" s="3" t="s">
        <v>641</v>
      </c>
      <c r="BM17" s="3" t="s">
        <v>641</v>
      </c>
      <c r="BN17" s="3" t="s">
        <v>641</v>
      </c>
      <c r="BR17" s="3" t="s">
        <v>668</v>
      </c>
      <c r="CU17" s="3" t="s">
        <v>726</v>
      </c>
      <c r="CW17" s="3" t="s">
        <v>655</v>
      </c>
      <c r="CX17" s="3" t="s">
        <v>655</v>
      </c>
      <c r="CY17" s="3" t="s">
        <v>655</v>
      </c>
      <c r="DL17" s="3" t="s">
        <v>763</v>
      </c>
      <c r="DO17" s="3" t="s">
        <v>778</v>
      </c>
      <c r="DP17" s="3" t="s">
        <v>778</v>
      </c>
      <c r="DQ17" s="3" t="s">
        <v>778</v>
      </c>
      <c r="DT17" s="3" t="s">
        <v>792</v>
      </c>
      <c r="DZ17" s="3" t="s">
        <v>816</v>
      </c>
      <c r="EF17" s="3" t="s">
        <v>795</v>
      </c>
      <c r="KI17" s="3" t="s">
        <v>1053</v>
      </c>
      <c r="KZ17" s="3" t="s">
        <v>1110</v>
      </c>
      <c r="LM17" s="3" t="s">
        <v>502</v>
      </c>
    </row>
    <row r="18" spans="1:325" s="3" customFormat="1" x14ac:dyDescent="0.2">
      <c r="A18" s="17"/>
      <c r="N18" s="3" t="s">
        <v>514</v>
      </c>
      <c r="O18" s="3" t="s">
        <v>514</v>
      </c>
      <c r="P18" s="3" t="s">
        <v>514</v>
      </c>
      <c r="X18" s="3" t="s">
        <v>533</v>
      </c>
      <c r="Z18" s="3" t="s">
        <v>542</v>
      </c>
      <c r="AA18" s="3" t="s">
        <v>542</v>
      </c>
      <c r="AB18" s="3" t="s">
        <v>542</v>
      </c>
      <c r="AM18" s="3" t="s">
        <v>501</v>
      </c>
      <c r="BC18" s="3" t="s">
        <v>626</v>
      </c>
      <c r="BL18" s="3" t="s">
        <v>642</v>
      </c>
      <c r="BM18" s="3" t="s">
        <v>642</v>
      </c>
      <c r="BN18" s="3" t="s">
        <v>642</v>
      </c>
      <c r="BR18" s="3" t="s">
        <v>669</v>
      </c>
      <c r="CW18" s="3" t="s">
        <v>515</v>
      </c>
      <c r="CX18" s="3" t="s">
        <v>515</v>
      </c>
      <c r="CY18" s="3" t="s">
        <v>515</v>
      </c>
      <c r="DL18" s="3" t="s">
        <v>764</v>
      </c>
      <c r="DO18" s="3" t="s">
        <v>515</v>
      </c>
      <c r="DP18" s="3" t="s">
        <v>515</v>
      </c>
      <c r="DQ18" s="3" t="s">
        <v>515</v>
      </c>
      <c r="DT18" s="3" t="s">
        <v>793</v>
      </c>
      <c r="KI18" s="3" t="s">
        <v>1054</v>
      </c>
    </row>
    <row r="19" spans="1:325" s="3" customFormat="1" x14ac:dyDescent="0.2">
      <c r="A19" s="17"/>
      <c r="N19" s="3" t="s">
        <v>515</v>
      </c>
      <c r="O19" s="3" t="s">
        <v>515</v>
      </c>
      <c r="P19" s="3" t="s">
        <v>515</v>
      </c>
      <c r="X19" s="3" t="s">
        <v>534</v>
      </c>
      <c r="Z19" s="3" t="s">
        <v>543</v>
      </c>
      <c r="AA19" s="3" t="s">
        <v>543</v>
      </c>
      <c r="AB19" s="3" t="s">
        <v>543</v>
      </c>
      <c r="BL19" s="3" t="s">
        <v>643</v>
      </c>
      <c r="BM19" s="3" t="s">
        <v>643</v>
      </c>
      <c r="BN19" s="3" t="s">
        <v>643</v>
      </c>
      <c r="BR19" s="3" t="s">
        <v>661</v>
      </c>
      <c r="DL19" s="3" t="s">
        <v>765</v>
      </c>
      <c r="DT19" s="3" t="s">
        <v>794</v>
      </c>
      <c r="KI19" s="3" t="s">
        <v>1055</v>
      </c>
    </row>
    <row r="20" spans="1:325" s="3" customFormat="1" x14ac:dyDescent="0.2">
      <c r="A20" s="17"/>
      <c r="X20" s="3" t="s">
        <v>535</v>
      </c>
      <c r="Z20" s="3" t="s">
        <v>544</v>
      </c>
      <c r="AA20" s="3" t="s">
        <v>544</v>
      </c>
      <c r="AB20" s="3" t="s">
        <v>544</v>
      </c>
      <c r="BL20" s="3" t="s">
        <v>508</v>
      </c>
      <c r="BM20" s="3" t="s">
        <v>508</v>
      </c>
      <c r="BN20" s="3" t="s">
        <v>508</v>
      </c>
      <c r="DL20" s="3" t="s">
        <v>766</v>
      </c>
      <c r="DT20" s="3" t="s">
        <v>795</v>
      </c>
      <c r="KI20" s="3" t="s">
        <v>1056</v>
      </c>
    </row>
    <row r="21" spans="1:325" s="3" customFormat="1" x14ac:dyDescent="0.2">
      <c r="A21" s="17"/>
      <c r="Z21" s="3" t="s">
        <v>513</v>
      </c>
      <c r="AA21" s="3" t="s">
        <v>513</v>
      </c>
      <c r="AB21" s="3" t="s">
        <v>513</v>
      </c>
      <c r="BL21" s="3" t="s">
        <v>644</v>
      </c>
      <c r="BM21" s="3" t="s">
        <v>644</v>
      </c>
      <c r="BN21" s="3" t="s">
        <v>644</v>
      </c>
      <c r="DT21" s="3" t="s">
        <v>796</v>
      </c>
      <c r="KI21" s="3" t="s">
        <v>1057</v>
      </c>
    </row>
    <row r="22" spans="1:325" s="3" customFormat="1" x14ac:dyDescent="0.2">
      <c r="A22" s="17"/>
      <c r="Z22" s="3" t="s">
        <v>514</v>
      </c>
      <c r="AA22" s="3" t="s">
        <v>514</v>
      </c>
      <c r="AB22" s="3" t="s">
        <v>514</v>
      </c>
      <c r="BL22" s="3" t="s">
        <v>509</v>
      </c>
      <c r="BM22" s="3" t="s">
        <v>509</v>
      </c>
      <c r="BN22" s="3" t="s">
        <v>509</v>
      </c>
      <c r="DT22" s="3" t="s">
        <v>797</v>
      </c>
      <c r="KI22" s="3" t="s">
        <v>1058</v>
      </c>
    </row>
    <row r="23" spans="1:325" s="3" customFormat="1" x14ac:dyDescent="0.2">
      <c r="A23" s="17"/>
      <c r="Z23" s="3" t="s">
        <v>545</v>
      </c>
      <c r="AA23" s="3" t="s">
        <v>545</v>
      </c>
      <c r="AB23" s="3" t="s">
        <v>545</v>
      </c>
      <c r="BL23" s="3" t="s">
        <v>510</v>
      </c>
      <c r="BM23" s="3" t="s">
        <v>510</v>
      </c>
      <c r="BN23" s="3" t="s">
        <v>510</v>
      </c>
      <c r="DT23" s="3" t="s">
        <v>798</v>
      </c>
      <c r="KI23" s="3" t="s">
        <v>1059</v>
      </c>
    </row>
    <row r="24" spans="1:325" s="3" customFormat="1" x14ac:dyDescent="0.2">
      <c r="A24" s="17"/>
      <c r="Z24" s="3" t="s">
        <v>546</v>
      </c>
      <c r="AA24" s="3" t="s">
        <v>546</v>
      </c>
      <c r="AB24" s="3" t="s">
        <v>546</v>
      </c>
      <c r="BL24" s="3" t="s">
        <v>645</v>
      </c>
      <c r="BM24" s="3" t="s">
        <v>645</v>
      </c>
      <c r="BN24" s="3" t="s">
        <v>645</v>
      </c>
      <c r="KI24" s="3" t="s">
        <v>1060</v>
      </c>
    </row>
    <row r="25" spans="1:325" s="3" customFormat="1" x14ac:dyDescent="0.2">
      <c r="A25" s="17"/>
      <c r="Z25" s="3" t="s">
        <v>547</v>
      </c>
      <c r="AA25" s="3" t="s">
        <v>547</v>
      </c>
      <c r="AB25" s="3" t="s">
        <v>547</v>
      </c>
      <c r="BL25" s="3" t="s">
        <v>513</v>
      </c>
      <c r="BM25" s="3" t="s">
        <v>513</v>
      </c>
      <c r="BN25" s="3" t="s">
        <v>513</v>
      </c>
      <c r="KI25" s="3" t="s">
        <v>1061</v>
      </c>
    </row>
    <row r="26" spans="1:325" s="3" customFormat="1" x14ac:dyDescent="0.2">
      <c r="A26" s="17"/>
      <c r="Z26" s="3" t="s">
        <v>548</v>
      </c>
      <c r="AA26" s="3" t="s">
        <v>548</v>
      </c>
      <c r="AB26" s="3" t="s">
        <v>548</v>
      </c>
      <c r="BL26" s="3" t="s">
        <v>646</v>
      </c>
      <c r="BM26" s="3" t="s">
        <v>646</v>
      </c>
      <c r="BN26" s="3" t="s">
        <v>646</v>
      </c>
      <c r="KI26" s="3" t="s">
        <v>1062</v>
      </c>
    </row>
    <row r="27" spans="1:325" s="3" customFormat="1" x14ac:dyDescent="0.2">
      <c r="A27" s="17"/>
      <c r="BL27" s="3" t="s">
        <v>647</v>
      </c>
      <c r="BM27" s="3" t="s">
        <v>647</v>
      </c>
      <c r="BN27" s="3" t="s">
        <v>647</v>
      </c>
    </row>
    <row r="28" spans="1:325" s="3" customFormat="1" x14ac:dyDescent="0.2">
      <c r="A28" s="17"/>
      <c r="BL28" s="3" t="s">
        <v>648</v>
      </c>
      <c r="BM28" s="3" t="s">
        <v>648</v>
      </c>
      <c r="BN28" s="3" t="s">
        <v>648</v>
      </c>
    </row>
    <row r="29" spans="1:325" s="3" customFormat="1" x14ac:dyDescent="0.2">
      <c r="A29" s="17"/>
      <c r="BL29" s="3" t="s">
        <v>649</v>
      </c>
      <c r="BM29" s="3" t="s">
        <v>649</v>
      </c>
      <c r="BN29" s="3" t="s">
        <v>649</v>
      </c>
    </row>
    <row r="30" spans="1:325" s="3" customFormat="1" x14ac:dyDescent="0.2">
      <c r="A30" s="17"/>
      <c r="BL30" s="3" t="s">
        <v>650</v>
      </c>
      <c r="BM30" s="3" t="s">
        <v>650</v>
      </c>
      <c r="BN30" s="3" t="s">
        <v>650</v>
      </c>
    </row>
    <row r="31" spans="1:325" s="3" customFormat="1" x14ac:dyDescent="0.2">
      <c r="A31" s="17"/>
      <c r="BL31" s="3" t="s">
        <v>651</v>
      </c>
      <c r="BM31" s="3" t="s">
        <v>651</v>
      </c>
      <c r="BN31" s="3" t="s">
        <v>651</v>
      </c>
    </row>
    <row r="32" spans="1:325" s="3" customFormat="1" x14ac:dyDescent="0.2">
      <c r="A32" s="17"/>
      <c r="BL32" s="3" t="s">
        <v>652</v>
      </c>
      <c r="BM32" s="3" t="s">
        <v>652</v>
      </c>
      <c r="BN32" s="3" t="s">
        <v>652</v>
      </c>
    </row>
    <row r="33" spans="1:66" s="3" customFormat="1" x14ac:dyDescent="0.2">
      <c r="A33" s="17"/>
      <c r="BL33" s="3" t="s">
        <v>653</v>
      </c>
      <c r="BM33" s="3" t="s">
        <v>653</v>
      </c>
      <c r="BN33" s="3" t="s">
        <v>653</v>
      </c>
    </row>
    <row r="34" spans="1:66" s="3" customFormat="1" x14ac:dyDescent="0.2">
      <c r="A34" s="17"/>
      <c r="BL34" s="3" t="s">
        <v>654</v>
      </c>
      <c r="BM34" s="3" t="s">
        <v>654</v>
      </c>
      <c r="BN34" s="3" t="s">
        <v>654</v>
      </c>
    </row>
    <row r="35" spans="1:66" s="3" customFormat="1" x14ac:dyDescent="0.2">
      <c r="A35" s="17"/>
      <c r="BL35" s="3" t="s">
        <v>655</v>
      </c>
      <c r="BM35" s="3" t="s">
        <v>655</v>
      </c>
      <c r="BN35" s="3" t="s">
        <v>655</v>
      </c>
    </row>
    <row r="36" spans="1:66" s="3" customFormat="1" x14ac:dyDescent="0.2">
      <c r="A36" s="17"/>
      <c r="BL36" s="3" t="s">
        <v>656</v>
      </c>
      <c r="BM36" s="3" t="s">
        <v>656</v>
      </c>
      <c r="BN36" s="3" t="s">
        <v>656</v>
      </c>
    </row>
    <row r="37" spans="1:66" s="3" customFormat="1" x14ac:dyDescent="0.2">
      <c r="A37" s="17"/>
      <c r="BL37" s="3" t="s">
        <v>657</v>
      </c>
      <c r="BM37" s="3" t="s">
        <v>657</v>
      </c>
      <c r="BN37" s="3" t="s">
        <v>657</v>
      </c>
    </row>
    <row r="38" spans="1:66" s="3" customFormat="1" x14ac:dyDescent="0.2">
      <c r="A38" s="17"/>
      <c r="BL38" s="3" t="s">
        <v>514</v>
      </c>
      <c r="BM38" s="3" t="s">
        <v>514</v>
      </c>
      <c r="BN38" s="3" t="s">
        <v>514</v>
      </c>
    </row>
    <row r="39" spans="1:66" s="3" customFormat="1" x14ac:dyDescent="0.2">
      <c r="A39" s="17"/>
      <c r="BL39" s="3" t="s">
        <v>545</v>
      </c>
      <c r="BM39" s="3" t="s">
        <v>545</v>
      </c>
      <c r="BN39" s="3" t="s">
        <v>545</v>
      </c>
    </row>
    <row r="40" spans="1:66" s="3" customFormat="1" x14ac:dyDescent="0.2">
      <c r="A40" s="17"/>
      <c r="BL40" s="3" t="s">
        <v>515</v>
      </c>
      <c r="BM40" s="3" t="s">
        <v>515</v>
      </c>
      <c r="BN40" s="3" t="s">
        <v>515</v>
      </c>
    </row>
    <row r="41" spans="1:66" s="3" customFormat="1" x14ac:dyDescent="0.2">
      <c r="A41" s="17"/>
    </row>
    <row r="42" spans="1:66" s="3" customFormat="1" x14ac:dyDescent="0.2">
      <c r="A42" s="17"/>
    </row>
    <row r="43" spans="1:66" s="3" customFormat="1" x14ac:dyDescent="0.2">
      <c r="A43" s="17"/>
    </row>
    <row r="44" spans="1:66" s="3" customFormat="1" x14ac:dyDescent="0.2">
      <c r="A44" s="17"/>
    </row>
    <row r="45" spans="1:66" s="3" customFormat="1" x14ac:dyDescent="0.2">
      <c r="A45" s="17"/>
    </row>
    <row r="46" spans="1:66" s="3" customFormat="1" x14ac:dyDescent="0.2">
      <c r="A46" s="17"/>
    </row>
    <row r="47" spans="1:66" s="3" customFormat="1" x14ac:dyDescent="0.2">
      <c r="A47" s="17"/>
    </row>
    <row r="48" spans="1:66"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8kQPtLJNbJ6+yWgcuiqHCmZJ2/pXvt11U4uWZwXZZLRJr2YNEbh3g18mC7MABx3ku2oJw0dyI5axDeoworB7fA==" saltValue="5H2mCBgxJss9+EG5Dos5tg=="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E537-689A-4372-8E03-98ADAFA4B6DB}">
  <sheetPr codeName="Sheet1"/>
  <dimension ref="A1:M15"/>
  <sheetViews>
    <sheetView showGridLines="0" zoomScaleNormal="100" zoomScaleSheetLayoutView="140" workbookViewId="0">
      <selection sqref="A1:L1"/>
    </sheetView>
  </sheetViews>
  <sheetFormatPr defaultColWidth="0" defaultRowHeight="12.75" x14ac:dyDescent="0.2"/>
  <cols>
    <col min="1" max="1" width="15.83203125" customWidth="1"/>
    <col min="2" max="2" width="13.83203125" customWidth="1"/>
    <col min="3" max="3" width="14.1640625" customWidth="1"/>
    <col min="4" max="6" width="11.1640625" customWidth="1"/>
    <col min="7" max="7" width="10.33203125" customWidth="1"/>
    <col min="8" max="8" width="9.33203125" customWidth="1"/>
    <col min="9" max="9" width="11.83203125" customWidth="1"/>
    <col min="10" max="12" width="11.1640625" customWidth="1"/>
    <col min="13" max="13" width="5.83203125" customWidth="1"/>
  </cols>
  <sheetData>
    <row r="1" spans="1:13" ht="14.25" x14ac:dyDescent="0.2">
      <c r="A1" s="56" t="s">
        <v>1291</v>
      </c>
      <c r="B1" s="56"/>
      <c r="C1" s="56"/>
      <c r="D1" s="56"/>
      <c r="E1" s="56"/>
      <c r="F1" s="56"/>
      <c r="G1" s="56"/>
      <c r="H1" s="56"/>
      <c r="I1" s="56"/>
      <c r="J1" s="56"/>
      <c r="K1" s="56"/>
      <c r="L1" s="56"/>
    </row>
    <row r="2" spans="1:13" ht="14.25" customHeight="1" x14ac:dyDescent="0.2">
      <c r="A2" s="56" t="s">
        <v>1292</v>
      </c>
      <c r="B2" s="56"/>
      <c r="C2" s="56"/>
      <c r="D2" s="56"/>
      <c r="E2" s="56"/>
      <c r="F2" s="56"/>
      <c r="G2" s="56"/>
      <c r="H2" s="56"/>
      <c r="I2" s="56"/>
      <c r="J2" s="56"/>
      <c r="K2" s="56"/>
      <c r="L2" s="56"/>
    </row>
    <row r="4" spans="1:13" ht="65.849999999999994" customHeight="1" x14ac:dyDescent="0.2">
      <c r="A4" s="9" t="s">
        <v>12</v>
      </c>
      <c r="B4" s="9" t="s">
        <v>480</v>
      </c>
      <c r="C4" s="9" t="s">
        <v>483</v>
      </c>
      <c r="D4" s="9" t="s">
        <v>488</v>
      </c>
      <c r="E4" s="9" t="s">
        <v>491</v>
      </c>
      <c r="F4" s="9" t="s">
        <v>492</v>
      </c>
      <c r="G4" s="9" t="s">
        <v>495</v>
      </c>
      <c r="H4" s="9" t="s">
        <v>496</v>
      </c>
      <c r="I4" s="9" t="s">
        <v>497</v>
      </c>
      <c r="J4" s="9" t="s">
        <v>504</v>
      </c>
      <c r="K4" s="9" t="s">
        <v>1244</v>
      </c>
      <c r="L4" s="9" t="s">
        <v>505</v>
      </c>
    </row>
    <row r="5" spans="1:13" s="22" customFormat="1" x14ac:dyDescent="0.2">
      <c r="A5" s="1"/>
      <c r="B5" s="1"/>
      <c r="C5" s="1"/>
      <c r="D5" s="1"/>
      <c r="E5" s="1"/>
      <c r="F5" s="1"/>
      <c r="G5" s="1"/>
      <c r="H5" s="1"/>
      <c r="I5" s="1"/>
      <c r="J5" s="1"/>
      <c r="K5" s="1"/>
      <c r="L5" s="1"/>
      <c r="M5" s="35"/>
    </row>
    <row r="6" spans="1:13" s="22" customFormat="1" x14ac:dyDescent="0.2">
      <c r="A6" s="1"/>
      <c r="B6" s="1"/>
      <c r="C6" s="1"/>
      <c r="D6" s="1"/>
      <c r="E6" s="1"/>
      <c r="F6" s="1"/>
      <c r="G6" s="1"/>
      <c r="H6" s="1"/>
      <c r="I6" s="1"/>
      <c r="J6" s="1"/>
      <c r="K6" s="1"/>
      <c r="L6" s="1"/>
      <c r="M6" s="35"/>
    </row>
    <row r="7" spans="1:13" s="22" customFormat="1" x14ac:dyDescent="0.2">
      <c r="A7" s="1"/>
      <c r="B7" s="1"/>
      <c r="C7" s="1"/>
      <c r="D7" s="1"/>
      <c r="E7" s="1"/>
      <c r="F7" s="1"/>
      <c r="G7" s="1"/>
      <c r="H7" s="1"/>
      <c r="I7" s="1"/>
      <c r="J7" s="1"/>
      <c r="K7" s="1"/>
      <c r="L7" s="1"/>
      <c r="M7" s="35"/>
    </row>
    <row r="8" spans="1:13" s="22" customFormat="1" x14ac:dyDescent="0.2">
      <c r="A8" s="1"/>
      <c r="B8" s="1"/>
      <c r="C8" s="1"/>
      <c r="D8" s="1"/>
      <c r="E8" s="1"/>
      <c r="F8" s="1"/>
      <c r="G8" s="1"/>
      <c r="H8" s="1"/>
      <c r="I8" s="1"/>
      <c r="J8" s="1"/>
      <c r="K8" s="1"/>
      <c r="L8" s="1"/>
      <c r="M8" s="35"/>
    </row>
    <row r="9" spans="1:13" s="22" customFormat="1" x14ac:dyDescent="0.2">
      <c r="A9" s="1"/>
      <c r="B9" s="1"/>
      <c r="C9" s="1"/>
      <c r="D9" s="1"/>
      <c r="E9" s="1"/>
      <c r="F9" s="1"/>
      <c r="G9" s="1"/>
      <c r="H9" s="1"/>
      <c r="I9" s="1"/>
      <c r="J9" s="1"/>
      <c r="K9" s="1"/>
      <c r="L9" s="1"/>
      <c r="M9" s="35"/>
    </row>
    <row r="10" spans="1:13" s="22" customFormat="1" x14ac:dyDescent="0.2">
      <c r="A10" s="1"/>
      <c r="B10" s="1"/>
      <c r="C10" s="1"/>
      <c r="D10" s="1"/>
      <c r="E10" s="1"/>
      <c r="F10" s="1"/>
      <c r="G10" s="1"/>
      <c r="H10" s="1"/>
      <c r="I10" s="1"/>
      <c r="J10" s="1"/>
      <c r="K10" s="1"/>
      <c r="L10" s="1"/>
      <c r="M10" s="35"/>
    </row>
    <row r="11" spans="1:13" s="22" customFormat="1" x14ac:dyDescent="0.2">
      <c r="A11" s="1"/>
      <c r="B11" s="1"/>
      <c r="C11" s="1"/>
      <c r="D11" s="1"/>
      <c r="E11" s="1"/>
      <c r="F11" s="1"/>
      <c r="G11" s="1"/>
      <c r="H11" s="1"/>
      <c r="I11" s="1"/>
      <c r="J11" s="1"/>
      <c r="K11" s="1"/>
      <c r="L11" s="1"/>
      <c r="M11" s="35"/>
    </row>
    <row r="12" spans="1:13" s="22" customFormat="1" x14ac:dyDescent="0.2">
      <c r="A12" s="1"/>
      <c r="B12" s="1"/>
      <c r="C12" s="1"/>
      <c r="D12" s="1"/>
      <c r="E12" s="1"/>
      <c r="F12" s="1"/>
      <c r="G12" s="1"/>
      <c r="H12" s="1"/>
      <c r="I12" s="1"/>
      <c r="J12" s="1"/>
      <c r="K12" s="1"/>
      <c r="L12" s="1"/>
      <c r="M12" s="35"/>
    </row>
    <row r="13" spans="1:13" s="22" customFormat="1" x14ac:dyDescent="0.2">
      <c r="A13" s="1"/>
      <c r="B13" s="1"/>
      <c r="C13" s="1"/>
      <c r="D13" s="1"/>
      <c r="E13" s="1"/>
      <c r="F13" s="1"/>
      <c r="G13" s="1"/>
      <c r="H13" s="1"/>
      <c r="I13" s="1"/>
      <c r="J13" s="1"/>
      <c r="K13" s="1"/>
      <c r="L13" s="1"/>
      <c r="M13" s="35"/>
    </row>
    <row r="14" spans="1:13" s="22" customFormat="1" x14ac:dyDescent="0.2">
      <c r="A14" s="1"/>
      <c r="B14" s="1"/>
      <c r="C14" s="1"/>
      <c r="D14" s="1"/>
      <c r="E14" s="1"/>
      <c r="F14" s="1"/>
      <c r="G14" s="1"/>
      <c r="H14" s="1"/>
      <c r="I14" s="1"/>
      <c r="J14" s="1"/>
      <c r="K14" s="1"/>
      <c r="L14" s="1"/>
      <c r="M14" s="35"/>
    </row>
    <row r="15" spans="1:13" x14ac:dyDescent="0.2">
      <c r="A15" s="55" t="s">
        <v>44</v>
      </c>
      <c r="B15" s="55"/>
      <c r="C15" s="55"/>
      <c r="D15" s="55"/>
      <c r="E15" s="55"/>
      <c r="F15" s="55"/>
      <c r="G15" s="55"/>
      <c r="H15" s="55"/>
      <c r="I15" s="55"/>
      <c r="J15" s="55"/>
      <c r="K15" s="55"/>
      <c r="L15" s="55"/>
    </row>
  </sheetData>
  <sheetProtection algorithmName="SHA-512" hashValue="QwtmByyZCNJo04wS3YuVTcEqJIHE0Hr+JWQOvk9qzKH844EzUNqzLw6UbMS8mybJXux/SD7RQT05erxi6VshLA==" saltValue="UUKv/zlvA84McVHTY0gdQQ==" spinCount="100000" sheet="1" objects="1" scenarios="1" formatRows="0" insertRows="0" deleteRows="0"/>
  <mergeCells count="3">
    <mergeCell ref="A15:L15"/>
    <mergeCell ref="A1:L1"/>
    <mergeCell ref="A2:L2"/>
  </mergeCells>
  <conditionalFormatting sqref="A5:A14">
    <cfRule type="expression" dxfId="137" priority="1">
      <formula>AND($A5&lt;&gt;"",COUNTIF(OFFSET(UnitListStart,1,0,UnitListCount,1),$A5)=0)</formula>
    </cfRule>
  </conditionalFormatting>
  <conditionalFormatting sqref="B5:B14">
    <cfRule type="expression" dxfId="136" priority="3">
      <formula>LEN(B5)&gt;15</formula>
    </cfRule>
  </conditionalFormatting>
  <dataValidations count="2">
    <dataValidation type="list" allowBlank="1" showErrorMessage="1" error="The selection is not valid" prompt="Select from the dropdown list" sqref="A5:A14" xr:uid="{AB03C201-B49C-4AF8-B6F1-0E01854AE904}">
      <formula1>OFFSET(UnitListStart,1,0,UnitListCount,1)</formula1>
    </dataValidation>
    <dataValidation type="textLength" operator="lessThanOrEqual" allowBlank="1" showErrorMessage="1" error="The response must be 15 characters or less" prompt="Enter the SOP Index No." sqref="B5:B14" xr:uid="{18E99889-0746-4C2B-A2C7-483061C095BF}">
      <formula1>15</formula1>
    </dataValidation>
  </dataValidations>
  <hyperlinks>
    <hyperlink ref="A15" location="'Table of Contents'!A1" display="Go to the Table of Contents" xr:uid="{CB5F3838-95A6-4825-9482-71EAB0BC2885}"/>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5AF8F3A7-5495-4A40-8268-F449572D901C}">
            <xm:f>AND(C5&lt;&gt;"",COUNTIF(OFFSET(Picklist_UAcodes!C$10,1,0,Picklist_UAcodes!C$4,1),C5)=0)</xm:f>
            <x14:dxf>
              <font>
                <b/>
                <i val="0"/>
              </font>
              <fill>
                <patternFill>
                  <bgColor rgb="FFEBB8B7"/>
                </patternFill>
              </fill>
            </x14:dxf>
          </x14:cfRule>
          <xm:sqref>C5:L14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A10BA54-DCA1-4749-8BA8-89DFB738D848}">
          <x14:formula1>
            <xm:f>OFFSET(Picklist_UAcodes!C$10,1,0,Picklist_UAcodes!C$4,1)</xm:f>
          </x14:formula1>
          <xm:sqref>C5:L14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07032-71A8-49E8-9387-AA39BCC05D21}">
  <sheetPr codeName="Sheet9"/>
  <dimension ref="A1:L15"/>
  <sheetViews>
    <sheetView showGridLines="0" zoomScaleNormal="100" zoomScaleSheetLayoutView="130" workbookViewId="0">
      <selection sqref="A1:K1"/>
    </sheetView>
  </sheetViews>
  <sheetFormatPr defaultColWidth="0" defaultRowHeight="12.75" x14ac:dyDescent="0.2"/>
  <cols>
    <col min="1" max="1" width="15.83203125" customWidth="1"/>
    <col min="2" max="2" width="13.83203125" customWidth="1"/>
    <col min="3" max="5" width="12.5" customWidth="1"/>
    <col min="6" max="7" width="10.83203125" customWidth="1"/>
    <col min="8" max="8" width="15.5" customWidth="1"/>
    <col min="9" max="11" width="12.5" customWidth="1"/>
    <col min="12" max="12" width="5.83203125" customWidth="1"/>
  </cols>
  <sheetData>
    <row r="1" spans="1:12" ht="14.25" x14ac:dyDescent="0.2">
      <c r="A1" s="56" t="s">
        <v>1294</v>
      </c>
      <c r="B1" s="56"/>
      <c r="C1" s="56"/>
      <c r="D1" s="56"/>
      <c r="E1" s="56"/>
      <c r="F1" s="56"/>
      <c r="G1" s="56"/>
      <c r="H1" s="56"/>
      <c r="I1" s="56"/>
      <c r="J1" s="56"/>
      <c r="K1" s="56"/>
    </row>
    <row r="2" spans="1:12" ht="14.25" customHeight="1" x14ac:dyDescent="0.2">
      <c r="A2" s="56" t="s">
        <v>1292</v>
      </c>
      <c r="B2" s="56"/>
      <c r="C2" s="56"/>
      <c r="D2" s="56"/>
      <c r="E2" s="56"/>
      <c r="F2" s="56"/>
      <c r="G2" s="56"/>
      <c r="H2" s="56"/>
      <c r="I2" s="56"/>
      <c r="J2" s="56"/>
      <c r="K2" s="56"/>
    </row>
    <row r="4" spans="1:12" ht="51" customHeight="1" x14ac:dyDescent="0.2">
      <c r="A4" s="9" t="s">
        <v>12</v>
      </c>
      <c r="B4" s="9" t="s">
        <v>480</v>
      </c>
      <c r="C4" s="9" t="s">
        <v>730</v>
      </c>
      <c r="D4" s="9" t="s">
        <v>1245</v>
      </c>
      <c r="E4" s="9" t="s">
        <v>1246</v>
      </c>
      <c r="F4" s="9" t="s">
        <v>516</v>
      </c>
      <c r="G4" s="9" t="s">
        <v>1247</v>
      </c>
      <c r="H4" s="9" t="s">
        <v>519</v>
      </c>
      <c r="I4" s="9" t="s">
        <v>520</v>
      </c>
      <c r="J4" s="9" t="s">
        <v>523</v>
      </c>
      <c r="K4" s="9" t="s">
        <v>1248</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5" t="s">
        <v>44</v>
      </c>
      <c r="B15" s="55"/>
      <c r="C15" s="55"/>
      <c r="D15" s="55"/>
      <c r="E15" s="55"/>
      <c r="F15" s="55"/>
      <c r="G15" s="55"/>
      <c r="H15" s="55"/>
      <c r="I15" s="55"/>
      <c r="J15" s="55"/>
      <c r="K15" s="55"/>
    </row>
  </sheetData>
  <sheetProtection algorithmName="SHA-512" hashValue="rB/CwAX/GSph0YshE4WT5fNiHyFzGhOyPxEWskYJ0zsGvzCVA+p/HRBPzrXswq6qQKSQVogPA6LjlrV2ym7gvA==" saltValue="BUoFHFwV53Zr5c4q6V3lJw==" spinCount="100000" sheet="1" objects="1" scenarios="1" formatRows="0" insertRows="0" deleteRows="0"/>
  <mergeCells count="3">
    <mergeCell ref="A15:K15"/>
    <mergeCell ref="A1:K1"/>
    <mergeCell ref="A2:K2"/>
  </mergeCells>
  <conditionalFormatting sqref="A5:A14">
    <cfRule type="expression" dxfId="134" priority="1">
      <formula>AND($A5&lt;&gt;"",COUNTIF(OFFSET(UnitListStart,1,0,UnitListCount,1),$A5)=0)</formula>
    </cfRule>
  </conditionalFormatting>
  <conditionalFormatting sqref="B5:B14">
    <cfRule type="expression" dxfId="133" priority="3">
      <formula>LEN(B5)&gt;15</formula>
    </cfRule>
  </conditionalFormatting>
  <dataValidations count="2">
    <dataValidation type="list" allowBlank="1" showErrorMessage="1" error="The selection is not valid" prompt="Select from the dropdown list" sqref="A5:A14" xr:uid="{80DB1E34-000D-47F8-8E3B-959FF9B780D3}">
      <formula1>OFFSET(UnitListStart,1,0,UnitListCount,1)</formula1>
    </dataValidation>
    <dataValidation type="textLength" operator="lessThanOrEqual" allowBlank="1" showErrorMessage="1" error="The response must be 15 characters or less" prompt="Enter the SOP Index No." sqref="B5:B14" xr:uid="{13773411-9FA8-41B0-8B1C-E2CEC3F90E6B}">
      <formula1>15</formula1>
    </dataValidation>
  </dataValidations>
  <hyperlinks>
    <hyperlink ref="A15" location="'Table of Contents'!A1" display="Go to the Table of Contents" xr:uid="{6E36B6F9-3873-4414-8B4C-FA3B5961DB0D}"/>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EDA99501-2A1A-4D7E-8B8F-3918DD0C6E36}">
            <xm:f>AND(C5&lt;&gt;"",COUNTIF(OFFSET(Picklist_UAcodes!N$10,1,0,Picklist_UAcodes!N$4,1),C5)=0)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9224ACA-B31E-4463-BDE6-813507BA469A}">
          <x14:formula1>
            <xm:f>OFFSET(Picklist_UAcodes!N$10,1,0,Picklist_UAcodes!N$4,1)</xm:f>
          </x14:formula1>
          <xm:sqref>C5:K14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35705-2158-4470-821F-BEAEE4E2E4AD}">
  <sheetPr codeName="Sheet12"/>
  <dimension ref="A1:M15"/>
  <sheetViews>
    <sheetView showGridLines="0" zoomScaleNormal="100" zoomScaleSheetLayoutView="130" workbookViewId="0">
      <selection sqref="A1:L1"/>
    </sheetView>
  </sheetViews>
  <sheetFormatPr defaultColWidth="0" defaultRowHeight="12.75" x14ac:dyDescent="0.2"/>
  <cols>
    <col min="1" max="1" width="15.83203125" customWidth="1"/>
    <col min="2" max="2" width="13.83203125" customWidth="1"/>
    <col min="3" max="3" width="15.1640625" customWidth="1"/>
    <col min="4" max="4" width="11.1640625" customWidth="1"/>
    <col min="5" max="7" width="9.83203125" customWidth="1"/>
    <col min="8" max="8" width="11.1640625" customWidth="1"/>
    <col min="9" max="10" width="9.83203125" customWidth="1"/>
    <col min="11" max="11" width="15.1640625" customWidth="1"/>
    <col min="12" max="12" width="11.1640625" customWidth="1"/>
    <col min="13" max="13" width="5.83203125" customWidth="1"/>
  </cols>
  <sheetData>
    <row r="1" spans="1:13" ht="14.25" x14ac:dyDescent="0.2">
      <c r="A1" s="56" t="s">
        <v>1295</v>
      </c>
      <c r="B1" s="56"/>
      <c r="C1" s="56"/>
      <c r="D1" s="56"/>
      <c r="E1" s="56"/>
      <c r="F1" s="56"/>
      <c r="G1" s="56"/>
      <c r="H1" s="56"/>
      <c r="I1" s="56"/>
      <c r="J1" s="56"/>
      <c r="K1" s="56"/>
      <c r="L1" s="56"/>
    </row>
    <row r="2" spans="1:13" ht="14.25" customHeight="1" x14ac:dyDescent="0.2">
      <c r="A2" s="56" t="s">
        <v>1296</v>
      </c>
      <c r="B2" s="56"/>
      <c r="C2" s="56"/>
      <c r="D2" s="56"/>
      <c r="E2" s="56"/>
      <c r="F2" s="56"/>
      <c r="G2" s="56"/>
      <c r="H2" s="56"/>
      <c r="I2" s="56"/>
      <c r="J2" s="56"/>
      <c r="K2" s="56"/>
      <c r="L2" s="56"/>
    </row>
    <row r="4" spans="1:13" ht="78.599999999999994" customHeight="1" x14ac:dyDescent="0.2">
      <c r="A4" s="9" t="s">
        <v>12</v>
      </c>
      <c r="B4" s="9" t="s">
        <v>480</v>
      </c>
      <c r="C4" s="9" t="s">
        <v>1249</v>
      </c>
      <c r="D4" s="9" t="s">
        <v>536</v>
      </c>
      <c r="E4" s="9" t="s">
        <v>730</v>
      </c>
      <c r="F4" s="9" t="s">
        <v>1245</v>
      </c>
      <c r="G4" s="9" t="s">
        <v>1246</v>
      </c>
      <c r="H4" s="9" t="s">
        <v>491</v>
      </c>
      <c r="I4" s="9" t="s">
        <v>551</v>
      </c>
      <c r="J4" s="9" t="s">
        <v>552</v>
      </c>
      <c r="K4" s="9" t="s">
        <v>557</v>
      </c>
      <c r="L4" s="9" t="s">
        <v>560</v>
      </c>
    </row>
    <row r="5" spans="1:13" s="22" customFormat="1" x14ac:dyDescent="0.2">
      <c r="A5" s="1"/>
      <c r="B5" s="1"/>
      <c r="C5" s="1"/>
      <c r="D5" s="1"/>
      <c r="E5" s="1"/>
      <c r="F5" s="1"/>
      <c r="G5" s="1"/>
      <c r="H5" s="1"/>
      <c r="I5" s="1"/>
      <c r="J5" s="1"/>
      <c r="K5" s="1"/>
      <c r="L5" s="1"/>
      <c r="M5" s="35"/>
    </row>
    <row r="6" spans="1:13" s="22" customFormat="1" x14ac:dyDescent="0.2">
      <c r="A6" s="1"/>
      <c r="B6" s="1"/>
      <c r="C6" s="1"/>
      <c r="D6" s="1"/>
      <c r="E6" s="1"/>
      <c r="F6" s="1"/>
      <c r="G6" s="1"/>
      <c r="H6" s="1"/>
      <c r="I6" s="1"/>
      <c r="J6" s="1"/>
      <c r="K6" s="1"/>
      <c r="L6" s="1"/>
      <c r="M6" s="35"/>
    </row>
    <row r="7" spans="1:13" s="22" customFormat="1" x14ac:dyDescent="0.2">
      <c r="A7" s="1"/>
      <c r="B7" s="1"/>
      <c r="C7" s="1"/>
      <c r="D7" s="1"/>
      <c r="E7" s="1"/>
      <c r="F7" s="1"/>
      <c r="G7" s="1"/>
      <c r="H7" s="1"/>
      <c r="I7" s="1"/>
      <c r="J7" s="1"/>
      <c r="K7" s="1"/>
      <c r="L7" s="1"/>
      <c r="M7" s="35"/>
    </row>
    <row r="8" spans="1:13" s="22" customFormat="1" x14ac:dyDescent="0.2">
      <c r="A8" s="1"/>
      <c r="B8" s="1"/>
      <c r="C8" s="1"/>
      <c r="D8" s="1"/>
      <c r="E8" s="1"/>
      <c r="F8" s="1"/>
      <c r="G8" s="1"/>
      <c r="H8" s="1"/>
      <c r="I8" s="1"/>
      <c r="J8" s="1"/>
      <c r="K8" s="1"/>
      <c r="L8" s="1"/>
      <c r="M8" s="35"/>
    </row>
    <row r="9" spans="1:13" s="22" customFormat="1" x14ac:dyDescent="0.2">
      <c r="A9" s="1"/>
      <c r="B9" s="1"/>
      <c r="C9" s="1"/>
      <c r="D9" s="1"/>
      <c r="E9" s="1"/>
      <c r="F9" s="1"/>
      <c r="G9" s="1"/>
      <c r="H9" s="1"/>
      <c r="I9" s="1"/>
      <c r="J9" s="1"/>
      <c r="K9" s="1"/>
      <c r="L9" s="1"/>
      <c r="M9" s="35"/>
    </row>
    <row r="10" spans="1:13" s="22" customFormat="1" x14ac:dyDescent="0.2">
      <c r="A10" s="1"/>
      <c r="B10" s="1"/>
      <c r="C10" s="1"/>
      <c r="D10" s="1"/>
      <c r="E10" s="1"/>
      <c r="F10" s="1"/>
      <c r="G10" s="1"/>
      <c r="H10" s="1"/>
      <c r="I10" s="1"/>
      <c r="J10" s="1"/>
      <c r="K10" s="1"/>
      <c r="L10" s="1"/>
      <c r="M10" s="35"/>
    </row>
    <row r="11" spans="1:13" s="22" customFormat="1" x14ac:dyDescent="0.2">
      <c r="A11" s="1"/>
      <c r="B11" s="1"/>
      <c r="C11" s="1"/>
      <c r="D11" s="1"/>
      <c r="E11" s="1"/>
      <c r="F11" s="1"/>
      <c r="G11" s="1"/>
      <c r="H11" s="1"/>
      <c r="I11" s="1"/>
      <c r="J11" s="1"/>
      <c r="K11" s="1"/>
      <c r="L11" s="1"/>
      <c r="M11" s="35"/>
    </row>
    <row r="12" spans="1:13" s="22" customFormat="1" x14ac:dyDescent="0.2">
      <c r="A12" s="1"/>
      <c r="B12" s="1"/>
      <c r="C12" s="1"/>
      <c r="D12" s="1"/>
      <c r="E12" s="1"/>
      <c r="F12" s="1"/>
      <c r="G12" s="1"/>
      <c r="H12" s="1"/>
      <c r="I12" s="1"/>
      <c r="J12" s="1"/>
      <c r="K12" s="1"/>
      <c r="L12" s="1"/>
      <c r="M12" s="35"/>
    </row>
    <row r="13" spans="1:13" s="22" customFormat="1" x14ac:dyDescent="0.2">
      <c r="A13" s="1"/>
      <c r="B13" s="1"/>
      <c r="C13" s="1"/>
      <c r="D13" s="1"/>
      <c r="E13" s="1"/>
      <c r="F13" s="1"/>
      <c r="G13" s="1"/>
      <c r="H13" s="1"/>
      <c r="I13" s="1"/>
      <c r="J13" s="1"/>
      <c r="K13" s="1"/>
      <c r="L13" s="1"/>
      <c r="M13" s="35"/>
    </row>
    <row r="14" spans="1:13" s="22" customFormat="1" x14ac:dyDescent="0.2">
      <c r="A14" s="1"/>
      <c r="B14" s="1"/>
      <c r="C14" s="1"/>
      <c r="D14" s="1"/>
      <c r="E14" s="1"/>
      <c r="F14" s="1"/>
      <c r="G14" s="1"/>
      <c r="H14" s="1"/>
      <c r="I14" s="1"/>
      <c r="J14" s="1"/>
      <c r="K14" s="1"/>
      <c r="L14" s="1"/>
      <c r="M14" s="35"/>
    </row>
    <row r="15" spans="1:13" x14ac:dyDescent="0.2">
      <c r="A15" s="55" t="s">
        <v>44</v>
      </c>
      <c r="B15" s="55"/>
      <c r="C15" s="55"/>
      <c r="D15" s="55"/>
      <c r="E15" s="55"/>
      <c r="F15" s="55"/>
      <c r="G15" s="55"/>
      <c r="H15" s="55"/>
      <c r="I15" s="55"/>
      <c r="J15" s="55"/>
      <c r="K15" s="55"/>
      <c r="L15" s="55"/>
    </row>
  </sheetData>
  <sheetProtection algorithmName="SHA-512" hashValue="QOnsGjcBDA5C21+7st/1pJP45vjxielfpFPRDZmH642RtiHZRqox+RrkIg3NoiRC6/dRwkg01dQBiEfx16UTsw==" saltValue="qrD+GB1ZvCNutr6gs1XqMg==" spinCount="100000" sheet="1" objects="1" scenarios="1" formatRows="0" insertRows="0" deleteRows="0"/>
  <mergeCells count="3">
    <mergeCell ref="A15:L15"/>
    <mergeCell ref="A1:L1"/>
    <mergeCell ref="A2:L2"/>
  </mergeCells>
  <conditionalFormatting sqref="A5:A14">
    <cfRule type="expression" dxfId="131" priority="1">
      <formula>AND($A5&lt;&gt;"",COUNTIF(OFFSET(UnitListStart,1,0,UnitListCount,1),$A5)=0)</formula>
    </cfRule>
  </conditionalFormatting>
  <conditionalFormatting sqref="B5:B14">
    <cfRule type="expression" dxfId="130" priority="3">
      <formula>LEN(B5)&gt;15</formula>
    </cfRule>
  </conditionalFormatting>
  <dataValidations count="2">
    <dataValidation type="list" allowBlank="1" showErrorMessage="1" error="The selection is not valid" prompt="Select from the dropdown list" sqref="A5:A14" xr:uid="{909C1940-9DC7-4514-84FE-A3ED0D58A931}">
      <formula1>OFFSET(UnitListStart,1,0,UnitListCount,1)</formula1>
    </dataValidation>
    <dataValidation type="textLength" operator="lessThanOrEqual" allowBlank="1" showErrorMessage="1" error="The response must be 15 characters or less" prompt="Enter the SOP Index No." sqref="B5:B14" xr:uid="{75F98A0E-4AA7-4789-A7EA-4A88F6C6062E}">
      <formula1>15</formula1>
    </dataValidation>
  </dataValidations>
  <hyperlinks>
    <hyperlink ref="A15" location="'Table of Contents'!A1" display="Go to the Table of Contents" xr:uid="{3CC4386A-CD73-4BF5-AACA-1C5A55465D90}"/>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FFDE927A-C040-45E5-87AD-7AE88C93BB76}">
            <xm:f>AND(C5&lt;&gt;"",COUNTIF(OFFSET(Picklist_UAcodes!X$10,1,0,Picklist_UAcodes!X$4,1),C5)=0)</xm:f>
            <x14:dxf>
              <font>
                <b/>
                <i val="0"/>
              </font>
              <fill>
                <patternFill>
                  <bgColor rgb="FFEBB8B7"/>
                </patternFill>
              </fill>
            </x14:dxf>
          </x14:cfRule>
          <xm:sqref>C5:L14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51A8753-5DA0-42D2-9F10-03BC7695B56C}">
          <x14:formula1>
            <xm:f>OFFSET(Picklist_UAcodes!X$10,1,0,Picklist_UAcodes!X$4,1)</xm:f>
          </x14:formula1>
          <xm:sqref>C5:L14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F1127-55A1-4CFA-9FC2-3C2DF8EE1DC1}">
  <sheetPr codeName="Sheet13"/>
  <dimension ref="A1:M15"/>
  <sheetViews>
    <sheetView showGridLines="0" zoomScaleNormal="100" zoomScaleSheetLayoutView="150" workbookViewId="0">
      <selection sqref="A1:L1"/>
    </sheetView>
  </sheetViews>
  <sheetFormatPr defaultColWidth="0" defaultRowHeight="12.75" x14ac:dyDescent="0.2"/>
  <cols>
    <col min="1" max="1" width="15.83203125" customWidth="1"/>
    <col min="2" max="2" width="13.83203125" customWidth="1"/>
    <col min="3" max="3" width="9.83203125" customWidth="1"/>
    <col min="4" max="4" width="12.6640625" customWidth="1"/>
    <col min="5" max="5" width="9.83203125" customWidth="1"/>
    <col min="6" max="9" width="11.1640625" customWidth="1"/>
    <col min="10" max="10" width="15.1640625" customWidth="1"/>
    <col min="11" max="12" width="9.83203125" customWidth="1"/>
    <col min="13" max="13" width="5.83203125" customWidth="1"/>
  </cols>
  <sheetData>
    <row r="1" spans="1:13" ht="14.25" x14ac:dyDescent="0.2">
      <c r="A1" s="56" t="s">
        <v>1298</v>
      </c>
      <c r="B1" s="56"/>
      <c r="C1" s="56"/>
      <c r="D1" s="56"/>
      <c r="E1" s="56"/>
      <c r="F1" s="56"/>
      <c r="G1" s="56"/>
      <c r="H1" s="56"/>
      <c r="I1" s="56"/>
      <c r="J1" s="56"/>
      <c r="K1" s="56"/>
      <c r="L1" s="56"/>
    </row>
    <row r="2" spans="1:13" ht="14.25" customHeight="1" x14ac:dyDescent="0.2">
      <c r="A2" s="56" t="s">
        <v>1296</v>
      </c>
      <c r="B2" s="56"/>
      <c r="C2" s="56"/>
      <c r="D2" s="56"/>
      <c r="E2" s="56"/>
      <c r="F2" s="56"/>
      <c r="G2" s="56"/>
      <c r="H2" s="56"/>
      <c r="I2" s="56"/>
      <c r="J2" s="56"/>
      <c r="K2" s="56"/>
      <c r="L2" s="56"/>
    </row>
    <row r="4" spans="1:13" ht="78.599999999999994" customHeight="1" x14ac:dyDescent="0.2">
      <c r="A4" s="9" t="s">
        <v>12</v>
      </c>
      <c r="B4" s="9" t="s">
        <v>480</v>
      </c>
      <c r="C4" s="9" t="s">
        <v>1367</v>
      </c>
      <c r="D4" s="9" t="s">
        <v>570</v>
      </c>
      <c r="E4" s="9" t="s">
        <v>573</v>
      </c>
      <c r="F4" s="9" t="s">
        <v>575</v>
      </c>
      <c r="G4" s="9" t="s">
        <v>581</v>
      </c>
      <c r="H4" s="9" t="s">
        <v>589</v>
      </c>
      <c r="I4" s="9" t="s">
        <v>524</v>
      </c>
      <c r="J4" s="9" t="s">
        <v>595</v>
      </c>
      <c r="K4" s="9" t="s">
        <v>596</v>
      </c>
      <c r="L4" s="9" t="s">
        <v>602</v>
      </c>
    </row>
    <row r="5" spans="1:13" s="22" customFormat="1" x14ac:dyDescent="0.2">
      <c r="A5" s="1"/>
      <c r="B5" s="1"/>
      <c r="C5" s="1"/>
      <c r="D5" s="1"/>
      <c r="E5" s="1"/>
      <c r="F5" s="1"/>
      <c r="G5" s="1"/>
      <c r="H5" s="1"/>
      <c r="I5" s="1"/>
      <c r="J5" s="1"/>
      <c r="K5" s="1"/>
      <c r="L5" s="1"/>
      <c r="M5" s="35"/>
    </row>
    <row r="6" spans="1:13" s="22" customFormat="1" x14ac:dyDescent="0.2">
      <c r="A6" s="1"/>
      <c r="B6" s="1"/>
      <c r="C6" s="1"/>
      <c r="D6" s="1"/>
      <c r="E6" s="1"/>
      <c r="F6" s="1"/>
      <c r="G6" s="1"/>
      <c r="H6" s="1"/>
      <c r="I6" s="1"/>
      <c r="J6" s="1"/>
      <c r="K6" s="1"/>
      <c r="L6" s="1"/>
      <c r="M6" s="35"/>
    </row>
    <row r="7" spans="1:13" s="22" customFormat="1" x14ac:dyDescent="0.2">
      <c r="A7" s="1"/>
      <c r="B7" s="1"/>
      <c r="C7" s="1"/>
      <c r="D7" s="1"/>
      <c r="E7" s="1"/>
      <c r="F7" s="1"/>
      <c r="G7" s="1"/>
      <c r="H7" s="1"/>
      <c r="I7" s="1"/>
      <c r="J7" s="1"/>
      <c r="K7" s="1"/>
      <c r="L7" s="1"/>
      <c r="M7" s="35"/>
    </row>
    <row r="8" spans="1:13" s="22" customFormat="1" x14ac:dyDescent="0.2">
      <c r="A8" s="1"/>
      <c r="B8" s="1"/>
      <c r="C8" s="1"/>
      <c r="D8" s="1"/>
      <c r="E8" s="1"/>
      <c r="F8" s="1"/>
      <c r="G8" s="1"/>
      <c r="H8" s="1"/>
      <c r="I8" s="1"/>
      <c r="J8" s="1"/>
      <c r="K8" s="1"/>
      <c r="L8" s="1"/>
      <c r="M8" s="35"/>
    </row>
    <row r="9" spans="1:13" s="22" customFormat="1" x14ac:dyDescent="0.2">
      <c r="A9" s="1"/>
      <c r="B9" s="1"/>
      <c r="C9" s="1"/>
      <c r="D9" s="1"/>
      <c r="E9" s="1"/>
      <c r="F9" s="1"/>
      <c r="G9" s="1"/>
      <c r="H9" s="1"/>
      <c r="I9" s="1"/>
      <c r="J9" s="1"/>
      <c r="K9" s="1"/>
      <c r="L9" s="1"/>
      <c r="M9" s="35"/>
    </row>
    <row r="10" spans="1:13" s="22" customFormat="1" x14ac:dyDescent="0.2">
      <c r="A10" s="1"/>
      <c r="B10" s="1"/>
      <c r="C10" s="1"/>
      <c r="D10" s="1"/>
      <c r="E10" s="1"/>
      <c r="F10" s="1"/>
      <c r="G10" s="1"/>
      <c r="H10" s="1"/>
      <c r="I10" s="1"/>
      <c r="J10" s="1"/>
      <c r="K10" s="1"/>
      <c r="L10" s="1"/>
      <c r="M10" s="35"/>
    </row>
    <row r="11" spans="1:13" s="22" customFormat="1" x14ac:dyDescent="0.2">
      <c r="A11" s="1"/>
      <c r="B11" s="1"/>
      <c r="C11" s="1"/>
      <c r="D11" s="1"/>
      <c r="E11" s="1"/>
      <c r="F11" s="1"/>
      <c r="G11" s="1"/>
      <c r="H11" s="1"/>
      <c r="I11" s="1"/>
      <c r="J11" s="1"/>
      <c r="K11" s="1"/>
      <c r="L11" s="1"/>
      <c r="M11" s="35"/>
    </row>
    <row r="12" spans="1:13" s="22" customFormat="1" x14ac:dyDescent="0.2">
      <c r="A12" s="1"/>
      <c r="B12" s="1"/>
      <c r="C12" s="1"/>
      <c r="D12" s="1"/>
      <c r="E12" s="1"/>
      <c r="F12" s="1"/>
      <c r="G12" s="1"/>
      <c r="H12" s="1"/>
      <c r="I12" s="1"/>
      <c r="J12" s="1"/>
      <c r="K12" s="1"/>
      <c r="L12" s="1"/>
      <c r="M12" s="35"/>
    </row>
    <row r="13" spans="1:13" s="22" customFormat="1" x14ac:dyDescent="0.2">
      <c r="A13" s="1"/>
      <c r="B13" s="1"/>
      <c r="C13" s="1"/>
      <c r="D13" s="1"/>
      <c r="E13" s="1"/>
      <c r="F13" s="1"/>
      <c r="G13" s="1"/>
      <c r="H13" s="1"/>
      <c r="I13" s="1"/>
      <c r="J13" s="1"/>
      <c r="K13" s="1"/>
      <c r="L13" s="1"/>
      <c r="M13" s="35"/>
    </row>
    <row r="14" spans="1:13" s="22" customFormat="1" x14ac:dyDescent="0.2">
      <c r="A14" s="1"/>
      <c r="B14" s="1"/>
      <c r="C14" s="1"/>
      <c r="D14" s="1"/>
      <c r="E14" s="1"/>
      <c r="F14" s="1"/>
      <c r="G14" s="1"/>
      <c r="H14" s="1"/>
      <c r="I14" s="1"/>
      <c r="J14" s="1"/>
      <c r="K14" s="1"/>
      <c r="L14" s="1"/>
      <c r="M14" s="35"/>
    </row>
    <row r="15" spans="1:13" x14ac:dyDescent="0.2">
      <c r="A15" s="55" t="s">
        <v>44</v>
      </c>
      <c r="B15" s="55"/>
      <c r="C15" s="55"/>
      <c r="D15" s="55"/>
      <c r="E15" s="55"/>
      <c r="F15" s="55"/>
      <c r="G15" s="55"/>
      <c r="H15" s="55"/>
      <c r="I15" s="55"/>
      <c r="J15" s="55"/>
      <c r="K15" s="55"/>
      <c r="L15" s="55"/>
    </row>
  </sheetData>
  <sheetProtection algorithmName="SHA-512" hashValue="BROZn1ZuQq47vvl5n0yim7a1gNJwGVbQwO138YruZ8LCtYswGUU98yHwSYZvAtWg4ws0u1jyhi4Ad2xSIwGdsg==" saltValue="qBGGSlqD1b9Q5MjoV1h1Jg==" spinCount="100000" sheet="1" objects="1" scenarios="1" formatRows="0" insertRows="0" deleteRows="0"/>
  <mergeCells count="3">
    <mergeCell ref="A15:L15"/>
    <mergeCell ref="A1:L1"/>
    <mergeCell ref="A2:L2"/>
  </mergeCells>
  <conditionalFormatting sqref="A5:A14">
    <cfRule type="expression" dxfId="128" priority="1">
      <formula>AND($A5&lt;&gt;"",COUNTIF(OFFSET(UnitListStart,1,0,UnitListCount,1),$A5)=0)</formula>
    </cfRule>
  </conditionalFormatting>
  <conditionalFormatting sqref="B5:B14">
    <cfRule type="expression" dxfId="127" priority="3">
      <formula>LEN(B5)&gt;15</formula>
    </cfRule>
  </conditionalFormatting>
  <dataValidations count="2">
    <dataValidation type="list" allowBlank="1" showErrorMessage="1" error="The selection is not valid" prompt="Select from the dropdown list" sqref="A5:A14" xr:uid="{57B16D2E-A803-416B-ADD8-F0D59B866F06}">
      <formula1>OFFSET(UnitListStart,1,0,UnitListCount,1)</formula1>
    </dataValidation>
    <dataValidation type="textLength" operator="lessThanOrEqual" allowBlank="1" showErrorMessage="1" error="The response must be 15 characters or less" prompt="Enter the SOP Index No." sqref="B5:B14" xr:uid="{E6D7CF38-1C2E-4042-8094-92C30F2D09A2}">
      <formula1>15</formula1>
    </dataValidation>
  </dataValidations>
  <hyperlinks>
    <hyperlink ref="A15" location="'Table of Contents'!A1" display="Go to the Table of Contents" xr:uid="{7223009C-C7DF-4B59-9047-212EDDB6D440}"/>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E22D6E63-EC35-4CAF-A45E-A8BA5A67169C}">
            <xm:f>AND(C5&lt;&gt;"",COUNTIF(OFFSET(Picklist_UAcodes!AI$10,1,0,Picklist_UAcodes!AI$4,1),C5)=0)</xm:f>
            <x14:dxf>
              <font>
                <b/>
                <i val="0"/>
              </font>
              <fill>
                <patternFill>
                  <bgColor rgb="FFEBB8B7"/>
                </patternFill>
              </fill>
            </x14:dxf>
          </x14:cfRule>
          <xm:sqref>C5:L14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78F44BC-BD6F-409F-B549-1AAD964DC414}">
          <x14:formula1>
            <xm:f>OFFSET(Picklist_UAcodes!AI$10,1,0,Picklist_UAcodes!AI$4,1)</xm:f>
          </x14:formula1>
          <xm:sqref>C5:L14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BD5D-B4EE-435A-8EF5-1A8C64B74BC6}">
  <sheetPr codeName="Sheet14"/>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6" t="s">
        <v>1299</v>
      </c>
      <c r="B1" s="56"/>
      <c r="C1" s="56"/>
      <c r="D1" s="56"/>
      <c r="E1" s="56"/>
      <c r="F1" s="56"/>
      <c r="G1" s="56"/>
      <c r="H1" s="56"/>
      <c r="I1" s="56"/>
      <c r="J1" s="56"/>
    </row>
    <row r="2" spans="1:11" ht="14.25" customHeight="1" x14ac:dyDescent="0.2">
      <c r="A2" s="56" t="s">
        <v>1296</v>
      </c>
      <c r="B2" s="56"/>
      <c r="C2" s="56"/>
      <c r="D2" s="56"/>
      <c r="E2" s="56"/>
      <c r="F2" s="56"/>
      <c r="G2" s="56"/>
      <c r="H2" s="56"/>
      <c r="I2" s="56"/>
      <c r="J2" s="56"/>
    </row>
    <row r="4" spans="1:11" ht="51" customHeight="1" x14ac:dyDescent="0.2">
      <c r="A4" s="9" t="s">
        <v>12</v>
      </c>
      <c r="B4" s="9" t="s">
        <v>480</v>
      </c>
      <c r="C4" s="9" t="s">
        <v>604</v>
      </c>
      <c r="D4" s="9" t="s">
        <v>1250</v>
      </c>
      <c r="E4" s="9" t="s">
        <v>1251</v>
      </c>
      <c r="F4" s="9" t="s">
        <v>611</v>
      </c>
      <c r="G4" s="9" t="s">
        <v>613</v>
      </c>
      <c r="H4" s="9" t="s">
        <v>614</v>
      </c>
      <c r="I4" s="9" t="s">
        <v>618</v>
      </c>
      <c r="J4" s="9" t="s">
        <v>1252</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5" t="s">
        <v>44</v>
      </c>
      <c r="B15" s="55"/>
      <c r="C15" s="55"/>
      <c r="D15" s="55"/>
      <c r="E15" s="55"/>
      <c r="F15" s="55"/>
      <c r="G15" s="55"/>
      <c r="H15" s="55"/>
      <c r="I15" s="55"/>
      <c r="J15" s="55"/>
    </row>
  </sheetData>
  <sheetProtection algorithmName="SHA-512" hashValue="B4wI/gmE4/f4nP6FwJacAWX7za/9cYKUo9vqzgVEIxb5DdTylzLVf/T4OFN+1o6pqqqOXWhWMHo8sCf+zoqK7g==" saltValue="qcQcMRE3EiDgImeHDaAy6w==" spinCount="100000" sheet="1" objects="1" scenarios="1" formatRows="0" insertRows="0" deleteRows="0"/>
  <mergeCells count="3">
    <mergeCell ref="A15:J15"/>
    <mergeCell ref="A1:J1"/>
    <mergeCell ref="A2:J2"/>
  </mergeCells>
  <conditionalFormatting sqref="A5:A14">
    <cfRule type="expression" dxfId="125" priority="1">
      <formula>AND($A5&lt;&gt;"",COUNTIF(OFFSET(UnitListStart,1,0,UnitListCount,1),$A5)=0)</formula>
    </cfRule>
  </conditionalFormatting>
  <conditionalFormatting sqref="B5:B14">
    <cfRule type="expression" dxfId="124" priority="3">
      <formula>LEN(B5)&gt;15</formula>
    </cfRule>
  </conditionalFormatting>
  <dataValidations count="2">
    <dataValidation type="list" allowBlank="1" showErrorMessage="1" error="The selection is not valid" prompt="Select from the dropdown list" sqref="A5:A14" xr:uid="{DE6BF6EE-9552-40F6-A325-14D28B19A316}">
      <formula1>OFFSET(UnitListStart,1,0,UnitListCount,1)</formula1>
    </dataValidation>
    <dataValidation type="textLength" operator="lessThanOrEqual" allowBlank="1" showErrorMessage="1" error="The response must be 15 characters or less" prompt="Enter the SOP Index No." sqref="B5:B14" xr:uid="{C00540EF-A042-47AF-9387-EFE812DE8AC8}">
      <formula1>15</formula1>
    </dataValidation>
  </dataValidations>
  <hyperlinks>
    <hyperlink ref="A15" location="'Table of Contents'!A1" display="Go to the Table of Contents" xr:uid="{36738405-F2D4-4C2E-BF70-59FF0A62896F}"/>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E6A52279-88CC-477D-9CF8-C4C4F29DFFEF}">
            <xm:f>AND(C5&lt;&gt;"",COUNTIF(OFFSET(Picklist_UAcodes!AT$10,1,0,Picklist_UAcodes!AT$4,1),C5)=0)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D5936B1-CE38-44AE-8D5C-2BC473E487BA}">
          <x14:formula1>
            <xm:f>OFFSET(Picklist_UAcodes!AT$10,1,0,Picklist_UAcodes!AT$4,1)</xm:f>
          </x14:formula1>
          <xm:sqref>C5:J14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8AF84-1168-4865-B01B-6AE329A76ED6}">
  <sheetPr codeName="Sheet15"/>
  <dimension ref="A1:K15"/>
  <sheetViews>
    <sheetView showGridLines="0" topLeftCell="D1" zoomScaleNormal="100" workbookViewId="0">
      <selection activeCell="F3" sqref="F1:J1048576"/>
    </sheetView>
  </sheetViews>
  <sheetFormatPr defaultColWidth="0" defaultRowHeight="12.75" x14ac:dyDescent="0.2"/>
  <cols>
    <col min="1" max="5" width="15.83203125" customWidth="1"/>
    <col min="6" max="10" width="21.83203125" customWidth="1"/>
    <col min="11" max="11" width="5.83203125" customWidth="1"/>
  </cols>
  <sheetData>
    <row r="1" spans="1:11" ht="14.25" x14ac:dyDescent="0.2">
      <c r="A1" s="56" t="s">
        <v>1300</v>
      </c>
      <c r="B1" s="56"/>
      <c r="C1" s="56"/>
      <c r="D1" s="56"/>
      <c r="E1" s="56"/>
      <c r="F1" s="56"/>
      <c r="G1" s="56"/>
      <c r="H1" s="56"/>
      <c r="I1" s="56"/>
      <c r="J1" s="20"/>
    </row>
    <row r="2" spans="1:11" ht="14.25" customHeight="1" x14ac:dyDescent="0.2">
      <c r="A2" s="56" t="s">
        <v>1301</v>
      </c>
      <c r="B2" s="56"/>
      <c r="C2" s="56"/>
      <c r="D2" s="56"/>
      <c r="E2" s="56"/>
      <c r="F2" s="56"/>
      <c r="G2" s="56"/>
      <c r="H2" s="56"/>
      <c r="I2" s="56"/>
      <c r="J2" s="20"/>
    </row>
    <row r="4" spans="1:11" ht="53.1" customHeight="1" x14ac:dyDescent="0.2">
      <c r="A4" s="9" t="s">
        <v>12</v>
      </c>
      <c r="B4" s="9" t="s">
        <v>480</v>
      </c>
      <c r="C4" s="9" t="s">
        <v>1368</v>
      </c>
      <c r="D4" s="9" t="s">
        <v>627</v>
      </c>
      <c r="E4" s="9" t="s">
        <v>631</v>
      </c>
      <c r="F4" s="9" t="s">
        <v>491</v>
      </c>
      <c r="G4" s="9" t="s">
        <v>1370</v>
      </c>
      <c r="H4" s="9" t="s">
        <v>632</v>
      </c>
      <c r="I4" s="9" t="s">
        <v>633</v>
      </c>
      <c r="J4" s="9" t="s">
        <v>1371</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5" t="s">
        <v>44</v>
      </c>
      <c r="B15" s="55"/>
      <c r="C15" s="55"/>
      <c r="D15" s="55"/>
      <c r="E15" s="55"/>
      <c r="F15" s="55"/>
      <c r="G15" s="55"/>
      <c r="H15" s="55"/>
      <c r="I15" s="55"/>
      <c r="J15" s="8"/>
    </row>
  </sheetData>
  <sheetProtection algorithmName="SHA-512" hashValue="9MmMVbv2Lpn/KTbWD7PT4ScATLOXMtY6xbKtgoeHgAXL+b5ZYm6HhAmXHozWo8ycowdxvIJiXCL6fv0pNn8INQ==" saltValue="gPDhAU/qxHUHMmSI3g5wjA==" spinCount="100000" sheet="1" objects="1" scenarios="1" formatRows="0" insertRows="0" deleteRows="0"/>
  <mergeCells count="3">
    <mergeCell ref="A15:I15"/>
    <mergeCell ref="A1:I1"/>
    <mergeCell ref="A2:I2"/>
  </mergeCells>
  <conditionalFormatting sqref="A5:A14">
    <cfRule type="expression" dxfId="122" priority="1">
      <formula>AND($A5&lt;&gt;"",COUNTIF(OFFSET(UnitListStart,1,0,UnitListCount,1),$A5)=0)</formula>
    </cfRule>
  </conditionalFormatting>
  <conditionalFormatting sqref="B5:B14">
    <cfRule type="expression" dxfId="121" priority="3">
      <formula>LEN(B5)&gt;15</formula>
    </cfRule>
  </conditionalFormatting>
  <dataValidations count="2">
    <dataValidation type="list" allowBlank="1" showErrorMessage="1" error="The selection is not valid" prompt="Select from the dropdown list" sqref="A5:A14" xr:uid="{4C024B3A-A999-44DA-842E-990D374E5DB9}">
      <formula1>OFFSET(UnitListStart,1,0,UnitListCount,1)</formula1>
    </dataValidation>
    <dataValidation type="textLength" operator="lessThanOrEqual" allowBlank="1" showErrorMessage="1" error="The response must be 15 characters or less" prompt="Enter the SOP Index No." sqref="B5:B14" xr:uid="{15AA2FCC-4FA2-48E6-8674-F67FA76F3934}">
      <formula1>15</formula1>
    </dataValidation>
  </dataValidations>
  <hyperlinks>
    <hyperlink ref="A15" location="'Table of Contents'!A1" display="Go to the Table of Contents" xr:uid="{343959E1-2B3E-4358-A469-82AAD66F9436}"/>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2CB48C71-CBC5-4278-9E5D-9A5AECB78C3B}">
            <xm:f>AND(C5&lt;&gt;"",COUNTIF(OFFSET(Picklist_UAcodes!BC$10,1,0,Picklist_UAcodes!BC$4,1),C5)=0)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1EFDE8C-E1A9-44C0-A9BC-C47522A35222}">
          <x14:formula1>
            <xm:f>OFFSET(Picklist_UAcodes!BC$10,1,0,Picklist_UAcodes!BC$4,1)</xm:f>
          </x14:formula1>
          <xm:sqref>C5:J14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754F9-418C-4A82-9C34-158D1EE3A454}">
  <sheetPr codeName="Sheet16">
    <pageSetUpPr autoPageBreaks="0"/>
  </sheetPr>
  <dimension ref="A1:K15"/>
  <sheetViews>
    <sheetView showGridLines="0" zoomScaleNormal="100" workbookViewId="0">
      <selection sqref="A1:J1"/>
    </sheetView>
  </sheetViews>
  <sheetFormatPr defaultColWidth="0" defaultRowHeight="12.75" x14ac:dyDescent="0.2"/>
  <cols>
    <col min="1" max="1" width="15.83203125" customWidth="1"/>
    <col min="2" max="10" width="13.83203125" customWidth="1"/>
    <col min="11" max="11" width="5.83203125" customWidth="1"/>
  </cols>
  <sheetData>
    <row r="1" spans="1:11" ht="14.25" x14ac:dyDescent="0.2">
      <c r="A1" s="56" t="s">
        <v>1303</v>
      </c>
      <c r="B1" s="56"/>
      <c r="C1" s="56"/>
      <c r="D1" s="56"/>
      <c r="E1" s="56"/>
      <c r="F1" s="56"/>
      <c r="G1" s="56"/>
      <c r="H1" s="56"/>
      <c r="I1" s="56"/>
      <c r="J1" s="56"/>
    </row>
    <row r="2" spans="1:11" ht="14.25" customHeight="1" x14ac:dyDescent="0.2">
      <c r="A2" s="56" t="s">
        <v>1301</v>
      </c>
      <c r="B2" s="56"/>
      <c r="C2" s="56"/>
      <c r="D2" s="56"/>
      <c r="E2" s="56"/>
      <c r="F2" s="56"/>
      <c r="G2" s="56"/>
      <c r="H2" s="56"/>
      <c r="I2" s="56"/>
      <c r="J2" s="56"/>
    </row>
    <row r="4" spans="1:11" ht="51" customHeight="1" x14ac:dyDescent="0.2">
      <c r="A4" s="9" t="s">
        <v>12</v>
      </c>
      <c r="B4" s="9" t="s">
        <v>480</v>
      </c>
      <c r="C4" s="9" t="s">
        <v>730</v>
      </c>
      <c r="D4" s="9" t="s">
        <v>1245</v>
      </c>
      <c r="E4" s="9" t="s">
        <v>1246</v>
      </c>
      <c r="F4" s="9" t="s">
        <v>658</v>
      </c>
      <c r="G4" s="9" t="s">
        <v>1373</v>
      </c>
      <c r="H4" s="9" t="s">
        <v>1253</v>
      </c>
      <c r="I4" s="9" t="s">
        <v>1254</v>
      </c>
      <c r="J4" s="9" t="s">
        <v>1255</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5" t="s">
        <v>44</v>
      </c>
      <c r="B15" s="55"/>
      <c r="C15" s="55"/>
      <c r="D15" s="55"/>
      <c r="E15" s="55"/>
      <c r="F15" s="55"/>
      <c r="G15" s="55"/>
      <c r="H15" s="55"/>
      <c r="I15" s="55"/>
      <c r="J15" s="55"/>
    </row>
  </sheetData>
  <sheetProtection algorithmName="SHA-512" hashValue="uU33HbMa/b9ku7rw0CO2raphm7G57bpbjRfFfs21suG0YRfRum6zCfrZbwehT+VzKagw39/WFGQerZrtdlpX2g==" saltValue="q72iKxP1tsuZZHRHt5vGpQ==" spinCount="100000" sheet="1" objects="1" scenarios="1" formatRows="0" insertRows="0" deleteRows="0"/>
  <mergeCells count="3">
    <mergeCell ref="A15:J15"/>
    <mergeCell ref="A1:J1"/>
    <mergeCell ref="A2:J2"/>
  </mergeCells>
  <conditionalFormatting sqref="A5:A14">
    <cfRule type="expression" dxfId="119" priority="1">
      <formula>AND($A5&lt;&gt;"",COUNTIF(OFFSET(UnitListStart,1,0,UnitListCount,1),$A5)=0)</formula>
    </cfRule>
  </conditionalFormatting>
  <conditionalFormatting sqref="B5:B14">
    <cfRule type="expression" dxfId="118" priority="3">
      <formula>LEN(B5)&gt;15</formula>
    </cfRule>
  </conditionalFormatting>
  <dataValidations count="2">
    <dataValidation type="list" allowBlank="1" showErrorMessage="1" error="The selection is not valid" prompt="Select from the dropdown list" sqref="A5:A14" xr:uid="{A0E873D3-FAFD-4B00-8B46-C8AFC4DA2414}">
      <formula1>OFFSET(UnitListStart,1,0,UnitListCount,1)</formula1>
    </dataValidation>
    <dataValidation type="textLength" operator="lessThanOrEqual" allowBlank="1" showErrorMessage="1" error="The response must be 15 characters or less" prompt="Enter the SOP Index No." sqref="B5:B14" xr:uid="{DB19E15E-1014-4439-AB30-B7AE2022052A}">
      <formula1>15</formula1>
    </dataValidation>
  </dataValidations>
  <hyperlinks>
    <hyperlink ref="A15" location="'Table of Contents'!A1" display="Go to the Table of Contents" xr:uid="{6F094D88-0623-4B49-9E9C-064B9FAF2EEE}"/>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AB2898EA-18B4-4329-96FC-F94ABF6065D4}">
            <xm:f>AND(C5&lt;&gt;"",COUNTIF(OFFSET(Picklist_UAcodes!BL$10,1,0,Picklist_UAcodes!BL$4,1),C5)=0)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4538ACD-E871-4351-B711-57978C0B95F0}">
          <x14:formula1>
            <xm:f>OFFSET(Picklist_UAcodes!BL$10,1,0,Picklist_UAcodes!BL$4,1)</xm:f>
          </x14:formula1>
          <xm:sqref>C5:J14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A88FF-665A-4D9A-81CC-6D580BC4B25A}">
  <sheetPr codeName="Sheet17">
    <pageSetUpPr autoPageBreaks="0"/>
  </sheetPr>
  <dimension ref="A1:K15"/>
  <sheetViews>
    <sheetView showGridLines="0" zoomScaleNormal="100" zoomScaleSheetLayoutView="100" workbookViewId="0">
      <selection sqref="A1:J1"/>
    </sheetView>
  </sheetViews>
  <sheetFormatPr defaultColWidth="0" defaultRowHeight="12.75" x14ac:dyDescent="0.2"/>
  <cols>
    <col min="1" max="1" width="15.83203125" customWidth="1"/>
    <col min="2" max="10" width="13.83203125" customWidth="1"/>
    <col min="11" max="11" width="5.83203125" customWidth="1"/>
  </cols>
  <sheetData>
    <row r="1" spans="1:11" ht="14.25" x14ac:dyDescent="0.2">
      <c r="A1" s="56" t="s">
        <v>1304</v>
      </c>
      <c r="B1" s="56"/>
      <c r="C1" s="56"/>
      <c r="D1" s="56"/>
      <c r="E1" s="56"/>
      <c r="F1" s="56"/>
      <c r="G1" s="56"/>
      <c r="H1" s="56"/>
      <c r="I1" s="56"/>
      <c r="J1" s="56"/>
    </row>
    <row r="2" spans="1:11" ht="14.25" customHeight="1" x14ac:dyDescent="0.2">
      <c r="A2" s="56" t="s">
        <v>1301</v>
      </c>
      <c r="B2" s="56"/>
      <c r="C2" s="56"/>
      <c r="D2" s="56"/>
      <c r="E2" s="56"/>
      <c r="F2" s="56"/>
      <c r="G2" s="56"/>
      <c r="H2" s="56"/>
      <c r="I2" s="56"/>
      <c r="J2" s="56"/>
    </row>
    <row r="4" spans="1:11" ht="53.1" customHeight="1" x14ac:dyDescent="0.2">
      <c r="A4" s="9" t="s">
        <v>12</v>
      </c>
      <c r="B4" s="9" t="s">
        <v>480</v>
      </c>
      <c r="C4" s="9" t="s">
        <v>1256</v>
      </c>
      <c r="D4" s="9" t="s">
        <v>1257</v>
      </c>
      <c r="E4" s="9" t="s">
        <v>676</v>
      </c>
      <c r="F4" s="9" t="s">
        <v>677</v>
      </c>
      <c r="G4" s="9" t="s">
        <v>678</v>
      </c>
      <c r="H4" s="9" t="s">
        <v>679</v>
      </c>
      <c r="I4" s="9" t="s">
        <v>1258</v>
      </c>
      <c r="J4" s="9" t="s">
        <v>1259</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5" t="s">
        <v>44</v>
      </c>
      <c r="B15" s="55"/>
      <c r="C15" s="55"/>
      <c r="D15" s="55"/>
      <c r="E15" s="55"/>
      <c r="F15" s="55"/>
      <c r="G15" s="55"/>
      <c r="H15" s="55"/>
      <c r="I15" s="55"/>
      <c r="J15" s="55"/>
    </row>
  </sheetData>
  <sheetProtection algorithmName="SHA-512" hashValue="IBpIjs5IeGiYBGX3GH/DIXBIHOmnqsRWx4j2lWaUtRZC2jjbSibHCeYpTeS9FX9as9TfpsOlK2lA+KEj+/ljOw==" saltValue="5yWK7r0I3ZtdVh6UvT8rLA==" spinCount="100000" sheet="1" objects="1" scenarios="1" formatRows="0" insertRows="0" deleteRows="0"/>
  <mergeCells count="3">
    <mergeCell ref="A15:J15"/>
    <mergeCell ref="A1:J1"/>
    <mergeCell ref="A2:J2"/>
  </mergeCells>
  <conditionalFormatting sqref="A5:A14">
    <cfRule type="expression" dxfId="116" priority="1">
      <formula>AND($A5&lt;&gt;"",COUNTIF(OFFSET(UnitListStart,1,0,UnitListCount,1),$A5)=0)</formula>
    </cfRule>
  </conditionalFormatting>
  <conditionalFormatting sqref="B5:B14">
    <cfRule type="expression" dxfId="115" priority="3">
      <formula>LEN(B5)&gt;15</formula>
    </cfRule>
  </conditionalFormatting>
  <dataValidations count="2">
    <dataValidation type="list" allowBlank="1" showErrorMessage="1" error="The selection is not valid" prompt="Select from the dropdown list" sqref="A5:A14" xr:uid="{9BF25623-32FA-4522-B6B3-5B6C870195D5}">
      <formula1>OFFSET(UnitListStart,1,0,UnitListCount,1)</formula1>
    </dataValidation>
    <dataValidation type="textLength" operator="lessThanOrEqual" allowBlank="1" showErrorMessage="1" error="The response must be 15 characters or less" prompt="Enter the SOP Index No." sqref="B5:B14" xr:uid="{E7C813E4-0796-4CD6-8880-AD7A10774C5C}">
      <formula1>15</formula1>
    </dataValidation>
  </dataValidations>
  <hyperlinks>
    <hyperlink ref="A15" location="'Table of Contents'!A1" display="Go to the Table of Contents" xr:uid="{AA46E589-4057-422D-AA12-BC50EACC7B3F}"/>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97BB5BE9-D669-4D1E-B7FB-DDE11CF92E42}">
            <xm:f>AND(C5&lt;&gt;"",COUNTIF(OFFSET(Picklist_UAcodes!BU$10,1,0,Picklist_UAcodes!BU$4,1),C5)=0)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23AFBAD-606B-4DA4-B480-8096E5F8BCE1}">
          <x14:formula1>
            <xm:f>OFFSET(Picklist_UAcodes!BU$10,1,0,Picklist_UAcodes!BU$4,1)</xm:f>
          </x14:formula1>
          <xm:sqref>C5:J14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B0B9-9EA2-4920-93F3-0EEC479B7BC5}">
  <sheetPr codeName="Sheet18"/>
  <dimension ref="A1:N15"/>
  <sheetViews>
    <sheetView showGridLines="0" zoomScaleNormal="100" zoomScaleSheetLayoutView="100" workbookViewId="0">
      <selection sqref="A1:M1"/>
    </sheetView>
  </sheetViews>
  <sheetFormatPr defaultColWidth="0" defaultRowHeight="12.75" x14ac:dyDescent="0.2"/>
  <cols>
    <col min="1" max="1" width="15.83203125" customWidth="1"/>
    <col min="2" max="2" width="13.83203125" customWidth="1"/>
    <col min="3" max="3" width="9.5" customWidth="1"/>
    <col min="4" max="8" width="11.83203125" customWidth="1"/>
    <col min="9" max="9" width="8.33203125" customWidth="1"/>
    <col min="10" max="11" width="8.83203125" customWidth="1"/>
    <col min="12" max="12" width="9.33203125" customWidth="1"/>
    <col min="13" max="13" width="8.83203125" customWidth="1"/>
    <col min="14" max="14" width="5.83203125" customWidth="1"/>
  </cols>
  <sheetData>
    <row r="1" spans="1:14" ht="14.25" x14ac:dyDescent="0.2">
      <c r="A1" s="56" t="s">
        <v>1305</v>
      </c>
      <c r="B1" s="56"/>
      <c r="C1" s="56"/>
      <c r="D1" s="56"/>
      <c r="E1" s="56"/>
      <c r="F1" s="56"/>
      <c r="G1" s="56"/>
      <c r="H1" s="56"/>
      <c r="I1" s="56"/>
      <c r="J1" s="56"/>
      <c r="K1" s="56"/>
      <c r="L1" s="56"/>
      <c r="M1" s="56"/>
    </row>
    <row r="2" spans="1:14" ht="14.25" customHeight="1" x14ac:dyDescent="0.2">
      <c r="A2" s="56" t="s">
        <v>1301</v>
      </c>
      <c r="B2" s="56"/>
      <c r="C2" s="56"/>
      <c r="D2" s="56"/>
      <c r="E2" s="56"/>
      <c r="F2" s="56"/>
      <c r="G2" s="56"/>
      <c r="H2" s="56"/>
      <c r="I2" s="56"/>
      <c r="J2" s="56"/>
      <c r="K2" s="56"/>
      <c r="L2" s="56"/>
      <c r="M2" s="56"/>
    </row>
    <row r="4" spans="1:14" ht="51" customHeight="1" x14ac:dyDescent="0.2">
      <c r="A4" s="9" t="s">
        <v>12</v>
      </c>
      <c r="B4" s="9" t="s">
        <v>480</v>
      </c>
      <c r="C4" s="9" t="s">
        <v>681</v>
      </c>
      <c r="D4" s="9" t="s">
        <v>1260</v>
      </c>
      <c r="E4" s="9" t="s">
        <v>1378</v>
      </c>
      <c r="F4" s="9" t="s">
        <v>1261</v>
      </c>
      <c r="G4" s="9" t="s">
        <v>1262</v>
      </c>
      <c r="H4" s="9" t="s">
        <v>690</v>
      </c>
      <c r="I4" s="9" t="s">
        <v>1369</v>
      </c>
      <c r="J4" s="9" t="s">
        <v>701</v>
      </c>
      <c r="K4" s="9" t="s">
        <v>708</v>
      </c>
      <c r="L4" s="9" t="s">
        <v>709</v>
      </c>
      <c r="M4" s="9" t="s">
        <v>710</v>
      </c>
    </row>
    <row r="5" spans="1:14" s="22" customFormat="1" x14ac:dyDescent="0.2">
      <c r="A5" s="1"/>
      <c r="B5" s="1"/>
      <c r="C5" s="1"/>
      <c r="D5" s="1"/>
      <c r="E5" s="1"/>
      <c r="F5" s="1"/>
      <c r="G5" s="1"/>
      <c r="H5" s="1"/>
      <c r="I5" s="1"/>
      <c r="J5" s="1"/>
      <c r="K5" s="1"/>
      <c r="L5" s="1"/>
      <c r="M5" s="1"/>
      <c r="N5" s="35"/>
    </row>
    <row r="6" spans="1:14" s="22" customFormat="1" x14ac:dyDescent="0.2">
      <c r="A6" s="1"/>
      <c r="B6" s="1"/>
      <c r="C6" s="1"/>
      <c r="D6" s="1"/>
      <c r="E6" s="1"/>
      <c r="F6" s="1"/>
      <c r="G6" s="1"/>
      <c r="H6" s="1"/>
      <c r="I6" s="1"/>
      <c r="J6" s="1"/>
      <c r="K6" s="1"/>
      <c r="L6" s="1"/>
      <c r="M6" s="1"/>
      <c r="N6" s="35"/>
    </row>
    <row r="7" spans="1:14" s="22" customFormat="1" x14ac:dyDescent="0.2">
      <c r="A7" s="1"/>
      <c r="B7" s="1"/>
      <c r="C7" s="1"/>
      <c r="D7" s="1"/>
      <c r="E7" s="1"/>
      <c r="F7" s="1"/>
      <c r="G7" s="1"/>
      <c r="H7" s="1"/>
      <c r="I7" s="1"/>
      <c r="J7" s="1"/>
      <c r="K7" s="1"/>
      <c r="L7" s="1"/>
      <c r="M7" s="1"/>
      <c r="N7" s="35"/>
    </row>
    <row r="8" spans="1:14" s="22" customFormat="1" x14ac:dyDescent="0.2">
      <c r="A8" s="1"/>
      <c r="B8" s="1"/>
      <c r="C8" s="1"/>
      <c r="D8" s="1"/>
      <c r="E8" s="1"/>
      <c r="F8" s="1"/>
      <c r="G8" s="1"/>
      <c r="H8" s="1"/>
      <c r="I8" s="1"/>
      <c r="J8" s="1"/>
      <c r="K8" s="1"/>
      <c r="L8" s="1"/>
      <c r="M8" s="1"/>
      <c r="N8" s="35"/>
    </row>
    <row r="9" spans="1:14" s="22" customFormat="1" x14ac:dyDescent="0.2">
      <c r="A9" s="1"/>
      <c r="B9" s="1"/>
      <c r="C9" s="1"/>
      <c r="D9" s="1"/>
      <c r="E9" s="1"/>
      <c r="F9" s="1"/>
      <c r="G9" s="1"/>
      <c r="H9" s="1"/>
      <c r="I9" s="1"/>
      <c r="J9" s="1"/>
      <c r="K9" s="1"/>
      <c r="L9" s="1"/>
      <c r="M9" s="1"/>
      <c r="N9" s="35"/>
    </row>
    <row r="10" spans="1:14" s="22" customFormat="1" x14ac:dyDescent="0.2">
      <c r="A10" s="1"/>
      <c r="B10" s="1"/>
      <c r="C10" s="1"/>
      <c r="D10" s="1"/>
      <c r="E10" s="1"/>
      <c r="F10" s="1"/>
      <c r="G10" s="1"/>
      <c r="H10" s="1"/>
      <c r="I10" s="1"/>
      <c r="J10" s="1"/>
      <c r="K10" s="1"/>
      <c r="L10" s="1"/>
      <c r="M10" s="1"/>
      <c r="N10" s="35"/>
    </row>
    <row r="11" spans="1:14" s="22" customFormat="1" x14ac:dyDescent="0.2">
      <c r="A11" s="1"/>
      <c r="B11" s="1"/>
      <c r="C11" s="1"/>
      <c r="D11" s="1"/>
      <c r="E11" s="1"/>
      <c r="F11" s="1"/>
      <c r="G11" s="1"/>
      <c r="H11" s="1"/>
      <c r="I11" s="1"/>
      <c r="J11" s="1"/>
      <c r="K11" s="1"/>
      <c r="L11" s="1"/>
      <c r="M11" s="1"/>
      <c r="N11" s="35"/>
    </row>
    <row r="12" spans="1:14" s="22" customFormat="1" x14ac:dyDescent="0.2">
      <c r="A12" s="1"/>
      <c r="B12" s="1"/>
      <c r="C12" s="1"/>
      <c r="D12" s="1"/>
      <c r="E12" s="1"/>
      <c r="F12" s="1"/>
      <c r="G12" s="1"/>
      <c r="H12" s="1"/>
      <c r="I12" s="1"/>
      <c r="J12" s="1"/>
      <c r="K12" s="1"/>
      <c r="L12" s="1"/>
      <c r="M12" s="1"/>
      <c r="N12" s="35"/>
    </row>
    <row r="13" spans="1:14" s="22" customFormat="1" x14ac:dyDescent="0.2">
      <c r="A13" s="1"/>
      <c r="B13" s="1"/>
      <c r="C13" s="1"/>
      <c r="D13" s="1"/>
      <c r="E13" s="1"/>
      <c r="F13" s="1"/>
      <c r="G13" s="1"/>
      <c r="H13" s="1"/>
      <c r="I13" s="1"/>
      <c r="J13" s="1"/>
      <c r="K13" s="1"/>
      <c r="L13" s="1"/>
      <c r="M13" s="1"/>
      <c r="N13" s="35"/>
    </row>
    <row r="14" spans="1:14" s="22" customFormat="1" x14ac:dyDescent="0.2">
      <c r="A14" s="1"/>
      <c r="B14" s="1"/>
      <c r="C14" s="1"/>
      <c r="D14" s="1"/>
      <c r="E14" s="1"/>
      <c r="F14" s="1"/>
      <c r="G14" s="1"/>
      <c r="H14" s="1"/>
      <c r="I14" s="1"/>
      <c r="J14" s="1"/>
      <c r="K14" s="1"/>
      <c r="L14" s="1"/>
      <c r="M14" s="1"/>
      <c r="N14" s="35"/>
    </row>
    <row r="15" spans="1:14" x14ac:dyDescent="0.2">
      <c r="A15" s="55" t="s">
        <v>44</v>
      </c>
      <c r="B15" s="55"/>
      <c r="C15" s="55"/>
      <c r="D15" s="55"/>
      <c r="E15" s="55"/>
      <c r="F15" s="55"/>
      <c r="G15" s="55"/>
      <c r="H15" s="55"/>
      <c r="I15" s="55"/>
      <c r="J15" s="55"/>
      <c r="K15" s="55"/>
      <c r="L15" s="55"/>
      <c r="M15" s="55"/>
    </row>
  </sheetData>
  <sheetProtection algorithmName="SHA-512" hashValue="oVPBzjVQnhVnsUkKg0JChA4AJnmA6SFoe7rOXz/9SP41F/hjvgGReKJXUYIDZWgwzeGW6l3TrO7dqDN2WadgNg==" saltValue="FYezwQtRNrcIwrZXGujcuw==" spinCount="100000" sheet="1" objects="1" scenarios="1" formatRows="0" insertRows="0" deleteRows="0"/>
  <mergeCells count="3">
    <mergeCell ref="A15:M15"/>
    <mergeCell ref="A1:M1"/>
    <mergeCell ref="A2:M2"/>
  </mergeCells>
  <conditionalFormatting sqref="A5:A14">
    <cfRule type="expression" dxfId="113" priority="1">
      <formula>AND($A5&lt;&gt;"",COUNTIF(OFFSET(UnitListStart,1,0,UnitListCount,1),$A5)=0)</formula>
    </cfRule>
  </conditionalFormatting>
  <conditionalFormatting sqref="B5:B14">
    <cfRule type="expression" dxfId="112" priority="3">
      <formula>LEN(B5)&gt;15</formula>
    </cfRule>
  </conditionalFormatting>
  <dataValidations count="2">
    <dataValidation type="list" allowBlank="1" showErrorMessage="1" error="The selection is not valid" prompt="Select from the dropdown list" sqref="A5:A14" xr:uid="{EB02D445-3324-4E4D-B89E-B8FB4934268D}">
      <formula1>OFFSET(UnitListStart,1,0,UnitListCount,1)</formula1>
    </dataValidation>
    <dataValidation type="textLength" operator="lessThanOrEqual" allowBlank="1" showErrorMessage="1" error="The response must be 15 characters or less" prompt="Enter the SOP Index No." sqref="B5:B14" xr:uid="{D2F7EE21-B907-4417-8674-B1311AFF3C6B}">
      <formula1>15</formula1>
    </dataValidation>
  </dataValidations>
  <hyperlinks>
    <hyperlink ref="A15" location="'Table of Contents'!A1" display="Go to the Table of Contents" xr:uid="{A5646471-E287-4C73-BAF6-4EF028CD662B}"/>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2" id="{050BDD80-C206-4309-BC91-572E4B614DC2}">
            <xm:f>AND(C5&lt;&gt;"",COUNTIF(OFFSET(Picklist_UAcodes!CD$10,1,0,Picklist_UAcodes!CD$4,1),C5)=0)</xm:f>
            <x14:dxf>
              <font>
                <b/>
                <i val="0"/>
              </font>
              <fill>
                <patternFill>
                  <bgColor rgb="FFEBB8B7"/>
                </patternFill>
              </fill>
            </x14:dxf>
          </x14:cfRule>
          <xm:sqref>C5:M14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86E5D1A-2188-4CDF-8717-3E52AE3EC543}">
          <x14:formula1>
            <xm:f>OFFSET(Picklist_UAcodes!CD$10,1,0,Picklist_UAcodes!CD$4,1)</xm:f>
          </x14:formula1>
          <xm:sqref>C5:M14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C3695-A691-4756-9008-6B70F0BDE38A}">
  <sheetPr codeName="Sheet19"/>
  <dimension ref="A1:E15"/>
  <sheetViews>
    <sheetView showGridLines="0" zoomScaleNormal="100" workbookViewId="0">
      <selection sqref="A1:D1"/>
    </sheetView>
  </sheetViews>
  <sheetFormatPr defaultColWidth="0" defaultRowHeight="12.75" x14ac:dyDescent="0.2"/>
  <cols>
    <col min="1" max="2" width="15.83203125" customWidth="1"/>
    <col min="3" max="4" width="55.83203125" customWidth="1"/>
    <col min="5" max="5" width="5.83203125" customWidth="1"/>
  </cols>
  <sheetData>
    <row r="1" spans="1:5" ht="14.25" x14ac:dyDescent="0.2">
      <c r="A1" s="56" t="s">
        <v>1306</v>
      </c>
      <c r="B1" s="56"/>
      <c r="C1" s="56"/>
      <c r="D1" s="56"/>
    </row>
    <row r="2" spans="1:5" ht="14.25" customHeight="1" x14ac:dyDescent="0.2">
      <c r="A2" s="56" t="s">
        <v>1301</v>
      </c>
      <c r="B2" s="56"/>
      <c r="C2" s="56"/>
      <c r="D2" s="56"/>
    </row>
    <row r="4" spans="1:5" ht="51" customHeight="1" x14ac:dyDescent="0.2">
      <c r="A4" s="9" t="s">
        <v>12</v>
      </c>
      <c r="B4" s="9" t="s">
        <v>480</v>
      </c>
      <c r="C4" s="9" t="s">
        <v>712</v>
      </c>
      <c r="D4" s="9" t="s">
        <v>1263</v>
      </c>
    </row>
    <row r="5" spans="1:5" s="22" customFormat="1" x14ac:dyDescent="0.2">
      <c r="A5" s="1"/>
      <c r="B5" s="1"/>
      <c r="C5" s="1"/>
      <c r="D5" s="1"/>
      <c r="E5" s="35"/>
    </row>
    <row r="6" spans="1:5" s="22" customFormat="1" x14ac:dyDescent="0.2">
      <c r="A6" s="1"/>
      <c r="B6" s="1"/>
      <c r="C6" s="1"/>
      <c r="D6" s="1"/>
      <c r="E6" s="35"/>
    </row>
    <row r="7" spans="1:5" s="22" customFormat="1" x14ac:dyDescent="0.2">
      <c r="A7" s="1"/>
      <c r="B7" s="1"/>
      <c r="C7" s="1"/>
      <c r="D7" s="1"/>
      <c r="E7" s="35"/>
    </row>
    <row r="8" spans="1:5" s="22" customFormat="1" x14ac:dyDescent="0.2">
      <c r="A8" s="1"/>
      <c r="B8" s="1"/>
      <c r="C8" s="1"/>
      <c r="D8" s="1"/>
      <c r="E8" s="35"/>
    </row>
    <row r="9" spans="1:5" s="22" customFormat="1" x14ac:dyDescent="0.2">
      <c r="A9" s="1"/>
      <c r="B9" s="1"/>
      <c r="C9" s="1"/>
      <c r="D9" s="1"/>
      <c r="E9" s="35"/>
    </row>
    <row r="10" spans="1:5" s="22" customFormat="1" x14ac:dyDescent="0.2">
      <c r="A10" s="1"/>
      <c r="B10" s="1"/>
      <c r="C10" s="1"/>
      <c r="D10" s="1"/>
      <c r="E10" s="35"/>
    </row>
    <row r="11" spans="1:5" s="22" customFormat="1" x14ac:dyDescent="0.2">
      <c r="A11" s="1"/>
      <c r="B11" s="1"/>
      <c r="C11" s="1"/>
      <c r="D11" s="1"/>
      <c r="E11" s="35"/>
    </row>
    <row r="12" spans="1:5" s="22" customFormat="1" x14ac:dyDescent="0.2">
      <c r="A12" s="1"/>
      <c r="B12" s="1"/>
      <c r="C12" s="1"/>
      <c r="D12" s="1"/>
      <c r="E12" s="35"/>
    </row>
    <row r="13" spans="1:5" s="22" customFormat="1" x14ac:dyDescent="0.2">
      <c r="A13" s="1"/>
      <c r="B13" s="1"/>
      <c r="C13" s="1"/>
      <c r="D13" s="1"/>
      <c r="E13" s="35"/>
    </row>
    <row r="14" spans="1:5" s="22" customFormat="1" x14ac:dyDescent="0.2">
      <c r="A14" s="1"/>
      <c r="B14" s="1"/>
      <c r="C14" s="1"/>
      <c r="D14" s="1"/>
      <c r="E14" s="35"/>
    </row>
    <row r="15" spans="1:5" x14ac:dyDescent="0.2">
      <c r="A15" s="55" t="s">
        <v>44</v>
      </c>
      <c r="B15" s="55"/>
      <c r="C15" s="55"/>
      <c r="D15" s="55"/>
    </row>
  </sheetData>
  <sheetProtection algorithmName="SHA-512" hashValue="tvJd7Zb860km+2+uM+BgreSjq3mS1e4GMSMtzkH1irGuGdTgZQtfchwxFtsL1WvXJfiRRSMCmkcCxsk3tWBhKA==" saltValue="Y7hKed6FonQki8OdOHZ4Yw==" spinCount="100000" sheet="1" objects="1" scenarios="1" formatRows="0" insertRows="0" deleteRows="0"/>
  <mergeCells count="3">
    <mergeCell ref="A15:D15"/>
    <mergeCell ref="A1:D1"/>
    <mergeCell ref="A2:D2"/>
  </mergeCells>
  <conditionalFormatting sqref="A5:A14">
    <cfRule type="expression" dxfId="110" priority="1">
      <formula>AND($A5&lt;&gt;"",COUNTIF(OFFSET(UnitListStart,1,0,UnitListCount,1),$A5)=0)</formula>
    </cfRule>
  </conditionalFormatting>
  <conditionalFormatting sqref="B5:B14">
    <cfRule type="expression" dxfId="109" priority="3">
      <formula>LEN(B5)&gt;15</formula>
    </cfRule>
  </conditionalFormatting>
  <conditionalFormatting sqref="D5:D14">
    <cfRule type="expression" dxfId="107" priority="4">
      <formula>LEN(D5)&gt;10</formula>
    </cfRule>
  </conditionalFormatting>
  <dataValidations count="3">
    <dataValidation type="list" allowBlank="1" showErrorMessage="1" error="The selection is not valid" prompt="Select from the dropdown list" sqref="A5:A14" xr:uid="{3B7878AA-5DCA-436D-BFBF-6ED71BA23BEF}">
      <formula1>OFFSET(UnitListStart,1,0,UnitListCount,1)</formula1>
    </dataValidation>
    <dataValidation type="textLength" operator="lessThanOrEqual" allowBlank="1" showErrorMessage="1" error="The response must be 15 characters or less" prompt="Enter the SOP Index No." sqref="B5:B14" xr:uid="{A9ADDC39-69AD-41A7-9309-9E4548093AD2}">
      <formula1>15</formula1>
    </dataValidation>
    <dataValidation type="textLength" operator="lessThanOrEqual" allowBlank="1" showErrorMessage="1" error="The response must be 10 characters or less" prompt="Enter the AEL ID. NO." sqref="D5:D14" xr:uid="{D868D2AE-CD1F-490B-B180-6F0F1ACE32D8}">
      <formula1>10</formula1>
    </dataValidation>
  </dataValidations>
  <hyperlinks>
    <hyperlink ref="A15" location="'Table of Contents'!A1" display="Go to the Table of Contents" xr:uid="{9CCDD69A-279D-40C5-9718-AA23DD1ABC93}"/>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3" id="{8436D181-0DB5-499D-A801-1FBB2881D913}">
            <xm:f>AND(C5&lt;&gt;"",COUNTIF(OFFSET(Picklist_UAcodes!CP$10,1,0,Picklist_UAcodes!CP$4,1),C5)=0)</xm:f>
            <x14:dxf>
              <font>
                <b/>
                <i val="0"/>
              </font>
              <fill>
                <patternFill>
                  <bgColor rgb="FFEBB8B7"/>
                </patternFill>
              </fill>
            </x14:dxf>
          </x14:cfRule>
          <xm:sqref>C5:C14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1B283FA-5BB9-4A8C-84AC-1346B8EC0753}">
          <x14:formula1>
            <xm:f>OFFSET(Picklist_UAcodes!CP$10,1,0,Picklist_UAcodes!CP$4,1)</xm:f>
          </x14:formula1>
          <xm:sqref>C5:C14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78</v>
      </c>
      <c r="B1" s="15"/>
      <c r="C1" s="15"/>
    </row>
    <row r="3" spans="1:43" ht="13.5" x14ac:dyDescent="0.2">
      <c r="D3" s="24" t="s">
        <v>10</v>
      </c>
      <c r="N3" s="24" t="s">
        <v>93</v>
      </c>
      <c r="Z3" s="24" t="s">
        <v>94</v>
      </c>
      <c r="AL3" s="24" t="s">
        <v>34</v>
      </c>
    </row>
    <row r="5" spans="1:43" ht="18" customHeight="1" x14ac:dyDescent="0.2">
      <c r="B5" s="15" t="s">
        <v>138</v>
      </c>
      <c r="I5" s="34" t="s">
        <v>135</v>
      </c>
      <c r="J5" s="34" t="s">
        <v>136</v>
      </c>
      <c r="K5" s="34" t="s">
        <v>134</v>
      </c>
      <c r="N5" s="34"/>
      <c r="S5" s="34"/>
      <c r="U5" s="34"/>
      <c r="AD5" s="34"/>
      <c r="AE5" s="34"/>
      <c r="AG5" s="34"/>
      <c r="AI5" s="34"/>
      <c r="AO5" s="34"/>
    </row>
    <row r="6" spans="1:43" x14ac:dyDescent="0.2">
      <c r="B6" s="15" t="s">
        <v>141</v>
      </c>
      <c r="H6">
        <v>70</v>
      </c>
      <c r="O6" t="s">
        <v>140</v>
      </c>
      <c r="P6">
        <v>14</v>
      </c>
      <c r="Q6">
        <v>14</v>
      </c>
      <c r="R6">
        <v>50</v>
      </c>
      <c r="V6">
        <v>25</v>
      </c>
      <c r="W6">
        <v>8</v>
      </c>
      <c r="X6" t="s">
        <v>139</v>
      </c>
      <c r="AA6" t="s">
        <v>140</v>
      </c>
      <c r="AB6" t="s">
        <v>142</v>
      </c>
      <c r="AC6">
        <v>10</v>
      </c>
      <c r="AM6" t="s">
        <v>140</v>
      </c>
      <c r="AN6" t="s">
        <v>142</v>
      </c>
      <c r="AO6">
        <v>50</v>
      </c>
      <c r="AP6">
        <v>36</v>
      </c>
      <c r="AQ6">
        <v>250</v>
      </c>
    </row>
    <row r="7" spans="1:43" ht="13.5" thickBot="1" x14ac:dyDescent="0.25">
      <c r="B7" s="15" t="s">
        <v>137</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123</v>
      </c>
      <c r="E8" s="26" t="s">
        <v>124</v>
      </c>
      <c r="F8" s="26" t="s">
        <v>125</v>
      </c>
      <c r="G8" s="26" t="s">
        <v>126</v>
      </c>
      <c r="H8" s="26" t="s">
        <v>127</v>
      </c>
      <c r="I8" s="26" t="s">
        <v>128</v>
      </c>
      <c r="J8" s="26" t="s">
        <v>129</v>
      </c>
      <c r="K8" s="26" t="s">
        <v>130</v>
      </c>
      <c r="L8" s="27" t="s">
        <v>131</v>
      </c>
      <c r="N8" s="25" t="s">
        <v>16</v>
      </c>
      <c r="O8" s="26" t="s">
        <v>74</v>
      </c>
      <c r="P8" s="26" t="s">
        <v>12</v>
      </c>
      <c r="Q8" s="26" t="s">
        <v>45</v>
      </c>
      <c r="R8" s="26" t="s">
        <v>132</v>
      </c>
      <c r="S8" s="26" t="s">
        <v>14</v>
      </c>
      <c r="T8" s="26" t="s">
        <v>15</v>
      </c>
      <c r="U8" s="26" t="s">
        <v>46</v>
      </c>
      <c r="V8" s="26" t="s">
        <v>75</v>
      </c>
      <c r="W8" s="26" t="s">
        <v>47</v>
      </c>
      <c r="X8" s="27" t="s">
        <v>84</v>
      </c>
      <c r="Z8" s="25" t="s">
        <v>16</v>
      </c>
      <c r="AA8" s="26" t="s">
        <v>74</v>
      </c>
      <c r="AB8" s="26" t="s">
        <v>12</v>
      </c>
      <c r="AC8" s="26" t="s">
        <v>54</v>
      </c>
      <c r="AD8" s="26" t="s">
        <v>55</v>
      </c>
      <c r="AE8" s="26" t="s">
        <v>56</v>
      </c>
      <c r="AF8" s="26" t="s">
        <v>57</v>
      </c>
      <c r="AG8" s="26" t="s">
        <v>122</v>
      </c>
      <c r="AH8" s="26" t="s">
        <v>58</v>
      </c>
      <c r="AI8" s="26" t="s">
        <v>59</v>
      </c>
      <c r="AJ8" s="27" t="s">
        <v>60</v>
      </c>
      <c r="AL8" s="25" t="s">
        <v>16</v>
      </c>
      <c r="AM8" s="26" t="s">
        <v>74</v>
      </c>
      <c r="AN8" s="26" t="s">
        <v>12</v>
      </c>
      <c r="AO8" s="26" t="s">
        <v>17</v>
      </c>
      <c r="AP8" s="26" t="s">
        <v>76</v>
      </c>
      <c r="AQ8" s="27" t="s">
        <v>77</v>
      </c>
    </row>
    <row r="9" spans="1:43" x14ac:dyDescent="0.2">
      <c r="D9" s="28"/>
      <c r="E9" s="29"/>
      <c r="F9" s="29"/>
      <c r="G9" s="29"/>
      <c r="H9" s="29"/>
      <c r="I9" s="29" t="s">
        <v>29</v>
      </c>
      <c r="J9" s="29" t="s">
        <v>31</v>
      </c>
      <c r="K9" s="29" t="s">
        <v>8</v>
      </c>
      <c r="L9" s="30"/>
      <c r="N9" s="28" t="s">
        <v>24</v>
      </c>
      <c r="O9" s="29"/>
      <c r="P9" s="29"/>
      <c r="Q9" s="29"/>
      <c r="R9" s="29"/>
      <c r="S9" s="29" t="s">
        <v>26</v>
      </c>
      <c r="T9" s="29" t="s">
        <v>24</v>
      </c>
      <c r="U9" s="29" t="s">
        <v>48</v>
      </c>
      <c r="V9" s="29"/>
      <c r="W9" s="29"/>
      <c r="X9" s="30"/>
      <c r="Z9" s="28" t="s">
        <v>24</v>
      </c>
      <c r="AA9" s="29"/>
      <c r="AB9" s="29"/>
      <c r="AC9" s="29"/>
      <c r="AD9" s="29" t="s">
        <v>61</v>
      </c>
      <c r="AE9" s="29" t="s">
        <v>63</v>
      </c>
      <c r="AF9" s="29" t="s">
        <v>61</v>
      </c>
      <c r="AG9" s="29" t="s">
        <v>69</v>
      </c>
      <c r="AH9" s="29" t="s">
        <v>61</v>
      </c>
      <c r="AI9" s="29" t="s">
        <v>69</v>
      </c>
      <c r="AJ9" s="30" t="s">
        <v>61</v>
      </c>
      <c r="AL9" s="28" t="s">
        <v>24</v>
      </c>
      <c r="AM9" s="29"/>
      <c r="AN9" s="29"/>
      <c r="AO9" s="29" t="s">
        <v>143</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62</v>
      </c>
      <c r="AE10" s="29" t="s">
        <v>64</v>
      </c>
      <c r="AF10" s="29" t="s">
        <v>62</v>
      </c>
      <c r="AG10" s="29" t="s">
        <v>70</v>
      </c>
      <c r="AH10" s="29" t="s">
        <v>62</v>
      </c>
      <c r="AI10" s="29" t="s">
        <v>70</v>
      </c>
      <c r="AJ10" s="30" t="s">
        <v>62</v>
      </c>
      <c r="AL10" s="28" t="s">
        <v>25</v>
      </c>
      <c r="AM10" s="29"/>
      <c r="AN10" s="29"/>
      <c r="AO10" s="29" t="s">
        <v>144</v>
      </c>
      <c r="AP10" s="29"/>
      <c r="AQ10" s="30"/>
    </row>
    <row r="11" spans="1:43" x14ac:dyDescent="0.2">
      <c r="D11" s="28"/>
      <c r="E11" s="29"/>
      <c r="F11" s="29"/>
      <c r="G11" s="29"/>
      <c r="H11" s="29"/>
      <c r="I11" s="29" t="s">
        <v>1395</v>
      </c>
      <c r="J11" s="29" t="s">
        <v>50</v>
      </c>
      <c r="K11" s="29"/>
      <c r="L11" s="30"/>
      <c r="N11" s="28"/>
      <c r="O11" s="29"/>
      <c r="P11" s="29"/>
      <c r="Q11" s="29"/>
      <c r="R11" s="29"/>
      <c r="S11" s="29"/>
      <c r="T11" s="29"/>
      <c r="U11" s="29" t="s">
        <v>28</v>
      </c>
      <c r="V11" s="29"/>
      <c r="W11" s="29"/>
      <c r="X11" s="30"/>
      <c r="Z11" s="28"/>
      <c r="AA11" s="29"/>
      <c r="AB11" s="29"/>
      <c r="AC11" s="29"/>
      <c r="AD11" s="29"/>
      <c r="AE11" s="29" t="s">
        <v>65</v>
      </c>
      <c r="AF11" s="29"/>
      <c r="AG11" s="29" t="s">
        <v>71</v>
      </c>
      <c r="AH11" s="29"/>
      <c r="AI11" s="29" t="s">
        <v>72</v>
      </c>
      <c r="AJ11" s="30"/>
      <c r="AL11" s="28"/>
      <c r="AM11" s="29"/>
      <c r="AN11" s="29"/>
      <c r="AO11" s="29" t="s">
        <v>145</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66</v>
      </c>
      <c r="AF12" s="29"/>
      <c r="AG12" s="29" t="s">
        <v>72</v>
      </c>
      <c r="AH12" s="29"/>
      <c r="AI12" s="29" t="s">
        <v>73</v>
      </c>
      <c r="AJ12" s="30"/>
      <c r="AL12" s="28"/>
      <c r="AM12" s="29"/>
      <c r="AN12" s="29"/>
      <c r="AO12" s="29" t="s">
        <v>146</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67</v>
      </c>
      <c r="AF13" s="29"/>
      <c r="AG13" s="29" t="s">
        <v>73</v>
      </c>
      <c r="AH13" s="29"/>
      <c r="AI13" s="29" t="s">
        <v>67</v>
      </c>
      <c r="AJ13" s="30"/>
      <c r="AL13" s="28"/>
      <c r="AM13" s="29"/>
      <c r="AN13" s="29"/>
      <c r="AO13" s="29" t="s">
        <v>147</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68</v>
      </c>
      <c r="AF14" s="29"/>
      <c r="AG14" s="29" t="s">
        <v>67</v>
      </c>
      <c r="AH14" s="29"/>
      <c r="AI14" s="29"/>
      <c r="AJ14" s="30"/>
      <c r="AL14" s="28"/>
      <c r="AM14" s="29"/>
      <c r="AN14" s="29"/>
      <c r="AO14" s="29" t="s">
        <v>148</v>
      </c>
      <c r="AP14" s="29"/>
      <c r="AQ14" s="30"/>
    </row>
    <row r="15" spans="1:43" x14ac:dyDescent="0.2">
      <c r="D15" s="28"/>
      <c r="E15" s="29"/>
      <c r="F15" s="29"/>
      <c r="G15" s="29"/>
      <c r="H15" s="29"/>
      <c r="I15" s="29"/>
      <c r="J15" s="29"/>
      <c r="K15" s="29"/>
      <c r="L15" s="30"/>
      <c r="N15" s="28"/>
      <c r="O15" s="29"/>
      <c r="P15" s="29"/>
      <c r="Q15" s="29"/>
      <c r="R15" s="29"/>
      <c r="S15" s="29"/>
      <c r="T15" s="29"/>
      <c r="U15" s="29" t="s">
        <v>49</v>
      </c>
      <c r="V15" s="29"/>
      <c r="W15" s="29"/>
      <c r="X15" s="30"/>
      <c r="Z15" s="28"/>
      <c r="AA15" s="29"/>
      <c r="AB15" s="29"/>
      <c r="AC15" s="29"/>
      <c r="AD15" s="29"/>
      <c r="AE15" s="29"/>
      <c r="AF15" s="29"/>
      <c r="AG15" s="29"/>
      <c r="AH15" s="29"/>
      <c r="AI15" s="29"/>
      <c r="AJ15" s="30"/>
      <c r="AL15" s="28"/>
      <c r="AM15" s="29"/>
      <c r="AN15" s="29"/>
      <c r="AO15" s="29" t="s">
        <v>149</v>
      </c>
      <c r="AP15" s="29"/>
      <c r="AQ15" s="30"/>
    </row>
    <row r="16" spans="1:43" x14ac:dyDescent="0.2">
      <c r="D16" s="28"/>
      <c r="E16" s="29"/>
      <c r="F16" s="29"/>
      <c r="G16" s="29"/>
      <c r="H16" s="29"/>
      <c r="I16" s="29"/>
      <c r="J16" s="29"/>
      <c r="K16" s="29"/>
      <c r="L16" s="30"/>
      <c r="N16" s="28"/>
      <c r="O16" s="29"/>
      <c r="P16" s="29"/>
      <c r="Q16" s="29"/>
      <c r="R16" s="29"/>
      <c r="S16" s="29"/>
      <c r="T16" s="29"/>
      <c r="U16" s="29" t="s">
        <v>133</v>
      </c>
      <c r="V16" s="29"/>
      <c r="W16" s="29"/>
      <c r="X16" s="30"/>
      <c r="Z16" s="28"/>
      <c r="AA16" s="29"/>
      <c r="AB16" s="29"/>
      <c r="AC16" s="29"/>
      <c r="AD16" s="29"/>
      <c r="AE16" s="29"/>
      <c r="AF16" s="29"/>
      <c r="AG16" s="29"/>
      <c r="AH16" s="29"/>
      <c r="AI16" s="29"/>
      <c r="AJ16" s="30"/>
      <c r="AL16" s="28"/>
      <c r="AM16" s="29"/>
      <c r="AN16" s="29"/>
      <c r="AO16" s="29" t="s">
        <v>150</v>
      </c>
      <c r="AP16" s="29"/>
      <c r="AQ16" s="30"/>
    </row>
    <row r="17" spans="4:43" x14ac:dyDescent="0.2">
      <c r="D17" s="28"/>
      <c r="E17" s="29"/>
      <c r="F17" s="29"/>
      <c r="G17" s="29"/>
      <c r="H17" s="29"/>
      <c r="I17" s="29"/>
      <c r="J17" s="29"/>
      <c r="K17" s="29"/>
      <c r="L17" s="30"/>
      <c r="N17" s="28"/>
      <c r="O17" s="29"/>
      <c r="P17" s="29"/>
      <c r="Q17" s="29"/>
      <c r="R17" s="29"/>
      <c r="S17" s="29"/>
      <c r="T17" s="29"/>
      <c r="U17" s="29" t="s">
        <v>53</v>
      </c>
      <c r="V17" s="29"/>
      <c r="W17" s="29"/>
      <c r="X17" s="30"/>
      <c r="Z17" s="28"/>
      <c r="AA17" s="29"/>
      <c r="AB17" s="29"/>
      <c r="AC17" s="29"/>
      <c r="AD17" s="29"/>
      <c r="AE17" s="29"/>
      <c r="AF17" s="29"/>
      <c r="AG17" s="29"/>
      <c r="AH17" s="29"/>
      <c r="AI17" s="29"/>
      <c r="AJ17" s="30"/>
      <c r="AL17" s="28"/>
      <c r="AM17" s="29"/>
      <c r="AN17" s="29"/>
      <c r="AO17" s="29" t="s">
        <v>151</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152</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153</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154</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155</v>
      </c>
      <c r="AP21" s="29"/>
      <c r="AQ21" s="30"/>
    </row>
    <row r="22" spans="4:43" x14ac:dyDescent="0.2">
      <c r="AL22" s="28"/>
      <c r="AM22" s="29"/>
      <c r="AN22" s="29"/>
      <c r="AO22" s="29" t="s">
        <v>156</v>
      </c>
      <c r="AP22" s="29"/>
      <c r="AQ22" s="30"/>
    </row>
    <row r="23" spans="4:43" x14ac:dyDescent="0.2">
      <c r="AL23" s="28"/>
      <c r="AM23" s="29"/>
      <c r="AN23" s="29"/>
      <c r="AO23" s="29" t="s">
        <v>157</v>
      </c>
      <c r="AP23" s="29"/>
      <c r="AQ23" s="30"/>
    </row>
    <row r="24" spans="4:43" x14ac:dyDescent="0.2">
      <c r="AL24" s="28"/>
      <c r="AM24" s="29"/>
      <c r="AN24" s="29"/>
      <c r="AO24" s="29" t="s">
        <v>158</v>
      </c>
      <c r="AP24" s="29"/>
      <c r="AQ24" s="30"/>
    </row>
    <row r="25" spans="4:43" x14ac:dyDescent="0.2">
      <c r="AL25" s="28"/>
      <c r="AM25" s="29"/>
      <c r="AN25" s="29"/>
      <c r="AO25" s="29" t="s">
        <v>159</v>
      </c>
      <c r="AP25" s="29"/>
      <c r="AQ25" s="30"/>
    </row>
    <row r="26" spans="4:43" x14ac:dyDescent="0.2">
      <c r="AL26" s="28"/>
      <c r="AM26" s="29"/>
      <c r="AN26" s="29"/>
      <c r="AO26" s="29" t="s">
        <v>160</v>
      </c>
      <c r="AP26" s="29"/>
      <c r="AQ26" s="30"/>
    </row>
    <row r="27" spans="4:43" x14ac:dyDescent="0.2">
      <c r="AL27" s="28"/>
      <c r="AM27" s="29"/>
      <c r="AN27" s="29"/>
      <c r="AO27" s="29" t="s">
        <v>161</v>
      </c>
      <c r="AP27" s="29"/>
      <c r="AQ27" s="30"/>
    </row>
    <row r="28" spans="4:43" x14ac:dyDescent="0.2">
      <c r="AL28" s="28"/>
      <c r="AM28" s="29"/>
      <c r="AN28" s="29"/>
      <c r="AO28" s="29" t="s">
        <v>162</v>
      </c>
      <c r="AP28" s="29"/>
      <c r="AQ28" s="30"/>
    </row>
    <row r="29" spans="4:43" x14ac:dyDescent="0.2">
      <c r="AL29" s="28"/>
      <c r="AM29" s="29"/>
      <c r="AN29" s="29"/>
      <c r="AO29" s="29" t="s">
        <v>163</v>
      </c>
      <c r="AP29" s="29"/>
      <c r="AQ29" s="30"/>
    </row>
    <row r="30" spans="4:43" x14ac:dyDescent="0.2">
      <c r="AL30" s="28"/>
      <c r="AM30" s="29"/>
      <c r="AN30" s="29"/>
      <c r="AO30" s="29" t="s">
        <v>164</v>
      </c>
      <c r="AP30" s="29"/>
      <c r="AQ30" s="30"/>
    </row>
    <row r="31" spans="4:43" x14ac:dyDescent="0.2">
      <c r="AL31" s="28"/>
      <c r="AM31" s="29"/>
      <c r="AN31" s="29"/>
      <c r="AO31" s="29" t="s">
        <v>165</v>
      </c>
      <c r="AP31" s="29"/>
      <c r="AQ31" s="30"/>
    </row>
    <row r="32" spans="4:43" x14ac:dyDescent="0.2">
      <c r="AL32" s="28"/>
      <c r="AM32" s="29"/>
      <c r="AN32" s="29"/>
      <c r="AO32" s="29" t="s">
        <v>166</v>
      </c>
      <c r="AP32" s="29"/>
      <c r="AQ32" s="30"/>
    </row>
    <row r="33" spans="38:43" x14ac:dyDescent="0.2">
      <c r="AL33" s="28"/>
      <c r="AM33" s="29"/>
      <c r="AN33" s="29"/>
      <c r="AO33" s="29" t="s">
        <v>167</v>
      </c>
      <c r="AP33" s="29"/>
      <c r="AQ33" s="30"/>
    </row>
    <row r="34" spans="38:43" x14ac:dyDescent="0.2">
      <c r="AL34" s="28"/>
      <c r="AM34" s="29"/>
      <c r="AN34" s="29"/>
      <c r="AO34" s="29" t="s">
        <v>168</v>
      </c>
      <c r="AP34" s="29"/>
      <c r="AQ34" s="30"/>
    </row>
    <row r="35" spans="38:43" x14ac:dyDescent="0.2">
      <c r="AL35" s="28"/>
      <c r="AM35" s="29"/>
      <c r="AN35" s="29"/>
      <c r="AO35" s="29" t="s">
        <v>169</v>
      </c>
      <c r="AP35" s="29"/>
      <c r="AQ35" s="30"/>
    </row>
    <row r="36" spans="38:43" x14ac:dyDescent="0.2">
      <c r="AL36" s="28"/>
      <c r="AM36" s="29"/>
      <c r="AN36" s="29"/>
      <c r="AO36" s="29" t="s">
        <v>170</v>
      </c>
      <c r="AP36" s="29"/>
      <c r="AQ36" s="30"/>
    </row>
    <row r="37" spans="38:43" x14ac:dyDescent="0.2">
      <c r="AL37" s="28"/>
      <c r="AM37" s="29"/>
      <c r="AN37" s="29"/>
      <c r="AO37" s="29" t="s">
        <v>171</v>
      </c>
      <c r="AP37" s="29"/>
      <c r="AQ37" s="30"/>
    </row>
    <row r="38" spans="38:43" x14ac:dyDescent="0.2">
      <c r="AL38" s="28"/>
      <c r="AM38" s="29"/>
      <c r="AN38" s="29"/>
      <c r="AO38" s="29" t="s">
        <v>172</v>
      </c>
      <c r="AP38" s="29"/>
      <c r="AQ38" s="30"/>
    </row>
    <row r="39" spans="38:43" x14ac:dyDescent="0.2">
      <c r="AL39" s="28"/>
      <c r="AM39" s="29"/>
      <c r="AN39" s="29"/>
      <c r="AO39" s="29" t="s">
        <v>173</v>
      </c>
      <c r="AP39" s="29"/>
      <c r="AQ39" s="30"/>
    </row>
    <row r="40" spans="38:43" x14ac:dyDescent="0.2">
      <c r="AL40" s="28"/>
      <c r="AM40" s="29"/>
      <c r="AN40" s="29"/>
      <c r="AO40" s="29" t="s">
        <v>174</v>
      </c>
      <c r="AP40" s="29"/>
      <c r="AQ40" s="30"/>
    </row>
    <row r="41" spans="38:43" x14ac:dyDescent="0.2">
      <c r="AL41" s="28"/>
      <c r="AM41" s="29"/>
      <c r="AN41" s="29"/>
      <c r="AO41" s="29" t="s">
        <v>175</v>
      </c>
      <c r="AP41" s="29"/>
      <c r="AQ41" s="30"/>
    </row>
    <row r="42" spans="38:43" x14ac:dyDescent="0.2">
      <c r="AL42" s="28"/>
      <c r="AM42" s="29"/>
      <c r="AN42" s="29"/>
      <c r="AO42" s="29" t="s">
        <v>176</v>
      </c>
      <c r="AP42" s="29"/>
      <c r="AQ42" s="30"/>
    </row>
    <row r="43" spans="38:43" x14ac:dyDescent="0.2">
      <c r="AL43" s="28"/>
      <c r="AM43" s="29"/>
      <c r="AN43" s="29"/>
      <c r="AO43" s="29" t="s">
        <v>177</v>
      </c>
      <c r="AP43" s="29"/>
      <c r="AQ43" s="30"/>
    </row>
    <row r="44" spans="38:43" x14ac:dyDescent="0.2">
      <c r="AL44" s="28"/>
      <c r="AM44" s="29"/>
      <c r="AN44" s="29"/>
      <c r="AO44" s="29" t="s">
        <v>178</v>
      </c>
      <c r="AP44" s="29"/>
      <c r="AQ44" s="30"/>
    </row>
    <row r="45" spans="38:43" x14ac:dyDescent="0.2">
      <c r="AL45" s="28"/>
      <c r="AM45" s="29"/>
      <c r="AN45" s="29"/>
      <c r="AO45" s="29" t="s">
        <v>179</v>
      </c>
      <c r="AP45" s="29"/>
      <c r="AQ45" s="30"/>
    </row>
    <row r="46" spans="38:43" x14ac:dyDescent="0.2">
      <c r="AL46" s="28"/>
      <c r="AM46" s="29"/>
      <c r="AN46" s="29"/>
      <c r="AO46" s="29" t="s">
        <v>180</v>
      </c>
      <c r="AP46" s="29"/>
      <c r="AQ46" s="30"/>
    </row>
    <row r="47" spans="38:43" x14ac:dyDescent="0.2">
      <c r="AL47" s="28"/>
      <c r="AM47" s="29"/>
      <c r="AN47" s="29"/>
      <c r="AO47" s="29" t="s">
        <v>181</v>
      </c>
      <c r="AP47" s="29"/>
      <c r="AQ47" s="30"/>
    </row>
    <row r="48" spans="38:43" x14ac:dyDescent="0.2">
      <c r="AL48" s="28"/>
      <c r="AM48" s="29"/>
      <c r="AN48" s="29"/>
      <c r="AO48" s="29" t="s">
        <v>182</v>
      </c>
      <c r="AP48" s="29"/>
      <c r="AQ48" s="30"/>
    </row>
    <row r="49" spans="38:43" x14ac:dyDescent="0.2">
      <c r="AL49" s="28"/>
      <c r="AM49" s="29"/>
      <c r="AN49" s="29"/>
      <c r="AO49" s="29" t="s">
        <v>183</v>
      </c>
      <c r="AP49" s="29"/>
      <c r="AQ49" s="30"/>
    </row>
    <row r="50" spans="38:43" x14ac:dyDescent="0.2">
      <c r="AL50" s="28"/>
      <c r="AM50" s="29"/>
      <c r="AN50" s="29"/>
      <c r="AO50" s="29" t="s">
        <v>184</v>
      </c>
      <c r="AP50" s="29"/>
      <c r="AQ50" s="30"/>
    </row>
    <row r="51" spans="38:43" x14ac:dyDescent="0.2">
      <c r="AL51" s="28"/>
      <c r="AM51" s="29"/>
      <c r="AN51" s="29"/>
      <c r="AO51" s="29" t="s">
        <v>185</v>
      </c>
      <c r="AP51" s="29"/>
      <c r="AQ51" s="30"/>
    </row>
    <row r="52" spans="38:43" x14ac:dyDescent="0.2">
      <c r="AL52" s="28"/>
      <c r="AM52" s="29"/>
      <c r="AN52" s="29"/>
      <c r="AO52" s="29" t="s">
        <v>186</v>
      </c>
      <c r="AP52" s="29"/>
      <c r="AQ52" s="30"/>
    </row>
    <row r="53" spans="38:43" x14ac:dyDescent="0.2">
      <c r="AL53" s="28"/>
      <c r="AM53" s="29"/>
      <c r="AN53" s="29"/>
      <c r="AO53" s="29" t="s">
        <v>187</v>
      </c>
      <c r="AP53" s="29"/>
      <c r="AQ53" s="30"/>
    </row>
    <row r="54" spans="38:43" x14ac:dyDescent="0.2">
      <c r="AL54" s="28"/>
      <c r="AM54" s="29"/>
      <c r="AN54" s="29"/>
      <c r="AO54" s="29" t="s">
        <v>188</v>
      </c>
      <c r="AP54" s="29"/>
      <c r="AQ54" s="30"/>
    </row>
    <row r="55" spans="38:43" x14ac:dyDescent="0.2">
      <c r="AL55" s="28"/>
      <c r="AM55" s="29"/>
      <c r="AN55" s="29"/>
      <c r="AO55" s="29" t="s">
        <v>189</v>
      </c>
      <c r="AP55" s="29"/>
      <c r="AQ55" s="30"/>
    </row>
    <row r="56" spans="38:43" x14ac:dyDescent="0.2">
      <c r="AL56" s="28"/>
      <c r="AM56" s="29"/>
      <c r="AN56" s="29"/>
      <c r="AO56" s="29" t="s">
        <v>190</v>
      </c>
      <c r="AP56" s="29"/>
      <c r="AQ56" s="30"/>
    </row>
    <row r="57" spans="38:43" x14ac:dyDescent="0.2">
      <c r="AL57" s="28"/>
      <c r="AM57" s="29"/>
      <c r="AN57" s="29"/>
      <c r="AO57" s="29" t="s">
        <v>191</v>
      </c>
      <c r="AP57" s="29"/>
      <c r="AQ57" s="30"/>
    </row>
    <row r="58" spans="38:43" x14ac:dyDescent="0.2">
      <c r="AL58" s="28"/>
      <c r="AM58" s="29"/>
      <c r="AN58" s="29"/>
      <c r="AO58" s="29" t="s">
        <v>192</v>
      </c>
      <c r="AP58" s="29"/>
      <c r="AQ58" s="30"/>
    </row>
    <row r="59" spans="38:43" x14ac:dyDescent="0.2">
      <c r="AL59" s="28"/>
      <c r="AM59" s="29"/>
      <c r="AN59" s="29"/>
      <c r="AO59" s="29" t="s">
        <v>193</v>
      </c>
      <c r="AP59" s="29"/>
      <c r="AQ59" s="30"/>
    </row>
    <row r="60" spans="38:43" x14ac:dyDescent="0.2">
      <c r="AL60" s="28"/>
      <c r="AM60" s="29"/>
      <c r="AN60" s="29"/>
      <c r="AO60" s="29" t="s">
        <v>194</v>
      </c>
      <c r="AP60" s="29"/>
      <c r="AQ60" s="30"/>
    </row>
    <row r="61" spans="38:43" x14ac:dyDescent="0.2">
      <c r="AL61" s="28"/>
      <c r="AM61" s="29"/>
      <c r="AN61" s="29"/>
      <c r="AO61" s="29" t="s">
        <v>195</v>
      </c>
      <c r="AP61" s="29"/>
      <c r="AQ61" s="30"/>
    </row>
    <row r="62" spans="38:43" x14ac:dyDescent="0.2">
      <c r="AL62" s="28"/>
      <c r="AM62" s="29"/>
      <c r="AN62" s="29"/>
      <c r="AO62" s="29" t="s">
        <v>196</v>
      </c>
      <c r="AP62" s="29"/>
      <c r="AQ62" s="30"/>
    </row>
    <row r="63" spans="38:43" x14ac:dyDescent="0.2">
      <c r="AL63" s="28"/>
      <c r="AM63" s="29"/>
      <c r="AN63" s="29"/>
      <c r="AO63" s="29" t="s">
        <v>197</v>
      </c>
      <c r="AP63" s="29"/>
      <c r="AQ63" s="30"/>
    </row>
    <row r="64" spans="38:43" x14ac:dyDescent="0.2">
      <c r="AL64" s="28"/>
      <c r="AM64" s="29"/>
      <c r="AN64" s="29"/>
      <c r="AO64" s="29" t="s">
        <v>198</v>
      </c>
      <c r="AP64" s="29"/>
      <c r="AQ64" s="30"/>
    </row>
    <row r="65" spans="38:43" x14ac:dyDescent="0.2">
      <c r="AL65" s="28"/>
      <c r="AM65" s="29"/>
      <c r="AN65" s="29"/>
      <c r="AO65" s="29" t="s">
        <v>199</v>
      </c>
      <c r="AP65" s="29"/>
      <c r="AQ65" s="30"/>
    </row>
    <row r="66" spans="38:43" x14ac:dyDescent="0.2">
      <c r="AL66" s="28"/>
      <c r="AM66" s="29"/>
      <c r="AN66" s="29"/>
      <c r="AO66" s="29" t="s">
        <v>200</v>
      </c>
      <c r="AP66" s="29"/>
      <c r="AQ66" s="30"/>
    </row>
    <row r="67" spans="38:43" x14ac:dyDescent="0.2">
      <c r="AL67" s="28"/>
      <c r="AM67" s="29"/>
      <c r="AN67" s="29"/>
      <c r="AO67" s="29" t="s">
        <v>97</v>
      </c>
      <c r="AP67" s="29"/>
      <c r="AQ67" s="30"/>
    </row>
    <row r="68" spans="38:43" x14ac:dyDescent="0.2">
      <c r="AL68" s="28"/>
      <c r="AM68" s="29"/>
      <c r="AN68" s="29"/>
      <c r="AO68" s="29" t="s">
        <v>201</v>
      </c>
      <c r="AP68" s="29"/>
      <c r="AQ68" s="30"/>
    </row>
    <row r="69" spans="38:43" x14ac:dyDescent="0.2">
      <c r="AL69" s="28"/>
      <c r="AM69" s="29"/>
      <c r="AN69" s="29"/>
      <c r="AO69" s="29" t="s">
        <v>202</v>
      </c>
      <c r="AP69" s="29"/>
      <c r="AQ69" s="30"/>
    </row>
    <row r="70" spans="38:43" x14ac:dyDescent="0.2">
      <c r="AL70" s="28"/>
      <c r="AM70" s="29"/>
      <c r="AN70" s="29"/>
      <c r="AO70" s="29" t="s">
        <v>203</v>
      </c>
      <c r="AP70" s="29"/>
      <c r="AQ70" s="30"/>
    </row>
    <row r="71" spans="38:43" x14ac:dyDescent="0.2">
      <c r="AL71" s="28"/>
      <c r="AM71" s="29"/>
      <c r="AN71" s="29"/>
      <c r="AO71" s="29" t="s">
        <v>204</v>
      </c>
      <c r="AP71" s="29"/>
      <c r="AQ71" s="30"/>
    </row>
    <row r="72" spans="38:43" x14ac:dyDescent="0.2">
      <c r="AL72" s="28"/>
      <c r="AM72" s="29"/>
      <c r="AN72" s="29"/>
      <c r="AO72" s="29" t="s">
        <v>52</v>
      </c>
      <c r="AP72" s="29"/>
      <c r="AQ72" s="30"/>
    </row>
    <row r="73" spans="38:43" x14ac:dyDescent="0.2">
      <c r="AL73" s="28"/>
      <c r="AM73" s="29"/>
      <c r="AN73" s="29"/>
      <c r="AO73" s="29" t="s">
        <v>205</v>
      </c>
      <c r="AP73" s="29"/>
      <c r="AQ73" s="30"/>
    </row>
    <row r="74" spans="38:43" x14ac:dyDescent="0.2">
      <c r="AL74" s="28"/>
      <c r="AM74" s="29"/>
      <c r="AN74" s="29"/>
      <c r="AO74" s="29" t="s">
        <v>206</v>
      </c>
      <c r="AP74" s="29"/>
      <c r="AQ74" s="30"/>
    </row>
    <row r="75" spans="38:43" x14ac:dyDescent="0.2">
      <c r="AL75" s="28"/>
      <c r="AM75" s="29"/>
      <c r="AN75" s="29"/>
      <c r="AO75" s="29" t="s">
        <v>207</v>
      </c>
      <c r="AP75" s="29"/>
      <c r="AQ75" s="30"/>
    </row>
    <row r="76" spans="38:43" x14ac:dyDescent="0.2">
      <c r="AL76" s="28"/>
      <c r="AM76" s="29"/>
      <c r="AN76" s="29"/>
      <c r="AO76" s="29" t="s">
        <v>208</v>
      </c>
      <c r="AP76" s="29"/>
      <c r="AQ76" s="30"/>
    </row>
    <row r="77" spans="38:43" x14ac:dyDescent="0.2">
      <c r="AL77" s="28"/>
      <c r="AM77" s="29"/>
      <c r="AN77" s="29"/>
      <c r="AO77" s="29" t="s">
        <v>209</v>
      </c>
      <c r="AP77" s="29"/>
      <c r="AQ77" s="30"/>
    </row>
    <row r="78" spans="38:43" x14ac:dyDescent="0.2">
      <c r="AL78" s="28"/>
      <c r="AM78" s="29"/>
      <c r="AN78" s="29"/>
      <c r="AO78" s="29" t="s">
        <v>210</v>
      </c>
      <c r="AP78" s="29"/>
      <c r="AQ78" s="30"/>
    </row>
    <row r="79" spans="38:43" x14ac:dyDescent="0.2">
      <c r="AL79" s="28"/>
      <c r="AM79" s="29"/>
      <c r="AN79" s="29"/>
      <c r="AO79" s="29" t="s">
        <v>211</v>
      </c>
      <c r="AP79" s="29"/>
      <c r="AQ79" s="30"/>
    </row>
    <row r="80" spans="38:43" x14ac:dyDescent="0.2">
      <c r="AL80" s="28"/>
      <c r="AM80" s="29"/>
      <c r="AN80" s="29"/>
      <c r="AO80" s="29" t="s">
        <v>212</v>
      </c>
      <c r="AP80" s="29"/>
      <c r="AQ80" s="30"/>
    </row>
    <row r="81" spans="38:43" x14ac:dyDescent="0.2">
      <c r="AL81" s="28"/>
      <c r="AM81" s="29"/>
      <c r="AN81" s="29"/>
      <c r="AO81" s="29" t="s">
        <v>213</v>
      </c>
      <c r="AP81" s="29"/>
      <c r="AQ81" s="30"/>
    </row>
    <row r="82" spans="38:43" x14ac:dyDescent="0.2">
      <c r="AL82" s="28"/>
      <c r="AM82" s="29"/>
      <c r="AN82" s="29"/>
      <c r="AO82" s="29" t="s">
        <v>214</v>
      </c>
      <c r="AP82" s="29"/>
      <c r="AQ82" s="30"/>
    </row>
    <row r="83" spans="38:43" x14ac:dyDescent="0.2">
      <c r="AL83" s="28"/>
      <c r="AM83" s="29"/>
      <c r="AN83" s="29"/>
      <c r="AO83" s="29" t="s">
        <v>215</v>
      </c>
      <c r="AP83" s="29"/>
      <c r="AQ83" s="30"/>
    </row>
    <row r="84" spans="38:43" x14ac:dyDescent="0.2">
      <c r="AL84" s="28"/>
      <c r="AM84" s="29"/>
      <c r="AN84" s="29"/>
      <c r="AO84" s="29" t="s">
        <v>216</v>
      </c>
      <c r="AP84" s="29"/>
      <c r="AQ84" s="30"/>
    </row>
    <row r="85" spans="38:43" x14ac:dyDescent="0.2">
      <c r="AL85" s="28"/>
      <c r="AM85" s="29"/>
      <c r="AN85" s="29"/>
      <c r="AO85" s="29" t="s">
        <v>217</v>
      </c>
      <c r="AP85" s="29"/>
      <c r="AQ85" s="30"/>
    </row>
    <row r="86" spans="38:43" x14ac:dyDescent="0.2">
      <c r="AL86" s="28"/>
      <c r="AM86" s="29"/>
      <c r="AN86" s="29"/>
      <c r="AO86" s="29" t="s">
        <v>218</v>
      </c>
      <c r="AP86" s="29"/>
      <c r="AQ86" s="30"/>
    </row>
    <row r="87" spans="38:43" x14ac:dyDescent="0.2">
      <c r="AL87" s="28"/>
      <c r="AM87" s="29"/>
      <c r="AN87" s="29"/>
      <c r="AO87" s="29" t="s">
        <v>219</v>
      </c>
      <c r="AP87" s="29"/>
      <c r="AQ87" s="30"/>
    </row>
    <row r="88" spans="38:43" x14ac:dyDescent="0.2">
      <c r="AL88" s="28"/>
      <c r="AM88" s="29"/>
      <c r="AN88" s="29"/>
      <c r="AO88" s="29" t="s">
        <v>220</v>
      </c>
      <c r="AP88" s="29"/>
      <c r="AQ88" s="30"/>
    </row>
    <row r="89" spans="38:43" x14ac:dyDescent="0.2">
      <c r="AL89" s="28"/>
      <c r="AM89" s="29"/>
      <c r="AN89" s="29"/>
      <c r="AO89" s="29" t="s">
        <v>221</v>
      </c>
      <c r="AP89" s="29"/>
      <c r="AQ89" s="30"/>
    </row>
    <row r="90" spans="38:43" x14ac:dyDescent="0.2">
      <c r="AL90" s="28"/>
      <c r="AM90" s="29"/>
      <c r="AN90" s="29"/>
      <c r="AO90" s="29" t="s">
        <v>222</v>
      </c>
      <c r="AP90" s="29"/>
      <c r="AQ90" s="30"/>
    </row>
    <row r="91" spans="38:43" x14ac:dyDescent="0.2">
      <c r="AL91" s="28"/>
      <c r="AM91" s="29"/>
      <c r="AN91" s="29"/>
      <c r="AO91" s="29" t="s">
        <v>223</v>
      </c>
      <c r="AP91" s="29"/>
      <c r="AQ91" s="30"/>
    </row>
    <row r="92" spans="38:43" x14ac:dyDescent="0.2">
      <c r="AL92" s="28"/>
      <c r="AM92" s="29"/>
      <c r="AN92" s="29"/>
      <c r="AO92" s="29" t="s">
        <v>224</v>
      </c>
      <c r="AP92" s="29"/>
      <c r="AQ92" s="30"/>
    </row>
    <row r="93" spans="38:43" x14ac:dyDescent="0.2">
      <c r="AL93" s="28"/>
      <c r="AM93" s="29"/>
      <c r="AN93" s="29"/>
      <c r="AO93" s="29" t="s">
        <v>225</v>
      </c>
      <c r="AP93" s="29"/>
      <c r="AQ93" s="30"/>
    </row>
    <row r="94" spans="38:43" x14ac:dyDescent="0.2">
      <c r="AL94" s="28"/>
      <c r="AM94" s="29"/>
      <c r="AN94" s="29"/>
      <c r="AO94" s="29" t="s">
        <v>226</v>
      </c>
      <c r="AP94" s="29"/>
      <c r="AQ94" s="30"/>
    </row>
    <row r="95" spans="38:43" x14ac:dyDescent="0.2">
      <c r="AL95" s="28"/>
      <c r="AM95" s="29"/>
      <c r="AN95" s="29"/>
      <c r="AO95" s="29" t="s">
        <v>227</v>
      </c>
      <c r="AP95" s="29"/>
      <c r="AQ95" s="30"/>
    </row>
    <row r="96" spans="38:43" x14ac:dyDescent="0.2">
      <c r="AL96" s="28"/>
      <c r="AM96" s="29"/>
      <c r="AN96" s="29"/>
      <c r="AO96" s="29" t="s">
        <v>228</v>
      </c>
      <c r="AP96" s="29"/>
      <c r="AQ96" s="30"/>
    </row>
    <row r="97" spans="38:43" x14ac:dyDescent="0.2">
      <c r="AL97" s="28"/>
      <c r="AM97" s="29"/>
      <c r="AN97" s="29"/>
      <c r="AO97" s="29" t="s">
        <v>229</v>
      </c>
      <c r="AP97" s="29"/>
      <c r="AQ97" s="30"/>
    </row>
    <row r="98" spans="38:43" x14ac:dyDescent="0.2">
      <c r="AL98" s="28"/>
      <c r="AM98" s="29"/>
      <c r="AN98" s="29"/>
      <c r="AO98" s="29" t="s">
        <v>230</v>
      </c>
      <c r="AP98" s="29"/>
      <c r="AQ98" s="30"/>
    </row>
    <row r="99" spans="38:43" x14ac:dyDescent="0.2">
      <c r="AL99" s="28"/>
      <c r="AM99" s="29"/>
      <c r="AN99" s="29"/>
      <c r="AO99" s="29" t="s">
        <v>231</v>
      </c>
      <c r="AP99" s="29"/>
      <c r="AQ99" s="30"/>
    </row>
    <row r="100" spans="38:43" x14ac:dyDescent="0.2">
      <c r="AL100" s="28"/>
      <c r="AM100" s="29"/>
      <c r="AN100" s="29"/>
      <c r="AO100" s="29" t="s">
        <v>232</v>
      </c>
      <c r="AP100" s="29"/>
      <c r="AQ100" s="30"/>
    </row>
    <row r="101" spans="38:43" x14ac:dyDescent="0.2">
      <c r="AL101" s="28"/>
      <c r="AM101" s="29"/>
      <c r="AN101" s="29"/>
      <c r="AO101" s="29" t="s">
        <v>233</v>
      </c>
      <c r="AP101" s="29"/>
      <c r="AQ101" s="30"/>
    </row>
    <row r="102" spans="38:43" x14ac:dyDescent="0.2">
      <c r="AL102" s="28"/>
      <c r="AM102" s="29"/>
      <c r="AN102" s="29"/>
      <c r="AO102" s="29" t="s">
        <v>234</v>
      </c>
      <c r="AP102" s="29"/>
      <c r="AQ102" s="30"/>
    </row>
    <row r="103" spans="38:43" x14ac:dyDescent="0.2">
      <c r="AL103" s="28"/>
      <c r="AM103" s="29"/>
      <c r="AN103" s="29"/>
      <c r="AO103" s="29" t="s">
        <v>235</v>
      </c>
      <c r="AP103" s="29"/>
      <c r="AQ103" s="30"/>
    </row>
    <row r="104" spans="38:43" x14ac:dyDescent="0.2">
      <c r="AL104" s="28"/>
      <c r="AM104" s="29"/>
      <c r="AN104" s="29"/>
      <c r="AO104" s="29" t="s">
        <v>236</v>
      </c>
      <c r="AP104" s="29"/>
      <c r="AQ104" s="30"/>
    </row>
    <row r="105" spans="38:43" x14ac:dyDescent="0.2">
      <c r="AL105" s="28"/>
      <c r="AM105" s="29"/>
      <c r="AN105" s="29"/>
      <c r="AO105" s="29" t="s">
        <v>237</v>
      </c>
      <c r="AP105" s="29"/>
      <c r="AQ105" s="30"/>
    </row>
    <row r="106" spans="38:43" x14ac:dyDescent="0.2">
      <c r="AL106" s="28"/>
      <c r="AM106" s="29"/>
      <c r="AN106" s="29"/>
      <c r="AO106" s="29" t="s">
        <v>238</v>
      </c>
      <c r="AP106" s="29"/>
      <c r="AQ106" s="30"/>
    </row>
    <row r="107" spans="38:43" x14ac:dyDescent="0.2">
      <c r="AL107" s="28"/>
      <c r="AM107" s="29"/>
      <c r="AN107" s="29"/>
      <c r="AO107" s="29" t="s">
        <v>239</v>
      </c>
      <c r="AP107" s="29"/>
      <c r="AQ107" s="30"/>
    </row>
    <row r="108" spans="38:43" x14ac:dyDescent="0.2">
      <c r="AL108" s="28"/>
      <c r="AM108" s="29"/>
      <c r="AN108" s="29"/>
      <c r="AO108" s="29" t="s">
        <v>240</v>
      </c>
      <c r="AP108" s="29"/>
      <c r="AQ108" s="30"/>
    </row>
    <row r="109" spans="38:43" x14ac:dyDescent="0.2">
      <c r="AL109" s="28"/>
      <c r="AM109" s="29"/>
      <c r="AN109" s="29"/>
      <c r="AO109" s="29" t="s">
        <v>241</v>
      </c>
      <c r="AP109" s="29"/>
      <c r="AQ109" s="30"/>
    </row>
    <row r="110" spans="38:43" x14ac:dyDescent="0.2">
      <c r="AL110" s="28"/>
      <c r="AM110" s="29"/>
      <c r="AN110" s="29"/>
      <c r="AO110" s="29" t="s">
        <v>242</v>
      </c>
      <c r="AP110" s="29"/>
      <c r="AQ110" s="30"/>
    </row>
    <row r="111" spans="38:43" x14ac:dyDescent="0.2">
      <c r="AL111" s="28"/>
      <c r="AM111" s="29"/>
      <c r="AN111" s="29"/>
      <c r="AO111" s="29" t="s">
        <v>243</v>
      </c>
      <c r="AP111" s="29"/>
      <c r="AQ111" s="30"/>
    </row>
    <row r="112" spans="38:43" x14ac:dyDescent="0.2">
      <c r="AL112" s="28"/>
      <c r="AM112" s="29"/>
      <c r="AN112" s="29"/>
      <c r="AO112" s="29" t="s">
        <v>244</v>
      </c>
      <c r="AP112" s="29"/>
      <c r="AQ112" s="30"/>
    </row>
    <row r="113" spans="38:43" x14ac:dyDescent="0.2">
      <c r="AL113" s="28"/>
      <c r="AM113" s="29"/>
      <c r="AN113" s="29"/>
      <c r="AO113" s="29" t="s">
        <v>245</v>
      </c>
      <c r="AP113" s="29"/>
      <c r="AQ113" s="30"/>
    </row>
    <row r="114" spans="38:43" x14ac:dyDescent="0.2">
      <c r="AL114" s="28"/>
      <c r="AM114" s="29"/>
      <c r="AN114" s="29"/>
      <c r="AO114" s="29" t="s">
        <v>246</v>
      </c>
      <c r="AP114" s="29"/>
      <c r="AQ114" s="30"/>
    </row>
    <row r="115" spans="38:43" x14ac:dyDescent="0.2">
      <c r="AL115" s="28"/>
      <c r="AM115" s="29"/>
      <c r="AN115" s="29"/>
      <c r="AO115" s="29" t="s">
        <v>247</v>
      </c>
      <c r="AP115" s="29"/>
      <c r="AQ115" s="30"/>
    </row>
    <row r="116" spans="38:43" x14ac:dyDescent="0.2">
      <c r="AL116" s="28"/>
      <c r="AM116" s="29"/>
      <c r="AN116" s="29"/>
      <c r="AO116" s="29" t="s">
        <v>248</v>
      </c>
      <c r="AP116" s="29"/>
      <c r="AQ116" s="30"/>
    </row>
    <row r="117" spans="38:43" x14ac:dyDescent="0.2">
      <c r="AL117" s="28"/>
      <c r="AM117" s="29"/>
      <c r="AN117" s="29"/>
      <c r="AO117" s="29" t="s">
        <v>249</v>
      </c>
      <c r="AP117" s="29"/>
      <c r="AQ117" s="30"/>
    </row>
    <row r="118" spans="38:43" x14ac:dyDescent="0.2">
      <c r="AL118" s="28"/>
      <c r="AM118" s="29"/>
      <c r="AN118" s="29"/>
      <c r="AO118" s="29" t="s">
        <v>250</v>
      </c>
      <c r="AP118" s="29"/>
      <c r="AQ118" s="30"/>
    </row>
    <row r="119" spans="38:43" x14ac:dyDescent="0.2">
      <c r="AL119" s="28"/>
      <c r="AM119" s="29"/>
      <c r="AN119" s="29"/>
      <c r="AO119" s="29" t="s">
        <v>251</v>
      </c>
      <c r="AP119" s="29"/>
      <c r="AQ119" s="30"/>
    </row>
    <row r="120" spans="38:43" x14ac:dyDescent="0.2">
      <c r="AL120" s="28"/>
      <c r="AM120" s="29"/>
      <c r="AN120" s="29"/>
      <c r="AO120" s="29" t="s">
        <v>252</v>
      </c>
      <c r="AP120" s="29"/>
      <c r="AQ120" s="30"/>
    </row>
    <row r="121" spans="38:43" x14ac:dyDescent="0.2">
      <c r="AL121" s="28"/>
      <c r="AM121" s="29"/>
      <c r="AN121" s="29"/>
      <c r="AO121" s="29" t="s">
        <v>253</v>
      </c>
      <c r="AP121" s="29"/>
      <c r="AQ121" s="30"/>
    </row>
    <row r="122" spans="38:43" x14ac:dyDescent="0.2">
      <c r="AL122" s="28"/>
      <c r="AM122" s="29"/>
      <c r="AN122" s="29"/>
      <c r="AO122" s="29" t="s">
        <v>254</v>
      </c>
      <c r="AP122" s="29"/>
      <c r="AQ122" s="30"/>
    </row>
    <row r="123" spans="38:43" x14ac:dyDescent="0.2">
      <c r="AL123" s="28"/>
      <c r="AM123" s="29"/>
      <c r="AN123" s="29"/>
      <c r="AO123" s="29" t="s">
        <v>255</v>
      </c>
      <c r="AP123" s="29"/>
      <c r="AQ123" s="30"/>
    </row>
    <row r="124" spans="38:43" x14ac:dyDescent="0.2">
      <c r="AL124" s="28"/>
      <c r="AM124" s="29"/>
      <c r="AN124" s="29"/>
      <c r="AO124" s="29" t="s">
        <v>99</v>
      </c>
      <c r="AP124" s="29"/>
      <c r="AQ124" s="30"/>
    </row>
    <row r="125" spans="38:43" x14ac:dyDescent="0.2">
      <c r="AL125" s="28"/>
      <c r="AM125" s="29"/>
      <c r="AN125" s="29"/>
      <c r="AO125" s="29" t="s">
        <v>256</v>
      </c>
      <c r="AP125" s="29"/>
      <c r="AQ125" s="30"/>
    </row>
    <row r="126" spans="38:43" x14ac:dyDescent="0.2">
      <c r="AL126" s="28"/>
      <c r="AM126" s="29"/>
      <c r="AN126" s="29"/>
      <c r="AO126" s="29" t="s">
        <v>257</v>
      </c>
      <c r="AP126" s="29"/>
      <c r="AQ126" s="30"/>
    </row>
    <row r="127" spans="38:43" x14ac:dyDescent="0.2">
      <c r="AL127" s="28"/>
      <c r="AM127" s="29"/>
      <c r="AN127" s="29"/>
      <c r="AO127" s="29" t="s">
        <v>98</v>
      </c>
      <c r="AP127" s="29"/>
      <c r="AQ127" s="30"/>
    </row>
    <row r="128" spans="38:43" x14ac:dyDescent="0.2">
      <c r="AL128" s="28"/>
      <c r="AM128" s="29"/>
      <c r="AN128" s="29"/>
      <c r="AO128" s="29" t="s">
        <v>258</v>
      </c>
      <c r="AP128" s="29"/>
      <c r="AQ128" s="30"/>
    </row>
    <row r="129" spans="38:43" x14ac:dyDescent="0.2">
      <c r="AL129" s="28"/>
      <c r="AM129" s="29"/>
      <c r="AN129" s="29"/>
      <c r="AO129" s="29" t="s">
        <v>259</v>
      </c>
      <c r="AP129" s="29"/>
      <c r="AQ129" s="30"/>
    </row>
    <row r="130" spans="38:43" x14ac:dyDescent="0.2">
      <c r="AL130" s="28"/>
      <c r="AM130" s="29"/>
      <c r="AN130" s="29"/>
      <c r="AO130" s="29" t="s">
        <v>260</v>
      </c>
      <c r="AP130" s="29"/>
      <c r="AQ130" s="30"/>
    </row>
    <row r="131" spans="38:43" x14ac:dyDescent="0.2">
      <c r="AL131" s="28"/>
      <c r="AM131" s="29"/>
      <c r="AN131" s="29"/>
      <c r="AO131" s="29" t="s">
        <v>261</v>
      </c>
      <c r="AP131" s="29"/>
      <c r="AQ131" s="30"/>
    </row>
    <row r="132" spans="38:43" x14ac:dyDescent="0.2">
      <c r="AL132" s="28"/>
      <c r="AM132" s="29"/>
      <c r="AN132" s="29"/>
      <c r="AO132" s="29" t="s">
        <v>262</v>
      </c>
      <c r="AP132" s="29"/>
      <c r="AQ132" s="30"/>
    </row>
    <row r="133" spans="38:43" x14ac:dyDescent="0.2">
      <c r="AL133" s="28"/>
      <c r="AM133" s="29"/>
      <c r="AN133" s="29"/>
      <c r="AO133" s="29" t="s">
        <v>263</v>
      </c>
      <c r="AP133" s="29"/>
      <c r="AQ133" s="30"/>
    </row>
    <row r="134" spans="38:43" x14ac:dyDescent="0.2">
      <c r="AL134" s="28"/>
      <c r="AM134" s="29"/>
      <c r="AN134" s="29"/>
      <c r="AO134" s="29" t="s">
        <v>264</v>
      </c>
      <c r="AP134" s="29"/>
      <c r="AQ134" s="30"/>
    </row>
    <row r="135" spans="38:43" x14ac:dyDescent="0.2">
      <c r="AL135" s="28"/>
      <c r="AM135" s="29"/>
      <c r="AN135" s="29"/>
      <c r="AO135" s="29" t="s">
        <v>265</v>
      </c>
      <c r="AP135" s="29"/>
      <c r="AQ135" s="30"/>
    </row>
    <row r="136" spans="38:43" x14ac:dyDescent="0.2">
      <c r="AL136" s="28"/>
      <c r="AM136" s="29"/>
      <c r="AN136" s="29"/>
      <c r="AO136" s="29" t="s">
        <v>266</v>
      </c>
      <c r="AP136" s="29"/>
      <c r="AQ136" s="30"/>
    </row>
    <row r="137" spans="38:43" x14ac:dyDescent="0.2">
      <c r="AL137" s="28"/>
      <c r="AM137" s="29"/>
      <c r="AN137" s="29"/>
      <c r="AO137" s="29" t="s">
        <v>267</v>
      </c>
      <c r="AP137" s="29"/>
      <c r="AQ137" s="30"/>
    </row>
    <row r="138" spans="38:43" x14ac:dyDescent="0.2">
      <c r="AL138" s="28"/>
      <c r="AM138" s="29"/>
      <c r="AN138" s="29"/>
      <c r="AO138" s="29" t="s">
        <v>268</v>
      </c>
      <c r="AP138" s="29"/>
      <c r="AQ138" s="30"/>
    </row>
    <row r="139" spans="38:43" x14ac:dyDescent="0.2">
      <c r="AL139" s="28"/>
      <c r="AM139" s="29"/>
      <c r="AN139" s="29"/>
      <c r="AO139" s="29" t="s">
        <v>269</v>
      </c>
      <c r="AP139" s="29"/>
      <c r="AQ139" s="30"/>
    </row>
    <row r="140" spans="38:43" x14ac:dyDescent="0.2">
      <c r="AL140" s="28"/>
      <c r="AM140" s="29"/>
      <c r="AN140" s="29"/>
      <c r="AO140" s="29" t="s">
        <v>270</v>
      </c>
      <c r="AP140" s="29"/>
      <c r="AQ140" s="30"/>
    </row>
    <row r="141" spans="38:43" x14ac:dyDescent="0.2">
      <c r="AL141" s="28"/>
      <c r="AM141" s="29"/>
      <c r="AN141" s="29"/>
      <c r="AO141" s="29" t="s">
        <v>271</v>
      </c>
      <c r="AP141" s="29"/>
      <c r="AQ141" s="30"/>
    </row>
    <row r="142" spans="38:43" x14ac:dyDescent="0.2">
      <c r="AL142" s="28"/>
      <c r="AM142" s="29"/>
      <c r="AN142" s="29"/>
      <c r="AO142" s="29" t="s">
        <v>272</v>
      </c>
      <c r="AP142" s="29"/>
      <c r="AQ142" s="30"/>
    </row>
    <row r="143" spans="38:43" x14ac:dyDescent="0.2">
      <c r="AL143" s="28"/>
      <c r="AM143" s="29"/>
      <c r="AN143" s="29"/>
      <c r="AO143" s="29" t="s">
        <v>273</v>
      </c>
      <c r="AP143" s="29"/>
      <c r="AQ143" s="30"/>
    </row>
    <row r="144" spans="38:43" x14ac:dyDescent="0.2">
      <c r="AL144" s="28"/>
      <c r="AM144" s="29"/>
      <c r="AN144" s="29"/>
      <c r="AO144" s="29" t="s">
        <v>274</v>
      </c>
      <c r="AP144" s="29"/>
      <c r="AQ144" s="30"/>
    </row>
    <row r="145" spans="38:43" x14ac:dyDescent="0.2">
      <c r="AL145" s="28"/>
      <c r="AM145" s="29"/>
      <c r="AN145" s="29"/>
      <c r="AO145" s="29" t="s">
        <v>275</v>
      </c>
      <c r="AP145" s="29"/>
      <c r="AQ145" s="30"/>
    </row>
    <row r="146" spans="38:43" x14ac:dyDescent="0.2">
      <c r="AL146" s="28"/>
      <c r="AM146" s="29"/>
      <c r="AN146" s="29"/>
      <c r="AO146" s="29" t="s">
        <v>276</v>
      </c>
      <c r="AP146" s="29"/>
      <c r="AQ146" s="30"/>
    </row>
    <row r="147" spans="38:43" x14ac:dyDescent="0.2">
      <c r="AL147" s="28"/>
      <c r="AM147" s="29"/>
      <c r="AN147" s="29"/>
      <c r="AO147" s="29" t="s">
        <v>277</v>
      </c>
      <c r="AP147" s="29"/>
      <c r="AQ147" s="30"/>
    </row>
    <row r="148" spans="38:43" x14ac:dyDescent="0.2">
      <c r="AL148" s="28"/>
      <c r="AM148" s="29"/>
      <c r="AN148" s="29"/>
      <c r="AO148" s="29" t="s">
        <v>278</v>
      </c>
      <c r="AP148" s="29"/>
      <c r="AQ148" s="30"/>
    </row>
    <row r="149" spans="38:43" x14ac:dyDescent="0.2">
      <c r="AL149" s="28"/>
      <c r="AM149" s="29"/>
      <c r="AN149" s="29"/>
      <c r="AO149" s="29" t="s">
        <v>279</v>
      </c>
      <c r="AP149" s="29"/>
      <c r="AQ149" s="30"/>
    </row>
    <row r="150" spans="38:43" x14ac:dyDescent="0.2">
      <c r="AL150" s="28"/>
      <c r="AM150" s="29"/>
      <c r="AN150" s="29"/>
      <c r="AO150" s="29" t="s">
        <v>280</v>
      </c>
      <c r="AP150" s="29"/>
      <c r="AQ150" s="30"/>
    </row>
    <row r="151" spans="38:43" x14ac:dyDescent="0.2">
      <c r="AL151" s="28"/>
      <c r="AM151" s="29"/>
      <c r="AN151" s="29"/>
      <c r="AO151" s="29" t="s">
        <v>281</v>
      </c>
      <c r="AP151" s="29"/>
      <c r="AQ151" s="30"/>
    </row>
    <row r="152" spans="38:43" x14ac:dyDescent="0.2">
      <c r="AL152" s="28"/>
      <c r="AM152" s="29"/>
      <c r="AN152" s="29"/>
      <c r="AO152" s="29" t="s">
        <v>282</v>
      </c>
      <c r="AP152" s="29"/>
      <c r="AQ152" s="30"/>
    </row>
    <row r="153" spans="38:43" x14ac:dyDescent="0.2">
      <c r="AL153" s="28"/>
      <c r="AM153" s="29"/>
      <c r="AN153" s="29"/>
      <c r="AO153" s="29" t="s">
        <v>283</v>
      </c>
      <c r="AP153" s="29"/>
      <c r="AQ153" s="30"/>
    </row>
    <row r="154" spans="38:43" x14ac:dyDescent="0.2">
      <c r="AL154" s="28"/>
      <c r="AM154" s="29"/>
      <c r="AN154" s="29"/>
      <c r="AO154" s="29" t="s">
        <v>284</v>
      </c>
      <c r="AP154" s="29"/>
      <c r="AQ154" s="30"/>
    </row>
    <row r="155" spans="38:43" x14ac:dyDescent="0.2">
      <c r="AL155" s="28"/>
      <c r="AM155" s="29"/>
      <c r="AN155" s="29"/>
      <c r="AO155" s="29" t="s">
        <v>285</v>
      </c>
      <c r="AP155" s="29"/>
      <c r="AQ155" s="30"/>
    </row>
    <row r="156" spans="38:43" x14ac:dyDescent="0.2">
      <c r="AL156" s="28"/>
      <c r="AM156" s="29"/>
      <c r="AN156" s="29"/>
      <c r="AO156" s="29" t="s">
        <v>286</v>
      </c>
      <c r="AP156" s="29"/>
      <c r="AQ156" s="30"/>
    </row>
    <row r="157" spans="38:43" x14ac:dyDescent="0.2">
      <c r="AL157" s="28"/>
      <c r="AM157" s="29"/>
      <c r="AN157" s="29"/>
      <c r="AO157" s="29" t="s">
        <v>287</v>
      </c>
      <c r="AP157" s="29"/>
      <c r="AQ157" s="30"/>
    </row>
    <row r="158" spans="38:43" x14ac:dyDescent="0.2">
      <c r="AL158" s="28"/>
      <c r="AM158" s="29"/>
      <c r="AN158" s="29"/>
      <c r="AO158" s="29" t="s">
        <v>288</v>
      </c>
      <c r="AP158" s="29"/>
      <c r="AQ158" s="30"/>
    </row>
    <row r="159" spans="38:43" x14ac:dyDescent="0.2">
      <c r="AL159" s="28"/>
      <c r="AM159" s="29"/>
      <c r="AN159" s="29"/>
      <c r="AO159" s="29" t="s">
        <v>289</v>
      </c>
      <c r="AP159" s="29"/>
      <c r="AQ159" s="30"/>
    </row>
    <row r="160" spans="38:43" x14ac:dyDescent="0.2">
      <c r="AL160" s="28"/>
      <c r="AM160" s="29"/>
      <c r="AN160" s="29"/>
      <c r="AO160" s="29" t="s">
        <v>290</v>
      </c>
      <c r="AP160" s="29"/>
      <c r="AQ160" s="30"/>
    </row>
    <row r="161" spans="38:43" x14ac:dyDescent="0.2">
      <c r="AL161" s="28"/>
      <c r="AM161" s="29"/>
      <c r="AN161" s="29"/>
      <c r="AO161" s="29" t="s">
        <v>291</v>
      </c>
      <c r="AP161" s="29"/>
      <c r="AQ161" s="30"/>
    </row>
    <row r="162" spans="38:43" x14ac:dyDescent="0.2">
      <c r="AL162" s="28"/>
      <c r="AM162" s="29"/>
      <c r="AN162" s="29"/>
      <c r="AO162" s="29" t="s">
        <v>292</v>
      </c>
      <c r="AP162" s="29"/>
      <c r="AQ162" s="30"/>
    </row>
    <row r="163" spans="38:43" x14ac:dyDescent="0.2">
      <c r="AL163" s="28"/>
      <c r="AM163" s="29"/>
      <c r="AN163" s="29"/>
      <c r="AO163" s="29" t="s">
        <v>293</v>
      </c>
      <c r="AP163" s="29"/>
      <c r="AQ163" s="30"/>
    </row>
    <row r="164" spans="38:43" x14ac:dyDescent="0.2">
      <c r="AL164" s="28"/>
      <c r="AM164" s="29"/>
      <c r="AN164" s="29"/>
      <c r="AO164" s="29" t="s">
        <v>294</v>
      </c>
      <c r="AP164" s="29"/>
      <c r="AQ164" s="30"/>
    </row>
    <row r="165" spans="38:43" x14ac:dyDescent="0.2">
      <c r="AL165" s="28"/>
      <c r="AM165" s="29"/>
      <c r="AN165" s="29"/>
      <c r="AO165" s="29" t="s">
        <v>295</v>
      </c>
      <c r="AP165" s="29"/>
      <c r="AQ165" s="30"/>
    </row>
    <row r="166" spans="38:43" x14ac:dyDescent="0.2">
      <c r="AL166" s="28"/>
      <c r="AM166" s="29"/>
      <c r="AN166" s="29"/>
      <c r="AO166" s="29" t="s">
        <v>296</v>
      </c>
      <c r="AP166" s="29"/>
      <c r="AQ166" s="30"/>
    </row>
    <row r="167" spans="38:43" x14ac:dyDescent="0.2">
      <c r="AL167" s="28"/>
      <c r="AM167" s="29"/>
      <c r="AN167" s="29"/>
      <c r="AO167" s="29" t="s">
        <v>297</v>
      </c>
      <c r="AP167" s="29"/>
      <c r="AQ167" s="30"/>
    </row>
    <row r="168" spans="38:43" x14ac:dyDescent="0.2">
      <c r="AL168" s="28"/>
      <c r="AM168" s="29"/>
      <c r="AN168" s="29"/>
      <c r="AO168" s="29" t="s">
        <v>298</v>
      </c>
      <c r="AP168" s="29"/>
      <c r="AQ168" s="30"/>
    </row>
    <row r="169" spans="38:43" x14ac:dyDescent="0.2">
      <c r="AL169" s="28"/>
      <c r="AM169" s="29"/>
      <c r="AN169" s="29"/>
      <c r="AO169" s="29" t="s">
        <v>299</v>
      </c>
      <c r="AP169" s="29"/>
      <c r="AQ169" s="30"/>
    </row>
    <row r="170" spans="38:43" x14ac:dyDescent="0.2">
      <c r="AL170" s="28"/>
      <c r="AM170" s="29"/>
      <c r="AN170" s="29"/>
      <c r="AO170" s="29" t="s">
        <v>300</v>
      </c>
      <c r="AP170" s="29"/>
      <c r="AQ170" s="30"/>
    </row>
    <row r="171" spans="38:43" x14ac:dyDescent="0.2">
      <c r="AL171" s="28"/>
      <c r="AM171" s="29"/>
      <c r="AN171" s="29"/>
      <c r="AO171" s="29" t="s">
        <v>301</v>
      </c>
      <c r="AP171" s="29"/>
      <c r="AQ171" s="30"/>
    </row>
    <row r="172" spans="38:43" x14ac:dyDescent="0.2">
      <c r="AL172" s="28"/>
      <c r="AM172" s="29"/>
      <c r="AN172" s="29"/>
      <c r="AO172" s="29" t="s">
        <v>302</v>
      </c>
      <c r="AP172" s="29"/>
      <c r="AQ172" s="30"/>
    </row>
    <row r="173" spans="38:43" x14ac:dyDescent="0.2">
      <c r="AL173" s="28"/>
      <c r="AM173" s="29"/>
      <c r="AN173" s="29"/>
      <c r="AO173" s="29" t="s">
        <v>303</v>
      </c>
      <c r="AP173" s="29"/>
      <c r="AQ173" s="30"/>
    </row>
    <row r="174" spans="38:43" x14ac:dyDescent="0.2">
      <c r="AL174" s="28"/>
      <c r="AM174" s="29"/>
      <c r="AN174" s="29"/>
      <c r="AO174" s="29" t="s">
        <v>304</v>
      </c>
      <c r="AP174" s="29"/>
      <c r="AQ174" s="30"/>
    </row>
    <row r="175" spans="38:43" x14ac:dyDescent="0.2">
      <c r="AL175" s="28"/>
      <c r="AM175" s="29"/>
      <c r="AN175" s="29"/>
      <c r="AO175" s="29" t="s">
        <v>305</v>
      </c>
      <c r="AP175" s="29"/>
      <c r="AQ175" s="30"/>
    </row>
    <row r="176" spans="38:43" x14ac:dyDescent="0.2">
      <c r="AL176" s="28"/>
      <c r="AM176" s="29"/>
      <c r="AN176" s="29"/>
      <c r="AO176" s="29" t="s">
        <v>306</v>
      </c>
      <c r="AP176" s="29"/>
      <c r="AQ176" s="30"/>
    </row>
    <row r="177" spans="38:43" x14ac:dyDescent="0.2">
      <c r="AL177" s="28"/>
      <c r="AM177" s="29"/>
      <c r="AN177" s="29"/>
      <c r="AO177" s="29" t="s">
        <v>307</v>
      </c>
      <c r="AP177" s="29"/>
      <c r="AQ177" s="30"/>
    </row>
    <row r="178" spans="38:43" x14ac:dyDescent="0.2">
      <c r="AL178" s="28"/>
      <c r="AM178" s="29"/>
      <c r="AN178" s="29"/>
      <c r="AO178" s="29" t="s">
        <v>308</v>
      </c>
      <c r="AP178" s="29"/>
      <c r="AQ178" s="30"/>
    </row>
    <row r="179" spans="38:43" x14ac:dyDescent="0.2">
      <c r="AL179" s="28"/>
      <c r="AM179" s="29"/>
      <c r="AN179" s="29"/>
      <c r="AO179" s="29" t="s">
        <v>309</v>
      </c>
      <c r="AP179" s="29"/>
      <c r="AQ179" s="30"/>
    </row>
    <row r="180" spans="38:43" x14ac:dyDescent="0.2">
      <c r="AL180" s="28"/>
      <c r="AM180" s="29"/>
      <c r="AN180" s="29"/>
      <c r="AO180" s="29" t="s">
        <v>310</v>
      </c>
      <c r="AP180" s="29"/>
      <c r="AQ180" s="30"/>
    </row>
    <row r="181" spans="38:43" x14ac:dyDescent="0.2">
      <c r="AL181" s="28"/>
      <c r="AM181" s="29"/>
      <c r="AN181" s="29"/>
      <c r="AO181" s="29" t="s">
        <v>311</v>
      </c>
      <c r="AP181" s="29"/>
      <c r="AQ181" s="30"/>
    </row>
    <row r="182" spans="38:43" x14ac:dyDescent="0.2">
      <c r="AL182" s="28"/>
      <c r="AM182" s="29"/>
      <c r="AN182" s="29"/>
      <c r="AO182" s="29" t="s">
        <v>312</v>
      </c>
      <c r="AP182" s="29"/>
      <c r="AQ182" s="30"/>
    </row>
    <row r="183" spans="38:43" x14ac:dyDescent="0.2">
      <c r="AL183" s="28"/>
      <c r="AM183" s="29"/>
      <c r="AN183" s="29"/>
      <c r="AO183" s="29" t="s">
        <v>313</v>
      </c>
      <c r="AP183" s="29"/>
      <c r="AQ183" s="30"/>
    </row>
    <row r="184" spans="38:43" x14ac:dyDescent="0.2">
      <c r="AL184" s="28"/>
      <c r="AM184" s="29"/>
      <c r="AN184" s="29"/>
      <c r="AO184" s="29" t="s">
        <v>314</v>
      </c>
      <c r="AP184" s="29"/>
      <c r="AQ184" s="30"/>
    </row>
    <row r="185" spans="38:43" x14ac:dyDescent="0.2">
      <c r="AL185" s="28"/>
      <c r="AM185" s="29"/>
      <c r="AN185" s="29"/>
      <c r="AO185" s="29" t="s">
        <v>315</v>
      </c>
      <c r="AP185" s="29"/>
      <c r="AQ185" s="30"/>
    </row>
    <row r="186" spans="38:43" x14ac:dyDescent="0.2">
      <c r="AL186" s="28"/>
      <c r="AM186" s="29"/>
      <c r="AN186" s="29"/>
      <c r="AO186" s="29" t="s">
        <v>316</v>
      </c>
      <c r="AP186" s="29"/>
      <c r="AQ186" s="30"/>
    </row>
    <row r="187" spans="38:43" x14ac:dyDescent="0.2">
      <c r="AL187" s="28"/>
      <c r="AM187" s="29"/>
      <c r="AN187" s="29"/>
      <c r="AO187" s="29" t="s">
        <v>317</v>
      </c>
      <c r="AP187" s="29"/>
      <c r="AQ187" s="30"/>
    </row>
    <row r="188" spans="38:43" x14ac:dyDescent="0.2">
      <c r="AL188" s="28"/>
      <c r="AM188" s="29"/>
      <c r="AN188" s="29"/>
      <c r="AO188" s="29" t="s">
        <v>318</v>
      </c>
      <c r="AP188" s="29"/>
      <c r="AQ188" s="30"/>
    </row>
    <row r="189" spans="38:43" x14ac:dyDescent="0.2">
      <c r="AL189" s="28"/>
      <c r="AM189" s="29"/>
      <c r="AN189" s="29"/>
      <c r="AO189" s="29" t="s">
        <v>319</v>
      </c>
      <c r="AP189" s="29"/>
      <c r="AQ189" s="30"/>
    </row>
    <row r="190" spans="38:43" x14ac:dyDescent="0.2">
      <c r="AL190" s="28"/>
      <c r="AM190" s="29"/>
      <c r="AN190" s="29"/>
      <c r="AO190" s="29" t="s">
        <v>320</v>
      </c>
      <c r="AP190" s="29"/>
      <c r="AQ190" s="30"/>
    </row>
    <row r="191" spans="38:43" x14ac:dyDescent="0.2">
      <c r="AL191" s="28"/>
      <c r="AM191" s="29"/>
      <c r="AN191" s="29"/>
      <c r="AO191" s="29" t="s">
        <v>321</v>
      </c>
      <c r="AP191" s="29"/>
      <c r="AQ191" s="30"/>
    </row>
    <row r="192" spans="38:43" x14ac:dyDescent="0.2">
      <c r="AL192" s="28"/>
      <c r="AM192" s="29"/>
      <c r="AN192" s="29"/>
      <c r="AO192" s="29" t="s">
        <v>322</v>
      </c>
      <c r="AP192" s="29"/>
      <c r="AQ192" s="30"/>
    </row>
    <row r="193" spans="38:43" x14ac:dyDescent="0.2">
      <c r="AL193" s="28"/>
      <c r="AM193" s="29"/>
      <c r="AN193" s="29"/>
      <c r="AO193" s="29" t="s">
        <v>323</v>
      </c>
      <c r="AP193" s="29"/>
      <c r="AQ193" s="30"/>
    </row>
    <row r="194" spans="38:43" x14ac:dyDescent="0.2">
      <c r="AL194" s="28"/>
      <c r="AM194" s="29"/>
      <c r="AN194" s="29"/>
      <c r="AO194" s="29" t="s">
        <v>324</v>
      </c>
      <c r="AP194" s="29"/>
      <c r="AQ194" s="30"/>
    </row>
    <row r="195" spans="38:43" x14ac:dyDescent="0.2">
      <c r="AL195" s="28"/>
      <c r="AM195" s="29"/>
      <c r="AN195" s="29"/>
      <c r="AO195" s="29" t="s">
        <v>325</v>
      </c>
      <c r="AP195" s="29"/>
      <c r="AQ195" s="30"/>
    </row>
    <row r="196" spans="38:43" x14ac:dyDescent="0.2">
      <c r="AL196" s="28"/>
      <c r="AM196" s="29"/>
      <c r="AN196" s="29"/>
      <c r="AO196" s="29" t="s">
        <v>326</v>
      </c>
      <c r="AP196" s="29"/>
      <c r="AQ196" s="30"/>
    </row>
    <row r="197" spans="38:43" x14ac:dyDescent="0.2">
      <c r="AL197" s="28"/>
      <c r="AM197" s="29"/>
      <c r="AN197" s="29"/>
      <c r="AO197" s="29" t="s">
        <v>327</v>
      </c>
      <c r="AP197" s="29"/>
      <c r="AQ197" s="30"/>
    </row>
    <row r="198" spans="38:43" x14ac:dyDescent="0.2">
      <c r="AL198" s="28"/>
      <c r="AM198" s="29"/>
      <c r="AN198" s="29"/>
      <c r="AO198" s="29" t="s">
        <v>328</v>
      </c>
      <c r="AP198" s="29"/>
      <c r="AQ198" s="30"/>
    </row>
    <row r="199" spans="38:43" x14ac:dyDescent="0.2">
      <c r="AL199" s="28"/>
      <c r="AM199" s="29"/>
      <c r="AN199" s="29"/>
      <c r="AO199" s="29" t="s">
        <v>329</v>
      </c>
      <c r="AP199" s="29"/>
      <c r="AQ199" s="30"/>
    </row>
    <row r="200" spans="38:43" x14ac:dyDescent="0.2">
      <c r="AL200" s="28"/>
      <c r="AM200" s="29"/>
      <c r="AN200" s="29"/>
      <c r="AO200" s="29" t="s">
        <v>330</v>
      </c>
      <c r="AP200" s="29"/>
      <c r="AQ200" s="30"/>
    </row>
    <row r="201" spans="38:43" x14ac:dyDescent="0.2">
      <c r="AL201" s="28"/>
      <c r="AM201" s="29"/>
      <c r="AN201" s="29"/>
      <c r="AO201" s="29" t="s">
        <v>331</v>
      </c>
      <c r="AP201" s="29"/>
      <c r="AQ201" s="30"/>
    </row>
    <row r="202" spans="38:43" x14ac:dyDescent="0.2">
      <c r="AL202" s="28"/>
      <c r="AM202" s="29"/>
      <c r="AN202" s="29"/>
      <c r="AO202" s="29" t="s">
        <v>332</v>
      </c>
      <c r="AP202" s="29"/>
      <c r="AQ202" s="30"/>
    </row>
    <row r="203" spans="38:43" x14ac:dyDescent="0.2">
      <c r="AL203" s="28"/>
      <c r="AM203" s="29"/>
      <c r="AN203" s="29"/>
      <c r="AO203" s="29" t="s">
        <v>333</v>
      </c>
      <c r="AP203" s="29"/>
      <c r="AQ203" s="30"/>
    </row>
    <row r="204" spans="38:43" x14ac:dyDescent="0.2">
      <c r="AL204" s="28"/>
      <c r="AM204" s="29"/>
      <c r="AN204" s="29"/>
      <c r="AO204" s="29" t="s">
        <v>334</v>
      </c>
      <c r="AP204" s="29"/>
      <c r="AQ204" s="30"/>
    </row>
    <row r="205" spans="38:43" x14ac:dyDescent="0.2">
      <c r="AL205" s="28"/>
      <c r="AM205" s="29"/>
      <c r="AN205" s="29"/>
      <c r="AO205" s="29" t="s">
        <v>335</v>
      </c>
      <c r="AP205" s="29"/>
      <c r="AQ205" s="30"/>
    </row>
    <row r="206" spans="38:43" x14ac:dyDescent="0.2">
      <c r="AL206" s="28"/>
      <c r="AM206" s="29"/>
      <c r="AN206" s="29"/>
      <c r="AO206" s="29" t="s">
        <v>336</v>
      </c>
      <c r="AP206" s="29"/>
      <c r="AQ206" s="30"/>
    </row>
    <row r="207" spans="38:43" x14ac:dyDescent="0.2">
      <c r="AL207" s="28"/>
      <c r="AM207" s="29"/>
      <c r="AN207" s="29"/>
      <c r="AO207" s="29" t="s">
        <v>337</v>
      </c>
      <c r="AP207" s="29"/>
      <c r="AQ207" s="30"/>
    </row>
    <row r="208" spans="38:43" x14ac:dyDescent="0.2">
      <c r="AL208" s="28"/>
      <c r="AM208" s="29"/>
      <c r="AN208" s="29"/>
      <c r="AO208" s="29" t="s">
        <v>338</v>
      </c>
      <c r="AP208" s="29"/>
      <c r="AQ208" s="30"/>
    </row>
    <row r="209" spans="38:43" x14ac:dyDescent="0.2">
      <c r="AL209" s="28"/>
      <c r="AM209" s="29"/>
      <c r="AN209" s="29"/>
      <c r="AO209" s="29" t="s">
        <v>339</v>
      </c>
      <c r="AP209" s="29"/>
      <c r="AQ209" s="30"/>
    </row>
    <row r="210" spans="38:43" x14ac:dyDescent="0.2">
      <c r="AL210" s="28"/>
      <c r="AM210" s="29"/>
      <c r="AN210" s="29"/>
      <c r="AO210" s="29" t="s">
        <v>340</v>
      </c>
      <c r="AP210" s="29"/>
      <c r="AQ210" s="30"/>
    </row>
    <row r="211" spans="38:43" x14ac:dyDescent="0.2">
      <c r="AL211" s="28"/>
      <c r="AM211" s="29"/>
      <c r="AN211" s="29"/>
      <c r="AO211" s="29" t="s">
        <v>341</v>
      </c>
      <c r="AP211" s="29"/>
      <c r="AQ211" s="30"/>
    </row>
    <row r="212" spans="38:43" x14ac:dyDescent="0.2">
      <c r="AL212" s="28"/>
      <c r="AM212" s="29"/>
      <c r="AN212" s="29"/>
      <c r="AO212" s="29" t="s">
        <v>342</v>
      </c>
      <c r="AP212" s="29"/>
      <c r="AQ212" s="30"/>
    </row>
    <row r="213" spans="38:43" x14ac:dyDescent="0.2">
      <c r="AL213" s="28"/>
      <c r="AM213" s="29"/>
      <c r="AN213" s="29"/>
      <c r="AO213" s="29" t="s">
        <v>343</v>
      </c>
      <c r="AP213" s="29"/>
      <c r="AQ213" s="30"/>
    </row>
    <row r="214" spans="38:43" x14ac:dyDescent="0.2">
      <c r="AL214" s="28"/>
      <c r="AM214" s="29"/>
      <c r="AN214" s="29"/>
      <c r="AO214" s="29" t="s">
        <v>344</v>
      </c>
      <c r="AP214" s="29"/>
      <c r="AQ214" s="30"/>
    </row>
    <row r="215" spans="38:43" x14ac:dyDescent="0.2">
      <c r="AL215" s="28"/>
      <c r="AM215" s="29"/>
      <c r="AN215" s="29"/>
      <c r="AO215" s="29" t="s">
        <v>345</v>
      </c>
      <c r="AP215" s="29"/>
      <c r="AQ215" s="30"/>
    </row>
    <row r="216" spans="38:43" x14ac:dyDescent="0.2">
      <c r="AL216" s="28"/>
      <c r="AM216" s="29"/>
      <c r="AN216" s="29"/>
      <c r="AO216" s="29" t="s">
        <v>346</v>
      </c>
      <c r="AP216" s="29"/>
      <c r="AQ216" s="30"/>
    </row>
    <row r="217" spans="38:43" x14ac:dyDescent="0.2">
      <c r="AL217" s="28"/>
      <c r="AM217" s="29"/>
      <c r="AN217" s="29"/>
      <c r="AO217" s="29" t="s">
        <v>347</v>
      </c>
      <c r="AP217" s="29"/>
      <c r="AQ217" s="30"/>
    </row>
    <row r="218" spans="38:43" x14ac:dyDescent="0.2">
      <c r="AL218" s="28"/>
      <c r="AM218" s="29"/>
      <c r="AN218" s="29"/>
      <c r="AO218" s="29" t="s">
        <v>348</v>
      </c>
      <c r="AP218" s="29"/>
      <c r="AQ218" s="30"/>
    </row>
    <row r="219" spans="38:43" x14ac:dyDescent="0.2">
      <c r="AL219" s="28"/>
      <c r="AM219" s="29"/>
      <c r="AN219" s="29"/>
      <c r="AO219" s="29" t="s">
        <v>349</v>
      </c>
      <c r="AP219" s="29"/>
      <c r="AQ219" s="30"/>
    </row>
    <row r="220" spans="38:43" x14ac:dyDescent="0.2">
      <c r="AL220" s="28"/>
      <c r="AM220" s="29"/>
      <c r="AN220" s="29"/>
      <c r="AO220" s="29" t="s">
        <v>350</v>
      </c>
      <c r="AP220" s="29"/>
      <c r="AQ220" s="30"/>
    </row>
    <row r="221" spans="38:43" x14ac:dyDescent="0.2">
      <c r="AL221" s="28"/>
      <c r="AM221" s="29"/>
      <c r="AN221" s="29"/>
      <c r="AO221" s="29" t="s">
        <v>351</v>
      </c>
      <c r="AP221" s="29"/>
      <c r="AQ221" s="30"/>
    </row>
    <row r="222" spans="38:43" x14ac:dyDescent="0.2">
      <c r="AL222" s="28"/>
      <c r="AM222" s="29"/>
      <c r="AN222" s="29"/>
      <c r="AO222" s="29" t="s">
        <v>352</v>
      </c>
      <c r="AP222" s="29"/>
      <c r="AQ222" s="30"/>
    </row>
    <row r="223" spans="38:43" x14ac:dyDescent="0.2">
      <c r="AL223" s="28"/>
      <c r="AM223" s="29"/>
      <c r="AN223" s="29"/>
      <c r="AO223" s="29" t="s">
        <v>353</v>
      </c>
      <c r="AP223" s="29"/>
      <c r="AQ223" s="30"/>
    </row>
    <row r="224" spans="38:43" x14ac:dyDescent="0.2">
      <c r="AL224" s="28"/>
      <c r="AM224" s="29"/>
      <c r="AN224" s="29"/>
      <c r="AO224" s="29" t="s">
        <v>354</v>
      </c>
      <c r="AP224" s="29"/>
      <c r="AQ224" s="30"/>
    </row>
    <row r="225" spans="38:43" x14ac:dyDescent="0.2">
      <c r="AL225" s="28"/>
      <c r="AM225" s="29"/>
      <c r="AN225" s="29"/>
      <c r="AO225" s="29" t="s">
        <v>355</v>
      </c>
      <c r="AP225" s="29"/>
      <c r="AQ225" s="30"/>
    </row>
    <row r="226" spans="38:43" x14ac:dyDescent="0.2">
      <c r="AL226" s="28"/>
      <c r="AM226" s="29"/>
      <c r="AN226" s="29"/>
      <c r="AO226" s="29" t="s">
        <v>356</v>
      </c>
      <c r="AP226" s="29"/>
      <c r="AQ226" s="30"/>
    </row>
    <row r="227" spans="38:43" x14ac:dyDescent="0.2">
      <c r="AL227" s="28"/>
      <c r="AM227" s="29"/>
      <c r="AN227" s="29"/>
      <c r="AO227" s="29" t="s">
        <v>357</v>
      </c>
      <c r="AP227" s="29"/>
      <c r="AQ227" s="30"/>
    </row>
    <row r="228" spans="38:43" x14ac:dyDescent="0.2">
      <c r="AL228" s="28"/>
      <c r="AM228" s="29"/>
      <c r="AN228" s="29"/>
      <c r="AO228" s="29" t="s">
        <v>358</v>
      </c>
      <c r="AP228" s="29"/>
      <c r="AQ228" s="30"/>
    </row>
    <row r="229" spans="38:43" x14ac:dyDescent="0.2">
      <c r="AL229" s="28"/>
      <c r="AM229" s="29"/>
      <c r="AN229" s="29"/>
      <c r="AO229" s="29" t="s">
        <v>359</v>
      </c>
      <c r="AP229" s="29"/>
      <c r="AQ229" s="30"/>
    </row>
    <row r="230" spans="38:43" x14ac:dyDescent="0.2">
      <c r="AL230" s="28"/>
      <c r="AM230" s="29"/>
      <c r="AN230" s="29"/>
      <c r="AO230" s="29" t="s">
        <v>360</v>
      </c>
      <c r="AP230" s="29"/>
      <c r="AQ230" s="30"/>
    </row>
    <row r="231" spans="38:43" x14ac:dyDescent="0.2">
      <c r="AL231" s="28"/>
      <c r="AM231" s="29"/>
      <c r="AN231" s="29"/>
      <c r="AO231" s="29" t="s">
        <v>361</v>
      </c>
      <c r="AP231" s="29"/>
      <c r="AQ231" s="30"/>
    </row>
    <row r="232" spans="38:43" x14ac:dyDescent="0.2">
      <c r="AL232" s="28"/>
      <c r="AM232" s="29"/>
      <c r="AN232" s="29"/>
      <c r="AO232" s="29" t="s">
        <v>362</v>
      </c>
      <c r="AP232" s="29"/>
      <c r="AQ232" s="30"/>
    </row>
    <row r="233" spans="38:43" x14ac:dyDescent="0.2">
      <c r="AL233" s="28"/>
      <c r="AM233" s="29"/>
      <c r="AN233" s="29"/>
      <c r="AO233" s="29" t="s">
        <v>363</v>
      </c>
      <c r="AP233" s="29"/>
      <c r="AQ233" s="30"/>
    </row>
    <row r="234" spans="38:43" x14ac:dyDescent="0.2">
      <c r="AL234" s="28"/>
      <c r="AM234" s="29"/>
      <c r="AN234" s="29"/>
      <c r="AO234" s="29" t="s">
        <v>364</v>
      </c>
      <c r="AP234" s="29"/>
      <c r="AQ234" s="30"/>
    </row>
    <row r="235" spans="38:43" x14ac:dyDescent="0.2">
      <c r="AL235" s="28"/>
      <c r="AM235" s="29"/>
      <c r="AN235" s="29"/>
      <c r="AO235" s="29" t="s">
        <v>365</v>
      </c>
      <c r="AP235" s="29"/>
      <c r="AQ235" s="30"/>
    </row>
    <row r="236" spans="38:43" x14ac:dyDescent="0.2">
      <c r="AL236" s="28"/>
      <c r="AM236" s="29"/>
      <c r="AN236" s="29"/>
      <c r="AO236" s="29" t="s">
        <v>366</v>
      </c>
      <c r="AP236" s="29"/>
      <c r="AQ236" s="30"/>
    </row>
    <row r="237" spans="38:43" x14ac:dyDescent="0.2">
      <c r="AL237" s="28"/>
      <c r="AM237" s="29"/>
      <c r="AN237" s="29"/>
      <c r="AO237" s="29" t="s">
        <v>367</v>
      </c>
      <c r="AP237" s="29"/>
      <c r="AQ237" s="30"/>
    </row>
    <row r="238" spans="38:43" x14ac:dyDescent="0.2">
      <c r="AL238" s="28"/>
      <c r="AM238" s="29"/>
      <c r="AN238" s="29"/>
      <c r="AO238" s="29" t="s">
        <v>368</v>
      </c>
      <c r="AP238" s="29"/>
      <c r="AQ238" s="30"/>
    </row>
    <row r="239" spans="38:43" x14ac:dyDescent="0.2">
      <c r="AL239" s="28"/>
      <c r="AM239" s="29"/>
      <c r="AN239" s="29"/>
      <c r="AO239" s="29" t="s">
        <v>369</v>
      </c>
      <c r="AP239" s="29"/>
      <c r="AQ239" s="30"/>
    </row>
    <row r="240" spans="38:43" x14ac:dyDescent="0.2">
      <c r="AL240" s="28"/>
      <c r="AM240" s="29"/>
      <c r="AN240" s="29"/>
      <c r="AO240" s="29" t="s">
        <v>370</v>
      </c>
      <c r="AP240" s="29"/>
      <c r="AQ240" s="30"/>
    </row>
    <row r="241" spans="38:43" x14ac:dyDescent="0.2">
      <c r="AL241" s="28"/>
      <c r="AM241" s="29"/>
      <c r="AN241" s="29"/>
      <c r="AO241" s="29" t="s">
        <v>371</v>
      </c>
      <c r="AP241" s="29"/>
      <c r="AQ241" s="30"/>
    </row>
    <row r="242" spans="38:43" x14ac:dyDescent="0.2">
      <c r="AL242" s="28"/>
      <c r="AM242" s="29"/>
      <c r="AN242" s="29"/>
      <c r="AO242" s="29" t="s">
        <v>372</v>
      </c>
      <c r="AP242" s="29"/>
      <c r="AQ242" s="30"/>
    </row>
    <row r="243" spans="38:43" x14ac:dyDescent="0.2">
      <c r="AL243" s="28"/>
      <c r="AM243" s="29"/>
      <c r="AN243" s="29"/>
      <c r="AO243" s="29" t="s">
        <v>373</v>
      </c>
      <c r="AP243" s="29"/>
      <c r="AQ243" s="30"/>
    </row>
    <row r="244" spans="38:43" x14ac:dyDescent="0.2">
      <c r="AL244" s="28"/>
      <c r="AM244" s="29"/>
      <c r="AN244" s="29"/>
      <c r="AO244" s="29" t="s">
        <v>374</v>
      </c>
      <c r="AP244" s="29"/>
      <c r="AQ244" s="30"/>
    </row>
    <row r="245" spans="38:43" x14ac:dyDescent="0.2">
      <c r="AL245" s="28"/>
      <c r="AM245" s="29"/>
      <c r="AN245" s="29"/>
      <c r="AO245" s="29" t="s">
        <v>375</v>
      </c>
      <c r="AP245" s="29"/>
      <c r="AQ245" s="30"/>
    </row>
    <row r="246" spans="38:43" x14ac:dyDescent="0.2">
      <c r="AL246" s="28"/>
      <c r="AM246" s="29"/>
      <c r="AN246" s="29"/>
      <c r="AO246" s="29" t="s">
        <v>376</v>
      </c>
      <c r="AP246" s="29"/>
      <c r="AQ246" s="30"/>
    </row>
    <row r="247" spans="38:43" x14ac:dyDescent="0.2">
      <c r="AL247" s="28"/>
      <c r="AM247" s="29"/>
      <c r="AN247" s="29"/>
      <c r="AO247" s="29" t="s">
        <v>377</v>
      </c>
      <c r="AP247" s="29"/>
      <c r="AQ247" s="30"/>
    </row>
    <row r="248" spans="38:43" x14ac:dyDescent="0.2">
      <c r="AL248" s="28"/>
      <c r="AM248" s="29"/>
      <c r="AN248" s="29"/>
      <c r="AO248" s="29" t="s">
        <v>378</v>
      </c>
      <c r="AP248" s="29"/>
      <c r="AQ248" s="30"/>
    </row>
    <row r="249" spans="38:43" x14ac:dyDescent="0.2">
      <c r="AL249" s="28"/>
      <c r="AM249" s="29"/>
      <c r="AN249" s="29"/>
      <c r="AO249" s="29" t="s">
        <v>379</v>
      </c>
      <c r="AP249" s="29"/>
      <c r="AQ249" s="30"/>
    </row>
    <row r="250" spans="38:43" x14ac:dyDescent="0.2">
      <c r="AL250" s="28"/>
      <c r="AM250" s="29"/>
      <c r="AN250" s="29"/>
      <c r="AO250" s="29" t="s">
        <v>380</v>
      </c>
      <c r="AP250" s="29"/>
      <c r="AQ250" s="30"/>
    </row>
    <row r="251" spans="38:43" x14ac:dyDescent="0.2">
      <c r="AL251" s="28"/>
      <c r="AM251" s="29"/>
      <c r="AN251" s="29"/>
      <c r="AO251" s="29" t="s">
        <v>381</v>
      </c>
      <c r="AP251" s="29"/>
      <c r="AQ251" s="30"/>
    </row>
    <row r="252" spans="38:43" x14ac:dyDescent="0.2">
      <c r="AL252" s="28"/>
      <c r="AM252" s="29"/>
      <c r="AN252" s="29"/>
      <c r="AO252" s="29" t="s">
        <v>382</v>
      </c>
      <c r="AP252" s="29"/>
      <c r="AQ252" s="30"/>
    </row>
    <row r="253" spans="38:43" x14ac:dyDescent="0.2">
      <c r="AL253" s="28"/>
      <c r="AM253" s="29"/>
      <c r="AN253" s="29"/>
      <c r="AO253" s="29" t="s">
        <v>383</v>
      </c>
      <c r="AP253" s="29"/>
      <c r="AQ253" s="30"/>
    </row>
    <row r="254" spans="38:43" x14ac:dyDescent="0.2">
      <c r="AL254" s="28"/>
      <c r="AM254" s="29"/>
      <c r="AN254" s="29"/>
      <c r="AO254" s="29" t="s">
        <v>384</v>
      </c>
      <c r="AP254" s="29"/>
      <c r="AQ254" s="30"/>
    </row>
    <row r="255" spans="38:43" x14ac:dyDescent="0.2">
      <c r="AL255" s="28"/>
      <c r="AM255" s="29"/>
      <c r="AN255" s="29"/>
      <c r="AO255" s="29" t="s">
        <v>385</v>
      </c>
      <c r="AP255" s="29"/>
      <c r="AQ255" s="30"/>
    </row>
    <row r="256" spans="38:43" x14ac:dyDescent="0.2">
      <c r="AL256" s="28"/>
      <c r="AM256" s="29"/>
      <c r="AN256" s="29"/>
      <c r="AO256" s="29" t="s">
        <v>386</v>
      </c>
      <c r="AP256" s="29"/>
      <c r="AQ256" s="30"/>
    </row>
    <row r="257" spans="38:43" x14ac:dyDescent="0.2">
      <c r="AL257" s="28"/>
      <c r="AM257" s="29"/>
      <c r="AN257" s="29"/>
      <c r="AO257" s="29" t="s">
        <v>387</v>
      </c>
      <c r="AP257" s="29"/>
      <c r="AQ257" s="30"/>
    </row>
    <row r="258" spans="38:43" x14ac:dyDescent="0.2">
      <c r="AL258" s="28"/>
      <c r="AM258" s="29"/>
      <c r="AN258" s="29"/>
      <c r="AO258" s="29" t="s">
        <v>388</v>
      </c>
      <c r="AP258" s="29"/>
      <c r="AQ258" s="30"/>
    </row>
    <row r="259" spans="38:43" x14ac:dyDescent="0.2">
      <c r="AL259" s="28"/>
      <c r="AM259" s="29"/>
      <c r="AN259" s="29"/>
      <c r="AO259" s="29" t="s">
        <v>389</v>
      </c>
      <c r="AP259" s="29"/>
      <c r="AQ259" s="30"/>
    </row>
    <row r="260" spans="38:43" x14ac:dyDescent="0.2">
      <c r="AL260" s="28"/>
      <c r="AM260" s="29"/>
      <c r="AN260" s="29"/>
      <c r="AO260" s="29" t="s">
        <v>390</v>
      </c>
      <c r="AP260" s="29"/>
      <c r="AQ260" s="30"/>
    </row>
    <row r="261" spans="38:43" x14ac:dyDescent="0.2">
      <c r="AL261" s="28"/>
      <c r="AM261" s="29"/>
      <c r="AN261" s="29"/>
      <c r="AO261" s="29" t="s">
        <v>391</v>
      </c>
      <c r="AP261" s="29"/>
      <c r="AQ261" s="30"/>
    </row>
    <row r="262" spans="38:43" x14ac:dyDescent="0.2">
      <c r="AL262" s="28"/>
      <c r="AM262" s="29"/>
      <c r="AN262" s="29"/>
      <c r="AO262" s="29" t="s">
        <v>392</v>
      </c>
      <c r="AP262" s="29"/>
      <c r="AQ262" s="30"/>
    </row>
    <row r="263" spans="38:43" x14ac:dyDescent="0.2">
      <c r="AL263" s="28"/>
      <c r="AM263" s="29"/>
      <c r="AN263" s="29"/>
      <c r="AO263" s="29" t="s">
        <v>393</v>
      </c>
      <c r="AP263" s="29"/>
      <c r="AQ263" s="30"/>
    </row>
    <row r="264" spans="38:43" x14ac:dyDescent="0.2">
      <c r="AL264" s="28"/>
      <c r="AM264" s="29"/>
      <c r="AN264" s="29"/>
      <c r="AO264" s="29" t="s">
        <v>394</v>
      </c>
      <c r="AP264" s="29"/>
      <c r="AQ264" s="30"/>
    </row>
    <row r="265" spans="38:43" x14ac:dyDescent="0.2">
      <c r="AL265" s="28"/>
      <c r="AM265" s="29"/>
      <c r="AN265" s="29"/>
      <c r="AO265" s="29" t="s">
        <v>395</v>
      </c>
      <c r="AP265" s="29"/>
      <c r="AQ265" s="30"/>
    </row>
    <row r="266" spans="38:43" x14ac:dyDescent="0.2">
      <c r="AL266" s="28"/>
      <c r="AM266" s="29"/>
      <c r="AN266" s="29"/>
      <c r="AO266" s="29" t="s">
        <v>396</v>
      </c>
      <c r="AP266" s="29"/>
      <c r="AQ266" s="30"/>
    </row>
    <row r="267" spans="38:43" x14ac:dyDescent="0.2">
      <c r="AL267" s="28"/>
      <c r="AM267" s="29"/>
      <c r="AN267" s="29"/>
      <c r="AO267" s="29" t="s">
        <v>397</v>
      </c>
      <c r="AP267" s="29"/>
      <c r="AQ267" s="30"/>
    </row>
    <row r="268" spans="38:43" x14ac:dyDescent="0.2">
      <c r="AL268" s="28"/>
      <c r="AM268" s="29"/>
      <c r="AN268" s="29"/>
      <c r="AO268" s="29" t="s">
        <v>398</v>
      </c>
      <c r="AP268" s="29"/>
      <c r="AQ268" s="30"/>
    </row>
    <row r="269" spans="38:43" x14ac:dyDescent="0.2">
      <c r="AL269" s="28"/>
      <c r="AM269" s="29"/>
      <c r="AN269" s="29"/>
      <c r="AO269" s="29" t="s">
        <v>399</v>
      </c>
      <c r="AP269" s="29"/>
      <c r="AQ269" s="30"/>
    </row>
    <row r="270" spans="38:43" x14ac:dyDescent="0.2">
      <c r="AL270" s="28"/>
      <c r="AM270" s="29"/>
      <c r="AN270" s="29"/>
      <c r="AO270" s="29" t="s">
        <v>400</v>
      </c>
      <c r="AP270" s="29"/>
      <c r="AQ270" s="30"/>
    </row>
    <row r="271" spans="38:43" x14ac:dyDescent="0.2">
      <c r="AL271" s="28"/>
      <c r="AM271" s="29"/>
      <c r="AN271" s="29"/>
      <c r="AO271" s="29" t="s">
        <v>401</v>
      </c>
      <c r="AP271" s="29"/>
      <c r="AQ271" s="30"/>
    </row>
    <row r="272" spans="38:43" x14ac:dyDescent="0.2">
      <c r="AL272" s="28"/>
      <c r="AM272" s="29"/>
      <c r="AN272" s="29"/>
      <c r="AO272" s="29" t="s">
        <v>402</v>
      </c>
      <c r="AP272" s="29"/>
      <c r="AQ272" s="30"/>
    </row>
    <row r="273" spans="38:43" x14ac:dyDescent="0.2">
      <c r="AL273" s="28"/>
      <c r="AM273" s="29"/>
      <c r="AN273" s="29"/>
      <c r="AO273" s="29" t="s">
        <v>403</v>
      </c>
      <c r="AP273" s="29"/>
      <c r="AQ273" s="30"/>
    </row>
    <row r="274" spans="38:43" x14ac:dyDescent="0.2">
      <c r="AL274" s="28"/>
      <c r="AM274" s="29"/>
      <c r="AN274" s="29"/>
      <c r="AO274" s="29" t="s">
        <v>404</v>
      </c>
      <c r="AP274" s="29"/>
      <c r="AQ274" s="30"/>
    </row>
    <row r="275" spans="38:43" x14ac:dyDescent="0.2">
      <c r="AL275" s="28"/>
      <c r="AM275" s="29"/>
      <c r="AN275" s="29"/>
      <c r="AO275" s="29" t="s">
        <v>405</v>
      </c>
      <c r="AP275" s="29"/>
      <c r="AQ275" s="30"/>
    </row>
    <row r="276" spans="38:43" x14ac:dyDescent="0.2">
      <c r="AL276" s="28"/>
      <c r="AM276" s="29"/>
      <c r="AN276" s="29"/>
      <c r="AO276" s="29" t="s">
        <v>406</v>
      </c>
      <c r="AP276" s="29"/>
      <c r="AQ276" s="30"/>
    </row>
    <row r="277" spans="38:43" x14ac:dyDescent="0.2">
      <c r="AL277" s="28"/>
      <c r="AM277" s="29"/>
      <c r="AN277" s="29"/>
      <c r="AO277" s="29" t="s">
        <v>407</v>
      </c>
      <c r="AP277" s="29"/>
      <c r="AQ277" s="30"/>
    </row>
    <row r="278" spans="38:43" x14ac:dyDescent="0.2">
      <c r="AL278" s="28"/>
      <c r="AM278" s="29"/>
      <c r="AN278" s="29"/>
      <c r="AO278" s="29" t="s">
        <v>408</v>
      </c>
      <c r="AP278" s="29"/>
      <c r="AQ278" s="30"/>
    </row>
    <row r="279" spans="38:43" x14ac:dyDescent="0.2">
      <c r="AL279" s="28"/>
      <c r="AM279" s="29"/>
      <c r="AN279" s="29"/>
      <c r="AO279" s="29" t="s">
        <v>409</v>
      </c>
      <c r="AP279" s="29"/>
      <c r="AQ279" s="30"/>
    </row>
    <row r="280" spans="38:43" x14ac:dyDescent="0.2">
      <c r="AL280" s="28"/>
      <c r="AM280" s="29"/>
      <c r="AN280" s="29"/>
      <c r="AO280" s="29" t="s">
        <v>410</v>
      </c>
      <c r="AP280" s="29"/>
      <c r="AQ280" s="30"/>
    </row>
    <row r="281" spans="38:43" x14ac:dyDescent="0.2">
      <c r="AL281" s="28"/>
      <c r="AM281" s="29"/>
      <c r="AN281" s="29"/>
      <c r="AO281" s="29" t="s">
        <v>411</v>
      </c>
      <c r="AP281" s="29"/>
      <c r="AQ281" s="30"/>
    </row>
    <row r="282" spans="38:43" x14ac:dyDescent="0.2">
      <c r="AL282" s="28"/>
      <c r="AM282" s="29"/>
      <c r="AN282" s="29"/>
      <c r="AO282" s="29" t="s">
        <v>412</v>
      </c>
      <c r="AP282" s="29"/>
      <c r="AQ282" s="30"/>
    </row>
    <row r="283" spans="38:43" x14ac:dyDescent="0.2">
      <c r="AL283" s="28"/>
      <c r="AM283" s="29"/>
      <c r="AN283" s="29"/>
      <c r="AO283" s="29" t="s">
        <v>413</v>
      </c>
      <c r="AP283" s="29"/>
      <c r="AQ283" s="30"/>
    </row>
    <row r="284" spans="38:43" x14ac:dyDescent="0.2">
      <c r="AL284" s="28"/>
      <c r="AM284" s="29"/>
      <c r="AN284" s="29"/>
      <c r="AO284" s="29" t="s">
        <v>414</v>
      </c>
      <c r="AP284" s="29"/>
      <c r="AQ284" s="30"/>
    </row>
    <row r="285" spans="38:43" x14ac:dyDescent="0.2">
      <c r="AL285" s="28"/>
      <c r="AM285" s="29"/>
      <c r="AN285" s="29"/>
      <c r="AO285" s="29" t="s">
        <v>415</v>
      </c>
      <c r="AP285" s="29"/>
      <c r="AQ285" s="30"/>
    </row>
    <row r="286" spans="38:43" x14ac:dyDescent="0.2">
      <c r="AL286" s="28"/>
      <c r="AM286" s="29"/>
      <c r="AN286" s="29"/>
      <c r="AO286" s="29" t="s">
        <v>416</v>
      </c>
      <c r="AP286" s="29"/>
      <c r="AQ286" s="30"/>
    </row>
    <row r="287" spans="38:43" x14ac:dyDescent="0.2">
      <c r="AL287" s="28"/>
      <c r="AM287" s="29"/>
      <c r="AN287" s="29"/>
      <c r="AO287" s="29" t="s">
        <v>417</v>
      </c>
      <c r="AP287" s="29"/>
      <c r="AQ287" s="30"/>
    </row>
    <row r="288" spans="38:43" x14ac:dyDescent="0.2">
      <c r="AL288" s="28"/>
      <c r="AM288" s="29"/>
      <c r="AN288" s="29"/>
      <c r="AO288" s="29" t="s">
        <v>418</v>
      </c>
      <c r="AP288" s="29"/>
      <c r="AQ288" s="30"/>
    </row>
    <row r="289" spans="38:43" x14ac:dyDescent="0.2">
      <c r="AL289" s="28"/>
      <c r="AM289" s="29"/>
      <c r="AN289" s="29"/>
      <c r="AO289" s="29" t="s">
        <v>419</v>
      </c>
      <c r="AP289" s="29"/>
      <c r="AQ289" s="30"/>
    </row>
    <row r="290" spans="38:43" x14ac:dyDescent="0.2">
      <c r="AL290" s="28"/>
      <c r="AM290" s="29"/>
      <c r="AN290" s="29"/>
      <c r="AO290" s="29" t="s">
        <v>420</v>
      </c>
      <c r="AP290" s="29"/>
      <c r="AQ290" s="30"/>
    </row>
    <row r="291" spans="38:43" x14ac:dyDescent="0.2">
      <c r="AL291" s="28"/>
      <c r="AM291" s="29"/>
      <c r="AN291" s="29"/>
      <c r="AO291" s="29" t="s">
        <v>421</v>
      </c>
      <c r="AP291" s="29"/>
      <c r="AQ291" s="30"/>
    </row>
    <row r="292" spans="38:43" x14ac:dyDescent="0.2">
      <c r="AL292" s="28"/>
      <c r="AM292" s="29"/>
      <c r="AN292" s="29"/>
      <c r="AO292" s="29" t="s">
        <v>422</v>
      </c>
      <c r="AP292" s="29"/>
      <c r="AQ292" s="30"/>
    </row>
    <row r="293" spans="38:43" x14ac:dyDescent="0.2">
      <c r="AL293" s="28"/>
      <c r="AM293" s="29"/>
      <c r="AN293" s="29"/>
      <c r="AO293" s="29" t="s">
        <v>423</v>
      </c>
      <c r="AP293" s="29"/>
      <c r="AQ293" s="30"/>
    </row>
    <row r="294" spans="38:43" x14ac:dyDescent="0.2">
      <c r="AL294" s="28"/>
      <c r="AM294" s="29"/>
      <c r="AN294" s="29"/>
      <c r="AO294" s="29" t="s">
        <v>424</v>
      </c>
      <c r="AP294" s="29"/>
      <c r="AQ294" s="30"/>
    </row>
    <row r="295" spans="38:43" x14ac:dyDescent="0.2">
      <c r="AL295" s="28"/>
      <c r="AM295" s="29"/>
      <c r="AN295" s="29"/>
      <c r="AO295" s="29" t="s">
        <v>425</v>
      </c>
      <c r="AP295" s="29"/>
      <c r="AQ295" s="30"/>
    </row>
    <row r="296" spans="38:43" x14ac:dyDescent="0.2">
      <c r="AL296" s="28"/>
      <c r="AM296" s="29"/>
      <c r="AN296" s="29"/>
      <c r="AO296" s="29" t="s">
        <v>426</v>
      </c>
      <c r="AP296" s="29"/>
      <c r="AQ296" s="30"/>
    </row>
    <row r="297" spans="38:43" x14ac:dyDescent="0.2">
      <c r="AL297" s="28"/>
      <c r="AM297" s="29"/>
      <c r="AN297" s="29"/>
      <c r="AO297" s="29" t="s">
        <v>427</v>
      </c>
      <c r="AP297" s="29"/>
      <c r="AQ297" s="30"/>
    </row>
    <row r="298" spans="38:43" x14ac:dyDescent="0.2">
      <c r="AL298" s="28"/>
      <c r="AM298" s="29"/>
      <c r="AN298" s="29"/>
      <c r="AO298" s="29" t="s">
        <v>428</v>
      </c>
      <c r="AP298" s="29"/>
      <c r="AQ298" s="30"/>
    </row>
    <row r="299" spans="38:43" x14ac:dyDescent="0.2">
      <c r="AL299" s="28"/>
      <c r="AM299" s="29"/>
      <c r="AN299" s="29"/>
      <c r="AO299" s="29" t="s">
        <v>429</v>
      </c>
      <c r="AP299" s="29"/>
      <c r="AQ299" s="30"/>
    </row>
    <row r="300" spans="38:43" x14ac:dyDescent="0.2">
      <c r="AL300" s="28"/>
      <c r="AM300" s="29"/>
      <c r="AN300" s="29"/>
      <c r="AO300" s="29" t="s">
        <v>430</v>
      </c>
      <c r="AP300" s="29"/>
      <c r="AQ300" s="30"/>
    </row>
    <row r="301" spans="38:43" x14ac:dyDescent="0.2">
      <c r="AL301" s="28"/>
      <c r="AM301" s="29"/>
      <c r="AN301" s="29"/>
      <c r="AO301" s="29" t="s">
        <v>431</v>
      </c>
      <c r="AP301" s="29"/>
      <c r="AQ301" s="30"/>
    </row>
    <row r="302" spans="38:43" x14ac:dyDescent="0.2">
      <c r="AL302" s="28"/>
      <c r="AM302" s="29"/>
      <c r="AN302" s="29"/>
      <c r="AO302" s="29" t="s">
        <v>432</v>
      </c>
      <c r="AP302" s="29"/>
      <c r="AQ302" s="30"/>
    </row>
    <row r="303" spans="38:43" x14ac:dyDescent="0.2">
      <c r="AL303" s="28"/>
      <c r="AM303" s="29"/>
      <c r="AN303" s="29"/>
      <c r="AO303" s="29" t="s">
        <v>433</v>
      </c>
      <c r="AP303" s="29"/>
      <c r="AQ303" s="30"/>
    </row>
    <row r="304" spans="38:43" x14ac:dyDescent="0.2">
      <c r="AL304" s="28"/>
      <c r="AM304" s="29"/>
      <c r="AN304" s="29"/>
      <c r="AO304" s="29" t="s">
        <v>434</v>
      </c>
      <c r="AP304" s="29"/>
      <c r="AQ304" s="30"/>
    </row>
    <row r="305" spans="38:43" x14ac:dyDescent="0.2">
      <c r="AL305" s="28"/>
      <c r="AM305" s="29"/>
      <c r="AN305" s="29"/>
      <c r="AO305" s="29" t="s">
        <v>435</v>
      </c>
      <c r="AP305" s="29"/>
      <c r="AQ305" s="30"/>
    </row>
    <row r="306" spans="38:43" x14ac:dyDescent="0.2">
      <c r="AL306" s="28"/>
      <c r="AM306" s="29"/>
      <c r="AN306" s="29"/>
      <c r="AO306" s="29" t="s">
        <v>436</v>
      </c>
      <c r="AP306" s="29"/>
      <c r="AQ306" s="30"/>
    </row>
    <row r="307" spans="38:43" x14ac:dyDescent="0.2">
      <c r="AL307" s="28"/>
      <c r="AM307" s="29"/>
      <c r="AN307" s="29"/>
      <c r="AO307" s="29" t="s">
        <v>437</v>
      </c>
      <c r="AP307" s="29"/>
      <c r="AQ307" s="30"/>
    </row>
    <row r="308" spans="38:43" x14ac:dyDescent="0.2">
      <c r="AL308" s="28"/>
      <c r="AM308" s="29"/>
      <c r="AN308" s="29"/>
      <c r="AO308" s="29" t="s">
        <v>438</v>
      </c>
      <c r="AP308" s="29"/>
      <c r="AQ308" s="30"/>
    </row>
    <row r="309" spans="38:43" x14ac:dyDescent="0.2">
      <c r="AL309" s="28"/>
      <c r="AM309" s="29"/>
      <c r="AN309" s="29"/>
      <c r="AO309" s="29" t="s">
        <v>439</v>
      </c>
      <c r="AP309" s="29"/>
      <c r="AQ309" s="30"/>
    </row>
    <row r="310" spans="38:43" x14ac:dyDescent="0.2">
      <c r="AL310" s="28"/>
      <c r="AM310" s="29"/>
      <c r="AN310" s="29"/>
      <c r="AO310" s="29" t="s">
        <v>440</v>
      </c>
      <c r="AP310" s="29"/>
      <c r="AQ310" s="30"/>
    </row>
    <row r="311" spans="38:43" x14ac:dyDescent="0.2">
      <c r="AL311" s="28"/>
      <c r="AM311" s="29"/>
      <c r="AN311" s="29"/>
      <c r="AO311" s="29" t="s">
        <v>441</v>
      </c>
      <c r="AP311" s="29"/>
      <c r="AQ311" s="30"/>
    </row>
    <row r="312" spans="38:43" x14ac:dyDescent="0.2">
      <c r="AL312" s="28"/>
      <c r="AM312" s="29"/>
      <c r="AN312" s="29"/>
      <c r="AO312" s="29" t="s">
        <v>442</v>
      </c>
      <c r="AP312" s="29"/>
      <c r="AQ312" s="30"/>
    </row>
    <row r="313" spans="38:43" x14ac:dyDescent="0.2">
      <c r="AL313" s="28"/>
      <c r="AM313" s="29"/>
      <c r="AN313" s="29"/>
      <c r="AO313" s="29" t="s">
        <v>443</v>
      </c>
      <c r="AP313" s="29"/>
      <c r="AQ313" s="30"/>
    </row>
    <row r="314" spans="38:43" x14ac:dyDescent="0.2">
      <c r="AL314" s="28"/>
      <c r="AM314" s="29"/>
      <c r="AN314" s="29"/>
      <c r="AO314" s="29" t="s">
        <v>444</v>
      </c>
      <c r="AP314" s="29"/>
      <c r="AQ314" s="30"/>
    </row>
    <row r="315" spans="38:43" x14ac:dyDescent="0.2">
      <c r="AL315" s="28"/>
      <c r="AM315" s="29"/>
      <c r="AN315" s="29"/>
      <c r="AO315" s="29" t="s">
        <v>445</v>
      </c>
      <c r="AP315" s="29"/>
      <c r="AQ315" s="30"/>
    </row>
    <row r="316" spans="38:43" x14ac:dyDescent="0.2">
      <c r="AL316" s="28"/>
      <c r="AM316" s="29"/>
      <c r="AN316" s="29"/>
      <c r="AO316" s="29" t="s">
        <v>446</v>
      </c>
      <c r="AP316" s="29"/>
      <c r="AQ316" s="30"/>
    </row>
    <row r="317" spans="38:43" x14ac:dyDescent="0.2">
      <c r="AL317" s="28"/>
      <c r="AM317" s="29"/>
      <c r="AN317" s="29"/>
      <c r="AO317" s="29" t="s">
        <v>447</v>
      </c>
      <c r="AP317" s="29"/>
      <c r="AQ317" s="30"/>
    </row>
    <row r="318" spans="38:43" x14ac:dyDescent="0.2">
      <c r="AL318" s="28"/>
      <c r="AM318" s="29"/>
      <c r="AN318" s="29"/>
      <c r="AO318" s="29" t="s">
        <v>448</v>
      </c>
      <c r="AP318" s="29"/>
      <c r="AQ318" s="30"/>
    </row>
    <row r="319" spans="38:43" x14ac:dyDescent="0.2">
      <c r="AL319" s="28"/>
      <c r="AM319" s="29"/>
      <c r="AN319" s="29"/>
      <c r="AO319" s="29" t="s">
        <v>449</v>
      </c>
      <c r="AP319" s="29"/>
      <c r="AQ319" s="30"/>
    </row>
    <row r="320" spans="38:43" x14ac:dyDescent="0.2">
      <c r="AL320" s="28"/>
      <c r="AM320" s="29"/>
      <c r="AN320" s="29"/>
      <c r="AO320" s="29" t="s">
        <v>450</v>
      </c>
      <c r="AP320" s="29"/>
      <c r="AQ320" s="30"/>
    </row>
    <row r="321" spans="38:43" x14ac:dyDescent="0.2">
      <c r="AL321" s="28"/>
      <c r="AM321" s="29"/>
      <c r="AN321" s="29"/>
      <c r="AO321" s="29" t="s">
        <v>451</v>
      </c>
      <c r="AP321" s="29"/>
      <c r="AQ321" s="30"/>
    </row>
    <row r="322" spans="38:43" x14ac:dyDescent="0.2">
      <c r="AL322" s="28"/>
      <c r="AM322" s="29"/>
      <c r="AN322" s="29"/>
      <c r="AO322" s="29" t="s">
        <v>452</v>
      </c>
      <c r="AP322" s="29"/>
      <c r="AQ322" s="30"/>
    </row>
    <row r="323" spans="38:43" x14ac:dyDescent="0.2">
      <c r="AL323" s="28"/>
      <c r="AM323" s="29"/>
      <c r="AN323" s="29"/>
      <c r="AO323" s="29" t="s">
        <v>453</v>
      </c>
      <c r="AP323" s="29"/>
      <c r="AQ323" s="30"/>
    </row>
    <row r="324" spans="38:43" x14ac:dyDescent="0.2">
      <c r="AL324" s="28"/>
      <c r="AM324" s="29"/>
      <c r="AN324" s="29"/>
      <c r="AO324" s="29" t="s">
        <v>454</v>
      </c>
      <c r="AP324" s="29"/>
      <c r="AQ324" s="30"/>
    </row>
    <row r="325" spans="38:43" x14ac:dyDescent="0.2">
      <c r="AL325" s="28"/>
      <c r="AM325" s="29"/>
      <c r="AN325" s="29"/>
      <c r="AO325" s="29" t="s">
        <v>455</v>
      </c>
      <c r="AP325" s="29"/>
      <c r="AQ325" s="30"/>
    </row>
    <row r="326" spans="38:43" x14ac:dyDescent="0.2">
      <c r="AL326" s="28"/>
      <c r="AM326" s="29"/>
      <c r="AN326" s="29"/>
      <c r="AO326" s="29" t="s">
        <v>456</v>
      </c>
      <c r="AP326" s="29"/>
      <c r="AQ326" s="30"/>
    </row>
    <row r="327" spans="38:43" x14ac:dyDescent="0.2">
      <c r="AL327" s="28"/>
      <c r="AM327" s="29"/>
      <c r="AN327" s="29"/>
      <c r="AO327" s="29" t="s">
        <v>457</v>
      </c>
      <c r="AP327" s="29"/>
      <c r="AQ327" s="30"/>
    </row>
    <row r="328" spans="38:43" x14ac:dyDescent="0.2">
      <c r="AL328" s="28"/>
      <c r="AM328" s="29"/>
      <c r="AN328" s="29"/>
      <c r="AO328" s="29" t="s">
        <v>458</v>
      </c>
      <c r="AP328" s="29"/>
      <c r="AQ328" s="30"/>
    </row>
    <row r="329" spans="38:43" x14ac:dyDescent="0.2">
      <c r="AL329" s="28"/>
      <c r="AM329" s="29"/>
      <c r="AN329" s="29"/>
      <c r="AO329" s="29" t="s">
        <v>96</v>
      </c>
      <c r="AP329" s="29"/>
      <c r="AQ329" s="30"/>
    </row>
    <row r="330" spans="38:43" x14ac:dyDescent="0.2">
      <c r="AL330" s="28"/>
      <c r="AM330" s="29"/>
      <c r="AN330" s="29"/>
      <c r="AO330" s="29" t="s">
        <v>459</v>
      </c>
      <c r="AP330" s="29"/>
      <c r="AQ330" s="30"/>
    </row>
    <row r="331" spans="38:43" x14ac:dyDescent="0.2">
      <c r="AL331" s="28"/>
      <c r="AM331" s="29"/>
      <c r="AN331" s="29"/>
      <c r="AO331" s="29" t="s">
        <v>460</v>
      </c>
      <c r="AP331" s="29"/>
      <c r="AQ331" s="30"/>
    </row>
    <row r="332" spans="38:43" x14ac:dyDescent="0.2">
      <c r="AL332" s="28"/>
      <c r="AM332" s="29"/>
      <c r="AN332" s="29"/>
      <c r="AO332" s="29" t="s">
        <v>461</v>
      </c>
      <c r="AP332" s="29"/>
      <c r="AQ332" s="30"/>
    </row>
    <row r="333" spans="38:43" x14ac:dyDescent="0.2">
      <c r="AL333" s="28"/>
      <c r="AM333" s="29"/>
      <c r="AN333" s="29"/>
      <c r="AO333" s="29" t="s">
        <v>462</v>
      </c>
      <c r="AP333" s="29"/>
      <c r="AQ333" s="30"/>
    </row>
    <row r="334" spans="38:43" x14ac:dyDescent="0.2">
      <c r="AL334" s="28"/>
      <c r="AM334" s="29"/>
      <c r="AN334" s="29"/>
      <c r="AO334" s="29" t="s">
        <v>463</v>
      </c>
      <c r="AP334" s="29"/>
      <c r="AQ334" s="30"/>
    </row>
    <row r="335" spans="38:43" x14ac:dyDescent="0.2">
      <c r="AL335" s="28"/>
      <c r="AM335" s="29"/>
      <c r="AN335" s="29"/>
      <c r="AO335" s="29" t="s">
        <v>464</v>
      </c>
      <c r="AP335" s="29"/>
      <c r="AQ335" s="30"/>
    </row>
    <row r="336" spans="38:43" x14ac:dyDescent="0.2">
      <c r="AL336" s="28"/>
      <c r="AM336" s="29"/>
      <c r="AN336" s="29"/>
      <c r="AO336" s="29" t="s">
        <v>465</v>
      </c>
      <c r="AP336" s="29"/>
      <c r="AQ336" s="30"/>
    </row>
    <row r="337" spans="38:43" x14ac:dyDescent="0.2">
      <c r="AL337" s="28"/>
      <c r="AM337" s="29"/>
      <c r="AN337" s="29"/>
      <c r="AO337" s="29" t="s">
        <v>466</v>
      </c>
      <c r="AP337" s="29"/>
      <c r="AQ337" s="30"/>
    </row>
    <row r="338" spans="38:43" x14ac:dyDescent="0.2">
      <c r="AL338" s="28"/>
      <c r="AM338" s="29"/>
      <c r="AN338" s="29"/>
      <c r="AO338" s="29" t="s">
        <v>467</v>
      </c>
      <c r="AP338" s="29"/>
      <c r="AQ338" s="30"/>
    </row>
    <row r="339" spans="38:43" x14ac:dyDescent="0.2">
      <c r="AL339" s="28"/>
      <c r="AM339" s="29"/>
      <c r="AN339" s="29"/>
      <c r="AO339" s="29" t="s">
        <v>468</v>
      </c>
      <c r="AP339" s="29"/>
      <c r="AQ339" s="30"/>
    </row>
    <row r="340" spans="38:43" x14ac:dyDescent="0.2">
      <c r="AL340" s="28"/>
      <c r="AM340" s="29"/>
      <c r="AN340" s="29"/>
      <c r="AO340" s="29" t="s">
        <v>469</v>
      </c>
      <c r="AP340" s="29"/>
      <c r="AQ340" s="30"/>
    </row>
    <row r="341" spans="38:43" x14ac:dyDescent="0.2">
      <c r="AL341" s="28"/>
      <c r="AM341" s="29"/>
      <c r="AN341" s="29"/>
      <c r="AO341" s="29" t="s">
        <v>470</v>
      </c>
      <c r="AP341" s="29"/>
      <c r="AQ341" s="30"/>
    </row>
    <row r="342" spans="38:43" x14ac:dyDescent="0.2">
      <c r="AL342" s="28"/>
      <c r="AM342" s="29"/>
      <c r="AN342" s="29"/>
      <c r="AO342" s="29" t="s">
        <v>471</v>
      </c>
      <c r="AP342" s="29"/>
      <c r="AQ342" s="30"/>
    </row>
    <row r="343" spans="38:43" x14ac:dyDescent="0.2">
      <c r="AL343" s="28"/>
      <c r="AM343" s="29"/>
      <c r="AN343" s="29"/>
      <c r="AO343" s="29" t="s">
        <v>472</v>
      </c>
      <c r="AP343" s="29"/>
      <c r="AQ343" s="30"/>
    </row>
    <row r="344" spans="38:43" x14ac:dyDescent="0.2">
      <c r="AL344" s="28"/>
      <c r="AM344" s="29"/>
      <c r="AN344" s="29"/>
      <c r="AO344" s="29" t="s">
        <v>473</v>
      </c>
      <c r="AP344" s="29"/>
      <c r="AQ344" s="30"/>
    </row>
    <row r="345" spans="38:43" x14ac:dyDescent="0.2">
      <c r="AL345" s="28"/>
      <c r="AM345" s="29"/>
      <c r="AN345" s="29"/>
      <c r="AO345" s="29" t="s">
        <v>474</v>
      </c>
      <c r="AP345" s="29"/>
      <c r="AQ345" s="30"/>
    </row>
    <row r="346" spans="38:43" x14ac:dyDescent="0.2">
      <c r="AL346" s="28"/>
      <c r="AM346" s="29"/>
      <c r="AN346" s="29"/>
      <c r="AO346" s="29" t="s">
        <v>475</v>
      </c>
      <c r="AP346" s="29"/>
      <c r="AQ346" s="30"/>
    </row>
    <row r="347" spans="38:43" x14ac:dyDescent="0.2">
      <c r="AL347" s="28"/>
      <c r="AM347" s="29"/>
      <c r="AN347" s="29"/>
      <c r="AO347" s="29" t="s">
        <v>476</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oqcYQMaBOaxdgvZs1D29KUBXnKqXVsqHxhitgy1lLHssrNTVG3UIGWFmBjBhqU3Zu+r/Ap6uUdE2msab0dA1yw==" saltValue="15sqye1zJY5DfqsKHvkU9A=="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BA22B-6F32-458D-973F-F9394A4D927D}">
  <sheetPr codeName="Sheet20"/>
  <dimension ref="A1:M15"/>
  <sheetViews>
    <sheetView showGridLines="0" zoomScaleNormal="100" workbookViewId="0">
      <selection sqref="A1:L1"/>
    </sheetView>
  </sheetViews>
  <sheetFormatPr defaultColWidth="0" defaultRowHeight="12.75" x14ac:dyDescent="0.2"/>
  <cols>
    <col min="1" max="1" width="15.83203125" customWidth="1"/>
    <col min="2" max="2" width="13.83203125" customWidth="1"/>
    <col min="3" max="3" width="13.5" customWidth="1"/>
    <col min="4" max="4" width="11.1640625" customWidth="1"/>
    <col min="5" max="5" width="12.5" customWidth="1"/>
    <col min="6" max="6" width="9.6640625" customWidth="1"/>
    <col min="7" max="9" width="11.1640625" customWidth="1"/>
    <col min="10" max="10" width="9.83203125" customWidth="1"/>
    <col min="11" max="12" width="11.1640625" customWidth="1"/>
    <col min="13" max="13" width="5.83203125" customWidth="1"/>
  </cols>
  <sheetData>
    <row r="1" spans="1:13" ht="14.25" x14ac:dyDescent="0.2">
      <c r="A1" s="56" t="s">
        <v>1307</v>
      </c>
      <c r="B1" s="56"/>
      <c r="C1" s="56"/>
      <c r="D1" s="56"/>
      <c r="E1" s="56"/>
      <c r="F1" s="56"/>
      <c r="G1" s="56"/>
      <c r="H1" s="56"/>
      <c r="I1" s="56"/>
      <c r="J1" s="56"/>
      <c r="K1" s="56"/>
      <c r="L1" s="56"/>
    </row>
    <row r="2" spans="1:13" ht="14.25" customHeight="1" x14ac:dyDescent="0.2">
      <c r="A2" s="56" t="s">
        <v>1308</v>
      </c>
      <c r="B2" s="56"/>
      <c r="C2" s="56"/>
      <c r="D2" s="56"/>
      <c r="E2" s="56"/>
      <c r="F2" s="56"/>
      <c r="G2" s="56"/>
      <c r="H2" s="56"/>
      <c r="I2" s="56"/>
      <c r="J2" s="56"/>
      <c r="K2" s="56"/>
      <c r="L2" s="56"/>
    </row>
    <row r="4" spans="1:13" ht="53.1" customHeight="1" x14ac:dyDescent="0.2">
      <c r="A4" s="9" t="s">
        <v>12</v>
      </c>
      <c r="B4" s="9" t="s">
        <v>480</v>
      </c>
      <c r="C4" s="9" t="s">
        <v>1368</v>
      </c>
      <c r="D4" s="9" t="s">
        <v>717</v>
      </c>
      <c r="E4" s="9" t="s">
        <v>721</v>
      </c>
      <c r="F4" s="9" t="s">
        <v>627</v>
      </c>
      <c r="G4" s="9" t="s">
        <v>730</v>
      </c>
      <c r="H4" s="9" t="s">
        <v>1245</v>
      </c>
      <c r="I4" s="9" t="s">
        <v>1246</v>
      </c>
      <c r="J4" s="9" t="s">
        <v>1253</v>
      </c>
      <c r="K4" s="9" t="s">
        <v>1254</v>
      </c>
      <c r="L4" s="9" t="s">
        <v>734</v>
      </c>
    </row>
    <row r="5" spans="1:13" s="22" customFormat="1" x14ac:dyDescent="0.2">
      <c r="A5" s="1"/>
      <c r="B5" s="1"/>
      <c r="C5" s="1"/>
      <c r="D5" s="1"/>
      <c r="E5" s="1"/>
      <c r="F5" s="1"/>
      <c r="G5" s="1"/>
      <c r="H5" s="1"/>
      <c r="I5" s="1"/>
      <c r="J5" s="1"/>
      <c r="K5" s="1"/>
      <c r="L5" s="1"/>
      <c r="M5" s="35"/>
    </row>
    <row r="6" spans="1:13" s="22" customFormat="1" x14ac:dyDescent="0.2">
      <c r="A6" s="1"/>
      <c r="B6" s="1"/>
      <c r="C6" s="1"/>
      <c r="D6" s="1"/>
      <c r="E6" s="1"/>
      <c r="F6" s="1"/>
      <c r="G6" s="1"/>
      <c r="H6" s="1"/>
      <c r="I6" s="1"/>
      <c r="J6" s="1"/>
      <c r="K6" s="1"/>
      <c r="L6" s="1"/>
      <c r="M6" s="35"/>
    </row>
    <row r="7" spans="1:13" s="22" customFormat="1" x14ac:dyDescent="0.2">
      <c r="A7" s="1"/>
      <c r="B7" s="1"/>
      <c r="C7" s="1"/>
      <c r="D7" s="1"/>
      <c r="E7" s="1"/>
      <c r="F7" s="1"/>
      <c r="G7" s="1"/>
      <c r="H7" s="1"/>
      <c r="I7" s="1"/>
      <c r="J7" s="1"/>
      <c r="K7" s="1"/>
      <c r="L7" s="1"/>
      <c r="M7" s="35"/>
    </row>
    <row r="8" spans="1:13" s="22" customFormat="1" x14ac:dyDescent="0.2">
      <c r="A8" s="1"/>
      <c r="B8" s="1"/>
      <c r="C8" s="1"/>
      <c r="D8" s="1"/>
      <c r="E8" s="1"/>
      <c r="F8" s="1"/>
      <c r="G8" s="1"/>
      <c r="H8" s="1"/>
      <c r="I8" s="1"/>
      <c r="J8" s="1"/>
      <c r="K8" s="1"/>
      <c r="L8" s="1"/>
      <c r="M8" s="35"/>
    </row>
    <row r="9" spans="1:13" s="22" customFormat="1" x14ac:dyDescent="0.2">
      <c r="A9" s="1"/>
      <c r="B9" s="1"/>
      <c r="C9" s="1"/>
      <c r="D9" s="1"/>
      <c r="E9" s="1"/>
      <c r="F9" s="1"/>
      <c r="G9" s="1"/>
      <c r="H9" s="1"/>
      <c r="I9" s="1"/>
      <c r="J9" s="1"/>
      <c r="K9" s="1"/>
      <c r="L9" s="1"/>
      <c r="M9" s="35"/>
    </row>
    <row r="10" spans="1:13" s="22" customFormat="1" x14ac:dyDescent="0.2">
      <c r="A10" s="1"/>
      <c r="B10" s="1"/>
      <c r="C10" s="1"/>
      <c r="D10" s="1"/>
      <c r="E10" s="1"/>
      <c r="F10" s="1"/>
      <c r="G10" s="1"/>
      <c r="H10" s="1"/>
      <c r="I10" s="1"/>
      <c r="J10" s="1"/>
      <c r="K10" s="1"/>
      <c r="L10" s="1"/>
      <c r="M10" s="35"/>
    </row>
    <row r="11" spans="1:13" s="22" customFormat="1" x14ac:dyDescent="0.2">
      <c r="A11" s="1"/>
      <c r="B11" s="1"/>
      <c r="C11" s="1"/>
      <c r="D11" s="1"/>
      <c r="E11" s="1"/>
      <c r="F11" s="1"/>
      <c r="G11" s="1"/>
      <c r="H11" s="1"/>
      <c r="I11" s="1"/>
      <c r="J11" s="1"/>
      <c r="K11" s="1"/>
      <c r="L11" s="1"/>
      <c r="M11" s="35"/>
    </row>
    <row r="12" spans="1:13" s="22" customFormat="1" x14ac:dyDescent="0.2">
      <c r="A12" s="1"/>
      <c r="B12" s="1"/>
      <c r="C12" s="1"/>
      <c r="D12" s="1"/>
      <c r="E12" s="1"/>
      <c r="F12" s="1"/>
      <c r="G12" s="1"/>
      <c r="H12" s="1"/>
      <c r="I12" s="1"/>
      <c r="J12" s="1"/>
      <c r="K12" s="1"/>
      <c r="L12" s="1"/>
      <c r="M12" s="35"/>
    </row>
    <row r="13" spans="1:13" s="22" customFormat="1" x14ac:dyDescent="0.2">
      <c r="A13" s="1"/>
      <c r="B13" s="1"/>
      <c r="C13" s="1"/>
      <c r="D13" s="1"/>
      <c r="E13" s="1"/>
      <c r="F13" s="1"/>
      <c r="G13" s="1"/>
      <c r="H13" s="1"/>
      <c r="I13" s="1"/>
      <c r="J13" s="1"/>
      <c r="K13" s="1"/>
      <c r="L13" s="1"/>
      <c r="M13" s="35"/>
    </row>
    <row r="14" spans="1:13" s="22" customFormat="1" x14ac:dyDescent="0.2">
      <c r="A14" s="1"/>
      <c r="B14" s="1"/>
      <c r="C14" s="1"/>
      <c r="D14" s="1"/>
      <c r="E14" s="1"/>
      <c r="F14" s="1"/>
      <c r="G14" s="1"/>
      <c r="H14" s="1"/>
      <c r="I14" s="1"/>
      <c r="J14" s="1"/>
      <c r="K14" s="1"/>
      <c r="L14" s="1"/>
      <c r="M14" s="35"/>
    </row>
    <row r="15" spans="1:13" x14ac:dyDescent="0.2">
      <c r="A15" s="55" t="s">
        <v>44</v>
      </c>
      <c r="B15" s="55"/>
      <c r="C15" s="55"/>
      <c r="D15" s="55"/>
      <c r="E15" s="55"/>
      <c r="F15" s="55"/>
      <c r="G15" s="55"/>
      <c r="H15" s="55"/>
      <c r="I15" s="55"/>
      <c r="J15" s="55"/>
      <c r="K15" s="55"/>
      <c r="L15" s="55"/>
    </row>
  </sheetData>
  <sheetProtection algorithmName="SHA-512" hashValue="qlFuCsVI7RGqgS9pu9VaO8woOiwV3yq8ij0N/pzyUpIzok/umVSvZroCqfQC80IWw0TxA1qU/+qypAppq6PytA==" saltValue="5XFd5OtVUxroALu6VCghSA==" spinCount="100000" sheet="1" objects="1" scenarios="1" formatRows="0" insertRows="0" deleteRows="0"/>
  <mergeCells count="3">
    <mergeCell ref="A15:L15"/>
    <mergeCell ref="A1:L1"/>
    <mergeCell ref="A2:L2"/>
  </mergeCells>
  <conditionalFormatting sqref="A5:A14">
    <cfRule type="expression" dxfId="106" priority="1">
      <formula>AND($A5&lt;&gt;"",COUNTIF(OFFSET(UnitListStart,1,0,UnitListCount,1),$A5)=0)</formula>
    </cfRule>
  </conditionalFormatting>
  <conditionalFormatting sqref="B5:B14">
    <cfRule type="expression" dxfId="105" priority="3">
      <formula>LEN(B5)&gt;15</formula>
    </cfRule>
  </conditionalFormatting>
  <dataValidations count="2">
    <dataValidation type="list" allowBlank="1" showErrorMessage="1" error="The selection is not valid" prompt="Select from the dropdown list" sqref="A5:A14" xr:uid="{3DD9960F-2721-4106-8FA7-349FE403D1F9}">
      <formula1>OFFSET(UnitListStart,1,0,UnitListCount,1)</formula1>
    </dataValidation>
    <dataValidation type="textLength" operator="lessThanOrEqual" allowBlank="1" showErrorMessage="1" error="The response must be 15 characters or less" prompt="Enter the SOP Index No." sqref="B5:B14" xr:uid="{DB3B4E3A-9A12-4559-99F5-3B7A294F2E22}">
      <formula1>15</formula1>
    </dataValidation>
  </dataValidations>
  <hyperlinks>
    <hyperlink ref="A15" location="'Table of Contents'!A1" display="Go to the Table of Contents" xr:uid="{4A2D03CB-C21C-43C7-B1A8-59B2E4B4107E}"/>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4F6ED78C-8C7A-4097-846B-3623DCB8394D}">
            <xm:f>AND(C5&lt;&gt;"",COUNTIF(OFFSET(Picklist_UAcodes!CS$10,1,0,Picklist_UAcodes!CS$4,1),C5)=0)</xm:f>
            <x14:dxf>
              <font>
                <b/>
                <i val="0"/>
              </font>
              <fill>
                <patternFill>
                  <bgColor rgb="FFEBB8B7"/>
                </patternFill>
              </fill>
            </x14:dxf>
          </x14:cfRule>
          <xm:sqref>C5:L14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7F377F9-4EE5-47B7-9B4D-E7407285640B}">
          <x14:formula1>
            <xm:f>OFFSET(Picklist_UAcodes!CS$10,1,0,Picklist_UAcodes!CS$4,1)</xm:f>
          </x14:formula1>
          <xm:sqref>C5:L14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6E5B-FB1E-405C-8E68-8B292FE730A0}">
  <sheetPr codeName="Sheet2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1310</v>
      </c>
      <c r="B1" s="56"/>
      <c r="C1" s="56"/>
      <c r="D1" s="56"/>
      <c r="E1" s="56"/>
      <c r="F1" s="56"/>
      <c r="G1" s="56"/>
      <c r="H1" s="56"/>
    </row>
    <row r="2" spans="1:9" ht="14.25" customHeight="1" x14ac:dyDescent="0.2">
      <c r="A2" s="56" t="s">
        <v>1308</v>
      </c>
      <c r="B2" s="56"/>
      <c r="C2" s="56"/>
      <c r="D2" s="56"/>
      <c r="E2" s="56"/>
      <c r="F2" s="56"/>
      <c r="G2" s="56"/>
      <c r="H2" s="56"/>
    </row>
    <row r="4" spans="1:9" ht="51" customHeight="1" x14ac:dyDescent="0.2">
      <c r="A4" s="9" t="s">
        <v>12</v>
      </c>
      <c r="B4" s="9" t="s">
        <v>480</v>
      </c>
      <c r="C4" s="9" t="s">
        <v>1260</v>
      </c>
      <c r="D4" s="9" t="s">
        <v>1264</v>
      </c>
      <c r="E4" s="9" t="s">
        <v>1265</v>
      </c>
      <c r="F4" s="9" t="s">
        <v>690</v>
      </c>
      <c r="G4" s="9" t="s">
        <v>740</v>
      </c>
      <c r="H4" s="9" t="s">
        <v>745</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7MkoF2YfJtrT9EGZTlii4pIEjLi+iQ3G9mSvq+68SdO4H/PLiEIGtB0x/6CcNB7+mmWqbijRutPUbmZ+yk57lA==" saltValue="j2/Nz7uJ8FO+D0nvH9e7XQ==" spinCount="100000" sheet="1" objects="1" scenarios="1" formatRows="0" insertRows="0" deleteRows="0"/>
  <mergeCells count="3">
    <mergeCell ref="A15:H15"/>
    <mergeCell ref="A1:H1"/>
    <mergeCell ref="A2:H2"/>
  </mergeCells>
  <conditionalFormatting sqref="A5:A14">
    <cfRule type="expression" dxfId="103" priority="1">
      <formula>AND($A5&lt;&gt;"",COUNTIF(OFFSET(UnitListStart,1,0,UnitListCount,1),$A5)=0)</formula>
    </cfRule>
  </conditionalFormatting>
  <conditionalFormatting sqref="B5:B14">
    <cfRule type="expression" dxfId="102" priority="3">
      <formula>LEN(B5)&gt;15</formula>
    </cfRule>
  </conditionalFormatting>
  <dataValidations count="2">
    <dataValidation type="list" allowBlank="1" showErrorMessage="1" error="The selection is not valid" prompt="Select from the dropdown list" sqref="A5:A14" xr:uid="{E1F7DFE1-0741-4A41-9B20-A10152A4282A}">
      <formula1>OFFSET(UnitListStart,1,0,UnitListCount,1)</formula1>
    </dataValidation>
    <dataValidation type="textLength" operator="lessThanOrEqual" allowBlank="1" showErrorMessage="1" error="The response must be 15 characters or less" prompt="Enter the SOP Index No." sqref="B5:B14" xr:uid="{3B712432-A365-4F48-BB2D-45307533B9B9}">
      <formula1>15</formula1>
    </dataValidation>
  </dataValidations>
  <hyperlinks>
    <hyperlink ref="A15" location="'Table of Contents'!A1" display="Go to the Table of Contents" xr:uid="{60CF7150-2457-4EF8-AB66-9329A1136C56}"/>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6" id="{B21A4108-8660-453E-B4F1-F0134E2E4644}">
            <xm:f>AND(C5&lt;&gt;"",COUNTIF(OFFSET(Picklist_UAcodes!DD$10,1,0,Picklist_UAcodes!DD$4,1),C5)=0)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1EBD981-BBAF-406A-8CCA-E72C69137BB6}">
          <x14:formula1>
            <xm:f>OFFSET(Picklist_UAcodes!DD$10,1,0,Picklist_UAcodes!DD$4,1)</xm:f>
          </x14:formula1>
          <xm:sqref>C5:H14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D1325-25BD-456F-B2B1-6C96654ACF26}">
  <sheetPr codeName="Sheet22"/>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6" t="s">
        <v>1311</v>
      </c>
      <c r="B1" s="56"/>
      <c r="C1" s="56"/>
      <c r="D1" s="56"/>
      <c r="E1" s="56"/>
      <c r="F1" s="56"/>
      <c r="G1" s="56"/>
      <c r="H1" s="56"/>
      <c r="I1" s="56"/>
      <c r="J1" s="56"/>
    </row>
    <row r="2" spans="1:11" ht="14.25" customHeight="1" x14ac:dyDescent="0.2">
      <c r="A2" s="56" t="s">
        <v>1312</v>
      </c>
      <c r="B2" s="56"/>
      <c r="C2" s="56"/>
      <c r="D2" s="56"/>
      <c r="E2" s="56"/>
      <c r="F2" s="56"/>
      <c r="G2" s="56"/>
      <c r="H2" s="56"/>
      <c r="I2" s="56"/>
      <c r="J2" s="56"/>
    </row>
    <row r="4" spans="1:11" ht="51" customHeight="1" x14ac:dyDescent="0.2">
      <c r="A4" s="9" t="s">
        <v>12</v>
      </c>
      <c r="B4" s="9" t="s">
        <v>480</v>
      </c>
      <c r="C4" s="9" t="s">
        <v>573</v>
      </c>
      <c r="D4" s="9" t="s">
        <v>1266</v>
      </c>
      <c r="E4" s="9" t="s">
        <v>767</v>
      </c>
      <c r="F4" s="9" t="s">
        <v>772</v>
      </c>
      <c r="G4" s="9" t="s">
        <v>880</v>
      </c>
      <c r="H4" s="9" t="s">
        <v>1267</v>
      </c>
      <c r="I4" s="9" t="s">
        <v>1268</v>
      </c>
      <c r="J4" s="9" t="s">
        <v>779</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5" t="s">
        <v>44</v>
      </c>
      <c r="B15" s="55"/>
      <c r="C15" s="55"/>
      <c r="D15" s="55"/>
      <c r="E15" s="55"/>
      <c r="F15" s="55"/>
      <c r="G15" s="55"/>
      <c r="H15" s="55"/>
      <c r="I15" s="55"/>
      <c r="J15" s="55"/>
    </row>
  </sheetData>
  <sheetProtection algorithmName="SHA-512" hashValue="tYAYFQ/UFLCz+f60usEuHzJMFKfJt1wHbY4rSCLheiP63tHFvl2eN8DjCtMUK10NSsER6/lqdzsGJ5rIeOvC6A==" saltValue="Y0aZ/lZ29Yrj5bKY6MVT9g==" spinCount="100000" sheet="1" objects="1" scenarios="1" formatRows="0" insertRows="0" deleteRows="0"/>
  <mergeCells count="3">
    <mergeCell ref="A15:J15"/>
    <mergeCell ref="A1:J1"/>
    <mergeCell ref="A2:J2"/>
  </mergeCells>
  <conditionalFormatting sqref="A5:A14">
    <cfRule type="expression" dxfId="100" priority="1">
      <formula>AND($A5&lt;&gt;"",COUNTIF(OFFSET(UnitListStart,1,0,UnitListCount,1),$A5)=0)</formula>
    </cfRule>
  </conditionalFormatting>
  <conditionalFormatting sqref="B5:B14">
    <cfRule type="expression" dxfId="99" priority="3">
      <formula>LEN(B5)&gt;15</formula>
    </cfRule>
  </conditionalFormatting>
  <dataValidations count="2">
    <dataValidation type="list" allowBlank="1" showErrorMessage="1" error="The selection is not valid" prompt="Select from the dropdown list" sqref="A5:A14" xr:uid="{E3C20CD3-7629-4F00-86AC-E073587AC5FE}">
      <formula1>OFFSET(UnitListStart,1,0,UnitListCount,1)</formula1>
    </dataValidation>
    <dataValidation type="textLength" operator="lessThanOrEqual" allowBlank="1" showErrorMessage="1" error="The response must be 15 characters or less" prompt="Enter the SOP Index No." sqref="B5:B14" xr:uid="{8E4390FC-99C4-4880-A331-1C67FA1F501E}">
      <formula1>15</formula1>
    </dataValidation>
  </dataValidations>
  <hyperlinks>
    <hyperlink ref="A15" location="'Table of Contents'!A1" display="Go to the Table of Contents" xr:uid="{61A8578E-58E0-4C59-B2F5-A74393559BBE}"/>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7" id="{E74AC97F-E209-42EA-81FE-8095E2F1EAC3}">
            <xm:f>AND(C5&lt;&gt;"",COUNTIF(OFFSET(Picklist_UAcodes!DK$10,1,0,Picklist_UAcodes!DK$4,1),C5)=0)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9E4E77F-A361-4181-A1F8-395C2A0C4E44}">
          <x14:formula1>
            <xm:f>OFFSET(Picklist_UAcodes!DK$10,1,0,Picklist_UAcodes!DK$4,1)</xm:f>
          </x14:formula1>
          <xm:sqref>C5:J14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7772B-AD6F-4761-A6FF-47604EDF63F7}">
  <sheetPr codeName="Sheet23"/>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6" t="s">
        <v>1314</v>
      </c>
      <c r="B1" s="56"/>
      <c r="C1" s="56"/>
      <c r="D1" s="56"/>
      <c r="E1" s="56"/>
      <c r="F1" s="56"/>
      <c r="G1" s="56"/>
      <c r="H1" s="56"/>
      <c r="I1" s="56"/>
      <c r="J1" s="56"/>
    </row>
    <row r="2" spans="1:11" ht="14.25" customHeight="1" x14ac:dyDescent="0.2">
      <c r="A2" s="56" t="s">
        <v>1312</v>
      </c>
      <c r="B2" s="56"/>
      <c r="C2" s="56"/>
      <c r="D2" s="56"/>
      <c r="E2" s="56"/>
      <c r="F2" s="56"/>
      <c r="G2" s="56"/>
      <c r="H2" s="56"/>
      <c r="I2" s="56"/>
      <c r="J2" s="56"/>
    </row>
    <row r="4" spans="1:11" ht="53.1" customHeight="1" x14ac:dyDescent="0.2">
      <c r="A4" s="9" t="s">
        <v>12</v>
      </c>
      <c r="B4" s="9" t="s">
        <v>480</v>
      </c>
      <c r="C4" s="9" t="s">
        <v>1269</v>
      </c>
      <c r="D4" s="9" t="s">
        <v>1270</v>
      </c>
      <c r="E4" s="9" t="s">
        <v>799</v>
      </c>
      <c r="F4" s="9" t="s">
        <v>1271</v>
      </c>
      <c r="G4" s="9" t="s">
        <v>807</v>
      </c>
      <c r="H4" s="9" t="s">
        <v>1272</v>
      </c>
      <c r="I4" s="9" t="s">
        <v>1273</v>
      </c>
      <c r="J4" s="9" t="s">
        <v>817</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5" t="s">
        <v>44</v>
      </c>
      <c r="B15" s="55"/>
      <c r="C15" s="55"/>
      <c r="D15" s="55"/>
      <c r="E15" s="55"/>
      <c r="F15" s="55"/>
      <c r="G15" s="55"/>
      <c r="H15" s="55"/>
      <c r="I15" s="55"/>
      <c r="J15" s="55"/>
    </row>
  </sheetData>
  <sheetProtection algorithmName="SHA-512" hashValue="SO3w+A26lpmGdDAtyTnRMrOFwsRmsr73BIFJb//bVjQDRBglG6z6CC/AdmiAv1rp3SBniiYB4oWiOjaZJqUAKA==" saltValue="wl62udtKUkLD5GPFvNVkjQ==" spinCount="100000" sheet="1" objects="1" scenarios="1" formatRows="0" insertRows="0" deleteRows="0"/>
  <mergeCells count="3">
    <mergeCell ref="A15:J15"/>
    <mergeCell ref="A1:J1"/>
    <mergeCell ref="A2:J2"/>
  </mergeCells>
  <conditionalFormatting sqref="A5:A14">
    <cfRule type="expression" dxfId="97" priority="1">
      <formula>AND($A5&lt;&gt;"",COUNTIF(OFFSET(UnitListStart,1,0,UnitListCount,1),$A5)=0)</formula>
    </cfRule>
  </conditionalFormatting>
  <conditionalFormatting sqref="B5:B14">
    <cfRule type="expression" dxfId="96" priority="3">
      <formula>LEN(B5)&gt;15</formula>
    </cfRule>
  </conditionalFormatting>
  <dataValidations count="2">
    <dataValidation type="list" allowBlank="1" showErrorMessage="1" error="The selection is not valid" prompt="Select from the dropdown list" sqref="A5:A14" xr:uid="{A65B4807-8CCE-4CA7-8022-CCD093AD1672}">
      <formula1>OFFSET(UnitListStart,1,0,UnitListCount,1)</formula1>
    </dataValidation>
    <dataValidation type="textLength" operator="lessThanOrEqual" allowBlank="1" showErrorMessage="1" error="The response must be 15 characters or less" prompt="Enter the SOP Index No." sqref="B5:B14" xr:uid="{3FE72134-0312-4DFF-A739-CF996DE9EC16}">
      <formula1>15</formula1>
    </dataValidation>
  </dataValidations>
  <hyperlinks>
    <hyperlink ref="A15" location="'Table of Contents'!A1" display="Go to the Table of Contents" xr:uid="{536C29CA-D1CD-4098-8CB9-6F969E0661D7}"/>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8" id="{2661C72F-49DB-4877-A5E0-549D02118F61}">
            <xm:f>AND(C5&lt;&gt;"",COUNTIF(OFFSET(Picklist_UAcodes!DT$10,1,0,Picklist_UAcodes!DT$4,1),C5)=0)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AD36796-A066-4877-A3DC-090CB93351B7}">
          <x14:formula1>
            <xm:f>OFFSET(Picklist_UAcodes!DT$10,1,0,Picklist_UAcodes!DT$4,1)</xm:f>
          </x14:formula1>
          <xm:sqref>C5:J14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BD098-052B-4B4A-8CDA-39751855D6A6}">
  <sheetPr codeName="Sheet24"/>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6" t="s">
        <v>1315</v>
      </c>
      <c r="B1" s="56"/>
      <c r="C1" s="56"/>
      <c r="D1" s="56"/>
      <c r="E1" s="56"/>
      <c r="F1" s="56"/>
      <c r="G1" s="56"/>
      <c r="H1" s="56"/>
      <c r="I1" s="56"/>
    </row>
    <row r="2" spans="1:10" ht="14.25" customHeight="1" x14ac:dyDescent="0.2">
      <c r="A2" s="56" t="s">
        <v>1312</v>
      </c>
      <c r="B2" s="56"/>
      <c r="C2" s="56"/>
      <c r="D2" s="56"/>
      <c r="E2" s="56"/>
      <c r="F2" s="56"/>
      <c r="G2" s="56"/>
      <c r="H2" s="56"/>
      <c r="I2" s="56"/>
    </row>
    <row r="4" spans="1:10" ht="51" customHeight="1" x14ac:dyDescent="0.2">
      <c r="A4" s="9" t="s">
        <v>12</v>
      </c>
      <c r="B4" s="9" t="s">
        <v>480</v>
      </c>
      <c r="C4" s="9" t="s">
        <v>819</v>
      </c>
      <c r="D4" s="9" t="s">
        <v>1274</v>
      </c>
      <c r="E4" s="9" t="s">
        <v>828</v>
      </c>
      <c r="F4" s="9" t="s">
        <v>832</v>
      </c>
      <c r="G4" s="9" t="s">
        <v>839</v>
      </c>
      <c r="H4" s="9" t="s">
        <v>840</v>
      </c>
      <c r="I4" s="9" t="s">
        <v>842</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5" t="s">
        <v>44</v>
      </c>
      <c r="B15" s="55"/>
      <c r="C15" s="55"/>
      <c r="D15" s="55"/>
      <c r="E15" s="55"/>
      <c r="F15" s="55"/>
      <c r="G15" s="55"/>
      <c r="H15" s="55"/>
      <c r="I15" s="55"/>
    </row>
  </sheetData>
  <sheetProtection algorithmName="SHA-512" hashValue="WzS+By8mLURUgsfpV8uhCYZW2Q7zGdGzecCO2UdMQHOwm7mRtYhR524MFVun4ULYjITiGOvA4wXq07Bg9yEyCQ==" saltValue="KPuUssyIbHWyJIMRzPbbsA==" spinCount="100000" sheet="1" objects="1" scenarios="1" formatRows="0" insertRows="0" deleteRows="0"/>
  <mergeCells count="3">
    <mergeCell ref="A15:I15"/>
    <mergeCell ref="A1:I1"/>
    <mergeCell ref="A2:I2"/>
  </mergeCells>
  <conditionalFormatting sqref="A5:A14">
    <cfRule type="expression" dxfId="94" priority="1">
      <formula>AND($A5&lt;&gt;"",COUNTIF(OFFSET(UnitListStart,1,0,UnitListCount,1),$A5)=0)</formula>
    </cfRule>
  </conditionalFormatting>
  <conditionalFormatting sqref="B5:B14">
    <cfRule type="expression" dxfId="93" priority="3">
      <formula>LEN(B5)&gt;15</formula>
    </cfRule>
  </conditionalFormatting>
  <dataValidations count="2">
    <dataValidation type="list" allowBlank="1" showErrorMessage="1" error="The selection is not valid" prompt="Select from the dropdown list" sqref="A5:A14" xr:uid="{FA496F9D-7DB1-4D91-988D-8EEA384024B7}">
      <formula1>OFFSET(UnitListStart,1,0,UnitListCount,1)</formula1>
    </dataValidation>
    <dataValidation type="textLength" operator="lessThanOrEqual" allowBlank="1" showErrorMessage="1" error="The response must be 15 characters or less" prompt="Enter the SOP Index No." sqref="B5:B14" xr:uid="{4451237F-BC5A-49D1-8425-C39CC13D1E3C}">
      <formula1>15</formula1>
    </dataValidation>
  </dataValidations>
  <hyperlinks>
    <hyperlink ref="A15" location="'Table of Contents'!A1" display="Go to the Table of Contents" xr:uid="{E1FDFC0C-9099-4726-9654-584633475183}"/>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9" id="{BA7857A3-F353-4198-A73E-45B09B6CE9DD}">
            <xm:f>AND(C5&lt;&gt;"",COUNTIF(OFFSET(Picklist_UAcodes!EC$10,1,0,Picklist_UAcodes!EC$4,1),C5)=0)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B8082C8-540F-465A-BB89-DDDEBC2CBC6B}">
          <x14:formula1>
            <xm:f>OFFSET(Picklist_UAcodes!EC$10,1,0,Picklist_UAcodes!EC$4,1)</xm:f>
          </x14:formula1>
          <xm:sqref>C5:I14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203FF-AADF-4EE3-9533-BEF571DD5624}">
  <sheetPr codeName="Sheet25"/>
  <dimension ref="A1:M15"/>
  <sheetViews>
    <sheetView showGridLines="0" zoomScaleNormal="100" workbookViewId="0">
      <selection sqref="A1:L1"/>
    </sheetView>
  </sheetViews>
  <sheetFormatPr defaultColWidth="0" defaultRowHeight="12.75" x14ac:dyDescent="0.2"/>
  <cols>
    <col min="1" max="1" width="15.83203125" customWidth="1"/>
    <col min="2" max="2" width="13.83203125" customWidth="1"/>
    <col min="3" max="3" width="11.1640625" customWidth="1"/>
    <col min="4" max="4" width="13" customWidth="1"/>
    <col min="5" max="9" width="10.83203125" customWidth="1"/>
    <col min="10" max="12" width="11.1640625" customWidth="1"/>
    <col min="13" max="13" width="5.83203125" customWidth="1"/>
  </cols>
  <sheetData>
    <row r="1" spans="1:13" ht="14.25" x14ac:dyDescent="0.2">
      <c r="A1" s="56" t="s">
        <v>1316</v>
      </c>
      <c r="B1" s="56"/>
      <c r="C1" s="56"/>
      <c r="D1" s="56"/>
      <c r="E1" s="56"/>
      <c r="F1" s="56"/>
      <c r="G1" s="56"/>
      <c r="H1" s="56"/>
      <c r="I1" s="56"/>
      <c r="J1" s="56"/>
      <c r="K1" s="56"/>
      <c r="L1" s="56"/>
    </row>
    <row r="2" spans="1:13" ht="14.25" customHeight="1" x14ac:dyDescent="0.2">
      <c r="A2" s="56" t="s">
        <v>1317</v>
      </c>
      <c r="B2" s="56"/>
      <c r="C2" s="56"/>
      <c r="D2" s="56"/>
      <c r="E2" s="56"/>
      <c r="F2" s="56"/>
      <c r="G2" s="56"/>
      <c r="H2" s="56"/>
      <c r="I2" s="56"/>
      <c r="J2" s="56"/>
      <c r="K2" s="56"/>
      <c r="L2" s="56"/>
    </row>
    <row r="4" spans="1:13" ht="53.1" customHeight="1" x14ac:dyDescent="0.2">
      <c r="A4" s="9" t="s">
        <v>12</v>
      </c>
      <c r="B4" s="9" t="s">
        <v>480</v>
      </c>
      <c r="C4" s="9" t="s">
        <v>847</v>
      </c>
      <c r="D4" s="9" t="s">
        <v>772</v>
      </c>
      <c r="E4" s="9" t="s">
        <v>779</v>
      </c>
      <c r="F4" s="9" t="s">
        <v>848</v>
      </c>
      <c r="G4" s="9" t="s">
        <v>880</v>
      </c>
      <c r="H4" s="9" t="s">
        <v>1267</v>
      </c>
      <c r="I4" s="9" t="s">
        <v>1268</v>
      </c>
      <c r="J4" s="9" t="s">
        <v>855</v>
      </c>
      <c r="K4" s="9" t="s">
        <v>857</v>
      </c>
      <c r="L4" s="9" t="s">
        <v>863</v>
      </c>
    </row>
    <row r="5" spans="1:13" s="22" customFormat="1" x14ac:dyDescent="0.2">
      <c r="A5" s="1"/>
      <c r="B5" s="1"/>
      <c r="C5" s="1"/>
      <c r="D5" s="1"/>
      <c r="E5" s="1"/>
      <c r="F5" s="1"/>
      <c r="G5" s="1"/>
      <c r="H5" s="1"/>
      <c r="I5" s="1"/>
      <c r="J5" s="1"/>
      <c r="K5" s="1"/>
      <c r="L5" s="1"/>
      <c r="M5" s="35"/>
    </row>
    <row r="6" spans="1:13" s="22" customFormat="1" x14ac:dyDescent="0.2">
      <c r="A6" s="1"/>
      <c r="B6" s="1"/>
      <c r="C6" s="1"/>
      <c r="D6" s="1"/>
      <c r="E6" s="1"/>
      <c r="F6" s="1"/>
      <c r="G6" s="1"/>
      <c r="H6" s="1"/>
      <c r="I6" s="1"/>
      <c r="J6" s="1"/>
      <c r="K6" s="1"/>
      <c r="L6" s="1"/>
      <c r="M6" s="35"/>
    </row>
    <row r="7" spans="1:13" s="22" customFormat="1" x14ac:dyDescent="0.2">
      <c r="A7" s="1"/>
      <c r="B7" s="1"/>
      <c r="C7" s="1"/>
      <c r="D7" s="1"/>
      <c r="E7" s="1"/>
      <c r="F7" s="1"/>
      <c r="G7" s="1"/>
      <c r="H7" s="1"/>
      <c r="I7" s="1"/>
      <c r="J7" s="1"/>
      <c r="K7" s="1"/>
      <c r="L7" s="1"/>
      <c r="M7" s="35"/>
    </row>
    <row r="8" spans="1:13" s="22" customFormat="1" x14ac:dyDescent="0.2">
      <c r="A8" s="1"/>
      <c r="B8" s="1"/>
      <c r="C8" s="1"/>
      <c r="D8" s="1"/>
      <c r="E8" s="1"/>
      <c r="F8" s="1"/>
      <c r="G8" s="1"/>
      <c r="H8" s="1"/>
      <c r="I8" s="1"/>
      <c r="J8" s="1"/>
      <c r="K8" s="1"/>
      <c r="L8" s="1"/>
      <c r="M8" s="35"/>
    </row>
    <row r="9" spans="1:13" s="22" customFormat="1" x14ac:dyDescent="0.2">
      <c r="A9" s="1"/>
      <c r="B9" s="1"/>
      <c r="C9" s="1"/>
      <c r="D9" s="1"/>
      <c r="E9" s="1"/>
      <c r="F9" s="1"/>
      <c r="G9" s="1"/>
      <c r="H9" s="1"/>
      <c r="I9" s="1"/>
      <c r="J9" s="1"/>
      <c r="K9" s="1"/>
      <c r="L9" s="1"/>
      <c r="M9" s="35"/>
    </row>
    <row r="10" spans="1:13" s="22" customFormat="1" x14ac:dyDescent="0.2">
      <c r="A10" s="1"/>
      <c r="B10" s="1"/>
      <c r="C10" s="1"/>
      <c r="D10" s="1"/>
      <c r="E10" s="1"/>
      <c r="F10" s="1"/>
      <c r="G10" s="1"/>
      <c r="H10" s="1"/>
      <c r="I10" s="1"/>
      <c r="J10" s="1"/>
      <c r="K10" s="1"/>
      <c r="L10" s="1"/>
      <c r="M10" s="35"/>
    </row>
    <row r="11" spans="1:13" s="22" customFormat="1" x14ac:dyDescent="0.2">
      <c r="A11" s="1"/>
      <c r="B11" s="1"/>
      <c r="C11" s="1"/>
      <c r="D11" s="1"/>
      <c r="E11" s="1"/>
      <c r="F11" s="1"/>
      <c r="G11" s="1"/>
      <c r="H11" s="1"/>
      <c r="I11" s="1"/>
      <c r="J11" s="1"/>
      <c r="K11" s="1"/>
      <c r="L11" s="1"/>
      <c r="M11" s="35"/>
    </row>
    <row r="12" spans="1:13" s="22" customFormat="1" x14ac:dyDescent="0.2">
      <c r="A12" s="1"/>
      <c r="B12" s="1"/>
      <c r="C12" s="1"/>
      <c r="D12" s="1"/>
      <c r="E12" s="1"/>
      <c r="F12" s="1"/>
      <c r="G12" s="1"/>
      <c r="H12" s="1"/>
      <c r="I12" s="1"/>
      <c r="J12" s="1"/>
      <c r="K12" s="1"/>
      <c r="L12" s="1"/>
      <c r="M12" s="35"/>
    </row>
    <row r="13" spans="1:13" s="22" customFormat="1" x14ac:dyDescent="0.2">
      <c r="A13" s="1"/>
      <c r="B13" s="1"/>
      <c r="C13" s="1"/>
      <c r="D13" s="1"/>
      <c r="E13" s="1"/>
      <c r="F13" s="1"/>
      <c r="G13" s="1"/>
      <c r="H13" s="1"/>
      <c r="I13" s="1"/>
      <c r="J13" s="1"/>
      <c r="K13" s="1"/>
      <c r="L13" s="1"/>
      <c r="M13" s="35"/>
    </row>
    <row r="14" spans="1:13" s="22" customFormat="1" x14ac:dyDescent="0.2">
      <c r="A14" s="1"/>
      <c r="B14" s="1"/>
      <c r="C14" s="1"/>
      <c r="D14" s="1"/>
      <c r="E14" s="1"/>
      <c r="F14" s="1"/>
      <c r="G14" s="1"/>
      <c r="H14" s="1"/>
      <c r="I14" s="1"/>
      <c r="J14" s="1"/>
      <c r="K14" s="1"/>
      <c r="L14" s="1"/>
      <c r="M14" s="35"/>
    </row>
    <row r="15" spans="1:13" x14ac:dyDescent="0.2">
      <c r="A15" s="55" t="s">
        <v>44</v>
      </c>
      <c r="B15" s="55"/>
      <c r="C15" s="55"/>
      <c r="D15" s="55"/>
      <c r="E15" s="55"/>
      <c r="F15" s="55"/>
      <c r="G15" s="55"/>
      <c r="H15" s="55"/>
      <c r="I15" s="55"/>
      <c r="J15" s="55"/>
      <c r="K15" s="55"/>
      <c r="L15" s="55"/>
    </row>
  </sheetData>
  <sheetProtection algorithmName="SHA-512" hashValue="v5zansFjsMTU7ANSClHq3k3JdwXrneoTqbaww1p6cH4GF/oJy5l3nFTtI3Y9/ac78xijMzVkjj3LDHbgssrBFw==" saltValue="U32FzZcBWlBK9qEqBbzUEg==" spinCount="100000" sheet="1" objects="1" scenarios="1" formatRows="0" insertRows="0" deleteRows="0"/>
  <mergeCells count="3">
    <mergeCell ref="A15:L15"/>
    <mergeCell ref="A1:L1"/>
    <mergeCell ref="A2:L2"/>
  </mergeCells>
  <conditionalFormatting sqref="A5:A14">
    <cfRule type="expression" dxfId="91" priority="1">
      <formula>AND($A5&lt;&gt;"",COUNTIF(OFFSET(UnitListStart,1,0,UnitListCount,1),$A5)=0)</formula>
    </cfRule>
  </conditionalFormatting>
  <conditionalFormatting sqref="B5:B14">
    <cfRule type="expression" dxfId="90" priority="3">
      <formula>LEN(B5)&gt;15</formula>
    </cfRule>
  </conditionalFormatting>
  <dataValidations count="2">
    <dataValidation type="list" allowBlank="1" showErrorMessage="1" error="The selection is not valid" prompt="Select from the dropdown list" sqref="A5:A14" xr:uid="{A57B67ED-F52C-4189-A7D8-1D07095E0B5D}">
      <formula1>OFFSET(UnitListStart,1,0,UnitListCount,1)</formula1>
    </dataValidation>
    <dataValidation type="textLength" operator="lessThanOrEqual" allowBlank="1" showErrorMessage="1" error="The response must be 15 characters or less" prompt="Enter the SOP Index No." sqref="B5:B14" xr:uid="{05B48232-0371-452C-AA70-3C27BDFE3100}">
      <formula1>15</formula1>
    </dataValidation>
  </dataValidations>
  <hyperlinks>
    <hyperlink ref="A15" location="'Table of Contents'!A1" display="Go to the Table of Contents" xr:uid="{D725E38A-DCB0-40C3-BF69-7523C2CE8DA7}"/>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0" id="{FCF1666E-90AF-4A9F-8466-4A6829A864D3}">
            <xm:f>AND(C5&lt;&gt;"",COUNTIF(OFFSET(Picklist_UAcodes!EK$10,1,0,Picklist_UAcodes!EK$4,1),C5)=0)</xm:f>
            <x14:dxf>
              <font>
                <b/>
                <i val="0"/>
              </font>
              <fill>
                <patternFill>
                  <bgColor rgb="FFEBB8B7"/>
                </patternFill>
              </fill>
            </x14:dxf>
          </x14:cfRule>
          <xm:sqref>C5:L14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D97E7C3-3AF5-4AF7-8DF0-0E22344557E0}">
          <x14:formula1>
            <xm:f>OFFSET(Picklist_UAcodes!EK$10,1,0,Picklist_UAcodes!EK$4,1)</xm:f>
          </x14:formula1>
          <xm:sqref>C5:L14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896F-DAA7-4641-A9CE-6D7E0CF9A794}">
  <sheetPr codeName="Sheet26"/>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11" width="12.5" customWidth="1"/>
    <col min="12" max="12" width="5.83203125" customWidth="1"/>
  </cols>
  <sheetData>
    <row r="1" spans="1:12" ht="14.25" x14ac:dyDescent="0.2">
      <c r="A1" s="56" t="s">
        <v>1319</v>
      </c>
      <c r="B1" s="56"/>
      <c r="C1" s="56"/>
      <c r="D1" s="56"/>
      <c r="E1" s="56"/>
      <c r="F1" s="56"/>
      <c r="G1" s="56"/>
      <c r="H1" s="56"/>
      <c r="I1" s="56"/>
      <c r="J1" s="56"/>
      <c r="K1" s="56"/>
    </row>
    <row r="2" spans="1:12" ht="14.25" customHeight="1" x14ac:dyDescent="0.2">
      <c r="A2" s="56" t="s">
        <v>1317</v>
      </c>
      <c r="B2" s="56"/>
      <c r="C2" s="56"/>
      <c r="D2" s="56"/>
      <c r="E2" s="56"/>
      <c r="F2" s="56"/>
      <c r="G2" s="56"/>
      <c r="H2" s="56"/>
      <c r="I2" s="56"/>
      <c r="J2" s="56"/>
      <c r="K2" s="56"/>
    </row>
    <row r="4" spans="1:12" ht="65.849999999999994" customHeight="1" x14ac:dyDescent="0.2">
      <c r="A4" s="9" t="s">
        <v>12</v>
      </c>
      <c r="B4" s="9" t="s">
        <v>480</v>
      </c>
      <c r="C4" s="9" t="s">
        <v>865</v>
      </c>
      <c r="D4" s="9" t="s">
        <v>1275</v>
      </c>
      <c r="E4" s="9" t="s">
        <v>823</v>
      </c>
      <c r="F4" s="9" t="s">
        <v>1271</v>
      </c>
      <c r="G4" s="9" t="s">
        <v>832</v>
      </c>
      <c r="H4" s="9" t="s">
        <v>839</v>
      </c>
      <c r="I4" s="9" t="s">
        <v>878</v>
      </c>
      <c r="J4" s="9" t="s">
        <v>840</v>
      </c>
      <c r="K4" s="9" t="s">
        <v>1276</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5" t="s">
        <v>44</v>
      </c>
      <c r="B15" s="55"/>
      <c r="C15" s="55"/>
      <c r="D15" s="55"/>
      <c r="E15" s="55"/>
      <c r="F15" s="55"/>
      <c r="G15" s="55"/>
      <c r="H15" s="55"/>
      <c r="I15" s="55"/>
      <c r="J15" s="55"/>
      <c r="K15" s="55"/>
    </row>
  </sheetData>
  <sheetProtection algorithmName="SHA-512" hashValue="bsSiWhUTGOe2kfTibW6f7uo8/x65RDr5XxouJitJhGbBTOz5QQeS8gMkGRqeCL5YZrm5PiXmjBJOSsTs+yoajQ==" saltValue="9fEVmlI6iLuX3kjbM5SaGw==" spinCount="100000" sheet="1" objects="1" scenarios="1" formatRows="0" insertRows="0" deleteRows="0"/>
  <mergeCells count="3">
    <mergeCell ref="A15:K15"/>
    <mergeCell ref="A1:K1"/>
    <mergeCell ref="A2:K2"/>
  </mergeCells>
  <conditionalFormatting sqref="A5:A14">
    <cfRule type="expression" dxfId="88" priority="1">
      <formula>AND($A5&lt;&gt;"",COUNTIF(OFFSET(UnitListStart,1,0,UnitListCount,1),$A5)=0)</formula>
    </cfRule>
  </conditionalFormatting>
  <conditionalFormatting sqref="B5:B14">
    <cfRule type="expression" dxfId="87" priority="3">
      <formula>LEN(B5)&gt;15</formula>
    </cfRule>
  </conditionalFormatting>
  <dataValidations count="2">
    <dataValidation type="list" allowBlank="1" showErrorMessage="1" error="The selection is not valid" prompt="Select from the dropdown list" sqref="A5:A14" xr:uid="{1206A1DE-DBA6-4B64-825C-76975F0B64AF}">
      <formula1>OFFSET(UnitListStart,1,0,UnitListCount,1)</formula1>
    </dataValidation>
    <dataValidation type="textLength" operator="lessThanOrEqual" allowBlank="1" showErrorMessage="1" error="The response must be 15 characters or less" prompt="Enter the SOP Index No." sqref="B5:B14" xr:uid="{8092537A-1FEB-4B95-94E3-8E7266212C8F}">
      <formula1>15</formula1>
    </dataValidation>
  </dataValidations>
  <hyperlinks>
    <hyperlink ref="A15" location="'Table of Contents'!A1" display="Go to the Table of Contents" xr:uid="{DF2B1209-2755-4E16-B151-81602DE10770}"/>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1" id="{4BAFAD2A-867A-48EA-BE8E-AFB4B1246E5C}">
            <xm:f>AND(C5&lt;&gt;"",COUNTIF(OFFSET(Picklist_UAcodes!EV$10,1,0,Picklist_UAcodes!EV$4,1),C5)=0)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6BE7D10-96CF-49F0-A2A1-A71DC616BF73}">
          <x14:formula1>
            <xm:f>OFFSET(Picklist_UAcodes!EV$10,1,0,Picklist_UAcodes!EV$4,1)</xm:f>
          </x14:formula1>
          <xm:sqref>C5:K14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B6757-DA54-4254-9C80-9410D35019EE}">
  <sheetPr codeName="Sheet27"/>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1320</v>
      </c>
      <c r="B1" s="56"/>
      <c r="C1" s="56"/>
      <c r="D1" s="56"/>
      <c r="E1" s="56"/>
      <c r="F1" s="56"/>
      <c r="G1" s="56"/>
      <c r="H1" s="56"/>
    </row>
    <row r="2" spans="1:9" ht="14.25" customHeight="1" x14ac:dyDescent="0.2">
      <c r="A2" s="56" t="s">
        <v>1321</v>
      </c>
      <c r="B2" s="56"/>
      <c r="C2" s="56"/>
      <c r="D2" s="56"/>
      <c r="E2" s="56"/>
      <c r="F2" s="56"/>
      <c r="G2" s="56"/>
      <c r="H2" s="56"/>
    </row>
    <row r="4" spans="1:9" ht="51" customHeight="1" x14ac:dyDescent="0.2">
      <c r="A4" s="9" t="s">
        <v>12</v>
      </c>
      <c r="B4" s="9" t="s">
        <v>480</v>
      </c>
      <c r="C4" s="9" t="s">
        <v>880</v>
      </c>
      <c r="D4" s="9" t="s">
        <v>885</v>
      </c>
      <c r="E4" s="9" t="s">
        <v>888</v>
      </c>
      <c r="F4" s="9" t="s">
        <v>893</v>
      </c>
      <c r="G4" s="9" t="s">
        <v>895</v>
      </c>
      <c r="H4" s="9" t="s">
        <v>896</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6wB7uMBQwLtHsgKkQtcZYUEswHN6w2GMguge3fjsmtqeNxBO6Z0f0+zXEigMoeVcjlKC9ScRDy7n12sciMtYxA==" saltValue="2g12mRdxjQ1yLz1YMcGc1g==" spinCount="100000" sheet="1" objects="1" scenarios="1" formatRows="0" insertRows="0" deleteRows="0"/>
  <mergeCells count="3">
    <mergeCell ref="A15:H15"/>
    <mergeCell ref="A1:H1"/>
    <mergeCell ref="A2:H2"/>
  </mergeCells>
  <conditionalFormatting sqref="A5:A14">
    <cfRule type="expression" dxfId="85" priority="1">
      <formula>AND($A5&lt;&gt;"",COUNTIF(OFFSET(UnitListStart,1,0,UnitListCount,1),$A5)=0)</formula>
    </cfRule>
  </conditionalFormatting>
  <conditionalFormatting sqref="B5:B14">
    <cfRule type="expression" dxfId="84" priority="3">
      <formula>LEN(B5)&gt;15</formula>
    </cfRule>
  </conditionalFormatting>
  <dataValidations count="2">
    <dataValidation type="list" allowBlank="1" showErrorMessage="1" error="The selection is not valid" prompt="Select from the dropdown list" sqref="A5:A14" xr:uid="{F98DC6DA-84F1-475A-98BC-E4D5A307FD6D}">
      <formula1>OFFSET(UnitListStart,1,0,UnitListCount,1)</formula1>
    </dataValidation>
    <dataValidation type="textLength" operator="lessThanOrEqual" allowBlank="1" showErrorMessage="1" error="The response must be 15 characters or less" prompt="Enter the SOP Index No." sqref="B5:B14" xr:uid="{6C9FAF09-E98E-49CF-8F6D-E37C09A97270}">
      <formula1>15</formula1>
    </dataValidation>
  </dataValidations>
  <hyperlinks>
    <hyperlink ref="A15" location="'Table of Contents'!A1" display="Go to the Table of Contents" xr:uid="{78CFB743-209C-4758-B562-DFD7AAE44CBE}"/>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2" id="{76454669-6089-4877-90CD-BB91158071DF}">
            <xm:f>AND(C5&lt;&gt;"",COUNTIF(OFFSET(Picklist_UAcodes!FF$10,1,0,Picklist_UAcodes!FF$4,1),C5)=0)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1476387-F676-44B8-B747-D52F0EF63381}">
          <x14:formula1>
            <xm:f>OFFSET(Picklist_UAcodes!FF$10,1,0,Picklist_UAcodes!FF$4,1)</xm:f>
          </x14:formula1>
          <xm:sqref>C5:H14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C3670-0D9C-4055-B96B-A66B99996F0E}">
  <sheetPr codeName="Sheet28"/>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3.33203125" customWidth="1"/>
    <col min="4" max="4" width="11.83203125" customWidth="1"/>
    <col min="5" max="11" width="12.5" customWidth="1"/>
    <col min="12" max="12" width="5.83203125" customWidth="1"/>
  </cols>
  <sheetData>
    <row r="1" spans="1:12" ht="14.25" x14ac:dyDescent="0.2">
      <c r="A1" s="56" t="s">
        <v>1323</v>
      </c>
      <c r="B1" s="56"/>
      <c r="C1" s="56"/>
      <c r="D1" s="56"/>
      <c r="E1" s="56"/>
      <c r="F1" s="56"/>
      <c r="G1" s="56"/>
      <c r="H1" s="56"/>
      <c r="I1" s="56"/>
      <c r="J1" s="56"/>
      <c r="K1" s="56"/>
    </row>
    <row r="2" spans="1:12" ht="14.25" customHeight="1" x14ac:dyDescent="0.2">
      <c r="A2" s="56" t="s">
        <v>1324</v>
      </c>
      <c r="B2" s="56"/>
      <c r="C2" s="56"/>
      <c r="D2" s="56"/>
      <c r="E2" s="56"/>
      <c r="F2" s="56"/>
      <c r="G2" s="56"/>
      <c r="H2" s="56"/>
      <c r="I2" s="56"/>
      <c r="J2" s="56"/>
      <c r="K2" s="56"/>
    </row>
    <row r="4" spans="1:12" ht="51" customHeight="1" x14ac:dyDescent="0.2">
      <c r="A4" s="9" t="s">
        <v>12</v>
      </c>
      <c r="B4" s="9" t="s">
        <v>480</v>
      </c>
      <c r="C4" s="9" t="s">
        <v>898</v>
      </c>
      <c r="D4" s="9" t="s">
        <v>901</v>
      </c>
      <c r="E4" s="9" t="s">
        <v>902</v>
      </c>
      <c r="F4" s="9" t="s">
        <v>903</v>
      </c>
      <c r="G4" s="9" t="s">
        <v>904</v>
      </c>
      <c r="H4" s="9" t="s">
        <v>905</v>
      </c>
      <c r="I4" s="9" t="s">
        <v>496</v>
      </c>
      <c r="J4" s="9" t="s">
        <v>497</v>
      </c>
      <c r="K4" s="9" t="s">
        <v>907</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5" t="s">
        <v>44</v>
      </c>
      <c r="B15" s="55"/>
      <c r="C15" s="55"/>
      <c r="D15" s="55"/>
      <c r="E15" s="55"/>
      <c r="F15" s="55"/>
      <c r="G15" s="55"/>
      <c r="H15" s="55"/>
      <c r="I15" s="55"/>
      <c r="J15" s="55"/>
      <c r="K15" s="55"/>
    </row>
  </sheetData>
  <sheetProtection algorithmName="SHA-512" hashValue="GBG/PAa9aiLs3wmvQkXyiGvYD0YMsZpnaNeO1AoUJ7vS3aZVybh/FlJIbKOctx3ZRt4AY9HKMPhX/YUgRwjxNA==" saltValue="vuMtL4QFvBKsCcBsloV6nA==" spinCount="100000" sheet="1" objects="1" scenarios="1" formatRows="0" insertRows="0" deleteRows="0"/>
  <mergeCells count="3">
    <mergeCell ref="A15:K15"/>
    <mergeCell ref="A1:K1"/>
    <mergeCell ref="A2:K2"/>
  </mergeCells>
  <conditionalFormatting sqref="A5:A14">
    <cfRule type="expression" dxfId="82" priority="1">
      <formula>AND($A5&lt;&gt;"",COUNTIF(OFFSET(UnitListStart,1,0,UnitListCount,1),$A5)=0)</formula>
    </cfRule>
  </conditionalFormatting>
  <conditionalFormatting sqref="B5:B14">
    <cfRule type="expression" dxfId="81" priority="3">
      <formula>LEN(B5)&gt;15</formula>
    </cfRule>
  </conditionalFormatting>
  <conditionalFormatting sqref="K5:K14">
    <cfRule type="expression" dxfId="79" priority="4">
      <formula>LEN(K5)&gt;10</formula>
    </cfRule>
  </conditionalFormatting>
  <dataValidations count="3">
    <dataValidation type="list" allowBlank="1" showErrorMessage="1" error="The selection is not valid" prompt="Select from the dropdown list" sqref="A5:A14" xr:uid="{E122D087-7B1F-4549-BB57-8BCB68AF7B67}">
      <formula1>OFFSET(UnitListStart,1,0,UnitListCount,1)</formula1>
    </dataValidation>
    <dataValidation type="textLength" operator="lessThanOrEqual" allowBlank="1" showErrorMessage="1" error="The response must be 15 characters or less" prompt="Enter the SOP Index No." sqref="B5:B14" xr:uid="{5FEBD43B-F5C8-4EBE-BD21-ED056419D16C}">
      <formula1>15</formula1>
    </dataValidation>
    <dataValidation type="textLength" operator="lessThanOrEqual" allowBlank="1" showErrorMessage="1" error="The response must be 10 characters or less" prompt="Enter the Approved Equivalent ID No." sqref="K5:K14" xr:uid="{14AE80C2-C350-4F54-BE28-39249A5C227E}">
      <formula1>10</formula1>
    </dataValidation>
  </dataValidations>
  <hyperlinks>
    <hyperlink ref="A15" location="'Table of Contents'!A1" display="Go to the Table of Contents" xr:uid="{DC4BF0B2-2017-4B90-8A43-3657744CD521}"/>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3" id="{0A7995E1-860C-487B-82B0-82294C01001A}">
            <xm:f>AND(C5&lt;&gt;"",COUNTIF(OFFSET(Picklist_UAcodes!FM$10,1,0,Picklist_UAcodes!FM$4,1),C5)=0)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0C9906D-109C-435E-B54B-1EC3C4A6F70B}">
          <x14:formula1>
            <xm:f>OFFSET(Picklist_UAcodes!FM$10,1,0,Picklist_UAcodes!FM$4,1)</xm:f>
          </x14:formula1>
          <xm:sqref>C5:J14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F1C7D-63D8-4E50-9A48-30A77B7AC3D8}">
  <sheetPr codeName="Sheet29"/>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6" t="s">
        <v>1326</v>
      </c>
      <c r="B1" s="56"/>
      <c r="C1" s="56"/>
      <c r="D1" s="56"/>
      <c r="E1" s="56"/>
      <c r="F1" s="56"/>
      <c r="G1" s="56"/>
      <c r="H1" s="56"/>
      <c r="I1" s="56"/>
    </row>
    <row r="2" spans="1:10" ht="14.25" customHeight="1" x14ac:dyDescent="0.2">
      <c r="A2" s="56" t="s">
        <v>1324</v>
      </c>
      <c r="B2" s="56"/>
      <c r="C2" s="56"/>
      <c r="D2" s="56"/>
      <c r="E2" s="56"/>
      <c r="F2" s="56"/>
      <c r="G2" s="56"/>
      <c r="H2" s="56"/>
      <c r="I2" s="56"/>
    </row>
    <row r="4" spans="1:10" ht="53.1" customHeight="1" x14ac:dyDescent="0.2">
      <c r="A4" s="9" t="s">
        <v>12</v>
      </c>
      <c r="B4" s="9" t="s">
        <v>480</v>
      </c>
      <c r="C4" s="9" t="s">
        <v>909</v>
      </c>
      <c r="D4" s="9" t="s">
        <v>910</v>
      </c>
      <c r="E4" s="9" t="s">
        <v>907</v>
      </c>
      <c r="F4" s="9" t="s">
        <v>1277</v>
      </c>
      <c r="G4" s="9" t="s">
        <v>911</v>
      </c>
      <c r="H4" s="9" t="s">
        <v>912</v>
      </c>
      <c r="I4" s="9" t="s">
        <v>913</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5" t="s">
        <v>44</v>
      </c>
      <c r="B15" s="55"/>
      <c r="C15" s="55"/>
      <c r="D15" s="55"/>
      <c r="E15" s="55"/>
      <c r="F15" s="55"/>
      <c r="G15" s="55"/>
      <c r="H15" s="55"/>
      <c r="I15" s="55"/>
    </row>
  </sheetData>
  <sheetProtection algorithmName="SHA-512" hashValue="+pepCC6EBOpYyKIzBdiaT4UTPb+j+PomrBn3P/9reQryFyraniR7QroItoz21CEDAeiwhF8PybGAHRjBs1ZR3g==" saltValue="BZiRn2kruIUPGZLSyvZfhg==" spinCount="100000" sheet="1" objects="1" scenarios="1" formatRows="0" insertRows="0" deleteRows="0"/>
  <mergeCells count="3">
    <mergeCell ref="A15:I15"/>
    <mergeCell ref="A1:I1"/>
    <mergeCell ref="A2:I2"/>
  </mergeCells>
  <conditionalFormatting sqref="A5:A14">
    <cfRule type="expression" dxfId="78" priority="1">
      <formula>AND($A5&lt;&gt;"",COUNTIF(OFFSET(UnitListStart,1,0,UnitListCount,1),$A5)=0)</formula>
    </cfRule>
  </conditionalFormatting>
  <conditionalFormatting sqref="B5:B14">
    <cfRule type="expression" dxfId="77" priority="3">
      <formula>LEN(B5)&gt;15</formula>
    </cfRule>
  </conditionalFormatting>
  <conditionalFormatting sqref="E5:E14">
    <cfRule type="expression" dxfId="75" priority="4">
      <formula>LEN(E5)&gt;10</formula>
    </cfRule>
  </conditionalFormatting>
  <dataValidations count="3">
    <dataValidation type="list" allowBlank="1" showErrorMessage="1" error="The selection is not valid" prompt="Select from the dropdown list" sqref="A5:A14" xr:uid="{53EB2401-04F1-46AE-B00D-E9ED82E6B1B1}">
      <formula1>OFFSET(UnitListStart,1,0,UnitListCount,1)</formula1>
    </dataValidation>
    <dataValidation type="textLength" operator="lessThanOrEqual" allowBlank="1" showErrorMessage="1" error="The response must be 15 characters or less" prompt="Enter the SOP Index No." sqref="B5:B14" xr:uid="{161C2DD9-98D3-479A-B321-7A51FFA7E650}">
      <formula1>15</formula1>
    </dataValidation>
    <dataValidation type="textLength" operator="lessThanOrEqual" allowBlank="1" showErrorMessage="1" error="The response must be 10 characters or less" prompt="Enter the Approved Equivalent ID No." sqref="E5:E14" xr:uid="{1F61D226-70A7-4CD1-9BBB-CBB4B0CE80A2}">
      <formula1>10</formula1>
    </dataValidation>
  </dataValidations>
  <hyperlinks>
    <hyperlink ref="A15" location="'Table of Contents'!A1" display="Go to the Table of Contents" xr:uid="{26208748-AC16-4114-B332-F203DC431DFE}"/>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4" id="{CC9A34DA-E3C7-4DDF-BC08-3600F5EC1E9C}">
            <xm:f>AND(C5&lt;&gt;"",COUNTIF(OFFSET(Picklist_UAcodes!FW$10,1,0,Picklist_UAcodes!FW$4,1),C5)=0)</xm:f>
            <x14:dxf>
              <font>
                <b/>
                <i val="0"/>
              </font>
              <fill>
                <patternFill>
                  <bgColor rgb="FFEBB8B7"/>
                </patternFill>
              </fill>
            </x14:dxf>
          </x14:cfRule>
          <xm:sqref>C5:D14 F5:I14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B82ECBA-84D7-4CB2-809A-85AECE378295}">
          <x14:formula1>
            <xm:f>OFFSET(Picklist_UAcodes!FW$10,1,0,Picklist_UAcodes!FW$4,1)</xm:f>
          </x14:formula1>
          <xm:sqref>F5:I14 C5:D14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6" t="s">
        <v>89</v>
      </c>
      <c r="B1" s="56"/>
      <c r="C1" s="56"/>
      <c r="D1" s="56"/>
      <c r="E1" s="56"/>
      <c r="F1" s="56"/>
      <c r="G1" s="56"/>
      <c r="H1" s="56"/>
      <c r="I1" s="56"/>
      <c r="J1" s="56"/>
      <c r="K1" s="56"/>
      <c r="L1" s="56"/>
      <c r="M1" s="56"/>
    </row>
    <row r="2" spans="1:13" ht="14.25" x14ac:dyDescent="0.2">
      <c r="A2" s="56" t="s">
        <v>90</v>
      </c>
      <c r="B2" s="56"/>
      <c r="C2" s="56"/>
      <c r="D2" s="56"/>
      <c r="E2" s="56"/>
      <c r="F2" s="56"/>
      <c r="G2" s="56"/>
      <c r="H2" s="56"/>
      <c r="I2" s="56"/>
      <c r="J2" s="56"/>
      <c r="K2" s="56"/>
      <c r="L2" s="56"/>
      <c r="M2" s="56"/>
    </row>
    <row r="4" spans="1:13" ht="50.1" customHeight="1" x14ac:dyDescent="0.2">
      <c r="A4" s="9" t="s">
        <v>12</v>
      </c>
      <c r="B4" s="9" t="s">
        <v>117</v>
      </c>
      <c r="C4" s="9" t="s">
        <v>106</v>
      </c>
      <c r="D4" s="9" t="s">
        <v>107</v>
      </c>
      <c r="E4" s="9" t="s">
        <v>108</v>
      </c>
      <c r="F4" s="9" t="s">
        <v>109</v>
      </c>
      <c r="G4" s="9" t="s">
        <v>110</v>
      </c>
      <c r="H4" s="9" t="s">
        <v>111</v>
      </c>
      <c r="I4" s="9" t="s">
        <v>112</v>
      </c>
      <c r="J4" s="9" t="s">
        <v>113</v>
      </c>
      <c r="K4" s="9" t="s">
        <v>114</v>
      </c>
      <c r="L4" s="9" t="s">
        <v>115</v>
      </c>
      <c r="M4" s="9" t="s">
        <v>116</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5" t="s">
        <v>44</v>
      </c>
      <c r="B15" s="55"/>
      <c r="C15" s="55"/>
      <c r="D15" s="55"/>
      <c r="E15" s="55"/>
      <c r="F15" s="55"/>
      <c r="G15" s="55"/>
      <c r="H15" s="55"/>
      <c r="I15" s="55"/>
      <c r="J15" s="55"/>
      <c r="K15" s="55"/>
      <c r="L15" s="55"/>
      <c r="M15" s="55"/>
    </row>
  </sheetData>
  <sheetProtection algorithmName="SHA-512" hashValue="UHKUrapRY83NZxXNfQxPku76tXmiL+bNEaf/Ppxdc2+GbAGRdSE79wtW/KxAzz9oHC1nZIPlRhd9CxpmQ5GohQ==" saltValue="fBW09+11hLF+24/Fn2Yl0g==" spinCount="100000" sheet="1" objects="1" scenarios="1" formatRows="0" insertRows="0" deleteRows="0"/>
  <mergeCells count="3">
    <mergeCell ref="A15:M15"/>
    <mergeCell ref="A1:M1"/>
    <mergeCell ref="A2:M2"/>
  </mergeCells>
  <phoneticPr fontId="1" type="noConversion"/>
  <conditionalFormatting sqref="A5:A14">
    <cfRule type="expression" dxfId="160"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D8ED4-293C-4683-958F-F0A129F7967E}">
  <sheetPr codeName="Sheet3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1327</v>
      </c>
      <c r="B1" s="56"/>
      <c r="C1" s="56"/>
      <c r="D1" s="56"/>
      <c r="E1" s="56"/>
      <c r="F1" s="56"/>
      <c r="G1" s="56"/>
      <c r="H1" s="56"/>
    </row>
    <row r="2" spans="1:9" ht="14.25" customHeight="1" x14ac:dyDescent="0.2">
      <c r="A2" s="56" t="s">
        <v>1324</v>
      </c>
      <c r="B2" s="56"/>
      <c r="C2" s="56"/>
      <c r="D2" s="56"/>
      <c r="E2" s="56"/>
      <c r="F2" s="56"/>
      <c r="G2" s="56"/>
      <c r="H2" s="56"/>
    </row>
    <row r="4" spans="1:9" ht="51" customHeight="1" x14ac:dyDescent="0.2">
      <c r="A4" s="9" t="s">
        <v>12</v>
      </c>
      <c r="B4" s="9" t="s">
        <v>480</v>
      </c>
      <c r="C4" s="9" t="s">
        <v>1278</v>
      </c>
      <c r="D4" s="9" t="s">
        <v>1279</v>
      </c>
      <c r="E4" s="9" t="s">
        <v>1280</v>
      </c>
      <c r="F4" s="9" t="s">
        <v>1281</v>
      </c>
      <c r="G4" s="9" t="s">
        <v>1282</v>
      </c>
      <c r="H4" s="9" t="s">
        <v>1283</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ND6kkQIA+PT/SzqY1qGhE9lA7RMVfjhwShg/4f6powCbjl1cyrSILXPb5MlEkb/UIJNCd8UmEcHSRpF04bO0Uw==" saltValue="QHB8RdI5Mek6lpOSiN+gTg==" spinCount="100000" sheet="1" objects="1" scenarios="1" formatRows="0" insertRows="0" deleteRows="0"/>
  <mergeCells count="3">
    <mergeCell ref="A15:H15"/>
    <mergeCell ref="A1:H1"/>
    <mergeCell ref="A2:H2"/>
  </mergeCells>
  <conditionalFormatting sqref="A5:A14">
    <cfRule type="expression" dxfId="74" priority="1">
      <formula>AND($A5&lt;&gt;"",COUNTIF(OFFSET(UnitListStart,1,0,UnitListCount,1),$A5)=0)</formula>
    </cfRule>
  </conditionalFormatting>
  <conditionalFormatting sqref="B5:B14">
    <cfRule type="expression" dxfId="73" priority="3">
      <formula>LEN(B5)&gt;15</formula>
    </cfRule>
  </conditionalFormatting>
  <dataValidations count="2">
    <dataValidation type="list" allowBlank="1" showErrorMessage="1" error="The selection is not valid" prompt="Select from the dropdown list" sqref="A5:A14" xr:uid="{80648B22-A796-445A-8296-A6E01EA42171}">
      <formula1>OFFSET(UnitListStart,1,0,UnitListCount,1)</formula1>
    </dataValidation>
    <dataValidation type="textLength" operator="lessThanOrEqual" allowBlank="1" showErrorMessage="1" error="The response must be 15 characters or less" prompt="Enter the SOP Index No." sqref="B5:B14" xr:uid="{534B8094-39F4-4283-A954-142C4CDE323E}">
      <formula1>15</formula1>
    </dataValidation>
  </dataValidations>
  <hyperlinks>
    <hyperlink ref="A15" location="'Table of Contents'!A1" display="Go to the Table of Contents" xr:uid="{300A0EF3-8F0B-4F8C-A228-CA0A5E4CED5F}"/>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6" id="{1B8466FB-8C77-428B-9BD6-CC2516FC8562}">
            <xm:f>AND(C5&lt;&gt;"",COUNTIF(OFFSET(Picklist_UAcodes!GE$10,1,0,Picklist_UAcodes!GE$4,1),C5)=0)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D7963EA-621C-4721-85A0-29F2C9350387}">
          <x14:formula1>
            <xm:f>OFFSET(Picklist_UAcodes!GE$10,1,0,Picklist_UAcodes!GE$4,1)</xm:f>
          </x14:formula1>
          <xm:sqref>C5:H14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6BDA9-77B9-4BEE-8A36-754DB067D39E}">
  <sheetPr codeName="Sheet3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1328</v>
      </c>
      <c r="B1" s="56"/>
      <c r="C1" s="56"/>
      <c r="D1" s="56"/>
      <c r="E1" s="56"/>
      <c r="F1" s="56"/>
      <c r="G1" s="56"/>
      <c r="H1" s="56"/>
    </row>
    <row r="2" spans="1:9" ht="14.25" customHeight="1" x14ac:dyDescent="0.2">
      <c r="A2" s="56" t="s">
        <v>1329</v>
      </c>
      <c r="B2" s="56"/>
      <c r="C2" s="56"/>
      <c r="D2" s="56"/>
      <c r="E2" s="56"/>
      <c r="F2" s="56"/>
      <c r="G2" s="56"/>
      <c r="H2" s="56"/>
    </row>
    <row r="4" spans="1:9" ht="51" customHeight="1" x14ac:dyDescent="0.2">
      <c r="A4" s="9" t="s">
        <v>12</v>
      </c>
      <c r="B4" s="9" t="s">
        <v>480</v>
      </c>
      <c r="C4" s="9" t="s">
        <v>847</v>
      </c>
      <c r="D4" s="9" t="s">
        <v>918</v>
      </c>
      <c r="E4" s="9" t="s">
        <v>921</v>
      </c>
      <c r="F4" s="9" t="s">
        <v>922</v>
      </c>
      <c r="G4" s="9" t="s">
        <v>1284</v>
      </c>
      <c r="H4" s="9" t="s">
        <v>926</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uqr5fVlU4P6VOwahLlMKp+jXhkHHVlsB6e0rV2qf49xt2B6E4Ts3UDKkeynE85qK741selsTFl09FB6X5Jew/Q==" saltValue="7Mk+egERffWenUATUSXfUg==" spinCount="100000" sheet="1" objects="1" scenarios="1" formatRows="0" insertRows="0" deleteRows="0"/>
  <mergeCells count="3">
    <mergeCell ref="A15:H15"/>
    <mergeCell ref="A1:H1"/>
    <mergeCell ref="A2:H2"/>
  </mergeCells>
  <conditionalFormatting sqref="A5:A14">
    <cfRule type="expression" dxfId="71" priority="1">
      <formula>AND($A5&lt;&gt;"",COUNTIF(OFFSET(UnitListStart,1,0,UnitListCount,1),$A5)=0)</formula>
    </cfRule>
  </conditionalFormatting>
  <conditionalFormatting sqref="B5:B14">
    <cfRule type="expression" dxfId="70" priority="3">
      <formula>LEN(B5)&gt;15</formula>
    </cfRule>
  </conditionalFormatting>
  <dataValidations count="2">
    <dataValidation type="list" allowBlank="1" showErrorMessage="1" error="The selection is not valid" prompt="Select from the dropdown list" sqref="A5:A14" xr:uid="{307EA2C5-A324-40A9-8CAE-5C162AA1234D}">
      <formula1>OFFSET(UnitListStart,1,0,UnitListCount,1)</formula1>
    </dataValidation>
    <dataValidation type="textLength" operator="lessThanOrEqual" allowBlank="1" showErrorMessage="1" error="The response must be 15 characters or less" prompt="Enter the SOP Index No." sqref="B5:B14" xr:uid="{106BBC23-3A6C-4163-8C2B-B01441682009}">
      <formula1>15</formula1>
    </dataValidation>
  </dataValidations>
  <hyperlinks>
    <hyperlink ref="A15" location="'Table of Contents'!A1" display="Go to the Table of Contents" xr:uid="{0F3E0C31-4F5F-4BCF-8F57-B4A8F9F2B614}"/>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7" id="{B3BCE144-465D-45AD-ACE9-3C499A6B712C}">
            <xm:f>AND(C5&lt;&gt;"",COUNTIF(OFFSET(Picklist_UAcodes!GL$10,1,0,Picklist_UAcodes!GL$4,1),C5)=0)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721D434-1B9C-4C0F-B67D-7D1502E289FC}">
          <x14:formula1>
            <xm:f>OFFSET(Picklist_UAcodes!GL$10,1,0,Picklist_UAcodes!GL$4,1)</xm:f>
          </x14:formula1>
          <xm:sqref>C5:H14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7CB47-E70F-4BBB-BCA9-BF2261A79460}">
  <sheetPr codeName="Sheet32"/>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6" t="s">
        <v>1331</v>
      </c>
      <c r="B1" s="56"/>
      <c r="C1" s="56"/>
      <c r="D1" s="56"/>
      <c r="E1" s="56"/>
      <c r="F1" s="56"/>
      <c r="G1" s="56"/>
      <c r="H1" s="56"/>
      <c r="I1" s="56"/>
    </row>
    <row r="2" spans="1:10" ht="14.25" customHeight="1" x14ac:dyDescent="0.2">
      <c r="A2" s="56" t="s">
        <v>1329</v>
      </c>
      <c r="B2" s="56"/>
      <c r="C2" s="56"/>
      <c r="D2" s="56"/>
      <c r="E2" s="56"/>
      <c r="F2" s="56"/>
      <c r="G2" s="56"/>
      <c r="H2" s="56"/>
      <c r="I2" s="56"/>
    </row>
    <row r="4" spans="1:10" ht="51" customHeight="1" x14ac:dyDescent="0.2">
      <c r="A4" s="9" t="s">
        <v>12</v>
      </c>
      <c r="B4" s="9" t="s">
        <v>480</v>
      </c>
      <c r="C4" s="9" t="s">
        <v>785</v>
      </c>
      <c r="D4" s="9" t="s">
        <v>932</v>
      </c>
      <c r="E4" s="9" t="s">
        <v>934</v>
      </c>
      <c r="F4" s="9" t="s">
        <v>935</v>
      </c>
      <c r="G4" s="9" t="s">
        <v>878</v>
      </c>
      <c r="H4" s="9" t="s">
        <v>840</v>
      </c>
      <c r="I4" s="9" t="s">
        <v>936</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5" t="s">
        <v>44</v>
      </c>
      <c r="B15" s="55"/>
      <c r="C15" s="55"/>
      <c r="D15" s="55"/>
      <c r="E15" s="55"/>
      <c r="F15" s="55"/>
      <c r="G15" s="55"/>
      <c r="H15" s="55"/>
      <c r="I15" s="55"/>
    </row>
  </sheetData>
  <sheetProtection algorithmName="SHA-512" hashValue="S5yc6TqhzDZFWAOY1L2HUHyKo9A0oGivimifeMY4/55I8r8hCMwqlEAMpWqF1aYEXV1+gsh0XdtBJnjLF7zxtg==" saltValue="00PD6Av3ZHOawBDOnrJnXA==" spinCount="100000" sheet="1" objects="1" scenarios="1" formatRows="0" insertRows="0" deleteRows="0"/>
  <mergeCells count="3">
    <mergeCell ref="A15:I15"/>
    <mergeCell ref="A1:I1"/>
    <mergeCell ref="A2:I2"/>
  </mergeCells>
  <conditionalFormatting sqref="A5:A14">
    <cfRule type="expression" dxfId="68" priority="1">
      <formula>AND($A5&lt;&gt;"",COUNTIF(OFFSET(UnitListStart,1,0,UnitListCount,1),$A5)=0)</formula>
    </cfRule>
  </conditionalFormatting>
  <conditionalFormatting sqref="B5:B14">
    <cfRule type="expression" dxfId="67" priority="3">
      <formula>LEN(B5)&gt;15</formula>
    </cfRule>
  </conditionalFormatting>
  <dataValidations count="2">
    <dataValidation type="list" allowBlank="1" showErrorMessage="1" error="The selection is not valid" prompt="Select from the dropdown list" sqref="A5:A14" xr:uid="{34095AB9-5F41-448B-AD69-FA2F556D13B2}">
      <formula1>OFFSET(UnitListStart,1,0,UnitListCount,1)</formula1>
    </dataValidation>
    <dataValidation type="textLength" operator="lessThanOrEqual" allowBlank="1" showErrorMessage="1" error="The response must be 15 characters or less" prompt="Enter the SOP Index No." sqref="B5:B14" xr:uid="{62548530-8192-4474-A708-5E1AA3B9F37C}">
      <formula1>15</formula1>
    </dataValidation>
  </dataValidations>
  <hyperlinks>
    <hyperlink ref="A15" location="'Table of Contents'!A1" display="Go to the Table of Contents" xr:uid="{851B84E1-4AC1-4F1A-B939-6241EC1B35AD}"/>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8" id="{E0CCC6A9-4ACB-42AF-A984-F8BDA52AB2C9}">
            <xm:f>AND(C5&lt;&gt;"",COUNTIF(OFFSET(Picklist_UAcodes!GS$10,1,0,Picklist_UAcodes!GS$4,1),C5)=0)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AAC77AF-D886-4F6C-AC6A-85FA27B374B4}">
          <x14:formula1>
            <xm:f>OFFSET(Picklist_UAcodes!GS$10,1,0,Picklist_UAcodes!GS$4,1)</xm:f>
          </x14:formula1>
          <xm:sqref>C5:I14</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091A3-36E8-4D7F-AFA7-E00D5E12A269}">
  <sheetPr codeName="Sheet3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6" t="s">
        <v>1332</v>
      </c>
      <c r="B1" s="56"/>
      <c r="C1" s="56"/>
      <c r="D1" s="56"/>
      <c r="E1" s="56"/>
      <c r="F1" s="56"/>
      <c r="G1" s="56"/>
      <c r="H1" s="56"/>
      <c r="I1" s="56"/>
    </row>
    <row r="2" spans="1:10" ht="14.25" customHeight="1" x14ac:dyDescent="0.2">
      <c r="A2" s="56" t="s">
        <v>1333</v>
      </c>
      <c r="B2" s="56"/>
      <c r="C2" s="56"/>
      <c r="D2" s="56"/>
      <c r="E2" s="56"/>
      <c r="F2" s="56"/>
      <c r="G2" s="56"/>
      <c r="H2" s="56"/>
      <c r="I2" s="56"/>
    </row>
    <row r="4" spans="1:10" ht="51" customHeight="1" x14ac:dyDescent="0.2">
      <c r="A4" s="9" t="s">
        <v>12</v>
      </c>
      <c r="B4" s="9" t="s">
        <v>480</v>
      </c>
      <c r="C4" s="9" t="s">
        <v>938</v>
      </c>
      <c r="D4" s="9" t="s">
        <v>940</v>
      </c>
      <c r="E4" s="9" t="s">
        <v>941</v>
      </c>
      <c r="F4" s="9" t="s">
        <v>942</v>
      </c>
      <c r="G4" s="9" t="s">
        <v>943</v>
      </c>
      <c r="H4" s="9" t="s">
        <v>949</v>
      </c>
      <c r="I4" s="9" t="s">
        <v>950</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5" t="s">
        <v>44</v>
      </c>
      <c r="B15" s="55"/>
      <c r="C15" s="55"/>
      <c r="D15" s="55"/>
      <c r="E15" s="55"/>
      <c r="F15" s="55"/>
      <c r="G15" s="55"/>
      <c r="H15" s="55"/>
      <c r="I15" s="55"/>
    </row>
  </sheetData>
  <sheetProtection algorithmName="SHA-512" hashValue="6R4VHcaLSPQW/QAJ5CSLt9cWyfqy3UxOVJ++w1WWcUuzSFD4U4o+lczN8zT+vnXIxkz3wKfy43WGfrxOPlc7jA==" saltValue="BAWD6XM2G5onsNfcPPRb3Q==" spinCount="100000" sheet="1" objects="1" scenarios="1" formatRows="0" insertRows="0" deleteRows="0"/>
  <mergeCells count="3">
    <mergeCell ref="A15:I15"/>
    <mergeCell ref="A1:I1"/>
    <mergeCell ref="A2:I2"/>
  </mergeCells>
  <conditionalFormatting sqref="A5:A14">
    <cfRule type="expression" dxfId="65" priority="1">
      <formula>AND($A5&lt;&gt;"",COUNTIF(OFFSET(UnitListStart,1,0,UnitListCount,1),$A5)=0)</formula>
    </cfRule>
  </conditionalFormatting>
  <conditionalFormatting sqref="B5:B14">
    <cfRule type="expression" dxfId="64" priority="3">
      <formula>LEN(B5)&gt;15</formula>
    </cfRule>
  </conditionalFormatting>
  <dataValidations count="2">
    <dataValidation type="list" allowBlank="1" showErrorMessage="1" error="The selection is not valid" prompt="Select from the dropdown list" sqref="A5:A14" xr:uid="{E2C130B3-7332-48D6-B5C3-E6C61CD0FDE0}">
      <formula1>OFFSET(UnitListStart,1,0,UnitListCount,1)</formula1>
    </dataValidation>
    <dataValidation type="textLength" operator="lessThanOrEqual" allowBlank="1" showErrorMessage="1" error="The response must be 15 characters or less" prompt="Enter the SOP Index No." sqref="B5:B14" xr:uid="{A7FE2A54-4196-4A91-97C8-49EDCE7E1E05}">
      <formula1>15</formula1>
    </dataValidation>
  </dataValidations>
  <hyperlinks>
    <hyperlink ref="A15" location="'Table of Contents'!A1" display="Go to the Table of Contents" xr:uid="{E61FD9C9-1C80-440A-BE84-1E32657E1621}"/>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9" id="{F78760A8-B143-4FBF-A4AF-812ABA5564AE}">
            <xm:f>AND(C5&lt;&gt;"",COUNTIF(OFFSET(Picklist_UAcodes!HA$10,1,0,Picklist_UAcodes!HA$4,1),C5)=0)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F01EDFB-50B7-469B-A524-AB9120CD49A8}">
          <x14:formula1>
            <xm:f>OFFSET(Picklist_UAcodes!HA$10,1,0,Picklist_UAcodes!HA$4,1)</xm:f>
          </x14:formula1>
          <xm:sqref>C5:I14</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F03E-C5F8-4D3E-A5FA-F10457C89DBB}">
  <sheetPr codeName="Sheet34"/>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6" t="s">
        <v>1335</v>
      </c>
      <c r="B1" s="56"/>
      <c r="C1" s="56"/>
      <c r="D1" s="56"/>
      <c r="E1" s="56"/>
      <c r="F1" s="56"/>
      <c r="G1" s="56"/>
      <c r="H1" s="56"/>
      <c r="I1" s="56"/>
      <c r="J1" s="56"/>
    </row>
    <row r="2" spans="1:11" ht="14.25" customHeight="1" x14ac:dyDescent="0.2">
      <c r="A2" s="56" t="s">
        <v>1333</v>
      </c>
      <c r="B2" s="56"/>
      <c r="C2" s="56"/>
      <c r="D2" s="56"/>
      <c r="E2" s="56"/>
      <c r="F2" s="56"/>
      <c r="G2" s="56"/>
      <c r="H2" s="56"/>
      <c r="I2" s="56"/>
      <c r="J2" s="56"/>
    </row>
    <row r="4" spans="1:11" ht="51" customHeight="1" x14ac:dyDescent="0.2">
      <c r="A4" s="9" t="s">
        <v>12</v>
      </c>
      <c r="B4" s="9" t="s">
        <v>480</v>
      </c>
      <c r="C4" s="9" t="s">
        <v>1285</v>
      </c>
      <c r="D4" s="9" t="s">
        <v>952</v>
      </c>
      <c r="E4" s="9" t="s">
        <v>1286</v>
      </c>
      <c r="F4" s="9" t="s">
        <v>955</v>
      </c>
      <c r="G4" s="9" t="s">
        <v>956</v>
      </c>
      <c r="H4" s="9" t="s">
        <v>957</v>
      </c>
      <c r="I4" s="9" t="s">
        <v>958</v>
      </c>
      <c r="J4" s="9" t="s">
        <v>959</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5" t="s">
        <v>44</v>
      </c>
      <c r="B15" s="55"/>
      <c r="C15" s="55"/>
      <c r="D15" s="55"/>
      <c r="E15" s="55"/>
      <c r="F15" s="55"/>
      <c r="G15" s="55"/>
      <c r="H15" s="55"/>
      <c r="I15" s="55"/>
      <c r="J15" s="55"/>
    </row>
  </sheetData>
  <sheetProtection algorithmName="SHA-512" hashValue="u6zFtc6jAirzlVn+J75j2jRx3SwwT5jt/vhFRkir4Nb5cL9t+r1eH++PD+1Er6NLsPLnhOCzG4UMFFFbC6mj5w==" saltValue="CQud5eN7xA5AhOcBww+HpQ==" spinCount="100000" sheet="1" objects="1" scenarios="1" formatRows="0" insertRows="0" deleteRows="0"/>
  <mergeCells count="3">
    <mergeCell ref="A15:J15"/>
    <mergeCell ref="A1:J1"/>
    <mergeCell ref="A2:J2"/>
  </mergeCells>
  <conditionalFormatting sqref="A5:A14">
    <cfRule type="expression" dxfId="62" priority="1">
      <formula>AND($A5&lt;&gt;"",COUNTIF(OFFSET(UnitListStart,1,0,UnitListCount,1),$A5)=0)</formula>
    </cfRule>
  </conditionalFormatting>
  <conditionalFormatting sqref="B5:B14">
    <cfRule type="expression" dxfId="61" priority="3">
      <formula>LEN(B5)&gt;15</formula>
    </cfRule>
  </conditionalFormatting>
  <dataValidations count="2">
    <dataValidation type="list" allowBlank="1" showErrorMessage="1" error="The selection is not valid" prompt="Select from the dropdown list" sqref="A5:A14" xr:uid="{F2126B4F-D640-4BB5-ABB5-DA91B0319ACB}">
      <formula1>OFFSET(UnitListStart,1,0,UnitListCount,1)</formula1>
    </dataValidation>
    <dataValidation type="textLength" operator="lessThanOrEqual" allowBlank="1" showErrorMessage="1" error="The response must be 15 characters or less" prompt="Enter the SOP Index No." sqref="B5:B14" xr:uid="{C058C211-8640-48A9-95FC-423890D0CCB1}">
      <formula1>15</formula1>
    </dataValidation>
  </dataValidations>
  <hyperlinks>
    <hyperlink ref="A15" location="'Table of Contents'!A1" display="Go to the Table of Contents" xr:uid="{4EFE9AE9-D055-4240-9EB0-B846E60E762C}"/>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0" id="{860E289B-1470-4FC1-8D37-43CF7E21B986}">
            <xm:f>AND(C5&lt;&gt;"",COUNTIF(OFFSET(Picklist_UAcodes!HI$10,1,0,Picklist_UAcodes!HI$4,1),C5)=0)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22CA89A-0C14-4C3E-9B7A-0EF94035180C}">
          <x14:formula1>
            <xm:f>OFFSET(Picklist_UAcodes!HI$10,1,0,Picklist_UAcodes!HI$4,1)</xm:f>
          </x14:formula1>
          <xm:sqref>C5:J14</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14E9A-4696-4382-8E89-1E1709BFC087}">
  <sheetPr codeName="Sheet35"/>
  <dimension ref="A1:E15"/>
  <sheetViews>
    <sheetView showGridLines="0" zoomScaleNormal="100" workbookViewId="0">
      <selection sqref="A1:D1"/>
    </sheetView>
  </sheetViews>
  <sheetFormatPr defaultColWidth="0" defaultRowHeight="12.75" x14ac:dyDescent="0.2"/>
  <cols>
    <col min="1" max="2" width="15.83203125" customWidth="1"/>
    <col min="3" max="4" width="54.83203125" customWidth="1"/>
    <col min="5" max="5" width="5.83203125" customWidth="1"/>
  </cols>
  <sheetData>
    <row r="1" spans="1:5" ht="14.25" x14ac:dyDescent="0.2">
      <c r="A1" s="56" t="s">
        <v>1336</v>
      </c>
      <c r="B1" s="56"/>
      <c r="C1" s="56"/>
      <c r="D1" s="56"/>
    </row>
    <row r="2" spans="1:5" ht="14.25" customHeight="1" x14ac:dyDescent="0.2">
      <c r="A2" s="56" t="s">
        <v>1337</v>
      </c>
      <c r="B2" s="56"/>
      <c r="C2" s="56"/>
      <c r="D2" s="56"/>
    </row>
    <row r="4" spans="1:5" ht="51" customHeight="1" x14ac:dyDescent="0.2">
      <c r="A4" s="9" t="s">
        <v>12</v>
      </c>
      <c r="B4" s="9" t="s">
        <v>480</v>
      </c>
      <c r="C4" s="9" t="s">
        <v>961</v>
      </c>
      <c r="D4" s="9" t="s">
        <v>962</v>
      </c>
    </row>
    <row r="5" spans="1:5" s="22" customFormat="1" x14ac:dyDescent="0.2">
      <c r="A5" s="1"/>
      <c r="B5" s="1"/>
      <c r="C5" s="1"/>
      <c r="D5" s="1"/>
      <c r="E5" s="35"/>
    </row>
    <row r="6" spans="1:5" s="22" customFormat="1" x14ac:dyDescent="0.2">
      <c r="A6" s="1"/>
      <c r="B6" s="1"/>
      <c r="C6" s="1"/>
      <c r="D6" s="1"/>
      <c r="E6" s="35"/>
    </row>
    <row r="7" spans="1:5" s="22" customFormat="1" x14ac:dyDescent="0.2">
      <c r="A7" s="1"/>
      <c r="B7" s="1"/>
      <c r="C7" s="1"/>
      <c r="D7" s="1"/>
      <c r="E7" s="35"/>
    </row>
    <row r="8" spans="1:5" s="22" customFormat="1" x14ac:dyDescent="0.2">
      <c r="A8" s="1"/>
      <c r="B8" s="1"/>
      <c r="C8" s="1"/>
      <c r="D8" s="1"/>
      <c r="E8" s="35"/>
    </row>
    <row r="9" spans="1:5" s="22" customFormat="1" x14ac:dyDescent="0.2">
      <c r="A9" s="1"/>
      <c r="B9" s="1"/>
      <c r="C9" s="1"/>
      <c r="D9" s="1"/>
      <c r="E9" s="35"/>
    </row>
    <row r="10" spans="1:5" s="22" customFormat="1" x14ac:dyDescent="0.2">
      <c r="A10" s="1"/>
      <c r="B10" s="1"/>
      <c r="C10" s="1"/>
      <c r="D10" s="1"/>
      <c r="E10" s="35"/>
    </row>
    <row r="11" spans="1:5" s="22" customFormat="1" x14ac:dyDescent="0.2">
      <c r="A11" s="1"/>
      <c r="B11" s="1"/>
      <c r="C11" s="1"/>
      <c r="D11" s="1"/>
      <c r="E11" s="35"/>
    </row>
    <row r="12" spans="1:5" s="22" customFormat="1" x14ac:dyDescent="0.2">
      <c r="A12" s="1"/>
      <c r="B12" s="1"/>
      <c r="C12" s="1"/>
      <c r="D12" s="1"/>
      <c r="E12" s="35"/>
    </row>
    <row r="13" spans="1:5" s="22" customFormat="1" x14ac:dyDescent="0.2">
      <c r="A13" s="1"/>
      <c r="B13" s="1"/>
      <c r="C13" s="1"/>
      <c r="D13" s="1"/>
      <c r="E13" s="35"/>
    </row>
    <row r="14" spans="1:5" s="22" customFormat="1" x14ac:dyDescent="0.2">
      <c r="A14" s="1"/>
      <c r="B14" s="1"/>
      <c r="C14" s="1"/>
      <c r="D14" s="1"/>
      <c r="E14" s="35"/>
    </row>
    <row r="15" spans="1:5" x14ac:dyDescent="0.2">
      <c r="A15" s="55" t="s">
        <v>44</v>
      </c>
      <c r="B15" s="55"/>
      <c r="C15" s="55"/>
      <c r="D15" s="55"/>
    </row>
  </sheetData>
  <sheetProtection algorithmName="SHA-512" hashValue="SE9g+FvMdzve4iarjqt0XSQiXnZzJBUFekcVcDLkp/Rc1FgUBd/LNDsTsUzgZPO/YhFW4dMfZ4FXSHeR82fsng==" saltValue="ulaee5rMEoSu3jWdNOPlJQ==" spinCount="100000" sheet="1" objects="1" scenarios="1" formatRows="0" insertRows="0" deleteRows="0"/>
  <mergeCells count="3">
    <mergeCell ref="A15:D15"/>
    <mergeCell ref="A1:D1"/>
    <mergeCell ref="A2:D2"/>
  </mergeCells>
  <conditionalFormatting sqref="A5:A14">
    <cfRule type="expression" dxfId="59" priority="1">
      <formula>AND($A5&lt;&gt;"",COUNTIF(OFFSET(UnitListStart,1,0,UnitListCount,1),$A5)=0)</formula>
    </cfRule>
  </conditionalFormatting>
  <conditionalFormatting sqref="B5:B14">
    <cfRule type="expression" dxfId="58" priority="3">
      <formula>LEN(B5)&gt;15</formula>
    </cfRule>
  </conditionalFormatting>
  <dataValidations count="2">
    <dataValidation type="list" allowBlank="1" showErrorMessage="1" error="The selection is not valid" prompt="Select from the dropdown list" sqref="A5:A14" xr:uid="{13F66DFF-0F9C-4E92-BB7B-E667A5606CAC}">
      <formula1>OFFSET(UnitListStart,1,0,UnitListCount,1)</formula1>
    </dataValidation>
    <dataValidation type="textLength" operator="lessThanOrEqual" allowBlank="1" showErrorMessage="1" error="The response must be 15 characters or less" prompt="Enter the SOP Index No." sqref="B5:B14" xr:uid="{07F138F0-7744-4737-AE84-017F1F0998B0}">
      <formula1>15</formula1>
    </dataValidation>
  </dataValidations>
  <hyperlinks>
    <hyperlink ref="A15" location="'Table of Contents'!A1" display="Go to the Table of Contents" xr:uid="{10FA6646-ED65-4B0F-A81D-5A85128FFACF}"/>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1" id="{063A0F60-855D-4F7C-9E54-C6358FAF2017}">
            <xm:f>AND(C5&lt;&gt;"",COUNTIF(OFFSET(Picklist_UAcodes!HR$10,1,0,Picklist_UAcodes!HR$4,1),C5)=0)</xm:f>
            <x14:dxf>
              <font>
                <b/>
                <i val="0"/>
              </font>
              <fill>
                <patternFill>
                  <bgColor rgb="FFEBB8B7"/>
                </patternFill>
              </fill>
            </x14:dxf>
          </x14:cfRule>
          <xm:sqref>C5:D14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BF61A72-1571-440B-B69E-2890160DBA61}">
          <x14:formula1>
            <xm:f>OFFSET(Picklist_UAcodes!HR$10,1,0,Picklist_UAcodes!HR$4,1)</xm:f>
          </x14:formula1>
          <xm:sqref>C5:D14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E89A6-7143-42BA-800E-13591180A116}">
  <sheetPr codeName="Sheet36"/>
  <dimension ref="A1:D15"/>
  <sheetViews>
    <sheetView showGridLines="0" zoomScaleNormal="100" workbookViewId="0">
      <selection sqref="A1:C1"/>
    </sheetView>
  </sheetViews>
  <sheetFormatPr defaultColWidth="0" defaultRowHeight="12.75" x14ac:dyDescent="0.2"/>
  <cols>
    <col min="1" max="2" width="15.83203125" customWidth="1"/>
    <col min="3" max="3" width="110.33203125" customWidth="1"/>
    <col min="4" max="4" width="5.83203125" customWidth="1"/>
  </cols>
  <sheetData>
    <row r="1" spans="1:4" ht="14.25" x14ac:dyDescent="0.2">
      <c r="A1" s="56" t="s">
        <v>1339</v>
      </c>
      <c r="B1" s="56"/>
      <c r="C1" s="56"/>
    </row>
    <row r="2" spans="1:4" ht="14.25" customHeight="1" x14ac:dyDescent="0.2">
      <c r="A2" s="56" t="s">
        <v>1340</v>
      </c>
      <c r="B2" s="56"/>
      <c r="C2" s="56"/>
    </row>
    <row r="4" spans="1:4" ht="51" customHeight="1" x14ac:dyDescent="0.2">
      <c r="A4" s="9" t="s">
        <v>12</v>
      </c>
      <c r="B4" s="9" t="s">
        <v>480</v>
      </c>
      <c r="C4" s="9" t="s">
        <v>964</v>
      </c>
    </row>
    <row r="5" spans="1:4" s="22" customFormat="1" x14ac:dyDescent="0.2">
      <c r="A5" s="1"/>
      <c r="B5" s="1"/>
      <c r="C5" s="1"/>
      <c r="D5" s="35"/>
    </row>
    <row r="6" spans="1:4" s="22" customFormat="1" x14ac:dyDescent="0.2">
      <c r="A6" s="1"/>
      <c r="B6" s="1"/>
      <c r="C6" s="1"/>
      <c r="D6" s="35"/>
    </row>
    <row r="7" spans="1:4" s="22" customFormat="1" x14ac:dyDescent="0.2">
      <c r="A7" s="1"/>
      <c r="B7" s="1"/>
      <c r="C7" s="1"/>
      <c r="D7" s="35"/>
    </row>
    <row r="8" spans="1:4" s="22" customFormat="1" x14ac:dyDescent="0.2">
      <c r="A8" s="1"/>
      <c r="B8" s="1"/>
      <c r="C8" s="1"/>
      <c r="D8" s="35"/>
    </row>
    <row r="9" spans="1:4" s="22" customFormat="1" x14ac:dyDescent="0.2">
      <c r="A9" s="1"/>
      <c r="B9" s="1"/>
      <c r="C9" s="1"/>
      <c r="D9" s="35"/>
    </row>
    <row r="10" spans="1:4" s="22" customFormat="1" x14ac:dyDescent="0.2">
      <c r="A10" s="1"/>
      <c r="B10" s="1"/>
      <c r="C10" s="1"/>
      <c r="D10" s="35"/>
    </row>
    <row r="11" spans="1:4" s="22" customFormat="1" x14ac:dyDescent="0.2">
      <c r="A11" s="1"/>
      <c r="B11" s="1"/>
      <c r="C11" s="1"/>
      <c r="D11" s="35"/>
    </row>
    <row r="12" spans="1:4" s="22" customFormat="1" x14ac:dyDescent="0.2">
      <c r="A12" s="1"/>
      <c r="B12" s="1"/>
      <c r="C12" s="1"/>
      <c r="D12" s="35"/>
    </row>
    <row r="13" spans="1:4" s="22" customFormat="1" x14ac:dyDescent="0.2">
      <c r="A13" s="1"/>
      <c r="B13" s="1"/>
      <c r="C13" s="1"/>
      <c r="D13" s="35"/>
    </row>
    <row r="14" spans="1:4" s="22" customFormat="1" x14ac:dyDescent="0.2">
      <c r="A14" s="1"/>
      <c r="B14" s="1"/>
      <c r="C14" s="1"/>
      <c r="D14" s="35"/>
    </row>
    <row r="15" spans="1:4" x14ac:dyDescent="0.2">
      <c r="A15" s="55" t="s">
        <v>44</v>
      </c>
      <c r="B15" s="55"/>
      <c r="C15" s="55"/>
    </row>
  </sheetData>
  <sheetProtection algorithmName="SHA-512" hashValue="LqliRt1H5zDjhNgQhySYS3TnK4jXAoaN4VhscWB9oFtM4/FBph5jNCNbzfN4UrBQvPTWgOJVdDI39bSjpZ6nmQ==" saltValue="pxdngVpYO0oHK3Ze9Axjxg==" spinCount="100000" sheet="1" objects="1" scenarios="1" formatRows="0" insertRows="0" deleteRows="0"/>
  <mergeCells count="3">
    <mergeCell ref="A15:C15"/>
    <mergeCell ref="A1:C1"/>
    <mergeCell ref="A2:C2"/>
  </mergeCells>
  <conditionalFormatting sqref="A5:A14">
    <cfRule type="expression" dxfId="56" priority="1">
      <formula>AND($A5&lt;&gt;"",COUNTIF(OFFSET(UnitListStart,1,0,UnitListCount,1),$A5)=0)</formula>
    </cfRule>
  </conditionalFormatting>
  <conditionalFormatting sqref="B5:B14">
    <cfRule type="expression" dxfId="55" priority="3">
      <formula>LEN(B5)&gt;15</formula>
    </cfRule>
  </conditionalFormatting>
  <dataValidations count="2">
    <dataValidation type="list" allowBlank="1" showErrorMessage="1" error="The selection is not valid" prompt="Select from the dropdown list" sqref="A5:A14" xr:uid="{9A26144D-A568-4E97-AF45-46FA15606B9A}">
      <formula1>OFFSET(UnitListStart,1,0,UnitListCount,1)</formula1>
    </dataValidation>
    <dataValidation type="textLength" operator="lessThanOrEqual" allowBlank="1" showErrorMessage="1" error="The response must be 15 characters or less" prompt="Enter the SOP Index No." sqref="B5:B14" xr:uid="{5E9887AF-E5CF-4BC3-87A4-CEC718D55164}">
      <formula1>15</formula1>
    </dataValidation>
  </dataValidations>
  <hyperlinks>
    <hyperlink ref="A15" location="'Table of Contents'!A1" display="Go to the Table of Contents" xr:uid="{F92C0FE0-A1F6-431C-9DCB-469C84475500}"/>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2" id="{30C2C954-9F22-4185-AC6F-32BD8CE7F2BD}">
            <xm:f>AND(C5&lt;&gt;"",COUNTIF(OFFSET(Picklist_UAcodes!HU$10,1,0,Picklist_UAcodes!HU$4,1),C5)=0)</xm:f>
            <x14:dxf>
              <font>
                <b/>
                <i val="0"/>
              </font>
              <fill>
                <patternFill>
                  <bgColor rgb="FFEBB8B7"/>
                </patternFill>
              </fill>
            </x14:dxf>
          </x14:cfRule>
          <xm:sqref>C5:C14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4950EBA-9BF6-4E2C-B00C-9FDCEEBB0C64}">
          <x14:formula1>
            <xm:f>OFFSET(Picklist_UAcodes!HU$10,1,0,Picklist_UAcodes!HU$4,1)</xm:f>
          </x14:formula1>
          <xm:sqref>C5:C14</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E1D50-B042-4F6E-A65A-663C8C140347}">
  <sheetPr codeName="Sheet37"/>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1342</v>
      </c>
      <c r="B1" s="56"/>
      <c r="C1" s="56"/>
      <c r="D1" s="56"/>
      <c r="E1" s="56"/>
      <c r="F1" s="56"/>
      <c r="G1" s="56"/>
      <c r="H1" s="56"/>
    </row>
    <row r="2" spans="1:9" ht="14.25" customHeight="1" x14ac:dyDescent="0.2">
      <c r="A2" s="56" t="s">
        <v>1343</v>
      </c>
      <c r="B2" s="56"/>
      <c r="C2" s="56"/>
      <c r="D2" s="56"/>
      <c r="E2" s="56"/>
      <c r="F2" s="56"/>
      <c r="G2" s="56"/>
      <c r="H2" s="56"/>
    </row>
    <row r="4" spans="1:9" ht="51" customHeight="1" x14ac:dyDescent="0.2">
      <c r="A4" s="9" t="s">
        <v>12</v>
      </c>
      <c r="B4" s="9" t="s">
        <v>480</v>
      </c>
      <c r="C4" s="9" t="s">
        <v>967</v>
      </c>
      <c r="D4" s="9" t="s">
        <v>968</v>
      </c>
      <c r="E4" s="9" t="s">
        <v>969</v>
      </c>
      <c r="F4" s="9" t="s">
        <v>970</v>
      </c>
      <c r="G4" s="9" t="s">
        <v>971</v>
      </c>
      <c r="H4" s="9" t="s">
        <v>972</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vcQ+vFDdve9BY/Djdr7EHHb13oIbkevl+K5P4Gj1BLQ5hWHRoSA9RN9kWbYowfRoZB1pZpD+SR5rX1nmMTo/Q==" saltValue="XckqLFByWWljAmPzd0YtXQ==" spinCount="100000" sheet="1" objects="1" scenarios="1" formatRows="0" insertRows="0" deleteRows="0"/>
  <mergeCells count="3">
    <mergeCell ref="A15:H15"/>
    <mergeCell ref="A1:H1"/>
    <mergeCell ref="A2:H2"/>
  </mergeCells>
  <conditionalFormatting sqref="A5:A14">
    <cfRule type="expression" dxfId="53" priority="1">
      <formula>AND($A5&lt;&gt;"",COUNTIF(OFFSET(UnitListStart,1,0,UnitListCount,1),$A5)=0)</formula>
    </cfRule>
  </conditionalFormatting>
  <conditionalFormatting sqref="B5:B14">
    <cfRule type="expression" dxfId="52" priority="3">
      <formula>LEN(B5)&gt;15</formula>
    </cfRule>
  </conditionalFormatting>
  <dataValidations count="2">
    <dataValidation type="list" allowBlank="1" showErrorMessage="1" error="The selection is not valid" prompt="Select from the dropdown list" sqref="A5:A14" xr:uid="{EF101436-F10E-48E0-A67E-F1960E8B88FE}">
      <formula1>OFFSET(UnitListStart,1,0,UnitListCount,1)</formula1>
    </dataValidation>
    <dataValidation type="textLength" operator="lessThanOrEqual" allowBlank="1" showErrorMessage="1" error="The response must be 15 characters or less" prompt="Enter the SOP Index No." sqref="B5:B14" xr:uid="{F7CC40BB-1260-4FD8-8582-CFBD1413EF80}">
      <formula1>15</formula1>
    </dataValidation>
  </dataValidations>
  <hyperlinks>
    <hyperlink ref="A15" location="'Table of Contents'!A1" display="Go to the Table of Contents" xr:uid="{B91808C1-A161-414B-9D41-2993F9E1190D}"/>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3" id="{941B60F6-7B0D-4378-A835-9626C7B7375C}">
            <xm:f>AND(C5&lt;&gt;"",COUNTIF(OFFSET(Picklist_UAcodes!HW$10,1,0,Picklist_UAcodes!HW$4,1),C5)=0)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7F5C29A-6169-42D6-A5FD-F8A388DADFCB}">
          <x14:formula1>
            <xm:f>OFFSET(Picklist_UAcodes!HW$10,1,0,Picklist_UAcodes!HW$4,1)</xm:f>
          </x14:formula1>
          <xm:sqref>C5:H14</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7D79-83A1-4254-B720-F03A3E72BBF8}">
  <sheetPr codeName="Sheet38"/>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1345</v>
      </c>
      <c r="B1" s="56"/>
      <c r="C1" s="56"/>
      <c r="D1" s="56"/>
      <c r="E1" s="56"/>
      <c r="F1" s="56"/>
      <c r="G1" s="56"/>
      <c r="H1" s="56"/>
    </row>
    <row r="2" spans="1:9" ht="14.25" customHeight="1" x14ac:dyDescent="0.2">
      <c r="A2" s="56" t="s">
        <v>1343</v>
      </c>
      <c r="B2" s="56"/>
      <c r="C2" s="56"/>
      <c r="D2" s="56"/>
      <c r="E2" s="56"/>
      <c r="F2" s="56"/>
      <c r="G2" s="56"/>
      <c r="H2" s="56"/>
    </row>
    <row r="4" spans="1:9" ht="51" customHeight="1" x14ac:dyDescent="0.2">
      <c r="A4" s="9" t="s">
        <v>12</v>
      </c>
      <c r="B4" s="9" t="s">
        <v>480</v>
      </c>
      <c r="C4" s="9" t="s">
        <v>976</v>
      </c>
      <c r="D4" s="9" t="s">
        <v>977</v>
      </c>
      <c r="E4" s="9" t="s">
        <v>982</v>
      </c>
      <c r="F4" s="9" t="s">
        <v>986</v>
      </c>
      <c r="G4" s="9" t="s">
        <v>987</v>
      </c>
      <c r="H4" s="9" t="s">
        <v>1287</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RB/1sg+Zz/OhAEixzd3r9asRRbF8fV3Q7CJMje/RbUWr1y6TL1QkpPHlXq4lQ9Eu7EiMbiJdBpDYfIS2xoA4TA==" saltValue="+NuhWk/f9cm5ZNjq7Ytnyw==" spinCount="100000" sheet="1" objects="1" scenarios="1" formatRows="0" insertRows="0" deleteRows="0"/>
  <mergeCells count="3">
    <mergeCell ref="A15:H15"/>
    <mergeCell ref="A1:H1"/>
    <mergeCell ref="A2:H2"/>
  </mergeCells>
  <conditionalFormatting sqref="A5:A14">
    <cfRule type="expression" dxfId="50" priority="1">
      <formula>AND($A5&lt;&gt;"",COUNTIF(OFFSET(UnitListStart,1,0,UnitListCount,1),$A5)=0)</formula>
    </cfRule>
  </conditionalFormatting>
  <conditionalFormatting sqref="B5:B14">
    <cfRule type="expression" dxfId="49" priority="3">
      <formula>LEN(B5)&gt;15</formula>
    </cfRule>
  </conditionalFormatting>
  <dataValidations count="2">
    <dataValidation type="list" allowBlank="1" showErrorMessage="1" error="The selection is not valid" prompt="Select from the dropdown list" sqref="A5:A14" xr:uid="{201F8FBA-3906-4579-A934-D7404C552B28}">
      <formula1>OFFSET(UnitListStart,1,0,UnitListCount,1)</formula1>
    </dataValidation>
    <dataValidation type="textLength" operator="lessThanOrEqual" allowBlank="1" showErrorMessage="1" error="The response must be 15 characters or less" prompt="Enter the SOP Index No." sqref="B5:B14" xr:uid="{73F96C91-41A9-43F9-87E4-531FCBF3C74D}">
      <formula1>15</formula1>
    </dataValidation>
  </dataValidations>
  <hyperlinks>
    <hyperlink ref="A15" location="'Table of Contents'!A1" display="Go to the Table of Contents" xr:uid="{12DD834C-0E2C-4571-9593-F1DAAAF80BFD}"/>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4" id="{F996582C-00EA-4192-AFC7-42BA5EE6B2EB}">
            <xm:f>AND(C5&lt;&gt;"",COUNTIF(OFFSET(Picklist_UAcodes!ID$10,1,0,Picklist_UAcodes!ID$4,1),C5)=0)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B30D6A3-E884-4733-9A68-0D20CD904A39}">
          <x14:formula1>
            <xm:f>OFFSET(Picklist_UAcodes!ID$10,1,0,Picklist_UAcodes!ID$4,1)</xm:f>
          </x14:formula1>
          <xm:sqref>C5:H14</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99C3-7CE9-483A-A27D-CDF4B292150B}">
  <sheetPr codeName="Sheet39"/>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1346</v>
      </c>
      <c r="B1" s="56"/>
      <c r="C1" s="56"/>
      <c r="D1" s="56"/>
      <c r="E1" s="56"/>
      <c r="F1" s="56"/>
      <c r="G1" s="56"/>
      <c r="H1" s="56"/>
    </row>
    <row r="2" spans="1:9" ht="14.25" customHeight="1" x14ac:dyDescent="0.2">
      <c r="A2" s="56" t="s">
        <v>1343</v>
      </c>
      <c r="B2" s="56"/>
      <c r="C2" s="56"/>
      <c r="D2" s="56"/>
      <c r="E2" s="56"/>
      <c r="F2" s="56"/>
      <c r="G2" s="56"/>
      <c r="H2" s="56"/>
    </row>
    <row r="4" spans="1:9" ht="51" customHeight="1" x14ac:dyDescent="0.2">
      <c r="A4" s="9" t="s">
        <v>12</v>
      </c>
      <c r="B4" s="9" t="s">
        <v>480</v>
      </c>
      <c r="C4" s="9" t="s">
        <v>989</v>
      </c>
      <c r="D4" s="9" t="s">
        <v>990</v>
      </c>
      <c r="E4" s="9" t="s">
        <v>991</v>
      </c>
      <c r="F4" s="9" t="s">
        <v>992</v>
      </c>
      <c r="G4" s="9" t="s">
        <v>993</v>
      </c>
      <c r="H4" s="9" t="s">
        <v>994</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tddKFEpiG94bUYynFiHNaxKdnOFBzVvdLc2q3t2Rjuze3vYJlST/0lSvIQ2zn8XP1BA2kobgg145h7yJzl1n4g==" saltValue="k92HBAfBx4HVVPBz63ttOQ==" spinCount="100000" sheet="1" objects="1" scenarios="1" formatRows="0" insertRows="0" deleteRows="0"/>
  <mergeCells count="3">
    <mergeCell ref="A15:H15"/>
    <mergeCell ref="A1:H1"/>
    <mergeCell ref="A2:H2"/>
  </mergeCells>
  <conditionalFormatting sqref="A5:A14">
    <cfRule type="expression" dxfId="47" priority="1">
      <formula>AND($A5&lt;&gt;"",COUNTIF(OFFSET(UnitListStart,1,0,UnitListCount,1),$A5)=0)</formula>
    </cfRule>
  </conditionalFormatting>
  <conditionalFormatting sqref="B5:B14">
    <cfRule type="expression" dxfId="46" priority="3">
      <formula>LEN(B5)&gt;15</formula>
    </cfRule>
  </conditionalFormatting>
  <dataValidations count="2">
    <dataValidation type="list" allowBlank="1" showErrorMessage="1" error="The selection is not valid" prompt="Select from the dropdown list" sqref="A5:A14" xr:uid="{FE12758F-4C65-409C-99A6-81333DC3A3D8}">
      <formula1>OFFSET(UnitListStart,1,0,UnitListCount,1)</formula1>
    </dataValidation>
    <dataValidation type="textLength" operator="lessThanOrEqual" allowBlank="1" showErrorMessage="1" error="The response must be 15 characters or less" prompt="Enter the SOP Index No." sqref="B5:B14" xr:uid="{26F183F9-36A4-4A72-BF67-91A71E810376}">
      <formula1>15</formula1>
    </dataValidation>
  </dataValidations>
  <hyperlinks>
    <hyperlink ref="A15" location="'Table of Contents'!A1" display="Go to the Table of Contents" xr:uid="{39530812-E118-4AD9-894D-7F50AA369484}"/>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5" id="{456C62C2-64DC-4C95-8B9C-B8747FF12DFC}">
            <xm:f>AND(C5&lt;&gt;"",COUNTIF(OFFSET(Picklist_UAcodes!IK$10,1,0,Picklist_UAcodes!IK$4,1),C5)=0)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D647192-D0AE-4C5C-827D-CE65285CA80B}">
          <x14:formula1>
            <xm:f>OFFSET(Picklist_UAcodes!IK$10,1,0,Picklist_UAcodes!IK$4,1)</xm:f>
          </x14:formula1>
          <xm:sqref>C5:H14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C0497-B967-493A-8C52-0F57C3EF643C}">
  <sheetPr codeName="Sheet3"/>
  <dimension ref="A1:B29"/>
  <sheetViews>
    <sheetView showGridLines="0" tabSelected="1" zoomScaleNormal="100" workbookViewId="0"/>
  </sheetViews>
  <sheetFormatPr defaultColWidth="0" defaultRowHeight="12.75" zeroHeight="1" x14ac:dyDescent="0.2"/>
  <cols>
    <col min="1" max="1" width="106.83203125" style="54" customWidth="1"/>
    <col min="2" max="2" width="5.83203125" style="39" customWidth="1"/>
    <col min="3" max="16384" width="9.33203125" style="39" hidden="1"/>
  </cols>
  <sheetData>
    <row r="1" spans="1:1" x14ac:dyDescent="0.2">
      <c r="A1" s="38" t="s">
        <v>477</v>
      </c>
    </row>
    <row r="2" spans="1:1" x14ac:dyDescent="0.2">
      <c r="A2" s="38" t="s">
        <v>0</v>
      </c>
    </row>
    <row r="3" spans="1:1" x14ac:dyDescent="0.2">
      <c r="A3" s="38" t="s">
        <v>39</v>
      </c>
    </row>
    <row r="4" spans="1:1" ht="20.100000000000001" customHeight="1" x14ac:dyDescent="0.2">
      <c r="A4" s="40"/>
    </row>
    <row r="5" spans="1:1" ht="18" customHeight="1" x14ac:dyDescent="0.2">
      <c r="A5" s="41" t="s">
        <v>478</v>
      </c>
    </row>
    <row r="6" spans="1:1" ht="365.1" customHeight="1" x14ac:dyDescent="0.2">
      <c r="A6" s="42" t="s">
        <v>1379</v>
      </c>
    </row>
    <row r="7" spans="1:1" ht="18" customHeight="1" x14ac:dyDescent="0.2">
      <c r="A7" s="41" t="s">
        <v>104</v>
      </c>
    </row>
    <row r="8" spans="1:1" s="44" customFormat="1" ht="15" customHeight="1" x14ac:dyDescent="0.2">
      <c r="A8" s="43" t="s">
        <v>10</v>
      </c>
    </row>
    <row r="9" spans="1:1" ht="117.95" customHeight="1" x14ac:dyDescent="0.2">
      <c r="A9" s="45" t="s">
        <v>1380</v>
      </c>
    </row>
    <row r="10" spans="1:1" ht="15" customHeight="1" x14ac:dyDescent="0.2">
      <c r="A10" s="46" t="s">
        <v>11</v>
      </c>
    </row>
    <row r="11" spans="1:1" ht="210" customHeight="1" x14ac:dyDescent="0.2">
      <c r="A11" s="45" t="s">
        <v>1381</v>
      </c>
    </row>
    <row r="12" spans="1:1" ht="15" customHeight="1" x14ac:dyDescent="0.2">
      <c r="A12" s="46" t="s">
        <v>93</v>
      </c>
    </row>
    <row r="13" spans="1:1" ht="15" customHeight="1" x14ac:dyDescent="0.2">
      <c r="A13" s="46" t="s">
        <v>1382</v>
      </c>
    </row>
    <row r="14" spans="1:1" ht="57.95" customHeight="1" x14ac:dyDescent="0.2">
      <c r="A14" s="45" t="s">
        <v>1383</v>
      </c>
    </row>
    <row r="15" spans="1:1" ht="15" customHeight="1" x14ac:dyDescent="0.2">
      <c r="A15" s="46" t="s">
        <v>34</v>
      </c>
    </row>
    <row r="16" spans="1:1" ht="110.1" customHeight="1" x14ac:dyDescent="0.2">
      <c r="A16" s="45" t="s">
        <v>1384</v>
      </c>
    </row>
    <row r="17" spans="1:1" ht="15" customHeight="1" x14ac:dyDescent="0.2">
      <c r="A17" s="46" t="s">
        <v>1385</v>
      </c>
    </row>
    <row r="18" spans="1:1" ht="204.95" customHeight="1" x14ac:dyDescent="0.2">
      <c r="A18" s="45" t="s">
        <v>1386</v>
      </c>
    </row>
    <row r="19" spans="1:1" s="48" customFormat="1" ht="18" customHeight="1" x14ac:dyDescent="0.2">
      <c r="A19" s="47" t="s">
        <v>1387</v>
      </c>
    </row>
    <row r="20" spans="1:1" ht="18" customHeight="1" x14ac:dyDescent="0.2">
      <c r="A20" s="45" t="s">
        <v>1388</v>
      </c>
    </row>
    <row r="21" spans="1:1" ht="18" customHeight="1" x14ac:dyDescent="0.2">
      <c r="A21" s="47" t="s">
        <v>1389</v>
      </c>
    </row>
    <row r="22" spans="1:1" ht="18" customHeight="1" x14ac:dyDescent="0.2">
      <c r="A22" s="41" t="s">
        <v>83</v>
      </c>
    </row>
    <row r="23" spans="1:1" ht="18" customHeight="1" x14ac:dyDescent="0.2">
      <c r="A23" s="49" t="s">
        <v>105</v>
      </c>
    </row>
    <row r="24" spans="1:1" s="51" customFormat="1" ht="18" customHeight="1" x14ac:dyDescent="0.2">
      <c r="A24" s="50" t="s">
        <v>1390</v>
      </c>
    </row>
    <row r="25" spans="1:1" ht="18" customHeight="1" x14ac:dyDescent="0.2">
      <c r="A25" s="52" t="s">
        <v>1391</v>
      </c>
    </row>
    <row r="26" spans="1:1" s="51" customFormat="1" ht="18" customHeight="1" x14ac:dyDescent="0.2">
      <c r="A26" s="50" t="s">
        <v>1392</v>
      </c>
    </row>
    <row r="27" spans="1:1" ht="18" customHeight="1" x14ac:dyDescent="0.2">
      <c r="A27" s="52" t="s">
        <v>1393</v>
      </c>
    </row>
    <row r="28" spans="1:1" s="51" customFormat="1" ht="18" customHeight="1" x14ac:dyDescent="0.2">
      <c r="A28" s="53" t="s">
        <v>1394</v>
      </c>
    </row>
    <row r="29" spans="1:1" x14ac:dyDescent="0.2"/>
  </sheetData>
  <sheetProtection algorithmName="SHA-512" hashValue="y8ZK6vEr04hCQxusvXkZbbbpOzq716DoYZg3/0xsfuQTME/caODYbuOYOINX22yqWv2Yh/4IGqvz57CfdluhSw==" saltValue="TdqBylHCPlVtG4dKb84EbA==" spinCount="100000" sheet="1" objects="1" scenarios="1" formatRows="0" insertRows="0" deleteRows="0"/>
  <hyperlinks>
    <hyperlink ref="A21" r:id="rId1" xr:uid="{9612ADA2-46D4-4E76-88F7-A8183F841AA1}"/>
    <hyperlink ref="A8" location="'General Information'!A1" display="General Information" xr:uid="{047976A6-B817-462E-8FCA-C21F223351BC}"/>
    <hyperlink ref="A10" location="'Table of Contents'!A1" display="Table of Contents" xr:uid="{898C5282-6669-4D56-8C7D-1853BCA400D3}"/>
    <hyperlink ref="A15" location="'OP-REQ2'!A1" display="OP-REQ2" xr:uid="{BF038711-F67E-48B7-B93F-ED5CA065D674}"/>
    <hyperlink ref="A12" location="'OP-SUM Table 1'!A1" display="OP-SUM Table 1" xr:uid="{ABBFFDCC-264A-4E57-8CE7-E6E8ABC3EB10}"/>
    <hyperlink ref="A17" location="'Page 1'!A1" display="Pages begin with Page 1:" xr:uid="{A4CABE85-2AE3-4720-A7F2-0237F7ECB3C7}"/>
    <hyperlink ref="A19" r:id="rId2" xr:uid="{91B06F2C-1E05-43E0-A7D2-9EB255DD2625}"/>
    <hyperlink ref="A24" r:id="rId3" xr:uid="{3D5863F0-9C1A-4B54-8428-1A9586A3F5EA}"/>
    <hyperlink ref="A28" r:id="rId4" xr:uid="{DE87CE49-714F-47F5-8A49-D5994214B453}"/>
    <hyperlink ref="A26" r:id="rId5" xr:uid="{C4FC9371-0405-4910-A410-8104AB8FCDDC}"/>
  </hyperlinks>
  <pageMargins left="0.5" right="0.5" top="0.5" bottom="0.5" header="0.5" footer="0.5"/>
  <pageSetup orientation="portrait" r:id="rId6"/>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13A68-DB52-4EA7-9358-CDECBF8CD3DF}">
  <sheetPr codeName="Sheet4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1347</v>
      </c>
      <c r="B1" s="56"/>
      <c r="C1" s="56"/>
      <c r="D1" s="56"/>
      <c r="E1" s="56"/>
      <c r="F1" s="56"/>
      <c r="G1" s="56"/>
      <c r="H1" s="56"/>
    </row>
    <row r="2" spans="1:9" ht="14.25" customHeight="1" x14ac:dyDescent="0.2">
      <c r="A2" s="56" t="s">
        <v>1343</v>
      </c>
      <c r="B2" s="56"/>
      <c r="C2" s="56"/>
      <c r="D2" s="56"/>
      <c r="E2" s="56"/>
      <c r="F2" s="56"/>
      <c r="G2" s="56"/>
      <c r="H2" s="56"/>
    </row>
    <row r="4" spans="1:9" ht="51" customHeight="1" x14ac:dyDescent="0.2">
      <c r="A4" s="9" t="s">
        <v>12</v>
      </c>
      <c r="B4" s="9" t="s">
        <v>480</v>
      </c>
      <c r="C4" s="9" t="s">
        <v>996</v>
      </c>
      <c r="D4" s="9" t="s">
        <v>997</v>
      </c>
      <c r="E4" s="9" t="s">
        <v>998</v>
      </c>
      <c r="F4" s="9" t="s">
        <v>999</v>
      </c>
      <c r="G4" s="9" t="s">
        <v>1000</v>
      </c>
      <c r="H4" s="9" t="s">
        <v>1001</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R1vIwlSBLmkgXYBpzEsGC+U7OTFAucqm69Q0z2BUQfCGnjIF9sqqy+ZNDnIlsR919ladVIph3cv5x01M+ZkTDg==" saltValue="wihOXPI4WVCb63JBS3VJ0g==" spinCount="100000" sheet="1" objects="1" scenarios="1" formatRows="0" insertRows="0" deleteRows="0"/>
  <mergeCells count="3">
    <mergeCell ref="A15:H15"/>
    <mergeCell ref="A1:H1"/>
    <mergeCell ref="A2:H2"/>
  </mergeCells>
  <conditionalFormatting sqref="A5:A14">
    <cfRule type="expression" dxfId="44" priority="1">
      <formula>AND($A5&lt;&gt;"",COUNTIF(OFFSET(UnitListStart,1,0,UnitListCount,1),$A5)=0)</formula>
    </cfRule>
  </conditionalFormatting>
  <conditionalFormatting sqref="B5:B14">
    <cfRule type="expression" dxfId="43" priority="3">
      <formula>LEN(B5)&gt;15</formula>
    </cfRule>
  </conditionalFormatting>
  <dataValidations count="2">
    <dataValidation type="list" allowBlank="1" showErrorMessage="1" error="The selection is not valid" prompt="Select from the dropdown list" sqref="A5:A14" xr:uid="{A422236E-87AD-4B13-96B7-75AD237AB6AD}">
      <formula1>OFFSET(UnitListStart,1,0,UnitListCount,1)</formula1>
    </dataValidation>
    <dataValidation type="textLength" operator="lessThanOrEqual" allowBlank="1" showErrorMessage="1" error="The response must be 15 characters or less" prompt="Enter the SOP Index No." sqref="B5:B14" xr:uid="{FF841A5A-902D-4DA6-8642-BA58BEA4B367}">
      <formula1>15</formula1>
    </dataValidation>
  </dataValidations>
  <hyperlinks>
    <hyperlink ref="A15" location="'Table of Contents'!A1" display="Go to the Table of Contents" xr:uid="{0943EAC7-DE9B-4C06-BA48-2AA344FC8886}"/>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6" id="{81DEAA31-468B-4D1A-B2AF-2ADFC0D8C72B}">
            <xm:f>AND(C5&lt;&gt;"",COUNTIF(OFFSET(Picklist_UAcodes!IR$10,1,0,Picklist_UAcodes!IR$4,1),C5)=0)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DBC011E-BC36-4D63-B906-7C0728A63565}">
          <x14:formula1>
            <xm:f>OFFSET(Picklist_UAcodes!IR$10,1,0,Picklist_UAcodes!IR$4,1)</xm:f>
          </x14:formula1>
          <xm:sqref>C5:H14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CD986-463D-44D9-B491-5AD5FC07CBFB}">
  <sheetPr codeName="Sheet41"/>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6" t="s">
        <v>1348</v>
      </c>
      <c r="B1" s="56"/>
      <c r="C1" s="56"/>
      <c r="D1" s="56"/>
      <c r="E1" s="56"/>
      <c r="F1" s="56"/>
      <c r="G1" s="56"/>
      <c r="H1" s="56"/>
      <c r="I1" s="56"/>
    </row>
    <row r="2" spans="1:10" ht="14.25" customHeight="1" x14ac:dyDescent="0.2">
      <c r="A2" s="56" t="s">
        <v>1343</v>
      </c>
      <c r="B2" s="56"/>
      <c r="C2" s="56"/>
      <c r="D2" s="56"/>
      <c r="E2" s="56"/>
      <c r="F2" s="56"/>
      <c r="G2" s="56"/>
      <c r="H2" s="56"/>
      <c r="I2" s="56"/>
    </row>
    <row r="4" spans="1:10" ht="51" customHeight="1" x14ac:dyDescent="0.2">
      <c r="A4" s="9" t="s">
        <v>12</v>
      </c>
      <c r="B4" s="9" t="s">
        <v>480</v>
      </c>
      <c r="C4" s="9" t="s">
        <v>1004</v>
      </c>
      <c r="D4" s="9" t="s">
        <v>1005</v>
      </c>
      <c r="E4" s="9" t="s">
        <v>1006</v>
      </c>
      <c r="F4" s="9" t="s">
        <v>1288</v>
      </c>
      <c r="G4" s="9" t="s">
        <v>1009</v>
      </c>
      <c r="H4" s="9" t="s">
        <v>1010</v>
      </c>
      <c r="I4" s="9" t="s">
        <v>1011</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5" t="s">
        <v>44</v>
      </c>
      <c r="B15" s="55"/>
      <c r="C15" s="55"/>
      <c r="D15" s="55"/>
      <c r="E15" s="55"/>
      <c r="F15" s="55"/>
      <c r="G15" s="55"/>
      <c r="H15" s="55"/>
      <c r="I15" s="55"/>
    </row>
  </sheetData>
  <sheetProtection algorithmName="SHA-512" hashValue="t5XxxyoCQ/exMTi+GUKJcO8m5D+N0E0qzGJYCYttNGn1REXufVzke+yBoYyAWqov4KRVqhRdgM6fGJp/PkEtrg==" saltValue="gR15stiyslGj20atW9W3pw==" spinCount="100000" sheet="1" objects="1" scenarios="1" formatRows="0" insertRows="0" deleteRows="0"/>
  <mergeCells count="3">
    <mergeCell ref="A15:I15"/>
    <mergeCell ref="A1:I1"/>
    <mergeCell ref="A2:I2"/>
  </mergeCells>
  <conditionalFormatting sqref="A5:A14">
    <cfRule type="expression" dxfId="41" priority="1">
      <formula>AND($A5&lt;&gt;"",COUNTIF(OFFSET(UnitListStart,1,0,UnitListCount,1),$A5)=0)</formula>
    </cfRule>
  </conditionalFormatting>
  <conditionalFormatting sqref="B5:B14">
    <cfRule type="expression" dxfId="40" priority="3">
      <formula>LEN(B5)&gt;15</formula>
    </cfRule>
  </conditionalFormatting>
  <dataValidations count="2">
    <dataValidation type="list" allowBlank="1" showErrorMessage="1" error="The selection is not valid" prompt="Select from the dropdown list" sqref="A5:A14" xr:uid="{38B8B8A4-881A-44D9-8EEB-B0A52A91D926}">
      <formula1>OFFSET(UnitListStart,1,0,UnitListCount,1)</formula1>
    </dataValidation>
    <dataValidation type="textLength" operator="lessThanOrEqual" allowBlank="1" showErrorMessage="1" error="The response must be 15 characters or less" prompt="Enter the SOP Index No." sqref="B5:B14" xr:uid="{23116595-5DC0-4F8A-A148-2B6D7C01BEC7}">
      <formula1>15</formula1>
    </dataValidation>
  </dataValidations>
  <hyperlinks>
    <hyperlink ref="A15" location="'Table of Contents'!A1" display="Go to the Table of Contents" xr:uid="{44281E3A-2608-4AD4-9296-E20F3243909D}"/>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7" id="{69A16EEE-19AD-4F8D-B702-CD691D28AC1B}">
            <xm:f>AND(C5&lt;&gt;"",COUNTIF(OFFSET(Picklist_UAcodes!IY$10,1,0,Picklist_UAcodes!IY$4,1),C5)=0)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07C4D47-91BE-4A0F-8E69-BEC278C0FC09}">
          <x14:formula1>
            <xm:f>OFFSET(Picklist_UAcodes!IY$10,1,0,Picklist_UAcodes!IY$4,1)</xm:f>
          </x14:formula1>
          <xm:sqref>C5:I14</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40FE4-EF92-45C9-B29B-A38E0989C04D}">
  <sheetPr codeName="Sheet42"/>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1349</v>
      </c>
      <c r="B1" s="56"/>
      <c r="C1" s="56"/>
      <c r="D1" s="56"/>
      <c r="E1" s="56"/>
      <c r="F1" s="56"/>
      <c r="G1" s="56"/>
      <c r="H1" s="56"/>
    </row>
    <row r="2" spans="1:9" ht="14.25" customHeight="1" x14ac:dyDescent="0.2">
      <c r="A2" s="56" t="s">
        <v>1343</v>
      </c>
      <c r="B2" s="56"/>
      <c r="C2" s="56"/>
      <c r="D2" s="56"/>
      <c r="E2" s="56"/>
      <c r="F2" s="56"/>
      <c r="G2" s="56"/>
      <c r="H2" s="56"/>
    </row>
    <row r="4" spans="1:9" ht="51" customHeight="1" x14ac:dyDescent="0.2">
      <c r="A4" s="9" t="s">
        <v>12</v>
      </c>
      <c r="B4" s="9" t="s">
        <v>480</v>
      </c>
      <c r="C4" s="9" t="s">
        <v>1289</v>
      </c>
      <c r="D4" s="9" t="s">
        <v>1013</v>
      </c>
      <c r="E4" s="9" t="s">
        <v>1014</v>
      </c>
      <c r="F4" s="9" t="s">
        <v>1015</v>
      </c>
      <c r="G4" s="9" t="s">
        <v>1016</v>
      </c>
      <c r="H4" s="9" t="s">
        <v>1017</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ENYDyMWEpuZkPyl0xu+4sf+L86j4Q/1NsjyynixXfnuNHeahZyI3jfOvALVCcCTI32MT2fuavToigN+JtyxhQQ==" saltValue="eXYR04c2vmjsQ8qsTOhNSw==" spinCount="100000" sheet="1" objects="1" scenarios="1" formatRows="0" insertRows="0" deleteRows="0"/>
  <mergeCells count="3">
    <mergeCell ref="A15:H15"/>
    <mergeCell ref="A1:H1"/>
    <mergeCell ref="A2:H2"/>
  </mergeCells>
  <conditionalFormatting sqref="A5:A14">
    <cfRule type="expression" dxfId="38" priority="1">
      <formula>AND($A5&lt;&gt;"",COUNTIF(OFFSET(UnitListStart,1,0,UnitListCount,1),$A5)=0)</formula>
    </cfRule>
  </conditionalFormatting>
  <conditionalFormatting sqref="B5:B14">
    <cfRule type="expression" dxfId="37" priority="3">
      <formula>LEN(B5)&gt;15</formula>
    </cfRule>
  </conditionalFormatting>
  <dataValidations count="2">
    <dataValidation type="list" allowBlank="1" showErrorMessage="1" error="The selection is not valid" prompt="Select from the dropdown list" sqref="A5:A14" xr:uid="{195D71B7-5CA9-4BA0-B089-056DF24E4342}">
      <formula1>OFFSET(UnitListStart,1,0,UnitListCount,1)</formula1>
    </dataValidation>
    <dataValidation type="textLength" operator="lessThanOrEqual" allowBlank="1" showErrorMessage="1" error="The response must be 15 characters or less" prompt="Enter the SOP Index No." sqref="B5:B14" xr:uid="{1B25C261-E7A3-4115-8511-62A2C49A61D6}">
      <formula1>15</formula1>
    </dataValidation>
  </dataValidations>
  <hyperlinks>
    <hyperlink ref="A15" location="'Table of Contents'!A1" display="Go to the Table of Contents" xr:uid="{7BA7F414-B67E-4C92-94BF-6FE51199810A}"/>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8" id="{9CDD1E42-C0D7-4109-A3AC-952309F9CDE9}">
            <xm:f>AND(C5&lt;&gt;"",COUNTIF(OFFSET(Picklist_UAcodes!JG$10,1,0,Picklist_UAcodes!JG$4,1),C5)=0)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47E20D9-7E55-4890-A7CD-6DF5BDC0305F}">
          <x14:formula1>
            <xm:f>OFFSET(Picklist_UAcodes!JG$10,1,0,Picklist_UAcodes!JG$4,1)</xm:f>
          </x14:formula1>
          <xm:sqref>C5:H14</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DF5E3-D3F8-4D06-B11D-38C5D4B1A570}">
  <sheetPr codeName="Sheet4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1350</v>
      </c>
      <c r="B1" s="56"/>
      <c r="C1" s="56"/>
      <c r="D1" s="56"/>
      <c r="E1" s="56"/>
      <c r="F1" s="56"/>
      <c r="G1" s="56"/>
      <c r="H1" s="56"/>
    </row>
    <row r="2" spans="1:9" ht="14.25" customHeight="1" x14ac:dyDescent="0.2">
      <c r="A2" s="56" t="s">
        <v>1343</v>
      </c>
      <c r="B2" s="56"/>
      <c r="C2" s="56"/>
      <c r="D2" s="56"/>
      <c r="E2" s="56"/>
      <c r="F2" s="56"/>
      <c r="G2" s="56"/>
      <c r="H2" s="56"/>
    </row>
    <row r="4" spans="1:9" ht="51" customHeight="1" x14ac:dyDescent="0.2">
      <c r="A4" s="9" t="s">
        <v>12</v>
      </c>
      <c r="B4" s="9" t="s">
        <v>480</v>
      </c>
      <c r="C4" s="9" t="s">
        <v>1019</v>
      </c>
      <c r="D4" s="9" t="s">
        <v>1290</v>
      </c>
      <c r="E4" s="9" t="s">
        <v>1020</v>
      </c>
      <c r="F4" s="9" t="s">
        <v>1021</v>
      </c>
      <c r="G4" s="9" t="s">
        <v>1022</v>
      </c>
      <c r="H4" s="9" t="s">
        <v>1023</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PsvKS7ygyEU494JRG0O1dV27k03NaQZB7d9RdkhH/kAN1R1c1kIqp5HX00yCaQlEJUsFkgjlwDDwSau4hjyXmg==" saltValue="U2APGhh+a1iVdhVnnINcrg==" spinCount="100000" sheet="1" objects="1" scenarios="1" formatRows="0" insertRows="0" deleteRows="0"/>
  <mergeCells count="3">
    <mergeCell ref="A15:H15"/>
    <mergeCell ref="A1:H1"/>
    <mergeCell ref="A2:H2"/>
  </mergeCells>
  <conditionalFormatting sqref="A5:A14">
    <cfRule type="expression" dxfId="35" priority="1">
      <formula>AND($A5&lt;&gt;"",COUNTIF(OFFSET(UnitListStart,1,0,UnitListCount,1),$A5)=0)</formula>
    </cfRule>
  </conditionalFormatting>
  <conditionalFormatting sqref="B5:B14">
    <cfRule type="expression" dxfId="34" priority="3">
      <formula>LEN(B5)&gt;15</formula>
    </cfRule>
  </conditionalFormatting>
  <dataValidations count="2">
    <dataValidation type="list" allowBlank="1" showErrorMessage="1" error="The selection is not valid" prompt="Select from the dropdown list" sqref="A5:A14" xr:uid="{1E810711-0AF5-47BE-B936-DE7B8B0299EA}">
      <formula1>OFFSET(UnitListStart,1,0,UnitListCount,1)</formula1>
    </dataValidation>
    <dataValidation type="textLength" operator="lessThanOrEqual" allowBlank="1" showErrorMessage="1" error="The response must be 15 characters or less" prompt="Enter the SOP Index No." sqref="B5:B14" xr:uid="{09D0BE67-FBBF-4D03-BC2E-F0E42EBB0DA4}">
      <formula1>15</formula1>
    </dataValidation>
  </dataValidations>
  <hyperlinks>
    <hyperlink ref="A15" location="'Table of Contents'!A1" display="Go to the Table of Contents" xr:uid="{3424E22F-A344-4127-A9D0-F916F3D66BE0}"/>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9" id="{6229E16A-A7AC-4D75-89EC-DD8A34E9C2AA}">
            <xm:f>AND(C5&lt;&gt;"",COUNTIF(OFFSET(Picklist_UAcodes!JN$10,1,0,Picklist_UAcodes!JN$4,1),C5)=0)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8539767-FBDB-49B6-AF91-7DF8C91C2DCA}">
          <x14:formula1>
            <xm:f>OFFSET(Picklist_UAcodes!JN$10,1,0,Picklist_UAcodes!JN$4,1)</xm:f>
          </x14:formula1>
          <xm:sqref>C5:H14</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C80F-71CC-4BCC-8D02-BAB76B6A12C6}">
  <sheetPr codeName="Sheet44"/>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6" t="s">
        <v>1351</v>
      </c>
      <c r="B1" s="56"/>
      <c r="C1" s="56"/>
      <c r="D1" s="56"/>
      <c r="E1" s="56"/>
      <c r="F1" s="56"/>
      <c r="G1" s="56"/>
    </row>
    <row r="2" spans="1:8" ht="14.25" customHeight="1" x14ac:dyDescent="0.2">
      <c r="A2" s="56" t="s">
        <v>1343</v>
      </c>
      <c r="B2" s="56"/>
      <c r="C2" s="56"/>
      <c r="D2" s="56"/>
      <c r="E2" s="56"/>
      <c r="F2" s="56"/>
      <c r="G2" s="56"/>
    </row>
    <row r="4" spans="1:8" ht="51" customHeight="1" x14ac:dyDescent="0.2">
      <c r="A4" s="9" t="s">
        <v>12</v>
      </c>
      <c r="B4" s="9" t="s">
        <v>480</v>
      </c>
      <c r="C4" s="9" t="s">
        <v>1025</v>
      </c>
      <c r="D4" s="9" t="s">
        <v>1026</v>
      </c>
      <c r="E4" s="9" t="s">
        <v>1027</v>
      </c>
      <c r="F4" s="9" t="s">
        <v>1028</v>
      </c>
      <c r="G4" s="9" t="s">
        <v>1029</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5" t="s">
        <v>44</v>
      </c>
      <c r="B15" s="55"/>
      <c r="C15" s="55"/>
      <c r="D15" s="55"/>
      <c r="E15" s="55"/>
      <c r="F15" s="55"/>
      <c r="G15" s="55"/>
    </row>
  </sheetData>
  <sheetProtection algorithmName="SHA-512" hashValue="ZGOwr2P2cIxfSXNqtYGf0nN2p0/xMHgZrrsLT5zyGGiDHwOczHs1zq07khUJe4LFc5KzdyKBhAVtjE4CT+pxJA==" saltValue="Q+kgFk0ZaDKweo1rCYoKeA==" spinCount="100000" sheet="1" objects="1" scenarios="1" formatRows="0" insertRows="0" deleteRows="0"/>
  <mergeCells count="3">
    <mergeCell ref="A15:G15"/>
    <mergeCell ref="A1:G1"/>
    <mergeCell ref="A2:G2"/>
  </mergeCells>
  <conditionalFormatting sqref="A5:A14">
    <cfRule type="expression" dxfId="32" priority="1">
      <formula>AND($A5&lt;&gt;"",COUNTIF(OFFSET(UnitListStart,1,0,UnitListCount,1),$A5)=0)</formula>
    </cfRule>
  </conditionalFormatting>
  <conditionalFormatting sqref="B5:B14">
    <cfRule type="expression" dxfId="31" priority="3">
      <formula>LEN(B5)&gt;15</formula>
    </cfRule>
  </conditionalFormatting>
  <dataValidations count="2">
    <dataValidation type="list" allowBlank="1" showErrorMessage="1" error="The selection is not valid" prompt="Select from the dropdown list" sqref="A5:A14" xr:uid="{F0522EF2-D4CD-44AC-9362-6A843A245DB8}">
      <formula1>OFFSET(UnitListStart,1,0,UnitListCount,1)</formula1>
    </dataValidation>
    <dataValidation type="textLength" operator="lessThanOrEqual" allowBlank="1" showErrorMessage="1" error="The response must be 15 characters or less" prompt="Enter the SOP Index No." sqref="B5:B14" xr:uid="{83D604B6-EF06-4167-A2B2-812251697E17}">
      <formula1>15</formula1>
    </dataValidation>
  </dataValidations>
  <hyperlinks>
    <hyperlink ref="A15" location="'Table of Contents'!A1" display="Go to the Table of Contents" xr:uid="{A89828D6-66BA-402A-8AE3-28A8709B1763}"/>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0" id="{566DC820-B8E1-4324-9667-35F78BF248BF}">
            <xm:f>AND(C5&lt;&gt;"",COUNTIF(OFFSET(Picklist_UAcodes!JU$10,1,0,Picklist_UAcodes!JU$4,1),C5)=0)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D57C0BA-FB1D-43A1-8C64-F16AA45CCC36}">
          <x14:formula1>
            <xm:f>OFFSET(Picklist_UAcodes!JU$10,1,0,Picklist_UAcodes!JU$4,1)</xm:f>
          </x14:formula1>
          <xm:sqref>C5:G14</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8F6E5-F5A7-44A5-927B-3C0FCA9DE9C5}">
  <sheetPr codeName="Sheet45"/>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1352</v>
      </c>
      <c r="B1" s="56"/>
      <c r="C1" s="56"/>
      <c r="D1" s="56"/>
      <c r="E1" s="56"/>
      <c r="F1" s="56"/>
      <c r="G1" s="56"/>
      <c r="H1" s="56"/>
    </row>
    <row r="2" spans="1:9" ht="14.25" customHeight="1" x14ac:dyDescent="0.2">
      <c r="A2" s="56" t="s">
        <v>1343</v>
      </c>
      <c r="B2" s="56"/>
      <c r="C2" s="56"/>
      <c r="D2" s="56"/>
      <c r="E2" s="56"/>
      <c r="F2" s="56"/>
      <c r="G2" s="56"/>
      <c r="H2" s="56"/>
    </row>
    <row r="4" spans="1:9" ht="51" customHeight="1" x14ac:dyDescent="0.2">
      <c r="A4" s="9" t="s">
        <v>12</v>
      </c>
      <c r="B4" s="9" t="s">
        <v>480</v>
      </c>
      <c r="C4" s="9" t="s">
        <v>1031</v>
      </c>
      <c r="D4" s="9" t="s">
        <v>1033</v>
      </c>
      <c r="E4" s="9" t="s">
        <v>1040</v>
      </c>
      <c r="F4" s="9" t="s">
        <v>1041</v>
      </c>
      <c r="G4" s="9" t="s">
        <v>1042</v>
      </c>
      <c r="H4" s="9" t="s">
        <v>1043</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SFW0zZKQrPFS23VMK8rCvaXJdWj9vQ+zbMTwBXoF7JLrXSmeAEVgnsC0EacoMpkEKD0CvXsbKA59/Eg+0c40SQ==" saltValue="19jrLZIgteQfzXaafmq/xw==" spinCount="100000" sheet="1" objects="1" scenarios="1" formatRows="0" insertRows="0" deleteRows="0"/>
  <mergeCells count="3">
    <mergeCell ref="A15:H15"/>
    <mergeCell ref="A1:H1"/>
    <mergeCell ref="A2:H2"/>
  </mergeCells>
  <conditionalFormatting sqref="A5:A14">
    <cfRule type="expression" dxfId="29" priority="1">
      <formula>AND($A5&lt;&gt;"",COUNTIF(OFFSET(UnitListStart,1,0,UnitListCount,1),$A5)=0)</formula>
    </cfRule>
  </conditionalFormatting>
  <conditionalFormatting sqref="B5:B14">
    <cfRule type="expression" dxfId="28" priority="3">
      <formula>LEN(B5)&gt;15</formula>
    </cfRule>
  </conditionalFormatting>
  <dataValidations count="2">
    <dataValidation type="list" allowBlank="1" showErrorMessage="1" error="The selection is not valid" prompt="Select from the dropdown list" sqref="A5:A14" xr:uid="{E760DB1E-2FA3-4598-BFE6-6A2A5740C0FD}">
      <formula1>OFFSET(UnitListStart,1,0,UnitListCount,1)</formula1>
    </dataValidation>
    <dataValidation type="textLength" operator="lessThanOrEqual" allowBlank="1" showErrorMessage="1" error="The response must be 15 characters or less" prompt="Enter the SOP Index No." sqref="B5:B14" xr:uid="{34EDA62F-BD8C-4257-809F-F2FDFBD04D1C}">
      <formula1>15</formula1>
    </dataValidation>
  </dataValidations>
  <hyperlinks>
    <hyperlink ref="A15" location="'Table of Contents'!A1" display="Go to the Table of Contents" xr:uid="{C2079A93-BD35-44C0-BE21-F0BE503FD072}"/>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1" id="{60C68944-F4BD-4D3A-8D68-C46AA27630F4}">
            <xm:f>AND(C5&lt;&gt;"",COUNTIF(OFFSET(Picklist_UAcodes!KA$10,1,0,Picklist_UAcodes!KA$4,1),C5)=0)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C88B6A6-CC34-4DC5-A050-1AC3F6D955DC}">
          <x14:formula1>
            <xm:f>OFFSET(Picklist_UAcodes!KA$10,1,0,Picklist_UAcodes!KA$4,1)</xm:f>
          </x14:formula1>
          <xm:sqref>C5:H14</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2707E-F09B-4122-BB4E-335A01931B28}">
  <sheetPr codeName="Sheet46"/>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6" t="s">
        <v>1353</v>
      </c>
      <c r="B1" s="56"/>
      <c r="C1" s="56"/>
      <c r="D1" s="56"/>
      <c r="E1" s="56"/>
      <c r="F1" s="56"/>
    </row>
    <row r="2" spans="1:7" ht="14.25" customHeight="1" x14ac:dyDescent="0.2">
      <c r="A2" s="56" t="s">
        <v>1354</v>
      </c>
      <c r="B2" s="56"/>
      <c r="C2" s="56"/>
      <c r="D2" s="56"/>
      <c r="E2" s="56"/>
      <c r="F2" s="56"/>
    </row>
    <row r="4" spans="1:7" ht="51" customHeight="1" x14ac:dyDescent="0.2">
      <c r="A4" s="9" t="s">
        <v>12</v>
      </c>
      <c r="B4" s="9" t="s">
        <v>95</v>
      </c>
      <c r="C4" s="9" t="s">
        <v>1045</v>
      </c>
      <c r="D4" s="9" t="s">
        <v>1046</v>
      </c>
      <c r="E4" s="9" t="s">
        <v>1063</v>
      </c>
      <c r="F4" s="9" t="s">
        <v>1067</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5" t="s">
        <v>44</v>
      </c>
      <c r="B15" s="55"/>
      <c r="C15" s="55"/>
      <c r="D15" s="55"/>
      <c r="E15" s="55"/>
      <c r="F15" s="55"/>
    </row>
  </sheetData>
  <sheetProtection algorithmName="SHA-512" hashValue="bhhSBgre8lJBvdy+tMKFmPO4rA7v4t6Gu/59Ciz5XNIoFkRyBNQvlKE1TANlcvZtkSwSgZIKdyCG5So8bH6u1w==" saltValue="euuAqi7pUCFtOk2LF2QTtA==" spinCount="100000" sheet="1" objects="1" scenarios="1" formatRows="0" insertRows="0" deleteRows="0"/>
  <mergeCells count="3">
    <mergeCell ref="A15:F15"/>
    <mergeCell ref="A1:F1"/>
    <mergeCell ref="A2:F2"/>
  </mergeCells>
  <conditionalFormatting sqref="A5:A14">
    <cfRule type="expression" dxfId="26" priority="1">
      <formula>AND($A5&lt;&gt;"",COUNTIF(OFFSET(UnitListStart,1,0,UnitListCount,1),$A5)=0)</formula>
    </cfRule>
  </conditionalFormatting>
  <conditionalFormatting sqref="B5:B14">
    <cfRule type="expression" dxfId="25" priority="3">
      <formula>LEN(B5)&gt;15</formula>
    </cfRule>
  </conditionalFormatting>
  <dataValidations count="2">
    <dataValidation type="list" allowBlank="1" showErrorMessage="1" error="The selection is not valid" prompt="Select from the dropdown list" sqref="A5:A14" xr:uid="{BC54D074-F5CF-45D1-B4E0-D79EA459CC1C}">
      <formula1>OFFSET(UnitListStart,1,0,UnitListCount,1)</formula1>
    </dataValidation>
    <dataValidation type="textLength" operator="lessThanOrEqual" allowBlank="1" showErrorMessage="1" error="The response must be 15 characters or less" prompt="Enter the SOP/GOP Index No." sqref="B5:B14" xr:uid="{C40AEFF3-1AD0-40B6-B77A-9403A6FA6CD6}">
      <formula1>15</formula1>
    </dataValidation>
  </dataValidations>
  <hyperlinks>
    <hyperlink ref="A15" location="'Table of Contents'!A1" display="Go to the Table of Contents" xr:uid="{3995240D-BB07-47EA-82EB-F7713665FDF4}"/>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2" id="{E1AC1E64-E790-4A66-9022-C96AFBB220AB}">
            <xm:f>AND(C5&lt;&gt;"",COUNTIF(OFFSET(Picklist_UAcodes!KH$10,1,0,Picklist_UAcodes!KH$4,1),C5)=0)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F16C642-687A-494F-A45A-186FE6397565}">
          <x14:formula1>
            <xm:f>OFFSET(Picklist_UAcodes!KH$10,1,0,Picklist_UAcodes!KH$4,1)</xm:f>
          </x14:formula1>
          <xm:sqref>C5:F14</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2F292-22A5-406F-8789-59A4A44FCCE0}">
  <sheetPr codeName="Sheet47"/>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6" t="s">
        <v>1356</v>
      </c>
      <c r="B1" s="56"/>
      <c r="C1" s="56"/>
      <c r="D1" s="56"/>
      <c r="E1" s="56"/>
      <c r="F1" s="56"/>
      <c r="G1" s="56"/>
    </row>
    <row r="2" spans="1:8" ht="14.25" customHeight="1" x14ac:dyDescent="0.2">
      <c r="A2" s="56" t="s">
        <v>1354</v>
      </c>
      <c r="B2" s="56"/>
      <c r="C2" s="56"/>
      <c r="D2" s="56"/>
      <c r="E2" s="56"/>
      <c r="F2" s="56"/>
      <c r="G2" s="56"/>
    </row>
    <row r="4" spans="1:8" ht="51" customHeight="1" x14ac:dyDescent="0.2">
      <c r="A4" s="9" t="s">
        <v>12</v>
      </c>
      <c r="B4" s="9" t="s">
        <v>95</v>
      </c>
      <c r="C4" s="9" t="s">
        <v>1071</v>
      </c>
      <c r="D4" s="9" t="s">
        <v>1075</v>
      </c>
      <c r="E4" s="9" t="s">
        <v>1078</v>
      </c>
      <c r="F4" s="9" t="s">
        <v>1081</v>
      </c>
      <c r="G4" s="9" t="s">
        <v>1084</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5" t="s">
        <v>44</v>
      </c>
      <c r="B15" s="55"/>
      <c r="C15" s="55"/>
      <c r="D15" s="55"/>
      <c r="E15" s="55"/>
      <c r="F15" s="55"/>
      <c r="G15" s="55"/>
    </row>
  </sheetData>
  <sheetProtection algorithmName="SHA-512" hashValue="YGK2nm+6GfRYs4uhsn6bIerYDlGAeJ2QEvtVu1n34ZAhqNc0kij04RIw78EAlrThzs8LtaUBUJpV/PklZ+wLvQ==" saltValue="TOSF1ULY0X13jpoO2XAXog==" spinCount="100000" sheet="1" objects="1" scenarios="1" formatRows="0" insertRows="0" deleteRows="0"/>
  <mergeCells count="3">
    <mergeCell ref="A15:G15"/>
    <mergeCell ref="A1:G1"/>
    <mergeCell ref="A2:G2"/>
  </mergeCells>
  <conditionalFormatting sqref="A5:A14">
    <cfRule type="expression" dxfId="23" priority="1">
      <formula>AND($A5&lt;&gt;"",COUNTIF(OFFSET(UnitListStart,1,0,UnitListCount,1),$A5)=0)</formula>
    </cfRule>
  </conditionalFormatting>
  <conditionalFormatting sqref="B5:B14">
    <cfRule type="expression" dxfId="22" priority="3">
      <formula>LEN(B5)&gt;15</formula>
    </cfRule>
  </conditionalFormatting>
  <dataValidations count="2">
    <dataValidation type="list" allowBlank="1" showErrorMessage="1" error="The selection is not valid" prompt="Select from the dropdown list" sqref="A5:A14" xr:uid="{AE138B91-D8AE-4BC9-8F60-460F8CA62C3A}">
      <formula1>OFFSET(UnitListStart,1,0,UnitListCount,1)</formula1>
    </dataValidation>
    <dataValidation type="textLength" operator="lessThanOrEqual" allowBlank="1" showErrorMessage="1" error="The response must be 15 characters or less" prompt="Enter the SOP/GOP Index No." sqref="B5:B14" xr:uid="{620D9B5C-AA4D-49DF-B79D-6897BFF1F80A}">
      <formula1>15</formula1>
    </dataValidation>
  </dataValidations>
  <hyperlinks>
    <hyperlink ref="A15" location="'Table of Contents'!A1" display="Go to the Table of Contents" xr:uid="{FFEA67E9-E96C-4CD7-91D5-D08C093F06D7}"/>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3" id="{5F16C6F3-9711-44F8-8EC8-72C61DBA25B1}">
            <xm:f>AND(C5&lt;&gt;"",COUNTIF(OFFSET(Picklist_UAcodes!KM$10,1,0,Picklist_UAcodes!KM$4,1),C5)=0)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211E95D-E9AA-41D8-880A-D1C304E5EF06}">
          <x14:formula1>
            <xm:f>OFFSET(Picklist_UAcodes!KM$10,1,0,Picklist_UAcodes!KM$4,1)</xm:f>
          </x14:formula1>
          <xm:sqref>C5:G14</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1FA01-4093-4259-82BF-4CB3B638B555}">
  <sheetPr codeName="Sheet48"/>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1357</v>
      </c>
      <c r="B1" s="56"/>
      <c r="C1" s="56"/>
      <c r="D1" s="56"/>
      <c r="E1" s="56"/>
      <c r="F1" s="56"/>
      <c r="G1" s="56"/>
      <c r="H1" s="56"/>
    </row>
    <row r="2" spans="1:9" ht="14.25" customHeight="1" x14ac:dyDescent="0.2">
      <c r="A2" s="56" t="s">
        <v>1354</v>
      </c>
      <c r="B2" s="56"/>
      <c r="C2" s="56"/>
      <c r="D2" s="56"/>
      <c r="E2" s="56"/>
      <c r="F2" s="56"/>
      <c r="G2" s="56"/>
      <c r="H2" s="56"/>
    </row>
    <row r="4" spans="1:9" ht="51" customHeight="1" x14ac:dyDescent="0.2">
      <c r="A4" s="9" t="s">
        <v>12</v>
      </c>
      <c r="B4" s="9" t="s">
        <v>95</v>
      </c>
      <c r="C4" s="9" t="s">
        <v>1088</v>
      </c>
      <c r="D4" s="9" t="s">
        <v>1092</v>
      </c>
      <c r="E4" s="9" t="s">
        <v>1093</v>
      </c>
      <c r="F4" s="9" t="s">
        <v>1096</v>
      </c>
      <c r="G4" s="9" t="s">
        <v>1099</v>
      </c>
      <c r="H4" s="9" t="s">
        <v>1100</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fimoQDtKLuYsi/hi/rBJz3Zf7LIBM8VSnZGjBa2Qw1Y8Vyf8Ms+llmspXJHY4aeeAzstTztC7sf7NWBGUcWmhQ==" saltValue="fRHemyEez0rfdkzqpxyQcA==" spinCount="100000" sheet="1" objects="1" scenarios="1" formatRows="0" insertRows="0" deleteRows="0"/>
  <mergeCells count="3">
    <mergeCell ref="A15:H15"/>
    <mergeCell ref="A1:H1"/>
    <mergeCell ref="A2:H2"/>
  </mergeCells>
  <conditionalFormatting sqref="A5:A14">
    <cfRule type="expression" dxfId="20" priority="1">
      <formula>AND($A5&lt;&gt;"",COUNTIF(OFFSET(UnitListStart,1,0,UnitListCount,1),$A5)=0)</formula>
    </cfRule>
  </conditionalFormatting>
  <conditionalFormatting sqref="B5:B14">
    <cfRule type="expression" dxfId="19" priority="3">
      <formula>LEN(B5)&gt;15</formula>
    </cfRule>
  </conditionalFormatting>
  <dataValidations count="2">
    <dataValidation type="list" allowBlank="1" showErrorMessage="1" error="The selection is not valid" prompt="Select from the dropdown list" sqref="A5:A14" xr:uid="{928DA847-BB81-4FB8-AF2B-D2ACE85E1455}">
      <formula1>OFFSET(UnitListStart,1,0,UnitListCount,1)</formula1>
    </dataValidation>
    <dataValidation type="textLength" operator="lessThanOrEqual" allowBlank="1" showErrorMessage="1" error="The response must be 15 characters or less" prompt="Enter the SOP/GOP Index No." sqref="B5:B14" xr:uid="{6CCAD940-3D25-407C-90C8-B17368C236E5}">
      <formula1>15</formula1>
    </dataValidation>
  </dataValidations>
  <hyperlinks>
    <hyperlink ref="A15" location="'Table of Contents'!A1" display="Go to the Table of Contents" xr:uid="{5125AC2C-CBEA-47B0-9D31-9514E6F34959}"/>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4" id="{10874234-C8AC-4053-9B1E-61F68C58A5AB}">
            <xm:f>AND(C5&lt;&gt;"",COUNTIF(OFFSET(Picklist_UAcodes!KS$10,1,0,Picklist_UAcodes!KS$4,1),C5)=0)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C4C77DB-F215-4C64-B2C3-F6AAEB3ACEF9}">
          <x14:formula1>
            <xm:f>OFFSET(Picklist_UAcodes!KS$10,1,0,Picklist_UAcodes!KS$4,1)</xm:f>
          </x14:formula1>
          <xm:sqref>C5:H14</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AE612-BD97-4C16-B398-ADDDB2CCE2EB}">
  <sheetPr codeName="Sheet49"/>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6" t="s">
        <v>1358</v>
      </c>
      <c r="B1" s="56"/>
      <c r="C1" s="56"/>
      <c r="D1" s="56"/>
      <c r="E1" s="56"/>
      <c r="F1" s="56"/>
      <c r="G1" s="56"/>
    </row>
    <row r="2" spans="1:8" ht="14.25" customHeight="1" x14ac:dyDescent="0.2">
      <c r="A2" s="56" t="s">
        <v>1354</v>
      </c>
      <c r="B2" s="56"/>
      <c r="C2" s="56"/>
      <c r="D2" s="56"/>
      <c r="E2" s="56"/>
      <c r="F2" s="56"/>
      <c r="G2" s="56"/>
    </row>
    <row r="4" spans="1:8" ht="51" customHeight="1" x14ac:dyDescent="0.2">
      <c r="A4" s="9" t="s">
        <v>12</v>
      </c>
      <c r="B4" s="9" t="s">
        <v>95</v>
      </c>
      <c r="C4" s="9" t="s">
        <v>1103</v>
      </c>
      <c r="D4" s="9" t="s">
        <v>1111</v>
      </c>
      <c r="E4" s="9" t="s">
        <v>1118</v>
      </c>
      <c r="F4" s="9" t="s">
        <v>1121</v>
      </c>
      <c r="G4" s="9" t="s">
        <v>1122</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5" t="s">
        <v>44</v>
      </c>
      <c r="B15" s="55"/>
      <c r="C15" s="55"/>
      <c r="D15" s="55"/>
      <c r="E15" s="55"/>
      <c r="F15" s="55"/>
      <c r="G15" s="55"/>
    </row>
  </sheetData>
  <sheetProtection algorithmName="SHA-512" hashValue="El2a0suLCFoDc7lCRpvEzn7qWGTGqemQ2gN6DXx3GAVjvqJztbBLim82kkXpfdAoKE7aEKsESGsmOZpFgY+bbQ==" saltValue="y3t5LlVYetEttmcPTjKMZw==" spinCount="100000" sheet="1" objects="1" scenarios="1" formatRows="0" insertRows="0" deleteRows="0"/>
  <mergeCells count="3">
    <mergeCell ref="A15:G15"/>
    <mergeCell ref="A1:G1"/>
    <mergeCell ref="A2:G2"/>
  </mergeCells>
  <conditionalFormatting sqref="A5:A14">
    <cfRule type="expression" dxfId="17" priority="1">
      <formula>AND($A5&lt;&gt;"",COUNTIF(OFFSET(UnitListStart,1,0,UnitListCount,1),$A5)=0)</formula>
    </cfRule>
  </conditionalFormatting>
  <conditionalFormatting sqref="B5:B14">
    <cfRule type="expression" dxfId="16" priority="3">
      <formula>LEN(B5)&gt;15</formula>
    </cfRule>
  </conditionalFormatting>
  <dataValidations count="2">
    <dataValidation type="list" allowBlank="1" showErrorMessage="1" error="The selection is not valid" prompt="Select from the dropdown list" sqref="A5:A14" xr:uid="{695FA3AA-36DD-44CA-B81F-40A9FFFF3B6C}">
      <formula1>OFFSET(UnitListStart,1,0,UnitListCount,1)</formula1>
    </dataValidation>
    <dataValidation type="textLength" operator="lessThanOrEqual" allowBlank="1" showErrorMessage="1" error="The response must be 15 characters or less" prompt="Enter the SOP/GOP Index No." sqref="B5:B14" xr:uid="{61C1693D-CE2C-48D8-B6E6-E224CEE64784}">
      <formula1>15</formula1>
    </dataValidation>
  </dataValidations>
  <hyperlinks>
    <hyperlink ref="A15" location="'Table of Contents'!A1" display="Go to the Table of Contents" xr:uid="{97496F34-7482-4DFE-8BDB-B14B068D5438}"/>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5" id="{7EC06D6A-FE50-4410-B041-453D35F57CD9}">
            <xm:f>AND(C5&lt;&gt;"",COUNTIF(OFFSET(Picklist_UAcodes!KZ$10,1,0,Picklist_UAcodes!KZ$4,1),C5)=0)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27AF0B6-72DE-4E3D-80F4-952D19F1CA26}">
          <x14:formula1>
            <xm:f>OFFSET(Picklist_UAcodes!KZ$10,1,0,Picklist_UAcodes!KZ$4,1)</xm:f>
          </x14:formula1>
          <xm:sqref>C5:G14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7" t="s">
        <v>481</v>
      </c>
      <c r="B1" s="57"/>
    </row>
    <row r="2" spans="1:2" ht="14.25" x14ac:dyDescent="0.2">
      <c r="A2" s="57" t="s">
        <v>1243</v>
      </c>
      <c r="B2" s="57"/>
    </row>
    <row r="3" spans="1:2" ht="14.25" x14ac:dyDescent="0.2">
      <c r="A3" s="57" t="s">
        <v>0</v>
      </c>
      <c r="B3" s="57"/>
    </row>
    <row r="4" spans="1:2" ht="14.25" x14ac:dyDescent="0.2">
      <c r="A4" s="57" t="s">
        <v>39</v>
      </c>
      <c r="B4" s="57"/>
    </row>
    <row r="5" spans="1:2" ht="14.25" x14ac:dyDescent="0.2">
      <c r="A5" s="56"/>
      <c r="B5" s="56"/>
    </row>
    <row r="6" spans="1:2" ht="14.25" x14ac:dyDescent="0.2">
      <c r="A6" s="56" t="s">
        <v>10</v>
      </c>
      <c r="B6" s="56"/>
    </row>
    <row r="7" spans="1:2" ht="12.75" x14ac:dyDescent="0.2"/>
    <row r="8" spans="1:2" ht="20.100000000000001" customHeight="1" x14ac:dyDescent="0.2">
      <c r="A8" s="9" t="s">
        <v>100</v>
      </c>
      <c r="B8" s="9" t="s">
        <v>101</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102</v>
      </c>
      <c r="B18" s="9" t="s">
        <v>103</v>
      </c>
    </row>
    <row r="19" spans="1:2" ht="18" customHeight="1" x14ac:dyDescent="0.2">
      <c r="A19" s="2" t="s">
        <v>80</v>
      </c>
      <c r="B19" s="12" t="s">
        <v>1396</v>
      </c>
    </row>
    <row r="20" spans="1:2" ht="18" customHeight="1" x14ac:dyDescent="0.2">
      <c r="A20" s="2" t="s">
        <v>79</v>
      </c>
      <c r="B20" s="13" t="s">
        <v>1366</v>
      </c>
    </row>
    <row r="21" spans="1:2" ht="18" customHeight="1" x14ac:dyDescent="0.2">
      <c r="A21" s="2" t="s">
        <v>91</v>
      </c>
      <c r="B21" s="13" t="s">
        <v>1397</v>
      </c>
    </row>
    <row r="22" spans="1:2" ht="18" customHeight="1" x14ac:dyDescent="0.2">
      <c r="A22" s="2" t="s">
        <v>92</v>
      </c>
      <c r="B22" s="13" t="s">
        <v>1398</v>
      </c>
    </row>
    <row r="23" spans="1:2" ht="35.1" customHeight="1" x14ac:dyDescent="0.2">
      <c r="A23" s="2"/>
      <c r="B23" s="13" t="s">
        <v>81</v>
      </c>
    </row>
    <row r="24" spans="1:2" ht="15" customHeight="1" x14ac:dyDescent="0.2"/>
  </sheetData>
  <sheetProtection algorithmName="SHA-512" hashValue="hEz0t7uswSPO1OgAsF51WeB2y544Djkla6dWKaERFMKRod7zBE52KpEkutMyMbQdIHK+VZ6qFXLiBERb7LJ1yw==" saltValue="xcMkRlQhre3+sBo+RDsMpQ==" spinCount="100000" sheet="1" objects="1" scenarios="1" formatRows="0" insertRows="0" deleteRows="0"/>
  <mergeCells count="6">
    <mergeCell ref="A1:B1"/>
    <mergeCell ref="A2:B2"/>
    <mergeCell ref="A3:B3"/>
    <mergeCell ref="A6:B6"/>
    <mergeCell ref="A4:B4"/>
    <mergeCell ref="A5:B5"/>
  </mergeCells>
  <conditionalFormatting sqref="B13">
    <cfRule type="expression" dxfId="159" priority="1">
      <formula>LEN($B$13)&gt;70</formula>
    </cfRule>
  </conditionalFormatting>
  <conditionalFormatting sqref="B14">
    <cfRule type="expression" dxfId="158" priority="2">
      <formula>AND($B$14&lt;&gt;"",COUNTIF(rg1_Pmt_Type,$B$14)=0)</formula>
    </cfRule>
  </conditionalFormatting>
  <conditionalFormatting sqref="B15">
    <cfRule type="expression" dxfId="157" priority="3">
      <formula>AND($B$15&lt;&gt;"",COUNTIF(rg1_Proj_Type,$B$15)=0)</formula>
    </cfRule>
  </conditionalFormatting>
  <conditionalFormatting sqref="B16">
    <cfRule type="expression" dxfId="156"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0C18-016E-461E-8DDD-FCB3D7969C65}">
  <sheetPr codeName="Sheet5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1359</v>
      </c>
      <c r="B1" s="56"/>
      <c r="C1" s="56"/>
      <c r="D1" s="56"/>
      <c r="E1" s="56"/>
      <c r="F1" s="56"/>
      <c r="G1" s="56"/>
      <c r="H1" s="56"/>
    </row>
    <row r="2" spans="1:9" ht="14.25" customHeight="1" x14ac:dyDescent="0.2">
      <c r="A2" s="56" t="s">
        <v>1354</v>
      </c>
      <c r="B2" s="56"/>
      <c r="C2" s="56"/>
      <c r="D2" s="56"/>
      <c r="E2" s="56"/>
      <c r="F2" s="56"/>
      <c r="G2" s="56"/>
      <c r="H2" s="56"/>
    </row>
    <row r="4" spans="1:9" ht="51" customHeight="1" x14ac:dyDescent="0.2">
      <c r="A4" s="9" t="s">
        <v>12</v>
      </c>
      <c r="B4" s="9" t="s">
        <v>95</v>
      </c>
      <c r="C4" s="9" t="s">
        <v>1124</v>
      </c>
      <c r="D4" s="9" t="s">
        <v>1125</v>
      </c>
      <c r="E4" s="9" t="s">
        <v>1127</v>
      </c>
      <c r="F4" s="9" t="s">
        <v>1130</v>
      </c>
      <c r="G4" s="9" t="s">
        <v>1131</v>
      </c>
      <c r="H4" s="9" t="s">
        <v>1134</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OvSl4bzHKAWGk/E4o1vLBR8gKPKmei2RptpdZocKhq3emkxn8Ksb47DfgXXjaGCefFixO79a191OBMd8Q99EHw==" saltValue="AQ7x1dLnL4VD8L9IgtEk7Q==" spinCount="100000" sheet="1" objects="1" scenarios="1" formatRows="0" insertRows="0" deleteRows="0"/>
  <mergeCells count="3">
    <mergeCell ref="A15:H15"/>
    <mergeCell ref="A1:H1"/>
    <mergeCell ref="A2:H2"/>
  </mergeCells>
  <conditionalFormatting sqref="A5:A14">
    <cfRule type="expression" dxfId="14" priority="1">
      <formula>AND($A5&lt;&gt;"",COUNTIF(OFFSET(UnitListStart,1,0,UnitListCount,1),$A5)=0)</formula>
    </cfRule>
  </conditionalFormatting>
  <conditionalFormatting sqref="B5:B14">
    <cfRule type="expression" dxfId="13" priority="3">
      <formula>LEN(B5)&gt;15</formula>
    </cfRule>
  </conditionalFormatting>
  <dataValidations count="2">
    <dataValidation type="list" allowBlank="1" showErrorMessage="1" error="The selection is not valid" prompt="Select from the dropdown list" sqref="A5:A14" xr:uid="{3D65BBDD-12F5-439E-B092-ADF53D08A118}">
      <formula1>OFFSET(UnitListStart,1,0,UnitListCount,1)</formula1>
    </dataValidation>
    <dataValidation type="textLength" operator="lessThanOrEqual" allowBlank="1" showErrorMessage="1" error="The response must be 15 characters or less" prompt="Enter the SOP/GOP Index No." sqref="B5:B14" xr:uid="{8E6AC78C-C28A-49DD-B547-537C4E50D047}">
      <formula1>15</formula1>
    </dataValidation>
  </dataValidations>
  <hyperlinks>
    <hyperlink ref="A15" location="'Table of Contents'!A1" display="Go to the Table of Contents" xr:uid="{DB61807F-A835-4A88-8139-D4E588CC329B}"/>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6" id="{DF8D0B97-C320-47D4-B3A2-D80010BA8F17}">
            <xm:f>AND(C5&lt;&gt;"",COUNTIF(OFFSET(Picklist_UAcodes!LF$10,1,0,Picklist_UAcodes!LF$4,1),C5)=0)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C55B911-4ACE-4F2F-9257-6AFE4C3F09B1}">
          <x14:formula1>
            <xm:f>OFFSET(Picklist_UAcodes!LF$10,1,0,Picklist_UAcodes!LF$4,1)</xm:f>
          </x14:formula1>
          <xm:sqref>C5:H14</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55C7D-CEBD-4FD3-9A5F-5C8F87330385}">
  <sheetPr codeName="Sheet51"/>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s>
  <sheetData>
    <row r="1" spans="1:6" ht="14.25" x14ac:dyDescent="0.2">
      <c r="A1" s="56" t="s">
        <v>1360</v>
      </c>
      <c r="B1" s="56"/>
      <c r="C1" s="56"/>
      <c r="D1" s="56"/>
      <c r="E1" s="56"/>
    </row>
    <row r="2" spans="1:6" ht="14.25" customHeight="1" x14ac:dyDescent="0.2">
      <c r="A2" s="56" t="s">
        <v>1354</v>
      </c>
      <c r="B2" s="56"/>
      <c r="C2" s="56"/>
      <c r="D2" s="56"/>
      <c r="E2" s="56"/>
    </row>
    <row r="4" spans="1:6" ht="51" customHeight="1" x14ac:dyDescent="0.2">
      <c r="A4" s="9" t="s">
        <v>12</v>
      </c>
      <c r="B4" s="9" t="s">
        <v>95</v>
      </c>
      <c r="C4" s="9" t="s">
        <v>1137</v>
      </c>
      <c r="D4" s="9" t="s">
        <v>499</v>
      </c>
      <c r="E4" s="9" t="s">
        <v>1142</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5" t="s">
        <v>44</v>
      </c>
      <c r="B15" s="55"/>
      <c r="C15" s="55"/>
      <c r="D15" s="55"/>
      <c r="E15" s="55"/>
    </row>
  </sheetData>
  <sheetProtection algorithmName="SHA-512" hashValue="HbdNt/KnLdsZoiloWHveYBQf1d0EGtoir+M4H+SrlXJVFt0qhvW7wCHgeaw6AObElAe2suEpHGv/W0AuA1SxEg==" saltValue="+NDvXfJ0LeU7Tk+kCInEjw==" spinCount="100000" sheet="1" objects="1" scenarios="1" formatRows="0" insertRows="0" deleteRows="0"/>
  <mergeCells count="3">
    <mergeCell ref="A15:E15"/>
    <mergeCell ref="A1:E1"/>
    <mergeCell ref="A2:E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dataValidations count="2">
    <dataValidation type="list" allowBlank="1" showErrorMessage="1" error="The selection is not valid" prompt="Select from the dropdown list" sqref="A5:A14" xr:uid="{953EA9A5-D74E-4BA6-859C-8F8AD341A82B}">
      <formula1>OFFSET(UnitListStart,1,0,UnitListCount,1)</formula1>
    </dataValidation>
    <dataValidation type="textLength" operator="lessThanOrEqual" allowBlank="1" showErrorMessage="1" error="The response must be 15 characters or less" prompt="Enter the SOP/GOP Index No." sqref="B5:B14" xr:uid="{4F331F43-D339-4E5F-903C-88026F6253A0}">
      <formula1>15</formula1>
    </dataValidation>
  </dataValidations>
  <hyperlinks>
    <hyperlink ref="A15" location="'Table of Contents'!A1" display="Go to the Table of Contents" xr:uid="{4FAC8A7E-E8FE-416B-AE04-3036356C66F3}"/>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7" id="{AC224E83-31E3-45F5-A730-A4BA44707A77}">
            <xm:f>AND(C5&lt;&gt;"",COUNTIF(OFFSET(Picklist_UAcodes!LM$10,1,0,Picklist_UAcodes!LM$4,1),C5)=0)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02F2637-D3D1-4BAA-8A50-84A919278FE5}">
          <x14:formula1>
            <xm:f>OFFSET(Picklist_UAcodes!LM$10,1,0,Picklist_UAcodes!LM$4,1)</xm:f>
          </x14:formula1>
          <xm:sqref>C5:E14</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BCE9D-866D-4284-85D9-6E994723C307}">
  <sheetPr codeName="Sheet52"/>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6" t="s">
        <v>1361</v>
      </c>
      <c r="B1" s="56"/>
      <c r="C1" s="56"/>
      <c r="D1" s="56"/>
      <c r="E1" s="56"/>
      <c r="F1" s="56"/>
    </row>
    <row r="2" spans="1:7" ht="14.25" customHeight="1" x14ac:dyDescent="0.2">
      <c r="A2" s="56" t="s">
        <v>1354</v>
      </c>
      <c r="B2" s="56"/>
      <c r="C2" s="56"/>
      <c r="D2" s="56"/>
      <c r="E2" s="56"/>
      <c r="F2" s="56"/>
    </row>
    <row r="4" spans="1:7" ht="51" customHeight="1" x14ac:dyDescent="0.2">
      <c r="A4" s="9" t="s">
        <v>12</v>
      </c>
      <c r="B4" s="9" t="s">
        <v>95</v>
      </c>
      <c r="C4" s="9" t="s">
        <v>1145</v>
      </c>
      <c r="D4" s="9" t="s">
        <v>1151</v>
      </c>
      <c r="E4" s="9" t="s">
        <v>1157</v>
      </c>
      <c r="F4" s="9" t="s">
        <v>1159</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5" t="s">
        <v>44</v>
      </c>
      <c r="B15" s="55"/>
      <c r="C15" s="55"/>
      <c r="D15" s="55"/>
      <c r="E15" s="55"/>
      <c r="F15" s="55"/>
    </row>
  </sheetData>
  <sheetProtection algorithmName="SHA-512" hashValue="fLUnEbASzRYDfPmwi2vyM4WKBj5sa1xXwOqsbo/zNUfK9WgBxhzLvsJVC9v+MpxRGWhfmTGZRIvE8RS8xgeSvg==" saltValue="ldojyyG8yGbdCmEqfEGmgg==" spinCount="100000" sheet="1" objects="1" scenarios="1" formatRows="0" insertRows="0" deleteRows="0"/>
  <mergeCells count="3">
    <mergeCell ref="A15:F15"/>
    <mergeCell ref="A1:F1"/>
    <mergeCell ref="A2:F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dataValidations count="2">
    <dataValidation type="list" allowBlank="1" showErrorMessage="1" error="The selection is not valid" prompt="Select from the dropdown list" sqref="A5:A14" xr:uid="{6978E214-E804-4466-AF68-EEF186DD6761}">
      <formula1>OFFSET(UnitListStart,1,0,UnitListCount,1)</formula1>
    </dataValidation>
    <dataValidation type="textLength" operator="lessThanOrEqual" allowBlank="1" showErrorMessage="1" error="The response must be 15 characters or less" prompt="Enter the SOP/GOP Index No." sqref="B5:B14" xr:uid="{610711AC-D453-4823-A888-CD770B509A74}">
      <formula1>15</formula1>
    </dataValidation>
  </dataValidations>
  <hyperlinks>
    <hyperlink ref="A15" location="'Table of Contents'!A1" display="Go to the Table of Contents" xr:uid="{EEF15B15-A063-42E5-AE19-CE8FEAAC14E7}"/>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8" id="{DC6A7CC1-2AC8-4667-B082-FFEFF6FC4D5D}">
            <xm:f>AND(C5&lt;&gt;"",COUNTIF(OFFSET(Picklist_UAcodes!LQ$10,1,0,Picklist_UAcodes!LQ$4,1),C5)=0)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8CF6253-2EA8-4831-A107-77532737E0B6}">
          <x14:formula1>
            <xm:f>OFFSET(Picklist_UAcodes!LQ$10,1,0,Picklist_UAcodes!LQ$4,1)</xm:f>
          </x14:formula1>
          <xm:sqref>C5:F14</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BBEAF-1B8E-4BD5-B7C4-BAA8367A9E93}">
  <sheetPr codeName="Sheet5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1362</v>
      </c>
      <c r="B1" s="56"/>
      <c r="C1" s="56"/>
      <c r="D1" s="56"/>
      <c r="E1" s="56"/>
      <c r="F1" s="56"/>
      <c r="G1" s="56"/>
      <c r="H1" s="56"/>
    </row>
    <row r="2" spans="1:9" ht="14.25" customHeight="1" x14ac:dyDescent="0.2">
      <c r="A2" s="56" t="s">
        <v>1363</v>
      </c>
      <c r="B2" s="56"/>
      <c r="C2" s="56"/>
      <c r="D2" s="56"/>
      <c r="E2" s="56"/>
      <c r="F2" s="56"/>
      <c r="G2" s="56"/>
      <c r="H2" s="56"/>
    </row>
    <row r="4" spans="1:9" ht="51" customHeight="1" x14ac:dyDescent="0.2">
      <c r="A4" s="9" t="s">
        <v>12</v>
      </c>
      <c r="B4" s="9" t="s">
        <v>480</v>
      </c>
      <c r="C4" s="9" t="s">
        <v>573</v>
      </c>
      <c r="D4" s="9" t="s">
        <v>1368</v>
      </c>
      <c r="E4" s="9" t="s">
        <v>1168</v>
      </c>
      <c r="F4" s="9" t="s">
        <v>1171</v>
      </c>
      <c r="G4" s="9" t="s">
        <v>1174</v>
      </c>
      <c r="H4" s="9" t="s">
        <v>1177</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RjDgAXQauGQzhzbq+V6nTEa757Vvux0bIbOBGaVn2Qgj/PPyW78q0uNpyEGd/xIquHF/r53qmSQ51lpAdwgx1w==" saltValue="TNpsgcr8Hqy3fw4LfqP7ag==" spinCount="100000" sheet="1" objects="1" scenarios="1" formatRows="0" insertRows="0" deleteRows="0"/>
  <mergeCells count="3">
    <mergeCell ref="A15:H15"/>
    <mergeCell ref="A1:H1"/>
    <mergeCell ref="A2:H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DFAF11AE-2C9C-4230-AB4A-2B623BB9236D}">
      <formula1>OFFSET(UnitListStart,1,0,UnitListCount,1)</formula1>
    </dataValidation>
    <dataValidation type="textLength" operator="lessThanOrEqual" allowBlank="1" showErrorMessage="1" error="The response must be 15 characters or less" prompt="Enter the SOP Index No." sqref="B5:B14" xr:uid="{FBD5838C-B5AF-4738-845C-B4778CBCB945}">
      <formula1>15</formula1>
    </dataValidation>
  </dataValidations>
  <hyperlinks>
    <hyperlink ref="A15" location="'Table of Contents'!A1" display="Go to the Table of Contents" xr:uid="{4158F916-8F28-40A7-8AF3-79E34F148136}"/>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9" id="{5452D1E9-EC48-4152-B89D-E5310770A38F}">
            <xm:f>AND(C5&lt;&gt;"",COUNTIF(OFFSET(Picklist_UAcodes!LV$10,1,0,Picklist_UAcodes!LV$4,1),C5)=0)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0ACDDC2-2F1D-46A5-A320-D6ED2E230C80}">
          <x14:formula1>
            <xm:f>OFFSET(Picklist_UAcodes!LV$10,1,0,Picklist_UAcodes!LV$4,1)</xm:f>
          </x14:formula1>
          <xm:sqref>C5:H14</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5CDBF-5C6B-41FA-8FB3-373744E57872}">
  <sheetPr codeName="Sheet54"/>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6" t="s">
        <v>1365</v>
      </c>
      <c r="B1" s="56"/>
      <c r="C1" s="56"/>
      <c r="D1" s="56"/>
      <c r="E1" s="56"/>
      <c r="F1" s="56"/>
      <c r="G1" s="56"/>
      <c r="H1" s="56"/>
    </row>
    <row r="2" spans="1:9" ht="14.25" customHeight="1" x14ac:dyDescent="0.2">
      <c r="A2" s="56" t="s">
        <v>1363</v>
      </c>
      <c r="B2" s="56"/>
      <c r="C2" s="56"/>
      <c r="D2" s="56"/>
      <c r="E2" s="56"/>
      <c r="F2" s="56"/>
      <c r="G2" s="56"/>
      <c r="H2" s="56"/>
    </row>
    <row r="4" spans="1:9" ht="51" customHeight="1" x14ac:dyDescent="0.2">
      <c r="A4" s="9" t="s">
        <v>12</v>
      </c>
      <c r="B4" s="9" t="s">
        <v>480</v>
      </c>
      <c r="C4" s="9" t="s">
        <v>1181</v>
      </c>
      <c r="D4" s="9" t="s">
        <v>1184</v>
      </c>
      <c r="E4" s="9" t="s">
        <v>1187</v>
      </c>
      <c r="F4" s="9" t="s">
        <v>1189</v>
      </c>
      <c r="G4" s="9" t="s">
        <v>1192</v>
      </c>
      <c r="H4" s="9" t="s">
        <v>1195</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5" t="s">
        <v>44</v>
      </c>
      <c r="B15" s="55"/>
      <c r="C15" s="55"/>
      <c r="D15" s="55"/>
      <c r="E15" s="55"/>
      <c r="F15" s="55"/>
      <c r="G15" s="55"/>
      <c r="H15" s="55"/>
    </row>
  </sheetData>
  <sheetProtection algorithmName="SHA-512" hashValue="ZC/MrN8Sb4+cFjXmAXW8Kj2pI1u9LLeBqYHnDgjzUt9lmWoMeFXSmumwNkUfSagycKtH0EC8Faesl/bsyDW4Yg==" saltValue="Dp6ej4wJLeaHgkhlCrQaAg==" spinCount="100000" sheet="1" objects="1" scenarios="1" formatRows="0" insertRows="0" deleteRows="0"/>
  <mergeCells count="3">
    <mergeCell ref="A15:H15"/>
    <mergeCell ref="A1:H1"/>
    <mergeCell ref="A2:H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A459D03B-1726-41A4-B39C-EC7BCBDA20AA}">
      <formula1>OFFSET(UnitListStart,1,0,UnitListCount,1)</formula1>
    </dataValidation>
    <dataValidation type="textLength" operator="lessThanOrEqual" allowBlank="1" showErrorMessage="1" error="The response must be 15 characters or less" prompt="Enter the SOP Index No." sqref="B5:B14" xr:uid="{E8738951-5485-43FC-B8FE-C01D8F584BC2}">
      <formula1>15</formula1>
    </dataValidation>
  </dataValidations>
  <hyperlinks>
    <hyperlink ref="A15" location="'Table of Contents'!A1" display="Go to the Table of Contents" xr:uid="{CD289339-FADE-4600-9723-D0FE21722EEE}"/>
  </hyperlinks>
  <pageMargins left="0.5" right="0.5" top="1.35" bottom="0.5" header="0.5" footer="0.5"/>
  <pageSetup orientation="landscape"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80" id="{47A57E90-031A-4918-8A41-5B1CE3939D0B}">
            <xm:f>AND(C5&lt;&gt;"",COUNTIF(OFFSET(Picklist_UAcodes!MC$10,1,0,Picklist_UAcodes!MC$4,1),C5)=0)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F98E763-4B82-4238-AC66-AFFAF845BC9D}">
          <x14:formula1>
            <xm:f>OFFSET(Picklist_UAcodes!MC$10,1,0,Picklist_UAcodes!MC$4,1)</xm:f>
          </x14:formula1>
          <xm:sqref>C5:H14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2"/>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6" t="s">
        <v>11</v>
      </c>
      <c r="B1" s="56"/>
      <c r="C1" s="56"/>
      <c r="D1" s="56"/>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93</v>
      </c>
      <c r="D4" s="11" t="str">
        <f ca="1">IF(COUNTA(INDIRECT("'" &amp; TOC[[#This Row],[Page]] &amp; "'!$A$4:$C$8"))&gt;3,"Yes","")</f>
        <v/>
      </c>
    </row>
    <row r="5" spans="1:4" ht="17.100000000000001" customHeight="1" x14ac:dyDescent="0.2">
      <c r="A5" s="10" t="s">
        <v>43</v>
      </c>
      <c r="B5" s="10" t="s">
        <v>43</v>
      </c>
      <c r="C5" s="8" t="s">
        <v>94</v>
      </c>
      <c r="D5" s="11" t="str">
        <f ca="1">IF(COUNTA(INDIRECT("'" &amp; TOC[[#This Row],[Page]] &amp; "'!$A$4:$C$8"))&gt;3,"Yes","")</f>
        <v/>
      </c>
    </row>
    <row r="6" spans="1:4" ht="17.100000000000001" customHeight="1" x14ac:dyDescent="0.2">
      <c r="A6" s="10" t="s">
        <v>43</v>
      </c>
      <c r="B6" s="10" t="s">
        <v>43</v>
      </c>
      <c r="C6" s="8" t="s">
        <v>34</v>
      </c>
      <c r="D6" s="11" t="str">
        <f ca="1">IF(COUNTA(INDIRECT("'" &amp; TOC[[#This Row],[Page]] &amp; "'!$A$4:$C$8"))&gt;3,"Yes","")</f>
        <v/>
      </c>
    </row>
    <row r="7" spans="1:4" ht="30" customHeight="1" x14ac:dyDescent="0.2">
      <c r="A7" s="10" t="s">
        <v>41</v>
      </c>
      <c r="B7" s="10" t="s">
        <v>1293</v>
      </c>
      <c r="C7" s="8" t="s">
        <v>1198</v>
      </c>
      <c r="D7" s="11" t="str">
        <f ca="1">IF(COUNTA(INDIRECT("'" &amp; TOC[[#This Row],[Page]] &amp; "'!$A$4:$C$8"))&gt;3,"Yes","")</f>
        <v/>
      </c>
    </row>
    <row r="8" spans="1:4" ht="30" customHeight="1" x14ac:dyDescent="0.2">
      <c r="A8" s="10" t="s">
        <v>506</v>
      </c>
      <c r="B8" s="10" t="s">
        <v>1293</v>
      </c>
      <c r="C8" s="8" t="s">
        <v>1199</v>
      </c>
      <c r="D8" s="11" t="str">
        <f ca="1">IF(COUNTA(INDIRECT("'" &amp; TOC[[#This Row],[Page]] &amp; "'!$A$4:$C$8"))&gt;3,"Yes","")</f>
        <v/>
      </c>
    </row>
    <row r="9" spans="1:4" ht="30" customHeight="1" x14ac:dyDescent="0.2">
      <c r="A9" s="10" t="s">
        <v>525</v>
      </c>
      <c r="B9" s="10" t="s">
        <v>1297</v>
      </c>
      <c r="C9" s="8" t="s">
        <v>1200</v>
      </c>
      <c r="D9" s="11" t="str">
        <f ca="1">IF(COUNTA(INDIRECT("'" &amp; TOC[[#This Row],[Page]] &amp; "'!$A$4:$C$8"))&gt;3,"Yes","")</f>
        <v/>
      </c>
    </row>
    <row r="10" spans="1:4" ht="30" customHeight="1" x14ac:dyDescent="0.2">
      <c r="A10" s="10" t="s">
        <v>565</v>
      </c>
      <c r="B10" s="10" t="s">
        <v>1297</v>
      </c>
      <c r="C10" s="8" t="s">
        <v>1201</v>
      </c>
      <c r="D10" s="11" t="str">
        <f ca="1">IF(COUNTA(INDIRECT("'" &amp; TOC[[#This Row],[Page]] &amp; "'!$A$4:$C$8"))&gt;3,"Yes","")</f>
        <v/>
      </c>
    </row>
    <row r="11" spans="1:4" ht="30" customHeight="1" x14ac:dyDescent="0.2">
      <c r="A11" s="10" t="s">
        <v>603</v>
      </c>
      <c r="B11" s="10" t="s">
        <v>1297</v>
      </c>
      <c r="C11" s="8" t="s">
        <v>1202</v>
      </c>
      <c r="D11" s="11" t="str">
        <f ca="1">IF(COUNTA(INDIRECT("'" &amp; TOC[[#This Row],[Page]] &amp; "'!$A$4:$C$8"))&gt;3,"Yes","")</f>
        <v/>
      </c>
    </row>
    <row r="12" spans="1:4" ht="30" customHeight="1" x14ac:dyDescent="0.2">
      <c r="A12" s="10" t="s">
        <v>619</v>
      </c>
      <c r="B12" s="10" t="s">
        <v>1302</v>
      </c>
      <c r="C12" s="8" t="s">
        <v>1203</v>
      </c>
      <c r="D12" s="11" t="str">
        <f ca="1">IF(COUNTA(INDIRECT("'" &amp; TOC[[#This Row],[Page]] &amp; "'!$A$4:$C$8"))&gt;3,"Yes","")</f>
        <v/>
      </c>
    </row>
    <row r="13" spans="1:4" ht="30" customHeight="1" x14ac:dyDescent="0.2">
      <c r="A13" s="10" t="s">
        <v>634</v>
      </c>
      <c r="B13" s="10" t="s">
        <v>1302</v>
      </c>
      <c r="C13" s="8" t="s">
        <v>1204</v>
      </c>
      <c r="D13" s="11" t="str">
        <f ca="1">IF(COUNTA(INDIRECT("'" &amp; TOC[[#This Row],[Page]] &amp; "'!$A$4:$C$8"))&gt;3,"Yes","")</f>
        <v/>
      </c>
    </row>
    <row r="14" spans="1:4" ht="30" customHeight="1" x14ac:dyDescent="0.2">
      <c r="A14" s="10" t="s">
        <v>675</v>
      </c>
      <c r="B14" s="10" t="s">
        <v>1302</v>
      </c>
      <c r="C14" s="8" t="s">
        <v>1205</v>
      </c>
      <c r="D14" s="11" t="str">
        <f ca="1">IF(COUNTA(INDIRECT("'" &amp; TOC[[#This Row],[Page]] &amp; "'!$A$4:$C$8"))&gt;3,"Yes","")</f>
        <v/>
      </c>
    </row>
    <row r="15" spans="1:4" ht="30" customHeight="1" x14ac:dyDescent="0.2">
      <c r="A15" s="10" t="s">
        <v>680</v>
      </c>
      <c r="B15" s="10" t="s">
        <v>1302</v>
      </c>
      <c r="C15" s="8" t="s">
        <v>1206</v>
      </c>
      <c r="D15" s="11" t="str">
        <f ca="1">IF(COUNTA(INDIRECT("'" &amp; TOC[[#This Row],[Page]] &amp; "'!$A$4:$C$8"))&gt;3,"Yes","")</f>
        <v/>
      </c>
    </row>
    <row r="16" spans="1:4" ht="30" customHeight="1" x14ac:dyDescent="0.2">
      <c r="A16" s="10" t="s">
        <v>711</v>
      </c>
      <c r="B16" s="10" t="s">
        <v>1302</v>
      </c>
      <c r="C16" s="8" t="s">
        <v>1207</v>
      </c>
      <c r="D16" s="11" t="str">
        <f ca="1">IF(COUNTA(INDIRECT("'" &amp; TOC[[#This Row],[Page]] &amp; "'!$A$4:$C$8"))&gt;3,"Yes","")</f>
        <v/>
      </c>
    </row>
    <row r="17" spans="1:4" ht="30" customHeight="1" x14ac:dyDescent="0.2">
      <c r="A17" s="10" t="s">
        <v>713</v>
      </c>
      <c r="B17" s="10" t="s">
        <v>1309</v>
      </c>
      <c r="C17" s="8" t="s">
        <v>1208</v>
      </c>
      <c r="D17" s="11" t="str">
        <f ca="1">IF(COUNTA(INDIRECT("'" &amp; TOC[[#This Row],[Page]] &amp; "'!$A$4:$C$8"))&gt;3,"Yes","")</f>
        <v/>
      </c>
    </row>
    <row r="18" spans="1:4" ht="30" customHeight="1" x14ac:dyDescent="0.2">
      <c r="A18" s="10" t="s">
        <v>735</v>
      </c>
      <c r="B18" s="10" t="s">
        <v>1309</v>
      </c>
      <c r="C18" s="8" t="s">
        <v>1209</v>
      </c>
      <c r="D18" s="11" t="str">
        <f ca="1">IF(COUNTA(INDIRECT("'" &amp; TOC[[#This Row],[Page]] &amp; "'!$A$4:$C$8"))&gt;3,"Yes","")</f>
        <v/>
      </c>
    </row>
    <row r="19" spans="1:4" ht="42.95" customHeight="1" x14ac:dyDescent="0.2">
      <c r="A19" s="10" t="s">
        <v>752</v>
      </c>
      <c r="B19" s="10" t="s">
        <v>1313</v>
      </c>
      <c r="C19" s="8" t="s">
        <v>1210</v>
      </c>
      <c r="D19" s="11" t="str">
        <f ca="1">IF(COUNTA(INDIRECT("'" &amp; TOC[[#This Row],[Page]] &amp; "'!$A$4:$C$8"))&gt;3,"Yes","")</f>
        <v/>
      </c>
    </row>
    <row r="20" spans="1:4" ht="42.95" customHeight="1" x14ac:dyDescent="0.2">
      <c r="A20" s="10" t="s">
        <v>784</v>
      </c>
      <c r="B20" s="10" t="s">
        <v>1313</v>
      </c>
      <c r="C20" s="8" t="s">
        <v>1211</v>
      </c>
      <c r="D20" s="11" t="str">
        <f ca="1">IF(COUNTA(INDIRECT("'" &amp; TOC[[#This Row],[Page]] &amp; "'!$A$4:$C$8"))&gt;3,"Yes","")</f>
        <v/>
      </c>
    </row>
    <row r="21" spans="1:4" ht="42.95" customHeight="1" x14ac:dyDescent="0.2">
      <c r="A21" s="10" t="s">
        <v>818</v>
      </c>
      <c r="B21" s="10" t="s">
        <v>1313</v>
      </c>
      <c r="C21" s="8" t="s">
        <v>1212</v>
      </c>
      <c r="D21" s="11" t="str">
        <f ca="1">IF(COUNTA(INDIRECT("'" &amp; TOC[[#This Row],[Page]] &amp; "'!$A$4:$C$8"))&gt;3,"Yes","")</f>
        <v/>
      </c>
    </row>
    <row r="22" spans="1:4" ht="30" customHeight="1" x14ac:dyDescent="0.2">
      <c r="A22" s="10" t="s">
        <v>846</v>
      </c>
      <c r="B22" s="10" t="s">
        <v>1318</v>
      </c>
      <c r="C22" s="8" t="s">
        <v>1213</v>
      </c>
      <c r="D22" s="11" t="str">
        <f ca="1">IF(COUNTA(INDIRECT("'" &amp; TOC[[#This Row],[Page]] &amp; "'!$A$4:$C$8"))&gt;3,"Yes","")</f>
        <v/>
      </c>
    </row>
    <row r="23" spans="1:4" ht="30" customHeight="1" x14ac:dyDescent="0.2">
      <c r="A23" s="10" t="s">
        <v>864</v>
      </c>
      <c r="B23" s="10" t="s">
        <v>1318</v>
      </c>
      <c r="C23" s="8" t="s">
        <v>1214</v>
      </c>
      <c r="D23" s="11" t="str">
        <f ca="1">IF(COUNTA(INDIRECT("'" &amp; TOC[[#This Row],[Page]] &amp; "'!$A$4:$C$8"))&gt;3,"Yes","")</f>
        <v/>
      </c>
    </row>
    <row r="24" spans="1:4" ht="30" customHeight="1" x14ac:dyDescent="0.2">
      <c r="A24" s="10" t="s">
        <v>879</v>
      </c>
      <c r="B24" s="10" t="s">
        <v>1322</v>
      </c>
      <c r="C24" s="8" t="s">
        <v>1215</v>
      </c>
      <c r="D24" s="11" t="str">
        <f ca="1">IF(COUNTA(INDIRECT("'" &amp; TOC[[#This Row],[Page]] &amp; "'!$A$4:$C$8"))&gt;3,"Yes","")</f>
        <v/>
      </c>
    </row>
    <row r="25" spans="1:4" ht="30" customHeight="1" x14ac:dyDescent="0.2">
      <c r="A25" s="10" t="s">
        <v>897</v>
      </c>
      <c r="B25" s="10" t="s">
        <v>1325</v>
      </c>
      <c r="C25" s="8" t="s">
        <v>1216</v>
      </c>
      <c r="D25" s="11" t="str">
        <f ca="1">IF(COUNTA(INDIRECT("'" &amp; TOC[[#This Row],[Page]] &amp; "'!$A$4:$C$8"))&gt;3,"Yes","")</f>
        <v/>
      </c>
    </row>
    <row r="26" spans="1:4" ht="30" customHeight="1" x14ac:dyDescent="0.2">
      <c r="A26" s="10" t="s">
        <v>908</v>
      </c>
      <c r="B26" s="10" t="s">
        <v>1325</v>
      </c>
      <c r="C26" s="8" t="s">
        <v>1217</v>
      </c>
      <c r="D26" s="11" t="str">
        <f ca="1">IF(COUNTA(INDIRECT("'" &amp; TOC[[#This Row],[Page]] &amp; "'!$A$4:$C$8"))&gt;3,"Yes","")</f>
        <v/>
      </c>
    </row>
    <row r="27" spans="1:4" ht="30" customHeight="1" x14ac:dyDescent="0.2">
      <c r="A27" s="10" t="s">
        <v>914</v>
      </c>
      <c r="B27" s="10" t="s">
        <v>1325</v>
      </c>
      <c r="C27" s="8" t="s">
        <v>1218</v>
      </c>
      <c r="D27" s="11" t="str">
        <f ca="1">IF(COUNTA(INDIRECT("'" &amp; TOC[[#This Row],[Page]] &amp; "'!$A$4:$C$8"))&gt;3,"Yes","")</f>
        <v/>
      </c>
    </row>
    <row r="28" spans="1:4" ht="30" customHeight="1" x14ac:dyDescent="0.2">
      <c r="A28" s="10" t="s">
        <v>915</v>
      </c>
      <c r="B28" s="10" t="s">
        <v>1330</v>
      </c>
      <c r="C28" s="8" t="s">
        <v>1219</v>
      </c>
      <c r="D28" s="11" t="str">
        <f ca="1">IF(COUNTA(INDIRECT("'" &amp; TOC[[#This Row],[Page]] &amp; "'!$A$4:$C$8"))&gt;3,"Yes","")</f>
        <v/>
      </c>
    </row>
    <row r="29" spans="1:4" ht="30" customHeight="1" x14ac:dyDescent="0.2">
      <c r="A29" s="10" t="s">
        <v>930</v>
      </c>
      <c r="B29" s="10" t="s">
        <v>1330</v>
      </c>
      <c r="C29" s="8" t="s">
        <v>1220</v>
      </c>
      <c r="D29" s="11" t="str">
        <f ca="1">IF(COUNTA(INDIRECT("'" &amp; TOC[[#This Row],[Page]] &amp; "'!$A$4:$C$8"))&gt;3,"Yes","")</f>
        <v/>
      </c>
    </row>
    <row r="30" spans="1:4" ht="17.100000000000001" customHeight="1" x14ac:dyDescent="0.2">
      <c r="A30" s="10" t="s">
        <v>937</v>
      </c>
      <c r="B30" s="10" t="s">
        <v>1334</v>
      </c>
      <c r="C30" s="8" t="s">
        <v>1221</v>
      </c>
      <c r="D30" s="11" t="str">
        <f ca="1">IF(COUNTA(INDIRECT("'" &amp; TOC[[#This Row],[Page]] &amp; "'!$A$4:$C$8"))&gt;3,"Yes","")</f>
        <v/>
      </c>
    </row>
    <row r="31" spans="1:4" ht="17.100000000000001" customHeight="1" x14ac:dyDescent="0.2">
      <c r="A31" s="10" t="s">
        <v>951</v>
      </c>
      <c r="B31" s="10" t="s">
        <v>1334</v>
      </c>
      <c r="C31" s="8" t="s">
        <v>1222</v>
      </c>
      <c r="D31" s="11" t="str">
        <f ca="1">IF(COUNTA(INDIRECT("'" &amp; TOC[[#This Row],[Page]] &amp; "'!$A$4:$C$8"))&gt;3,"Yes","")</f>
        <v/>
      </c>
    </row>
    <row r="32" spans="1:4" ht="17.100000000000001" customHeight="1" x14ac:dyDescent="0.2">
      <c r="A32" s="10" t="s">
        <v>960</v>
      </c>
      <c r="B32" s="10" t="s">
        <v>1338</v>
      </c>
      <c r="C32" s="8" t="s">
        <v>1223</v>
      </c>
      <c r="D32" s="11" t="str">
        <f ca="1">IF(COUNTA(INDIRECT("'" &amp; TOC[[#This Row],[Page]] &amp; "'!$A$4:$C$8"))&gt;3,"Yes","")</f>
        <v/>
      </c>
    </row>
    <row r="33" spans="1:4" ht="30" customHeight="1" x14ac:dyDescent="0.2">
      <c r="A33" s="10" t="s">
        <v>963</v>
      </c>
      <c r="B33" s="10" t="s">
        <v>1341</v>
      </c>
      <c r="C33" s="8" t="s">
        <v>1224</v>
      </c>
      <c r="D33" s="11" t="str">
        <f ca="1">IF(COUNTA(INDIRECT("'" &amp; TOC[[#This Row],[Page]] &amp; "'!$A$4:$C$8"))&gt;3,"Yes","")</f>
        <v/>
      </c>
    </row>
    <row r="34" spans="1:4" ht="30" customHeight="1" x14ac:dyDescent="0.2">
      <c r="A34" s="10" t="s">
        <v>966</v>
      </c>
      <c r="B34" s="10" t="s">
        <v>1344</v>
      </c>
      <c r="C34" s="8" t="s">
        <v>1225</v>
      </c>
      <c r="D34" s="11" t="str">
        <f ca="1">IF(COUNTA(INDIRECT("'" &amp; TOC[[#This Row],[Page]] &amp; "'!$A$4:$C$8"))&gt;3,"Yes","")</f>
        <v/>
      </c>
    </row>
    <row r="35" spans="1:4" ht="30" customHeight="1" x14ac:dyDescent="0.2">
      <c r="A35" s="10" t="s">
        <v>975</v>
      </c>
      <c r="B35" s="10" t="s">
        <v>1344</v>
      </c>
      <c r="C35" s="8" t="s">
        <v>1226</v>
      </c>
      <c r="D35" s="11" t="str">
        <f ca="1">IF(COUNTA(INDIRECT("'" &amp; TOC[[#This Row],[Page]] &amp; "'!$A$4:$C$8"))&gt;3,"Yes","")</f>
        <v/>
      </c>
    </row>
    <row r="36" spans="1:4" ht="30" customHeight="1" x14ac:dyDescent="0.2">
      <c r="A36" s="10" t="s">
        <v>988</v>
      </c>
      <c r="B36" s="10" t="s">
        <v>1344</v>
      </c>
      <c r="C36" s="8" t="s">
        <v>1227</v>
      </c>
      <c r="D36" s="11" t="str">
        <f ca="1">IF(COUNTA(INDIRECT("'" &amp; TOC[[#This Row],[Page]] &amp; "'!$A$4:$C$8"))&gt;3,"Yes","")</f>
        <v/>
      </c>
    </row>
    <row r="37" spans="1:4" ht="30" customHeight="1" x14ac:dyDescent="0.2">
      <c r="A37" s="10" t="s">
        <v>995</v>
      </c>
      <c r="B37" s="10" t="s">
        <v>1344</v>
      </c>
      <c r="C37" s="8" t="s">
        <v>1228</v>
      </c>
      <c r="D37" s="11" t="str">
        <f ca="1">IF(COUNTA(INDIRECT("'" &amp; TOC[[#This Row],[Page]] &amp; "'!$A$4:$C$8"))&gt;3,"Yes","")</f>
        <v/>
      </c>
    </row>
    <row r="38" spans="1:4" ht="30" customHeight="1" x14ac:dyDescent="0.2">
      <c r="A38" s="10" t="s">
        <v>1003</v>
      </c>
      <c r="B38" s="10" t="s">
        <v>1344</v>
      </c>
      <c r="C38" s="8" t="s">
        <v>1229</v>
      </c>
      <c r="D38" s="11" t="str">
        <f ca="1">IF(COUNTA(INDIRECT("'" &amp; TOC[[#This Row],[Page]] &amp; "'!$A$4:$C$8"))&gt;3,"Yes","")</f>
        <v/>
      </c>
    </row>
    <row r="39" spans="1:4" ht="30" customHeight="1" x14ac:dyDescent="0.2">
      <c r="A39" s="10" t="s">
        <v>1012</v>
      </c>
      <c r="B39" s="10" t="s">
        <v>1344</v>
      </c>
      <c r="C39" s="8" t="s">
        <v>1230</v>
      </c>
      <c r="D39" s="11" t="str">
        <f ca="1">IF(COUNTA(INDIRECT("'" &amp; TOC[[#This Row],[Page]] &amp; "'!$A$4:$C$8"))&gt;3,"Yes","")</f>
        <v/>
      </c>
    </row>
    <row r="40" spans="1:4" ht="30" customHeight="1" x14ac:dyDescent="0.2">
      <c r="A40" s="10" t="s">
        <v>1018</v>
      </c>
      <c r="B40" s="10" t="s">
        <v>1344</v>
      </c>
      <c r="C40" s="8" t="s">
        <v>1231</v>
      </c>
      <c r="D40" s="11" t="str">
        <f ca="1">IF(COUNTA(INDIRECT("'" &amp; TOC[[#This Row],[Page]] &amp; "'!$A$4:$C$8"))&gt;3,"Yes","")</f>
        <v/>
      </c>
    </row>
    <row r="41" spans="1:4" ht="30" customHeight="1" x14ac:dyDescent="0.2">
      <c r="A41" s="10" t="s">
        <v>1024</v>
      </c>
      <c r="B41" s="10" t="s">
        <v>1344</v>
      </c>
      <c r="C41" s="8" t="s">
        <v>1232</v>
      </c>
      <c r="D41" s="11" t="str">
        <f ca="1">IF(COUNTA(INDIRECT("'" &amp; TOC[[#This Row],[Page]] &amp; "'!$A$4:$C$8"))&gt;3,"Yes","")</f>
        <v/>
      </c>
    </row>
    <row r="42" spans="1:4" ht="30" customHeight="1" x14ac:dyDescent="0.2">
      <c r="A42" s="10" t="s">
        <v>1030</v>
      </c>
      <c r="B42" s="10" t="s">
        <v>1344</v>
      </c>
      <c r="C42" s="8" t="s">
        <v>1233</v>
      </c>
      <c r="D42" s="11" t="str">
        <f ca="1">IF(COUNTA(INDIRECT("'" &amp; TOC[[#This Row],[Page]] &amp; "'!$A$4:$C$8"))&gt;3,"Yes","")</f>
        <v/>
      </c>
    </row>
    <row r="43" spans="1:4" ht="30" customHeight="1" x14ac:dyDescent="0.2">
      <c r="A43" s="10" t="s">
        <v>1044</v>
      </c>
      <c r="B43" s="10" t="s">
        <v>1355</v>
      </c>
      <c r="C43" s="8" t="s">
        <v>1234</v>
      </c>
      <c r="D43" s="11" t="str">
        <f ca="1">IF(COUNTA(INDIRECT("'" &amp; TOC[[#This Row],[Page]] &amp; "'!$A$4:$C$8"))&gt;3,"Yes","")</f>
        <v/>
      </c>
    </row>
    <row r="44" spans="1:4" ht="30" customHeight="1" x14ac:dyDescent="0.2">
      <c r="A44" s="10" t="s">
        <v>1070</v>
      </c>
      <c r="B44" s="10" t="s">
        <v>1355</v>
      </c>
      <c r="C44" s="8" t="s">
        <v>1235</v>
      </c>
      <c r="D44" s="11" t="str">
        <f ca="1">IF(COUNTA(INDIRECT("'" &amp; TOC[[#This Row],[Page]] &amp; "'!$A$4:$C$8"))&gt;3,"Yes","")</f>
        <v/>
      </c>
    </row>
    <row r="45" spans="1:4" ht="30" customHeight="1" x14ac:dyDescent="0.2">
      <c r="A45" s="10" t="s">
        <v>1087</v>
      </c>
      <c r="B45" s="10" t="s">
        <v>1355</v>
      </c>
      <c r="C45" s="8" t="s">
        <v>1236</v>
      </c>
      <c r="D45" s="11" t="str">
        <f ca="1">IF(COUNTA(INDIRECT("'" &amp; TOC[[#This Row],[Page]] &amp; "'!$A$4:$C$8"))&gt;3,"Yes","")</f>
        <v/>
      </c>
    </row>
    <row r="46" spans="1:4" ht="30" customHeight="1" x14ac:dyDescent="0.2">
      <c r="A46" s="10" t="s">
        <v>1102</v>
      </c>
      <c r="B46" s="10" t="s">
        <v>1355</v>
      </c>
      <c r="C46" s="8" t="s">
        <v>1237</v>
      </c>
      <c r="D46" s="11" t="str">
        <f ca="1">IF(COUNTA(INDIRECT("'" &amp; TOC[[#This Row],[Page]] &amp; "'!$A$4:$C$8"))&gt;3,"Yes","")</f>
        <v/>
      </c>
    </row>
    <row r="47" spans="1:4" ht="30" customHeight="1" x14ac:dyDescent="0.2">
      <c r="A47" s="10" t="s">
        <v>1123</v>
      </c>
      <c r="B47" s="10" t="s">
        <v>1355</v>
      </c>
      <c r="C47" s="8" t="s">
        <v>1238</v>
      </c>
      <c r="D47" s="11" t="str">
        <f ca="1">IF(COUNTA(INDIRECT("'" &amp; TOC[[#This Row],[Page]] &amp; "'!$A$4:$C$8"))&gt;3,"Yes","")</f>
        <v/>
      </c>
    </row>
    <row r="48" spans="1:4" ht="30" customHeight="1" x14ac:dyDescent="0.2">
      <c r="A48" s="10" t="s">
        <v>1136</v>
      </c>
      <c r="B48" s="10" t="s">
        <v>1355</v>
      </c>
      <c r="C48" s="8" t="s">
        <v>1239</v>
      </c>
      <c r="D48" s="11" t="str">
        <f ca="1">IF(COUNTA(INDIRECT("'" &amp; TOC[[#This Row],[Page]] &amp; "'!$A$4:$C$8"))&gt;3,"Yes","")</f>
        <v/>
      </c>
    </row>
    <row r="49" spans="1:4" ht="30" customHeight="1" x14ac:dyDescent="0.2">
      <c r="A49" s="10" t="s">
        <v>1144</v>
      </c>
      <c r="B49" s="10" t="s">
        <v>1355</v>
      </c>
      <c r="C49" s="8" t="s">
        <v>1240</v>
      </c>
      <c r="D49" s="11" t="str">
        <f ca="1">IF(COUNTA(INDIRECT("'" &amp; TOC[[#This Row],[Page]] &amp; "'!$A$4:$C$8"))&gt;3,"Yes","")</f>
        <v/>
      </c>
    </row>
    <row r="50" spans="1:4" ht="30" customHeight="1" x14ac:dyDescent="0.2">
      <c r="A50" s="10" t="s">
        <v>1160</v>
      </c>
      <c r="B50" s="10" t="s">
        <v>1364</v>
      </c>
      <c r="C50" s="8" t="s">
        <v>1241</v>
      </c>
      <c r="D50" s="11" t="str">
        <f ca="1">IF(COUNTA(INDIRECT("'" &amp; TOC[[#This Row],[Page]] &amp; "'!$A$4:$C$8"))&gt;3,"Yes","")</f>
        <v/>
      </c>
    </row>
    <row r="51" spans="1:4" ht="30" customHeight="1" x14ac:dyDescent="0.2">
      <c r="A51" s="10" t="s">
        <v>1180</v>
      </c>
      <c r="B51" s="10" t="s">
        <v>1364</v>
      </c>
      <c r="C51" s="8" t="s">
        <v>1242</v>
      </c>
      <c r="D51" s="11" t="str">
        <f ca="1">IF(COUNTA(INDIRECT("'" &amp; TOC[[#This Row],[Page]] &amp; "'!$A$4:$C$8"))&gt;3,"Yes","")</f>
        <v/>
      </c>
    </row>
    <row r="52" spans="1:4" x14ac:dyDescent="0.2"/>
  </sheetData>
  <sheetProtection algorithmName="SHA-512" hashValue="GKpxGXQh6Qsx1i22SL6Uieh+wjBxVHRs4Yjx8P23DC76c1ZtbEp3el1Fju872eMrNFG1CqHJMT9HMySqi6wTBg==" saltValue="39BHLIeY5kg6SKjTQDsIVQ==" spinCount="100000" sheet="1" objects="1" scenarios="1" formatRows="0" insertRows="0" deleteRows="0"/>
  <mergeCells count="1">
    <mergeCell ref="A1:D1"/>
  </mergeCells>
  <hyperlinks>
    <hyperlink ref="C6" location="'OP-REQ2'!A1" display="OP-REQ2" xr:uid="{00000000-0004-0000-0600-000000000000}"/>
    <hyperlink ref="C4" location="'OP-SUM Table 1'!A1" display="OP-SUM Table 1" xr:uid="{00000000-0004-0000-0600-000001000000}"/>
    <hyperlink ref="C5" location="'OP-SUM Table 2'!A1" display="OP-SUM Table 2" xr:uid="{00000000-0004-0000-0600-000002000000}"/>
    <hyperlink ref="C7" location="'Page 1'!A1" display="Page 1" xr:uid="{49F27C62-D0B8-4DB9-ABC8-0E03CCD587B2}"/>
    <hyperlink ref="C8" location="'Page 2'!A1" display="Page 2" xr:uid="{77D9F57E-5416-4D72-A1EA-455DF8F3AFC2}"/>
    <hyperlink ref="C9" location="'Page 3'!A1" display="Page 3" xr:uid="{F7508B25-48BE-4819-AAE9-48B190A746BB}"/>
    <hyperlink ref="C10" location="'Page 4'!A1" display="Page 4" xr:uid="{ECB59181-FFF5-4A4D-96C4-C603F00B796F}"/>
    <hyperlink ref="C11" location="'Page 5'!A1" display="Page 5" xr:uid="{E4B18E7C-9467-4D66-B945-C2112490EA79}"/>
    <hyperlink ref="C12" location="'Page 6'!A1" display="Page 6" xr:uid="{7F56316A-D89A-464F-A383-0F997899699D}"/>
    <hyperlink ref="C13" location="'Page 7'!A1" display="Page 7" xr:uid="{43BDFEC2-CF76-4182-9AAC-A46889E0C5AA}"/>
    <hyperlink ref="C14" location="'Page 8'!A1" display="Page 8" xr:uid="{D64BFA99-000B-4320-8794-B97988AE95DF}"/>
    <hyperlink ref="C15" location="'Page 9'!A1" display="Page 9" xr:uid="{809D48F3-1AFD-45BF-9124-846F551785DA}"/>
    <hyperlink ref="C16" location="'Page 10'!A1" display="Page 10" xr:uid="{8D5461F5-CEC4-4207-85F0-F0FC5DDD7010}"/>
    <hyperlink ref="C17" location="'Page 11'!A1" display="Page 11" xr:uid="{9FCCB432-53D7-4B71-9B6E-F64BF362EC3B}"/>
    <hyperlink ref="C18" location="'Page 12'!A1" display="Page 12" xr:uid="{E6D1E2A7-A79F-4AD3-B5C0-1A7ACCB8AACE}"/>
    <hyperlink ref="C19" location="'Page 13'!A1" display="Page 13" xr:uid="{10FEE140-F768-4701-AC21-3B9483F378A8}"/>
    <hyperlink ref="C20" location="'Page 14'!A1" display="Page 14" xr:uid="{FAF3966E-0E2E-4628-8E0C-5E60FB5E19BC}"/>
    <hyperlink ref="C21" location="'Page 15'!A1" display="Page 15" xr:uid="{2FF06F90-6329-4DF2-955B-0373E8DD0917}"/>
    <hyperlink ref="C22" location="'Page 16'!A1" display="Page 16" xr:uid="{732CAC9F-A059-43F0-8786-BA21C1D83FC6}"/>
    <hyperlink ref="C23" location="'Page 17'!A1" display="Page 17" xr:uid="{28F13E90-6F73-4069-BAEF-723AEBEA413C}"/>
    <hyperlink ref="C24" location="'Page 18'!A1" display="Page 18" xr:uid="{1B2E47E3-2975-41C3-A2F3-2136E9F4FF0B}"/>
    <hyperlink ref="C25" location="'Page 19'!A1" display="Page 19" xr:uid="{BCF2FD8F-A3AC-4C70-B1A6-B224C9733DF1}"/>
    <hyperlink ref="C26" location="'Page 20'!A1" display="Page 20" xr:uid="{A8A5EAE9-4792-4084-A8A4-6B2ED5D53E89}"/>
    <hyperlink ref="C27" location="'Page 21'!A1" display="Page 21" xr:uid="{4931ADB2-895E-4CB0-BCD3-7B68A401AA73}"/>
    <hyperlink ref="C28" location="'Page 22'!A1" display="Page 22" xr:uid="{7820AC8E-99C1-443E-A9B9-9CD12D775485}"/>
    <hyperlink ref="C29" location="'Page 23'!A1" display="Page 23" xr:uid="{62C90816-0039-45E7-ABB7-55A11776525C}"/>
    <hyperlink ref="C30" location="'Page 24'!A1" display="Page 24" xr:uid="{131DEECB-8562-42B3-BC86-15F9E5AB200C}"/>
    <hyperlink ref="C31" location="'Page 25'!A1" display="Page 25" xr:uid="{E2A46DBE-F919-4992-8BF1-48A0355C6A2C}"/>
    <hyperlink ref="C32" location="'Page 26'!A1" display="Page 26" xr:uid="{EAA6FF71-DD80-4A80-B67C-BA143EDDB78D}"/>
    <hyperlink ref="C33" location="'Page 27'!A1" display="Page 27" xr:uid="{18F988ED-7E38-46FE-B416-F84BE092F340}"/>
    <hyperlink ref="C34" location="'Page 28'!A1" display="Page 28" xr:uid="{6DB75962-1C83-4866-A503-083AEEFE3115}"/>
    <hyperlink ref="C35" location="'Page 29'!A1" display="Page 29" xr:uid="{1DD63962-EA7A-4DEE-96B5-AE4424B0A2ED}"/>
    <hyperlink ref="C36" location="'Page 30'!A1" display="Page 30" xr:uid="{3CDCE5B9-3F77-4704-BB47-D4744F3CA46A}"/>
    <hyperlink ref="C37" location="'Page 31'!A1" display="Page 31" xr:uid="{150C449A-0E11-45C3-BB4E-DAF0B258F506}"/>
    <hyperlink ref="C38" location="'Page 32'!A1" display="Page 32" xr:uid="{075D5D8A-B169-4F6C-BDB0-2EF4F1ABAC4B}"/>
    <hyperlink ref="C39" location="'Page 33'!A1" display="Page 33" xr:uid="{2835D31D-C5E5-49D6-93FC-D7C0038630D9}"/>
    <hyperlink ref="C40" location="'Page 34'!A1" display="Page 34" xr:uid="{950AAE82-4DFD-46BE-AD58-D2EA2BC49CCE}"/>
    <hyperlink ref="C41" location="'Page 35'!A1" display="Page 35" xr:uid="{F9CE2510-8C7E-4576-9D44-2CAF80AEC0E9}"/>
    <hyperlink ref="C42" location="'Page 36'!A1" display="Page 36" xr:uid="{4E2655E6-2EE1-489F-AD50-86C925FD1117}"/>
    <hyperlink ref="C43" location="'Page 37'!A1" display="Page 37" xr:uid="{C54B8824-B916-46B7-90F0-F44764271847}"/>
    <hyperlink ref="C44" location="'Page 38'!A1" display="Page 38" xr:uid="{92C8FBE0-5A34-4BA6-84BD-DD1867D8F65F}"/>
    <hyperlink ref="C45" location="'Page 39'!A1" display="Page 39" xr:uid="{2BEB951E-50CC-45D6-B41E-6423829540B9}"/>
    <hyperlink ref="C46" location="'Page 40'!A1" display="Page 40" xr:uid="{6C5562B1-D9FA-46E8-909E-150E78101235}"/>
    <hyperlink ref="C47" location="'Page 41'!A1" display="Page 41" xr:uid="{B4CC20FB-A9A3-43C6-8744-2C418511A23D}"/>
    <hyperlink ref="C48" location="'Page 42'!A1" display="Page 42" xr:uid="{684EE338-AE5A-4162-84A4-4C9F8859469C}"/>
    <hyperlink ref="C49" location="'Page 43'!A1" display="Page 43" xr:uid="{4B62AECE-860A-4560-A32C-8E549BF2B3FE}"/>
    <hyperlink ref="C50" location="'Page 44'!A1" display="Page 44" xr:uid="{1F1F0506-10F5-4659-8733-9CDB4EF6E4D3}"/>
    <hyperlink ref="C51" location="'Page 45'!A1" display="Page 45" xr:uid="{C3EE85AF-2D43-4ECF-BA8F-5C6A5D15AE0A}"/>
  </hyperlinks>
  <pageMargins left="0.5" right="0.5" top="1.5" bottom="0.5" header="0.5" footer="0.5"/>
  <pageSetup orientation="portrait" r:id="rId1"/>
  <headerFooter>
    <oddHeader>&amp;C&amp;"Times New Roman,bold"&amp;11Boiler/Steam Generator/Steam Generating Unit Attributes_x000D_Form OP-UA6_x000D_Federal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6" t="s">
        <v>85</v>
      </c>
      <c r="B1" s="56"/>
      <c r="C1" s="56"/>
      <c r="D1" s="56"/>
      <c r="E1" s="56"/>
      <c r="F1" s="56"/>
      <c r="G1" s="56"/>
      <c r="H1" s="56"/>
      <c r="I1" s="56"/>
      <c r="J1" s="56"/>
      <c r="K1" s="56"/>
    </row>
    <row r="2" spans="1:16" ht="14.25" x14ac:dyDescent="0.2">
      <c r="A2" s="56" t="s">
        <v>86</v>
      </c>
      <c r="B2" s="56"/>
      <c r="C2" s="56"/>
      <c r="D2" s="56"/>
      <c r="E2" s="56"/>
      <c r="F2" s="56"/>
      <c r="G2" s="56"/>
      <c r="H2" s="56"/>
      <c r="I2" s="56"/>
      <c r="J2" s="56"/>
      <c r="K2" s="56"/>
    </row>
    <row r="3" spans="1:16" x14ac:dyDescent="0.2">
      <c r="N3" s="14">
        <f>MAX(OP_SUM["Unit3"])</f>
        <v>0</v>
      </c>
      <c r="O3" s="14"/>
    </row>
    <row r="4" spans="1:16" ht="45" customHeight="1" x14ac:dyDescent="0.2">
      <c r="A4" s="9" t="s">
        <v>16</v>
      </c>
      <c r="B4" s="9" t="s">
        <v>74</v>
      </c>
      <c r="C4" s="9" t="s">
        <v>12</v>
      </c>
      <c r="D4" s="9" t="s">
        <v>45</v>
      </c>
      <c r="E4" s="9" t="s">
        <v>13</v>
      </c>
      <c r="F4" s="9" t="s">
        <v>14</v>
      </c>
      <c r="G4" s="9" t="s">
        <v>15</v>
      </c>
      <c r="H4" s="9" t="s">
        <v>46</v>
      </c>
      <c r="I4" s="9" t="s">
        <v>75</v>
      </c>
      <c r="J4" s="9" t="s">
        <v>47</v>
      </c>
      <c r="K4" s="9" t="s">
        <v>84</v>
      </c>
      <c r="L4" s="21" t="s">
        <v>118</v>
      </c>
      <c r="M4" s="21" t="s">
        <v>119</v>
      </c>
      <c r="N4" s="21" t="s">
        <v>120</v>
      </c>
      <c r="O4" s="21" t="s">
        <v>121</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5" t="s">
        <v>44</v>
      </c>
      <c r="B20" s="55"/>
      <c r="C20" s="55"/>
      <c r="D20" s="55"/>
      <c r="E20" s="55"/>
      <c r="F20" s="55"/>
      <c r="G20" s="55"/>
      <c r="H20" s="55"/>
      <c r="I20" s="55"/>
      <c r="J20" s="55"/>
      <c r="K20" s="55"/>
    </row>
  </sheetData>
  <sheetProtection algorithmName="SHA-512" hashValue="vObMUVSXeh9ZdhhuB9nmNInfILZ6r45jl0ExH9Q0sUzh18V0QI1W2IyYS8Ebk2j0gRMECkoVnhs9QOHwZNvn5Q==" saltValue="GHKBX4EpFDvS9y37C2++Lw==" spinCount="100000" sheet="1" objects="1" scenarios="1" formatRows="0" insertRows="0" deleteRows="0"/>
  <mergeCells count="3">
    <mergeCell ref="A20:K20"/>
    <mergeCell ref="A1:K1"/>
    <mergeCell ref="A2:K2"/>
  </mergeCells>
  <phoneticPr fontId="1" type="noConversion"/>
  <conditionalFormatting sqref="B5:B19">
    <cfRule type="expression" dxfId="154" priority="2">
      <formula>AND($B5&lt;&gt;"",ISNUMBER($B5)=FALSE)</formula>
    </cfRule>
  </conditionalFormatting>
  <conditionalFormatting sqref="C5:D19">
    <cfRule type="expression" dxfId="153" priority="3">
      <formula>LEN(C5)&gt;14</formula>
    </cfRule>
  </conditionalFormatting>
  <conditionalFormatting sqref="E5:E19">
    <cfRule type="expression" dxfId="152" priority="4">
      <formula>LEN($E5)&gt;50</formula>
    </cfRule>
  </conditionalFormatting>
  <conditionalFormatting sqref="I5:I19">
    <cfRule type="expression" dxfId="151" priority="5">
      <formula>LEN($I5)&gt;25</formula>
    </cfRule>
  </conditionalFormatting>
  <conditionalFormatting sqref="J5:J19">
    <cfRule type="expression" dxfId="150" priority="6">
      <formula>LEN($J5)&gt;8</formula>
    </cfRule>
  </conditionalFormatting>
  <conditionalFormatting sqref="K5:K19">
    <cfRule type="expression" dxfId="149"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Roman,bold"&amp;11Boiler/Steam Generator/Steam Generating Unit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L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6" width="13.83203125" customWidth="1"/>
    <col min="7" max="7" width="12.83203125" customWidth="1"/>
    <col min="8" max="8" width="13.83203125" customWidth="1"/>
    <col min="9" max="9" width="12.83203125" customWidth="1"/>
    <col min="10" max="10" width="13.83203125" customWidth="1"/>
    <col min="11" max="11" width="12.83203125" customWidth="1"/>
    <col min="12" max="12" width="5.83203125" customWidth="1"/>
  </cols>
  <sheetData>
    <row r="1" spans="1:12" ht="14.25" x14ac:dyDescent="0.2">
      <c r="A1" s="56" t="s">
        <v>85</v>
      </c>
      <c r="B1" s="56"/>
      <c r="C1" s="56"/>
      <c r="D1" s="56"/>
      <c r="E1" s="56"/>
      <c r="F1" s="56"/>
      <c r="G1" s="56"/>
      <c r="H1" s="56"/>
      <c r="I1" s="56"/>
      <c r="J1" s="56"/>
      <c r="K1" s="56"/>
    </row>
    <row r="2" spans="1:12" ht="14.25" x14ac:dyDescent="0.2">
      <c r="A2" s="56" t="s">
        <v>87</v>
      </c>
      <c r="B2" s="56"/>
      <c r="C2" s="56"/>
      <c r="D2" s="56"/>
      <c r="E2" s="56"/>
      <c r="F2" s="56"/>
      <c r="G2" s="56"/>
      <c r="H2" s="56"/>
      <c r="I2" s="56"/>
      <c r="J2" s="56"/>
      <c r="K2" s="56"/>
    </row>
    <row r="4" spans="1:12" ht="45" customHeight="1" x14ac:dyDescent="0.2">
      <c r="A4" s="9" t="s">
        <v>16</v>
      </c>
      <c r="B4" s="9" t="s">
        <v>74</v>
      </c>
      <c r="C4" s="9" t="s">
        <v>12</v>
      </c>
      <c r="D4" s="9" t="s">
        <v>54</v>
      </c>
      <c r="E4" s="9" t="s">
        <v>55</v>
      </c>
      <c r="F4" s="9" t="s">
        <v>56</v>
      </c>
      <c r="G4" s="9" t="s">
        <v>57</v>
      </c>
      <c r="H4" s="9" t="s">
        <v>122</v>
      </c>
      <c r="I4" s="9" t="s">
        <v>58</v>
      </c>
      <c r="J4" s="9" t="s">
        <v>59</v>
      </c>
      <c r="K4" s="9" t="s">
        <v>60</v>
      </c>
    </row>
    <row r="5" spans="1:12" s="22" customFormat="1" x14ac:dyDescent="0.2">
      <c r="A5" s="1"/>
      <c r="B5" s="6"/>
      <c r="C5" s="1"/>
      <c r="D5" s="1"/>
      <c r="E5" s="1"/>
      <c r="F5" s="1"/>
      <c r="G5" s="1"/>
      <c r="H5" s="1"/>
      <c r="I5" s="1"/>
      <c r="J5" s="1"/>
      <c r="K5" s="1"/>
      <c r="L5" s="23"/>
    </row>
    <row r="6" spans="1:12" s="22" customFormat="1" x14ac:dyDescent="0.2">
      <c r="A6" s="1"/>
      <c r="B6" s="6"/>
      <c r="C6" s="1"/>
      <c r="D6" s="1"/>
      <c r="E6" s="1"/>
      <c r="F6" s="1"/>
      <c r="G6" s="1"/>
      <c r="H6" s="1"/>
      <c r="I6" s="1"/>
      <c r="J6" s="1"/>
      <c r="K6" s="1"/>
      <c r="L6" s="23"/>
    </row>
    <row r="7" spans="1:12" s="22" customFormat="1" x14ac:dyDescent="0.2">
      <c r="A7" s="1"/>
      <c r="B7" s="6"/>
      <c r="C7" s="1"/>
      <c r="D7" s="1"/>
      <c r="E7" s="1"/>
      <c r="F7" s="1"/>
      <c r="G7" s="1"/>
      <c r="H7" s="1"/>
      <c r="I7" s="1"/>
      <c r="J7" s="1"/>
      <c r="K7" s="1"/>
      <c r="L7" s="23"/>
    </row>
    <row r="8" spans="1:12" s="22" customFormat="1" x14ac:dyDescent="0.2">
      <c r="A8" s="1"/>
      <c r="B8" s="6"/>
      <c r="C8" s="1"/>
      <c r="D8" s="1"/>
      <c r="E8" s="1"/>
      <c r="F8" s="1"/>
      <c r="G8" s="1"/>
      <c r="H8" s="1"/>
      <c r="I8" s="1"/>
      <c r="J8" s="1"/>
      <c r="K8" s="1"/>
      <c r="L8" s="23"/>
    </row>
    <row r="9" spans="1:12" s="22" customFormat="1" x14ac:dyDescent="0.2">
      <c r="A9" s="1"/>
      <c r="B9" s="6"/>
      <c r="C9" s="1"/>
      <c r="D9" s="1"/>
      <c r="E9" s="1"/>
      <c r="F9" s="1"/>
      <c r="G9" s="1"/>
      <c r="H9" s="1"/>
      <c r="I9" s="1"/>
      <c r="J9" s="1"/>
      <c r="K9" s="1"/>
      <c r="L9" s="23"/>
    </row>
    <row r="10" spans="1:12" s="22" customFormat="1" x14ac:dyDescent="0.2">
      <c r="A10" s="1"/>
      <c r="B10" s="6"/>
      <c r="C10" s="1"/>
      <c r="D10" s="1"/>
      <c r="E10" s="1"/>
      <c r="F10" s="1"/>
      <c r="G10" s="1"/>
      <c r="H10" s="1"/>
      <c r="I10" s="1"/>
      <c r="J10" s="1"/>
      <c r="K10" s="1"/>
      <c r="L10" s="23"/>
    </row>
    <row r="11" spans="1:12" s="22" customFormat="1" x14ac:dyDescent="0.2">
      <c r="A11" s="1"/>
      <c r="B11" s="6"/>
      <c r="C11" s="1"/>
      <c r="D11" s="1"/>
      <c r="E11" s="1"/>
      <c r="F11" s="1"/>
      <c r="G11" s="1"/>
      <c r="H11" s="1"/>
      <c r="I11" s="1"/>
      <c r="J11" s="1"/>
      <c r="K11" s="1"/>
      <c r="L11" s="23"/>
    </row>
    <row r="12" spans="1:12" s="22" customFormat="1" x14ac:dyDescent="0.2">
      <c r="A12" s="1"/>
      <c r="B12" s="6"/>
      <c r="C12" s="1"/>
      <c r="D12" s="1"/>
      <c r="E12" s="1"/>
      <c r="F12" s="1"/>
      <c r="G12" s="1"/>
      <c r="H12" s="1"/>
      <c r="I12" s="1"/>
      <c r="J12" s="1"/>
      <c r="K12" s="1"/>
      <c r="L12" s="23"/>
    </row>
    <row r="13" spans="1:12" s="22" customFormat="1" x14ac:dyDescent="0.2">
      <c r="A13" s="1"/>
      <c r="B13" s="6"/>
      <c r="C13" s="1"/>
      <c r="D13" s="1"/>
      <c r="E13" s="1"/>
      <c r="F13" s="1"/>
      <c r="G13" s="1"/>
      <c r="H13" s="1"/>
      <c r="I13" s="1"/>
      <c r="J13" s="1"/>
      <c r="K13" s="1"/>
      <c r="L13" s="23"/>
    </row>
    <row r="14" spans="1:12" s="22" customFormat="1" x14ac:dyDescent="0.2">
      <c r="A14" s="1"/>
      <c r="B14" s="6"/>
      <c r="C14" s="1"/>
      <c r="D14" s="1"/>
      <c r="E14" s="1"/>
      <c r="F14" s="1"/>
      <c r="G14" s="1"/>
      <c r="H14" s="1"/>
      <c r="I14" s="1"/>
      <c r="J14" s="1"/>
      <c r="K14" s="1"/>
      <c r="L14" s="23"/>
    </row>
    <row r="15" spans="1:12" s="22" customFormat="1" x14ac:dyDescent="0.2">
      <c r="A15" s="1"/>
      <c r="B15" s="6"/>
      <c r="C15" s="1"/>
      <c r="D15" s="1"/>
      <c r="E15" s="1"/>
      <c r="F15" s="1"/>
      <c r="G15" s="1"/>
      <c r="H15" s="1"/>
      <c r="I15" s="1"/>
      <c r="J15" s="1"/>
      <c r="K15" s="1"/>
      <c r="L15" s="23"/>
    </row>
    <row r="16" spans="1:12" s="22" customFormat="1" x14ac:dyDescent="0.2">
      <c r="A16" s="1"/>
      <c r="B16" s="6"/>
      <c r="C16" s="1"/>
      <c r="D16" s="1"/>
      <c r="E16" s="1"/>
      <c r="F16" s="1"/>
      <c r="G16" s="1"/>
      <c r="H16" s="1"/>
      <c r="I16" s="1"/>
      <c r="J16" s="1"/>
      <c r="K16" s="1"/>
      <c r="L16" s="23"/>
    </row>
    <row r="17" spans="1:12" s="22" customFormat="1" x14ac:dyDescent="0.2">
      <c r="A17" s="1"/>
      <c r="B17" s="6"/>
      <c r="C17" s="1"/>
      <c r="D17" s="1"/>
      <c r="E17" s="1"/>
      <c r="F17" s="1"/>
      <c r="G17" s="1"/>
      <c r="H17" s="1"/>
      <c r="I17" s="1"/>
      <c r="J17" s="1"/>
      <c r="K17" s="1"/>
      <c r="L17" s="23"/>
    </row>
    <row r="18" spans="1:12" s="22" customFormat="1" x14ac:dyDescent="0.2">
      <c r="A18" s="1"/>
      <c r="B18" s="6"/>
      <c r="C18" s="1"/>
      <c r="D18" s="1"/>
      <c r="E18" s="1"/>
      <c r="F18" s="1"/>
      <c r="G18" s="1"/>
      <c r="H18" s="1"/>
      <c r="I18" s="1"/>
      <c r="J18" s="1"/>
      <c r="K18" s="1"/>
      <c r="L18" s="23"/>
    </row>
    <row r="19" spans="1:12" s="22" customFormat="1" x14ac:dyDescent="0.2">
      <c r="A19" s="1"/>
      <c r="B19" s="6"/>
      <c r="C19" s="1"/>
      <c r="D19" s="1"/>
      <c r="E19" s="1"/>
      <c r="F19" s="1"/>
      <c r="G19" s="1"/>
      <c r="H19" s="1"/>
      <c r="I19" s="1"/>
      <c r="J19" s="1"/>
      <c r="K19" s="1"/>
      <c r="L19" s="23"/>
    </row>
    <row r="20" spans="1:12" x14ac:dyDescent="0.2">
      <c r="A20" s="55" t="s">
        <v>44</v>
      </c>
      <c r="B20" s="55"/>
      <c r="C20" s="55"/>
      <c r="D20" s="55"/>
      <c r="E20" s="55"/>
      <c r="F20" s="55"/>
      <c r="G20" s="55"/>
      <c r="H20" s="55"/>
      <c r="I20" s="55"/>
      <c r="J20" s="55"/>
      <c r="K20" s="55"/>
    </row>
  </sheetData>
  <sheetProtection algorithmName="SHA-512" hashValue="WiitgNpfrgzgHPvKFTFc+ZL5noBbvmjpN1IsjN7bi00VaA2zYBG4bkcaBTmQvC0znNkVfnCcPa68xDSU+vR3sg==" saltValue="NkIrLM4oudzEASfqYU0SqA==" spinCount="100000" sheet="1" objects="1" scenarios="1" formatRows="0" insertRows="0" deleteRows="0"/>
  <mergeCells count="3">
    <mergeCell ref="A20:K20"/>
    <mergeCell ref="A1:K1"/>
    <mergeCell ref="A2:K2"/>
  </mergeCells>
  <phoneticPr fontId="1" type="noConversion"/>
  <conditionalFormatting sqref="B5:B19">
    <cfRule type="expression" dxfId="147" priority="3">
      <formula>AND($B5&lt;&gt;"",ISNUMBER($B5)=FALSE)</formula>
    </cfRule>
  </conditionalFormatting>
  <conditionalFormatting sqref="C5:C19">
    <cfRule type="expression" dxfId="146" priority="4">
      <formula>AND($C5&lt;&gt;"",COUNTIF(OFFSET(UnitListStart,1,0,UnitListCount,1),$C5)=0)</formula>
    </cfRule>
  </conditionalFormatting>
  <conditionalFormatting sqref="D5:D19">
    <cfRule type="expression" dxfId="145" priority="22">
      <formula>LEN($D5)&gt;10</formula>
    </cfRule>
  </conditionalFormatting>
  <dataValidations count="3">
    <dataValidation type="textLength" operator="lessThanOrEqual" allowBlank="1" showErrorMessage="1" error="The response must be 10 characters or less" prompt="Enter the COR Unit ID No." sqref="D5:D19" xr:uid="{00000000-0002-0000-0800-000005000000}">
      <formula1>10</formula1>
    </dataValidation>
    <dataValidation type="whole" allowBlank="1" showErrorMessage="1" error="The response is not valid" prompt="Enter the Revision No." sqref="B5:B19" xr:uid="{00000000-0002-0000-0800-000006000000}">
      <formula1>1</formula1>
      <formula2>2000</formula2>
    </dataValidation>
    <dataValidation type="list" allowBlank="1" showErrorMessage="1" error="The selection is not valid" prompt="Select from the dropdown list" sqref="C5:C19" xr:uid="{00000000-0002-0000-0800-000007000000}">
      <formula1>OFFSET(UnitListStart,1,0,UnitListCount,1)</formula1>
    </dataValidation>
  </dataValidations>
  <hyperlinks>
    <hyperlink ref="A20" location="'Table of Contents'!A1" display="Go to the Table of Contents" xr:uid="{00000000-0004-0000-0800-000000000000}"/>
  </hyperlinks>
  <pageMargins left="0.5" right="0.5" top="1.35" bottom="0.5" header="0.5" footer="0.5"/>
  <pageSetup orientation="landscape" r:id="rId1"/>
  <headerFooter>
    <oddHeader>&amp;C&amp;"Times New Roman,bold"&amp;11Boiler/Steam Generator/Steam Generating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 id="{BB37303C-4A65-4B44-B897-68349088853F}">
            <xm:f>AND(A5&lt;&gt;"",COUNTIF(OFFSET(Picklist_Others!Z$8,1,0,Picklist_Others!Z$7,1),A5)=0)</xm:f>
            <x14:dxf>
              <font>
                <b/>
                <i val="0"/>
              </font>
              <fill>
                <patternFill>
                  <bgColor rgb="FFEBB8B7"/>
                </patternFill>
              </fill>
            </x14:dxf>
          </x14:cfRule>
          <xm:sqref>A5:A19 E5:K19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800-000004000000}">
          <x14:formula1>
            <xm:f>OFFSET(Picklist_Others!Z$8,1,0,Picklist_Others!Z$7,1)</xm:f>
          </x14:formula1>
          <xm:sqref>A5:A19 E5:K19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6" t="s">
        <v>88</v>
      </c>
      <c r="B1" s="56"/>
      <c r="C1" s="56"/>
      <c r="D1" s="56"/>
      <c r="E1" s="56"/>
      <c r="F1" s="56"/>
    </row>
    <row r="2" spans="1:7" ht="14.25" x14ac:dyDescent="0.2">
      <c r="A2" s="20"/>
    </row>
    <row r="4" spans="1:7" ht="45" customHeight="1" x14ac:dyDescent="0.2">
      <c r="A4" s="9" t="s">
        <v>16</v>
      </c>
      <c r="B4" s="9" t="s">
        <v>74</v>
      </c>
      <c r="C4" s="9" t="s">
        <v>12</v>
      </c>
      <c r="D4" s="9" t="s">
        <v>17</v>
      </c>
      <c r="E4" s="9" t="s">
        <v>76</v>
      </c>
      <c r="F4" s="9" t="s">
        <v>77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5" t="s">
        <v>44</v>
      </c>
      <c r="B20" s="55"/>
      <c r="C20" s="55"/>
      <c r="D20" s="55"/>
      <c r="E20" s="55"/>
      <c r="F20" s="55"/>
    </row>
  </sheetData>
  <sheetProtection algorithmName="SHA-512" hashValue="iEcmXtDKDHzIQgSCUCSWiEeAdl7Ocus+jZytTEQacyr0S5iQ+TgxuXlX6hYnQDRpClIYfdSltSYiADA8lNd1Qg==" saltValue="7epwFD8qNJtQwX2KekN/QA==" spinCount="100000" sheet="1" objects="1" scenarios="1" formatRows="0" insertRows="0" deleteRows="0"/>
  <mergeCells count="2">
    <mergeCell ref="A1:F1"/>
    <mergeCell ref="A20:F20"/>
  </mergeCells>
  <phoneticPr fontId="1" type="noConversion"/>
  <conditionalFormatting sqref="B5:B19">
    <cfRule type="expression" dxfId="143" priority="2">
      <formula>AND($B5&lt;&gt;"",ISNUMBER($B5)=FALSE)</formula>
    </cfRule>
  </conditionalFormatting>
  <conditionalFormatting sqref="C5:C19">
    <cfRule type="expression" dxfId="142" priority="4">
      <formula>AND($C5&lt;&gt;"",COUNTIF(OFFSET(UnitListStart,1,0,UnitListCount,1),$C5)=0)</formula>
    </cfRule>
  </conditionalFormatting>
  <conditionalFormatting sqref="D5:D19">
    <cfRule type="expression" dxfId="141" priority="5">
      <formula>LEN($D5)&gt;50</formula>
    </cfRule>
  </conditionalFormatting>
  <conditionalFormatting sqref="E5:E19">
    <cfRule type="expression" dxfId="139" priority="8">
      <formula>LEN($E5)&gt;36</formula>
    </cfRule>
  </conditionalFormatting>
  <conditionalFormatting sqref="F5:F19">
    <cfRule type="expression" dxfId="138"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Roman,bold"&amp;11Boiler/Steam Generator/Steam Generating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59</vt:i4>
      </vt:variant>
    </vt:vector>
  </HeadingPairs>
  <TitlesOfParts>
    <vt:vector size="110" baseType="lpstr">
      <vt:lpstr>Instructions</vt:lpstr>
      <vt:lpstr>General Information</vt:lpstr>
      <vt:lpstr>Table of Contents</vt:lpstr>
      <vt:lpstr>OP-SUM Table 1</vt:lpstr>
      <vt:lpstr>OP-SUM Table 2</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Page 38</vt:lpstr>
      <vt:lpstr>Page 39</vt:lpstr>
      <vt:lpstr>Page 40</vt:lpstr>
      <vt:lpstr>Page 41</vt:lpstr>
      <vt:lpstr>Page 42</vt:lpstr>
      <vt:lpstr>Page 43</vt:lpstr>
      <vt:lpstr>Page 44</vt:lpstr>
      <vt:lpstr>Page 45</vt:lpstr>
      <vt:lpstr>'OP-REQ2'!Print_Area</vt:lpstr>
      <vt:lpstr>'OP-SUM Table 1'!Print_Area</vt:lpstr>
      <vt:lpstr>'OP-SUM Table 2'!Print_Area</vt:lpstr>
      <vt:lpstr>Instructions!Print_Titles</vt:lpstr>
      <vt:lpstr>'OP-REQ2'!Print_Titles</vt:lpstr>
      <vt:lpstr>'OP-SUM Table 1'!Print_Titles</vt:lpstr>
      <vt:lpstr>'OP-SUM Table 2'!Print_Titles</vt:lpstr>
      <vt:lpstr>'Page 1'!Print_Titles</vt:lpstr>
      <vt:lpstr>'Page 10'!Print_Titles</vt:lpstr>
      <vt:lpstr>'Page 11'!Print_Titles</vt:lpstr>
      <vt:lpstr>'Page 12'!Print_Titles</vt:lpstr>
      <vt:lpstr>'Page 13'!Print_Titles</vt:lpstr>
      <vt:lpstr>'Page 14'!Print_Titles</vt:lpstr>
      <vt:lpstr>'Page 15'!Print_Titles</vt:lpstr>
      <vt:lpstr>'Page 16'!Print_Titles</vt:lpstr>
      <vt:lpstr>'Page 17'!Print_Titles</vt:lpstr>
      <vt:lpstr>'Page 18'!Print_Titles</vt:lpstr>
      <vt:lpstr>'Page 19'!Print_Titles</vt:lpstr>
      <vt:lpstr>'Page 2'!Print_Titles</vt:lpstr>
      <vt:lpstr>'Page 20'!Print_Titles</vt:lpstr>
      <vt:lpstr>'Page 21'!Print_Titles</vt:lpstr>
      <vt:lpstr>'Page 22'!Print_Titles</vt:lpstr>
      <vt:lpstr>'Page 23'!Print_Titles</vt:lpstr>
      <vt:lpstr>'Page 24'!Print_Titles</vt:lpstr>
      <vt:lpstr>'Page 25'!Print_Titles</vt:lpstr>
      <vt:lpstr>'Page 26'!Print_Titles</vt:lpstr>
      <vt:lpstr>'Page 27'!Print_Titles</vt:lpstr>
      <vt:lpstr>'Page 28'!Print_Titles</vt:lpstr>
      <vt:lpstr>'Page 29'!Print_Titles</vt:lpstr>
      <vt:lpstr>'Page 3'!Print_Titles</vt:lpstr>
      <vt:lpstr>'Page 30'!Print_Titles</vt:lpstr>
      <vt:lpstr>'Page 31'!Print_Titles</vt:lpstr>
      <vt:lpstr>'Page 32'!Print_Titles</vt:lpstr>
      <vt:lpstr>'Page 33'!Print_Titles</vt:lpstr>
      <vt:lpstr>'Page 34'!Print_Titles</vt:lpstr>
      <vt:lpstr>'Page 35'!Print_Titles</vt:lpstr>
      <vt:lpstr>'Page 36'!Print_Titles</vt:lpstr>
      <vt:lpstr>'Page 37'!Print_Titles</vt:lpstr>
      <vt:lpstr>'Page 38'!Print_Titles</vt:lpstr>
      <vt:lpstr>'Page 39'!Print_Titles</vt:lpstr>
      <vt:lpstr>'Page 4'!Print_Titles</vt:lpstr>
      <vt:lpstr>'Page 40'!Print_Titles</vt:lpstr>
      <vt:lpstr>'Page 41'!Print_Titles</vt:lpstr>
      <vt:lpstr>'Page 42'!Print_Titles</vt:lpstr>
      <vt:lpstr>'Page 43'!Print_Titles</vt:lpstr>
      <vt:lpstr>'Page 44'!Print_Titles</vt:lpstr>
      <vt:lpstr>'Page 45'!Print_Titles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10026 - OP-UA6 - Boiler/Steam Generator/Steam Generating Unit Attributes</dc:title>
  <dc:creator>TCEQ</dc:creator>
  <cp:keywords>UA06 04/23</cp:keywords>
  <cp:lastModifiedBy>Traci Spencer</cp:lastModifiedBy>
  <cp:lastPrinted>2024-05-08T14:58:09Z</cp:lastPrinted>
  <dcterms:created xsi:type="dcterms:W3CDTF">2021-12-07T15:36:18Z</dcterms:created>
  <dcterms:modified xsi:type="dcterms:W3CDTF">2025-06-26T13:15:36Z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UA06</vt:lpwstr>
  </property>
  <property fmtid="{D5CDD505-2E9C-101B-9397-08002B2CF9AE}" pid="3" name="Version Date">
    <vt:lpwstr>7/1/2025</vt:lpwstr>
  </property>
  <property fmtid="{D5CDD505-2E9C-101B-9397-08002B2CF9AE}" pid="4" name="Version Number">
    <vt:lpwstr>1.0</vt:lpwstr>
  </property>
</Properties>
</file>