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F3B7557B-9BBC-4B66-A964-18A44B8129DC}" xr6:coauthVersionLast="47" xr6:coauthVersionMax="47" xr10:uidLastSave="{00000000-0000-0000-0000-000000000000}"/>
  <workbookProtection workbookAlgorithmName="SHA-512" workbookHashValue="a8ONu2pdLpZNUOn17eRfN3tnRDFwXyHKO4YmM7dGTTXC9TR14f+km4Q060uo0nyIJb/o7o/IJjpFbtyAI6OZzg==" workbookSaltValue="gTZyFs62I8kySKs3UEOaO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37"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 name="Page 15" sheetId="29" r:id="rId23"/>
    <sheet name="Page 16" sheetId="30" r:id="rId24"/>
    <sheet name="Page 17" sheetId="31" r:id="rId25"/>
    <sheet name="Page 18" sheetId="32" r:id="rId26"/>
    <sheet name="Page 19" sheetId="33" r:id="rId27"/>
    <sheet name="Page 20" sheetId="34" r:id="rId28"/>
    <sheet name="Page 21" sheetId="35" r:id="rId29"/>
    <sheet name="Page 22" sheetId="36" r:id="rId30"/>
  </sheets>
  <externalReferences>
    <externalReference r:id="rId31"/>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22">'Page 15'!$1:$4</definedName>
    <definedName name="_xlnm.Print_Titles" localSheetId="23">'Page 16'!$1:$4</definedName>
    <definedName name="_xlnm.Print_Titles" localSheetId="24">'Page 17'!$1:$4</definedName>
    <definedName name="_xlnm.Print_Titles" localSheetId="25">'Page 18'!$1:$4</definedName>
    <definedName name="_xlnm.Print_Titles" localSheetId="26">'Page 19'!$1:$4</definedName>
    <definedName name="_xlnm.Print_Titles" localSheetId="9">'Page 2'!$1:$4</definedName>
    <definedName name="_xlnm.Print_Titles" localSheetId="27">'Page 20'!$1:$4</definedName>
    <definedName name="_xlnm.Print_Titles" localSheetId="28">'Page 21'!$1:$4</definedName>
    <definedName name="_xlnm.Print_Titles" localSheetId="29">'Page 22'!$1:$4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4" i="2" l="1"/>
  <c r="EU4" i="2"/>
  <c r="ET4" i="2"/>
  <c r="ES4" i="2"/>
  <c r="ER4" i="2"/>
  <c r="EQ4" i="2"/>
  <c r="EP4" i="2"/>
  <c r="EO4" i="2"/>
  <c r="EN4" i="2"/>
  <c r="EM4" i="2"/>
  <c r="EL4" i="2"/>
  <c r="EK4" i="2"/>
  <c r="EJ4" i="2"/>
  <c r="EI4" i="2"/>
  <c r="EH4" i="2"/>
  <c r="EG4"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D19" i="6"/>
  <c r="D21" i="6"/>
  <c r="D9" i="6"/>
  <c r="D17" i="6"/>
  <c r="D27" i="6"/>
  <c r="D7" i="6"/>
  <c r="D15" i="6"/>
  <c r="D11" i="6"/>
  <c r="D14" i="6"/>
  <c r="D24" i="6"/>
  <c r="D25" i="6"/>
  <c r="D23" i="6"/>
  <c r="D12" i="6"/>
  <c r="D20" i="6"/>
  <c r="D16" i="6"/>
  <c r="D18" i="6"/>
  <c r="D10" i="6"/>
  <c r="D26" i="6"/>
  <c r="D8" i="6"/>
  <c r="D22" i="6"/>
  <c r="D13"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<sst xmlns="http://schemas.openxmlformats.org/spreadsheetml/2006/main" count="1907" uniqueCount="904">
  <si>
    <t>Do not add or delete rows.</t>
  </si>
  <si>
    <t>Total UA Codes</t>
  </si>
  <si>
    <t>Form Number</t>
  </si>
  <si>
    <t>OP-UA04</t>
  </si>
  <si>
    <t>Regulation</t>
  </si>
  <si>
    <t>30 TAC Chapter 115, Loading and Unloading of VOC</t>
  </si>
  <si>
    <t>40 CFR Part 60, Subpart XX</t>
  </si>
  <si>
    <t>40 CFR Part 63, Subpart R</t>
  </si>
  <si>
    <t>40 CFR Part 63, Subpart Y</t>
  </si>
  <si>
    <t>40 CFR Part 61, Subpart BB</t>
  </si>
  <si>
    <t>40 CFR Part 63, Subpart CC</t>
  </si>
  <si>
    <t>40 CFR Part 63, Subpart G</t>
  </si>
  <si>
    <t>40 CFR Part 63, Subpart CCCCCC</t>
  </si>
  <si>
    <t>40 CFR Part 63, Subpart FFFF</t>
  </si>
  <si>
    <t>40 CFR Part 63, Subpart BBBBBB</t>
  </si>
  <si>
    <t>40 CFR Part 63, Subpart EEEE</t>
  </si>
  <si>
    <t>Table</t>
  </si>
  <si>
    <t>Table 1a</t>
  </si>
  <si>
    <t>Table 1b</t>
  </si>
  <si>
    <t>Table 2</t>
  </si>
  <si>
    <t>Table 3</t>
  </si>
  <si>
    <t>Table 4a</t>
  </si>
  <si>
    <t>Table 4b</t>
  </si>
  <si>
    <t>Table 5</t>
  </si>
  <si>
    <t>Table 6</t>
  </si>
  <si>
    <t>Table 7a</t>
  </si>
  <si>
    <t>Table 7b</t>
  </si>
  <si>
    <t>Table 7c</t>
  </si>
  <si>
    <t>Table 7d</t>
  </si>
  <si>
    <t>Table 7e</t>
  </si>
  <si>
    <t>Table 7f</t>
  </si>
  <si>
    <t>Table 8</t>
  </si>
  <si>
    <t>Table 9a</t>
  </si>
  <si>
    <t>Table 9b</t>
  </si>
  <si>
    <t>Table 9c</t>
  </si>
  <si>
    <t>Table 10a</t>
  </si>
  <si>
    <t>Table 10b</t>
  </si>
  <si>
    <t>Table 11a</t>
  </si>
  <si>
    <t>Table 11b</t>
  </si>
  <si>
    <t>Page Number</t>
  </si>
  <si>
    <t>21</t>
  </si>
  <si>
    <t>22</t>
  </si>
  <si>
    <t>Question Number</t>
  </si>
  <si>
    <t>1</t>
  </si>
  <si>
    <t>2</t>
  </si>
  <si>
    <t>3</t>
  </si>
  <si>
    <t>4</t>
  </si>
  <si>
    <t>5</t>
  </si>
  <si>
    <t>6</t>
  </si>
  <si>
    <t>7</t>
  </si>
  <si>
    <t>8</t>
  </si>
  <si>
    <t>9</t>
  </si>
  <si>
    <t>Question Text</t>
  </si>
  <si>
    <t>SOP/GOP Index No.</t>
  </si>
  <si>
    <t>Chapter 115 Facility Type</t>
  </si>
  <si>
    <t>Alternate Control Requirement (ACR)</t>
  </si>
  <si>
    <t>ACR ID No.</t>
  </si>
  <si>
    <t>Product Transferred</t>
  </si>
  <si>
    <t>Transfer Type</t>
  </si>
  <si>
    <t>True Vapor Pressure</t>
  </si>
  <si>
    <t>Daily Through-put</t>
  </si>
  <si>
    <t>Control Options</t>
  </si>
  <si>
    <t>SOP Index No.</t>
  </si>
  <si>
    <t>Chapter 115 Control Device Type</t>
  </si>
  <si>
    <t>Chapter 115 Control Device ID No.</t>
  </si>
  <si>
    <t>Vapor-Tight</t>
  </si>
  <si>
    <t>Vapor Space Holding Tank</t>
  </si>
  <si>
    <t>Marine Terminal Exemptions</t>
  </si>
  <si>
    <t>VOC Flash Point</t>
  </si>
  <si>
    <t>Uncontrolled VOC Emissions</t>
  </si>
  <si>
    <t>Construction/Modification Date</t>
  </si>
  <si>
    <t>Component Replacement</t>
  </si>
  <si>
    <t>Existing Vapor Processing System</t>
  </si>
  <si>
    <t>Flare</t>
  </si>
  <si>
    <t>Vapor Processing System Type</t>
  </si>
  <si>
    <t>Vapor Processing System</t>
  </si>
  <si>
    <t>Subpart R Control Device Type</t>
  </si>
  <si>
    <t>Subpart R Control Device ID No.</t>
  </si>
  <si>
    <t>Subpart Y Facility Type</t>
  </si>
  <si>
    <t>Ballasting Operations</t>
  </si>
  <si>
    <t>Vapor Pressure</t>
  </si>
  <si>
    <t>Subpart BB Applicability</t>
  </si>
  <si>
    <t>Material Loaded</t>
  </si>
  <si>
    <t>HAP Impurities Only</t>
  </si>
  <si>
    <t>Source Emissions</t>
  </si>
  <si>
    <t>Through-put</t>
  </si>
  <si>
    <t>CEMS</t>
  </si>
  <si>
    <t>Vapor Balancing System</t>
  </si>
  <si>
    <t>Documenting Vapor Tightness</t>
  </si>
  <si>
    <t>Subpart Y Control Device Type</t>
  </si>
  <si>
    <t>Subpart Y Control Device ID No.</t>
  </si>
  <si>
    <t>Performance Test</t>
  </si>
  <si>
    <t>Alt. Monitoring</t>
  </si>
  <si>
    <t>Alt. Test Procedure</t>
  </si>
  <si>
    <t>Vent Stream Bypass</t>
  </si>
  <si>
    <t>Bypass Flow Indicator</t>
  </si>
  <si>
    <t>Negative Applicability</t>
  </si>
  <si>
    <t>Benzene By Weight</t>
  </si>
  <si>
    <t>Annual Amount Loaded</t>
  </si>
  <si>
    <t>Loading Location</t>
  </si>
  <si>
    <t>Subpart BB Control Device Type</t>
  </si>
  <si>
    <t>Subpart BB Control Device ID No.</t>
  </si>
  <si>
    <t>Intermittent Control Device</t>
  </si>
  <si>
    <t>Diverted Vent Gas Stream</t>
  </si>
  <si>
    <t>Specified in 40 CFR § 63.640(g)(1) - (6)</t>
  </si>
  <si>
    <t>Subject to 40 CFR Part 63, Subparts F, G, H, or I</t>
  </si>
  <si>
    <t>Unit Type</t>
  </si>
  <si>
    <t>Control Device ID No.</t>
  </si>
  <si>
    <t>Alternative ID No.</t>
  </si>
  <si>
    <t>Transfer Rack Type</t>
  </si>
  <si>
    <t>Subject to Subpart BB</t>
  </si>
  <si>
    <t>Compliance Options</t>
  </si>
  <si>
    <t>Closed Vent System</t>
  </si>
  <si>
    <t>Hard Piping</t>
  </si>
  <si>
    <t>Benzene Transfer Operation</t>
  </si>
  <si>
    <t>Title 40 CFR § 61.302 Control Device</t>
  </si>
  <si>
    <t>Title 40 CFR § 61.302 Control Device ID No.</t>
  </si>
  <si>
    <t>Vent Stream Diversion</t>
  </si>
  <si>
    <t>Emissions Routing</t>
  </si>
  <si>
    <t>Bypass Lines</t>
  </si>
  <si>
    <t>Flow Indicator</t>
  </si>
  <si>
    <t>Halogenated Emissions</t>
  </si>
  <si>
    <t>Combustion Device</t>
  </si>
  <si>
    <t>Emission Rate</t>
  </si>
  <si>
    <t>Installation Date</t>
  </si>
  <si>
    <t>Scrubber</t>
  </si>
  <si>
    <t>Scrubber ID No.</t>
  </si>
  <si>
    <t>Control Device</t>
  </si>
  <si>
    <t>Title 40 CFR § 63.128(h) Option</t>
  </si>
  <si>
    <t>Other Emissions</t>
  </si>
  <si>
    <t>Enclosed Combustion Device</t>
  </si>
  <si>
    <t>Thermal Incinerator</t>
  </si>
  <si>
    <t>Alternate Parameter Monitoring (APM)</t>
  </si>
  <si>
    <t>APM ID No.</t>
  </si>
  <si>
    <t>Performance Test Exemption</t>
  </si>
  <si>
    <t>Shared Control Device</t>
  </si>
  <si>
    <t>Multiple Arms</t>
  </si>
  <si>
    <t>Intermittent</t>
  </si>
  <si>
    <t>Monthly Throughput</t>
  </si>
  <si>
    <t>Emission Standard</t>
  </si>
  <si>
    <t>Designated HAL</t>
  </si>
  <si>
    <t>Determined HAL</t>
  </si>
  <si>
    <t>Prior Eval</t>
  </si>
  <si>
    <t>Assessment Waiver</t>
  </si>
  <si>
    <t>Negative Pressure</t>
  </si>
  <si>
    <t>Bypass Line</t>
  </si>
  <si>
    <t>Small Device</t>
  </si>
  <si>
    <t>1257A1</t>
  </si>
  <si>
    <t>1257A1 Device Type</t>
  </si>
  <si>
    <t>Alt 63SS Mon Parameters</t>
  </si>
  <si>
    <t>SS Device Type</t>
  </si>
  <si>
    <t>Meets 63.988(b)(2)</t>
  </si>
  <si>
    <t>44 Primary</t>
  </si>
  <si>
    <t>Water</t>
  </si>
  <si>
    <t>HAL Device Type</t>
  </si>
  <si>
    <t>Formaldehyde</t>
  </si>
  <si>
    <t>Source Type</t>
  </si>
  <si>
    <t>Installed</t>
  </si>
  <si>
    <t>Daily Throughput</t>
  </si>
  <si>
    <t>Test Result Records</t>
  </si>
  <si>
    <t>Alternative Operating Parameter</t>
  </si>
  <si>
    <t>Operating Parameter Value</t>
  </si>
  <si>
    <t>Operating Parameter Monitoring</t>
  </si>
  <si>
    <t>Means of Compliance</t>
  </si>
  <si>
    <t>Emissions Type</t>
  </si>
  <si>
    <t>Combination of Control Devices</t>
  </si>
  <si>
    <t>Continuous Monitoring System</t>
  </si>
  <si>
    <t>ALT 63SS MON Parameters</t>
  </si>
  <si>
    <t>UA Codes</t>
  </si>
  <si>
    <t>----</t>
  </si>
  <si>
    <t>GASBULK</t>
  </si>
  <si>
    <t>213A</t>
  </si>
  <si>
    <t>GAS1</t>
  </si>
  <si>
    <t>BOTH</t>
  </si>
  <si>
    <t>0.5+</t>
  </si>
  <si>
    <t>20K+</t>
  </si>
  <si>
    <t>BAL</t>
  </si>
  <si>
    <t>CATINC</t>
  </si>
  <si>
    <t>NO</t>
  </si>
  <si>
    <t>150+</t>
  </si>
  <si>
    <t>100+</t>
  </si>
  <si>
    <t>80+</t>
  </si>
  <si>
    <t>CCVPS</t>
  </si>
  <si>
    <t>CAS</t>
  </si>
  <si>
    <t>EXOFF</t>
  </si>
  <si>
    <t>10+</t>
  </si>
  <si>
    <t>1025+</t>
  </si>
  <si>
    <t>10200+</t>
  </si>
  <si>
    <t>ABSRB</t>
  </si>
  <si>
    <t>BLMFR</t>
  </si>
  <si>
    <t>BLMAN</t>
  </si>
  <si>
    <t>70+</t>
  </si>
  <si>
    <t>1.3+</t>
  </si>
  <si>
    <t>BPH44+</t>
  </si>
  <si>
    <t>GAS</t>
  </si>
  <si>
    <t>GRP1</t>
  </si>
  <si>
    <t>61BB</t>
  </si>
  <si>
    <t>PRESS-</t>
  </si>
  <si>
    <t>COMB</t>
  </si>
  <si>
    <t>CADS</t>
  </si>
  <si>
    <t>45+</t>
  </si>
  <si>
    <t>92+</t>
  </si>
  <si>
    <t>ABSORB</t>
  </si>
  <si>
    <t>BURN1</t>
  </si>
  <si>
    <t>100K+</t>
  </si>
  <si>
    <t>CD98</t>
  </si>
  <si>
    <t>CARSEAL</t>
  </si>
  <si>
    <t>05RT</t>
  </si>
  <si>
    <t>ABS</t>
  </si>
  <si>
    <t>NONE</t>
  </si>
  <si>
    <t>BGP</t>
  </si>
  <si>
    <t>2006+</t>
  </si>
  <si>
    <t>250K+</t>
  </si>
  <si>
    <t>ELEC</t>
  </si>
  <si>
    <t>FLARE</t>
  </si>
  <si>
    <t>ADMIN</t>
  </si>
  <si>
    <t>ALT</t>
  </si>
  <si>
    <t>-</t>
  </si>
  <si>
    <t>UNLOAD</t>
  </si>
  <si>
    <t>HIGH</t>
  </si>
  <si>
    <t>YES</t>
  </si>
  <si>
    <t>TOX</t>
  </si>
  <si>
    <t>PT</t>
  </si>
  <si>
    <t>GASTERM</t>
  </si>
  <si>
    <t>213B</t>
  </si>
  <si>
    <t>GAS2</t>
  </si>
  <si>
    <t>LOAD</t>
  </si>
  <si>
    <t>0.5-</t>
  </si>
  <si>
    <t>20K-</t>
  </si>
  <si>
    <t>CON</t>
  </si>
  <si>
    <t>CHILL</t>
  </si>
  <si>
    <t>150-</t>
  </si>
  <si>
    <t>100-</t>
  </si>
  <si>
    <t>80-</t>
  </si>
  <si>
    <t>CNVPS</t>
  </si>
  <si>
    <t>EXON</t>
  </si>
  <si>
    <t>10-</t>
  </si>
  <si>
    <t>CRUDE</t>
  </si>
  <si>
    <t>1025-</t>
  </si>
  <si>
    <t>10200-</t>
  </si>
  <si>
    <t>ALTCON</t>
  </si>
  <si>
    <t>BLPERF</t>
  </si>
  <si>
    <t>FLOAL</t>
  </si>
  <si>
    <t>70-</t>
  </si>
  <si>
    <t>1.3-</t>
  </si>
  <si>
    <t>LAND</t>
  </si>
  <si>
    <t>BPH44-</t>
  </si>
  <si>
    <t>MARINE</t>
  </si>
  <si>
    <t>GRP2</t>
  </si>
  <si>
    <t>63G</t>
  </si>
  <si>
    <t>SUBPTG</t>
  </si>
  <si>
    <t>CATA</t>
  </si>
  <si>
    <t>45-</t>
  </si>
  <si>
    <t>92-</t>
  </si>
  <si>
    <t>BPH</t>
  </si>
  <si>
    <t>BURN2</t>
  </si>
  <si>
    <t>10K-100K</t>
  </si>
  <si>
    <t>CDPMV</t>
  </si>
  <si>
    <t>FLOWIND</t>
  </si>
  <si>
    <t>BOIL</t>
  </si>
  <si>
    <t>OTHAFT</t>
  </si>
  <si>
    <t>BGT</t>
  </si>
  <si>
    <t>2006-</t>
  </si>
  <si>
    <t>250K-</t>
  </si>
  <si>
    <t>FAC</t>
  </si>
  <si>
    <t>MACT-A</t>
  </si>
  <si>
    <t>ENGR</t>
  </si>
  <si>
    <t>CAS-ALT</t>
  </si>
  <si>
    <t>T2-</t>
  </si>
  <si>
    <t>LOW</t>
  </si>
  <si>
    <t>COX</t>
  </si>
  <si>
    <t>DE</t>
  </si>
  <si>
    <t>CPMS</t>
  </si>
  <si>
    <t>FLOW</t>
  </si>
  <si>
    <t>213C</t>
  </si>
  <si>
    <t>GAS3</t>
  </si>
  <si>
    <t>0.5-11G</t>
  </si>
  <si>
    <t>4K+</t>
  </si>
  <si>
    <t>LBGAL</t>
  </si>
  <si>
    <t>ICVPS</t>
  </si>
  <si>
    <t>OTHER</t>
  </si>
  <si>
    <t>NWOFF</t>
  </si>
  <si>
    <t>BLRH</t>
  </si>
  <si>
    <t>BLVOC</t>
  </si>
  <si>
    <t>FLODR</t>
  </si>
  <si>
    <t>OTHERG</t>
  </si>
  <si>
    <t>NOCR</t>
  </si>
  <si>
    <t>SUBPTH</t>
  </si>
  <si>
    <t>TTRC</t>
  </si>
  <si>
    <t>HIC44+</t>
  </si>
  <si>
    <t>FG</t>
  </si>
  <si>
    <t>CADON</t>
  </si>
  <si>
    <t>OTHBFR</t>
  </si>
  <si>
    <t>TAS</t>
  </si>
  <si>
    <t>NSPS-XX</t>
  </si>
  <si>
    <t>CAS-CEMS</t>
  </si>
  <si>
    <t>AMOC</t>
  </si>
  <si>
    <t>LOW3</t>
  </si>
  <si>
    <t>CMS</t>
  </si>
  <si>
    <t>MOTOR</t>
  </si>
  <si>
    <t>213D</t>
  </si>
  <si>
    <t>LPCC2</t>
  </si>
  <si>
    <t>0.5-11S</t>
  </si>
  <si>
    <t>4K-</t>
  </si>
  <si>
    <t>PLS</t>
  </si>
  <si>
    <t>CRBADS</t>
  </si>
  <si>
    <t>INVPS</t>
  </si>
  <si>
    <t>REFRIG</t>
  </si>
  <si>
    <t>NWON</t>
  </si>
  <si>
    <t>LTVMFR</t>
  </si>
  <si>
    <t>OTHERM</t>
  </si>
  <si>
    <t>GH44+</t>
  </si>
  <si>
    <t>INTR</t>
  </si>
  <si>
    <t>FLR</t>
  </si>
  <si>
    <t>CADOTH</t>
  </si>
  <si>
    <t>OTHNO</t>
  </si>
  <si>
    <t>PMT80</t>
  </si>
  <si>
    <t>COND</t>
  </si>
  <si>
    <t>FGS</t>
  </si>
  <si>
    <t>LPG1</t>
  </si>
  <si>
    <t>1.5+</t>
  </si>
  <si>
    <t>NCE1</t>
  </si>
  <si>
    <t>DIRFLM</t>
  </si>
  <si>
    <t>LTVPER</t>
  </si>
  <si>
    <t>GH44-</t>
  </si>
  <si>
    <t>SCRBAFT</t>
  </si>
  <si>
    <t>T03-08</t>
  </si>
  <si>
    <t>OX-ALT</t>
  </si>
  <si>
    <t>VPS</t>
  </si>
  <si>
    <t>ASR</t>
  </si>
  <si>
    <t>VOC1</t>
  </si>
  <si>
    <t>1.5-</t>
  </si>
  <si>
    <t>NCE2</t>
  </si>
  <si>
    <t>INCOTH</t>
  </si>
  <si>
    <t>THERM</t>
  </si>
  <si>
    <t>INCIN</t>
  </si>
  <si>
    <t>VBAL</t>
  </si>
  <si>
    <t>SCRBBFR</t>
  </si>
  <si>
    <t>OX-CPMS</t>
  </si>
  <si>
    <t>98PR</t>
  </si>
  <si>
    <t>ASNR</t>
  </si>
  <si>
    <t>VOC2</t>
  </si>
  <si>
    <t>1.5-11G</t>
  </si>
  <si>
    <t>NCE3</t>
  </si>
  <si>
    <t>OTHCMB</t>
  </si>
  <si>
    <t>SCRBNO</t>
  </si>
  <si>
    <t>20EC</t>
  </si>
  <si>
    <t>VOC3</t>
  </si>
  <si>
    <t>1.5-11S</t>
  </si>
  <si>
    <t>CASR</t>
  </si>
  <si>
    <t>SCRB</t>
  </si>
  <si>
    <t>OTHNONC</t>
  </si>
  <si>
    <t>11+</t>
  </si>
  <si>
    <t>CAVR</t>
  </si>
  <si>
    <t>PROHT</t>
  </si>
  <si>
    <t>BPHV</t>
  </si>
  <si>
    <t>CONRF</t>
  </si>
  <si>
    <t>HWI</t>
  </si>
  <si>
    <t>NCNF</t>
  </si>
  <si>
    <t>CNF</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</si>
  <si>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</si>
  <si>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</si>
  <si>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</si>
  <si>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</si>
  <si>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</si>
  <si>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</si>
  <si>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</si>
  <si>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</si>
  <si>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</si>
  <si>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</si>
  <si>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</si>
  <si>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</si>
  <si>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</si>
  <si>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</si>
  <si>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</si>
  <si>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</si>
  <si>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</si>
  <si>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</si>
  <si>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</si>
  <si>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</si>
  <si>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</si>
  <si>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</si>
  <si>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</si>
  <si>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</si>
  <si>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</si>
  <si>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</si>
  <si>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</si>
  <si>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</si>
  <si>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</si>
  <si>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</si>
  <si>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</si>
  <si>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</si>
  <si>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</si>
  <si>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</si>
  <si>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</si>
  <si>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</si>
  <si>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</si>
  <si>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</si>
  <si>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</si>
  <si>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</si>
  <si>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</si>
  <si>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</si>
  <si>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</si>
  <si>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</si>
  <si>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</si>
  <si>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</si>
  <si>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</si>
  <si>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</si>
  <si>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</si>
  <si>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</si>
  <si>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</si>
  <si>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</si>
  <si>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30 TAC Chapter 101, General Rules</t>
  </si>
  <si>
    <t>GOP</t>
  </si>
  <si>
    <t>Renewal</t>
  </si>
  <si>
    <t>Existing Application Update</t>
  </si>
  <si>
    <t>D</t>
  </si>
  <si>
    <t>Standard Permit</t>
  </si>
  <si>
    <t>No</t>
  </si>
  <si>
    <t>NEW</t>
  </si>
  <si>
    <t>CEMSD</t>
  </si>
  <si>
    <t>30 TAC Chapter 106, Permits by Rule</t>
  </si>
  <si>
    <t>TOP</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</si>
  <si>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</si>
  <si>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</si>
  <si>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</si>
  <si>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</si>
  <si>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</si>
  <si>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</si>
  <si>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</si>
  <si>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</si>
  <si>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</si>
  <si>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</si>
  <si>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</si>
  <si>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</si>
  <si>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</si>
  <si>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</si>
  <si>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</si>
  <si>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</si>
  <si>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</si>
  <si>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</si>
  <si>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</si>
  <si>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</si>
  <si>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Exemption</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</si>
  <si>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</si>
  <si>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</si>
  <si>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</si>
  <si>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</si>
  <si>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</si>
  <si>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</si>
  <si>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</si>
  <si>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</si>
  <si>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</si>
  <si>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</si>
  <si>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</si>
  <si>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</si>
  <si>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</si>
  <si>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</si>
  <si>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</si>
  <si>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</si>
  <si>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</si>
  <si>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</si>
  <si>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</si>
  <si>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</si>
  <si>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</si>
  <si>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</si>
  <si>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</si>
  <si>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</si>
  <si>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</si>
  <si>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</si>
  <si>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</si>
  <si>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</si>
  <si>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</si>
  <si>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</si>
  <si>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</si>
  <si>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</si>
  <si>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</si>
  <si>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</si>
  <si>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</si>
  <si>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</si>
  <si>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</si>
  <si>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</si>
  <si>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</si>
  <si>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</si>
  <si>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</si>
  <si>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</si>
  <si>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</si>
  <si>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</si>
  <si>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</si>
  <si>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</si>
  <si>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</si>
  <si>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</si>
  <si>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</si>
  <si>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</si>
  <si>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</si>
  <si>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</si>
  <si>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</si>
  <si>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</si>
  <si>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</si>
  <si>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</si>
  <si>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</si>
  <si>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</si>
  <si>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</si>
  <si>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</si>
  <si>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</si>
  <si>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</si>
  <si>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</si>
  <si>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</si>
  <si>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</si>
  <si>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</si>
  <si>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</si>
  <si>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</si>
  <si>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</si>
  <si>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</si>
  <si>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</si>
  <si>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</si>
  <si>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</si>
  <si>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</si>
  <si>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</si>
  <si>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</si>
  <si>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</si>
  <si>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</si>
  <si>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</si>
  <si>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</si>
  <si>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</si>
  <si>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</si>
  <si>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</si>
  <si>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</si>
  <si>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</si>
  <si>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</si>
  <si>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</si>
  <si>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</si>
  <si>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</si>
  <si>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</si>
  <si>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</si>
  <si>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</si>
  <si>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</si>
  <si>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</si>
  <si>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</si>
  <si>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</si>
  <si>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</si>
  <si>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</si>
  <si>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</si>
  <si>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</si>
  <si>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</si>
  <si>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</si>
  <si>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</si>
  <si>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</si>
  <si>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</si>
  <si>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</si>
  <si>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</si>
  <si>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</si>
  <si>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</si>
  <si>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</si>
  <si>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</si>
  <si>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</si>
  <si>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</si>
  <si>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</si>
  <si>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</si>
  <si>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</si>
  <si>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</si>
  <si>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</si>
  <si>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</si>
  <si>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</si>
  <si>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</si>
  <si>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</si>
  <si>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</si>
  <si>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</si>
  <si>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</si>
  <si>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</si>
  <si>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</si>
  <si>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</si>
  <si>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</si>
  <si>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</si>
  <si>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</si>
  <si>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</si>
  <si>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</si>
  <si>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</si>
  <si>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</si>
  <si>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</si>
  <si>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</si>
  <si>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</si>
  <si>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</si>
  <si>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</si>
  <si>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</si>
  <si>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</si>
  <si>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</si>
  <si>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</si>
  <si>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</si>
  <si>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</si>
  <si>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</si>
  <si>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</si>
  <si>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</si>
  <si>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</si>
  <si>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</si>
  <si>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</si>
  <si>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</si>
  <si>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</si>
  <si>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</si>
  <si>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</si>
  <si>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</si>
  <si>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</si>
  <si>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XXX</t>
  </si>
  <si>
    <t>40 CFR Part 60, Subpart Y</t>
  </si>
  <si>
    <t>40 CFR Part 60, Subpart Z</t>
  </si>
  <si>
    <t>40 CFR Part 61, Subpart A</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</si>
  <si>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</si>
  <si>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</si>
  <si>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</si>
  <si>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</si>
  <si>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</si>
  <si>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</si>
  <si>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</si>
  <si>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</si>
  <si>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</si>
  <si>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</si>
  <si>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</si>
  <si>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</si>
  <si>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</si>
  <si>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</si>
  <si>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</si>
  <si>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</si>
  <si>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</si>
  <si>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</si>
  <si>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</si>
  <si>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</si>
  <si>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</si>
  <si>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</si>
  <si>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</si>
  <si>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</si>
  <si>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</si>
  <si>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BBBBBBB</t>
  </si>
  <si>
    <t>40 CFR Part 63, Subpart CCC</t>
  </si>
  <si>
    <t>40 CFR Part 63, Subpart CCCC</t>
  </si>
  <si>
    <t>40 CFR Part 63, Subpart 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</si>
  <si>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</si>
  <si>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</si>
  <si>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</si>
  <si>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</si>
  <si>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</si>
  <si>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</si>
  <si>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</si>
  <si>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</si>
  <si>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</si>
  <si>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EEEEE</t>
  </si>
  <si>
    <t>40 CFR Part 63, Subpart EEEEEE</t>
  </si>
  <si>
    <t>40 CFR Part 63, Subpart F</t>
  </si>
  <si>
    <t>40 CFR Part 63, Subpart FFFFF</t>
  </si>
  <si>
    <t>40 CFR Part 63, Subpart FFFFFF</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</si>
  <si>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</si>
  <si>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</si>
  <si>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</si>
  <si>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</si>
  <si>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</si>
  <si>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</si>
  <si>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</si>
  <si>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</si>
  <si>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</si>
  <si>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</si>
  <si>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</si>
  <si>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</si>
  <si>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</si>
  <si>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</si>
  <si>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</si>
  <si>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</si>
  <si>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</si>
  <si>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</si>
  <si>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</si>
  <si>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</si>
  <si>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</si>
  <si>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</si>
  <si>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</si>
  <si>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</si>
  <si>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</si>
  <si>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</si>
  <si>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</si>
  <si>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</si>
  <si>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</si>
  <si>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</si>
  <si>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</si>
  <si>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</si>
  <si>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</si>
  <si>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</si>
  <si>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</si>
  <si>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</si>
  <si>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</si>
  <si>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</si>
  <si>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</si>
  <si>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</si>
  <si>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</si>
  <si>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</si>
  <si>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</si>
  <si>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</si>
  <si>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</si>
  <si>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</si>
  <si>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</si>
  <si>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</si>
  <si>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</si>
  <si>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</si>
  <si>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</si>
  <si>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</si>
  <si>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</si>
  <si>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</si>
  <si>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</si>
  <si>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</si>
  <si>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</si>
  <si>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</si>
  <si>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</si>
  <si>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</si>
  <si>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</si>
  <si>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</si>
  <si>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</si>
  <si>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</si>
  <si>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</si>
  <si>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</si>
  <si>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</si>
  <si>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</si>
  <si>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</si>
  <si>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</si>
  <si>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</si>
  <si>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</si>
  <si>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</si>
  <si>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</si>
  <si>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</si>
  <si>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</si>
  <si>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</si>
  <si>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</si>
  <si>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</si>
  <si>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</si>
  <si>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</si>
  <si>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</si>
  <si>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</si>
  <si>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</si>
  <si>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</si>
  <si>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</si>
  <si>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</si>
  <si>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</si>
  <si>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</si>
  <si>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</si>
  <si>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</si>
  <si>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</si>
  <si>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</si>
  <si>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</si>
  <si>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</si>
  <si>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</si>
  <si>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</si>
  <si>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</si>
  <si>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</si>
  <si>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</si>
  <si>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</si>
  <si>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</si>
  <si>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</si>
  <si>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</si>
  <si>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</si>
  <si>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</si>
  <si>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</si>
  <si>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</si>
  <si>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</si>
  <si>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</si>
  <si>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</si>
  <si>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</si>
  <si>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</si>
  <si>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</si>
  <si>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</si>
  <si>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</si>
  <si>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</si>
  <si>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</si>
  <si>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</si>
  <si>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</si>
  <si>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</si>
  <si>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</si>
  <si>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</si>
  <si>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</si>
  <si>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</si>
  <si>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</si>
  <si>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</si>
  <si>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</si>
  <si>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</si>
  <si>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</si>
  <si>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</si>
  <si>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</si>
  <si>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</si>
  <si>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</si>
  <si>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</si>
  <si>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Instructions:</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</si>
  <si>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</si>
  <si>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t>Table of Contents</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</si>
  <si>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</si>
  <si>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</si>
  <si>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</si>
  <si>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</si>
  <si>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</si>
  <si>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</si>
  <si>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</si>
  <si>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</si>
  <si>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Website Links:</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</si>
  <si>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</si>
  <si>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</si>
  <si>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</si>
  <si>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</si>
  <si>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</si>
  <si>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</si>
  <si>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Loading/Unloading Operations Attributes</t>
  </si>
  <si>
    <t>Form OP-UA4</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</si>
  <si>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</si>
  <si>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</si>
  <si>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</si>
  <si>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</si>
  <si>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</si>
  <si>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</si>
  <si>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</si>
  <si>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</si>
  <si>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</si>
  <si>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</si>
  <si>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</si>
  <si>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</si>
  <si>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</si>
  <si>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</si>
  <si>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02/2025</t>
  </si>
  <si>
    <t>Form Number:</t>
  </si>
  <si>
    <t>10041</t>
  </si>
  <si>
    <t>APD ID Number:</t>
  </si>
  <si>
    <t>38v1.0</t>
  </si>
  <si>
    <t>Version Revised Date:</t>
  </si>
  <si>
    <t>07/2025</t>
  </si>
  <si>
    <t>This form is for use by facilities subject to air quality permit requirements and may be revised periodically.</t>
  </si>
  <si>
    <t>Page</t>
  </si>
  <si>
    <t>Data Submitted</t>
  </si>
  <si>
    <t>N/A</t>
  </si>
  <si>
    <t>30 TAC Chapter 115, Subchapter C: Loading and Unloading of Volatile Organic Compounds</t>
  </si>
  <si>
    <t>Page 1</t>
  </si>
  <si>
    <t>Page 2</t>
  </si>
  <si>
    <t>40 CFR Part 60, Subpart XX: Standards of Performance for Bulk Gasoline Terminals</t>
  </si>
  <si>
    <t>Page 3</t>
  </si>
  <si>
    <t>40 CFR Part 63, Subpart R: National Emission Standards for Gasoline Distribution Facilities</t>
  </si>
  <si>
    <t>Page 4</t>
  </si>
  <si>
    <t>40 CFR Part 63, Subpart Y: National Emission Standards for Marine Vessel Loading Operations</t>
  </si>
  <si>
    <t>Page 5</t>
  </si>
  <si>
    <t>Page 6</t>
  </si>
  <si>
    <t>40 CFR Part 61, Subpart BB: National Emission Standards for Benzene Emissions from Benzene Transfer Operations</t>
  </si>
  <si>
    <t>Page 7</t>
  </si>
  <si>
    <t>40 CFR Part 63, Subpart CC: National Emission Standards for Hazardous Air Pollutants from Petroleum Refineries</t>
  </si>
  <si>
    <t>Page 8</t>
  </si>
  <si>
    <t>40 CFR Part 63, Subpart G: National Emission Standards for Organic Hazardous Air Pollutants from the Synthetic Organic Chemical Manufacturing Industry for Transfer Operations</t>
  </si>
  <si>
    <t>Page 9</t>
  </si>
  <si>
    <t>Page 10</t>
  </si>
  <si>
    <t>Page 11</t>
  </si>
  <si>
    <t>Page 12</t>
  </si>
  <si>
    <t>Page 13</t>
  </si>
  <si>
    <t>Page 14</t>
  </si>
  <si>
    <t>40 CFR Part 63, Subpart CCCCCC: National Emission Standards for Hazardous Air Pollutants for Source Category: Gasoline Dispensing Facilities</t>
  </si>
  <si>
    <t>Page 15</t>
  </si>
  <si>
    <t>40 CFR Part 63, Subpart FFFF: National Emission Standards for Hazardous Air Pollutants: Miscellaneous Organic Chemical Manufacturing</t>
  </si>
  <si>
    <t>Page 16</t>
  </si>
  <si>
    <t>Page 17</t>
  </si>
  <si>
    <t>Page 18</t>
  </si>
  <si>
    <t>40 CFR Part 63, Subpart BBBBBB: National Emission Standards for Hazardous Air Pollutants for Source Category: Gasoline Distribution Bulk Terminals, Bulk Plants, and Pipeline Facilities</t>
  </si>
  <si>
    <t>Page 19</t>
  </si>
  <si>
    <t>Page 20</t>
  </si>
  <si>
    <t>40 CFR Part 63, Subpart EEEE: National Emission Standards for Hazardous Air Pollutants: Organic Liquid Distribution (Non-Gasoline)</t>
  </si>
  <si>
    <t>Page 21</t>
  </si>
  <si>
    <t>41 CFR Part 63, Subpart EEEE: National Emission Standards for Hazardous Air Pollutants: Organic Liquid Distribution (Non-Gasoline)</t>
  </si>
  <si>
    <t>Page 22</t>
  </si>
  <si>
    <t>Form OP-SUM - Individual Unit Summary</t>
  </si>
  <si>
    <t>Table 1</t>
  </si>
  <si>
    <t>Unit Name/Description</t>
  </si>
  <si>
    <t>"Unit1"</t>
  </si>
  <si>
    <t>"Unit2"</t>
  </si>
  <si>
    <t>"Unit3"</t>
  </si>
  <si>
    <t>"Unit-Group"</t>
  </si>
  <si>
    <t>Form OP-REQ2 - Negative Applicable/Superseded Requirement Determinations</t>
  </si>
  <si>
    <t>Table 1a: Title 30 Texas Administrative Code Chapter 115 (30 TAC Chapter 115)</t>
  </si>
  <si>
    <t>Subchapter C: Loading and Unloading of Volatile Organic Compounds</t>
  </si>
  <si>
    <t>Table 1b: Title 30 Texas Administrative Code Chapter 115 (30 TAC Chapter 115)</t>
  </si>
  <si>
    <t>Table 2: Title 40 Code of Federal Regulations Part 60 (40 CFR Part 60)</t>
  </si>
  <si>
    <t>Subpart XX: Standards of Performance for Bulk Gasoline Terminals</t>
  </si>
  <si>
    <t>Table 3: Title 40 Code of Federal Regulations Part 63 (40 CFR Part 63)</t>
  </si>
  <si>
    <t>Subpart R: National Emission Standards for Gasoline Distribution Facilities</t>
  </si>
  <si>
    <t>Table 4a: Title 40 Code of Federal Regulations Part 63 (40 CFR Part 63)</t>
  </si>
  <si>
    <t>Subpart Y: National Emission Standards for Marine Vessel Loading Operations</t>
  </si>
  <si>
    <t>Table 4b: Title 40 Code of Federal Regulations Part 63 (40 CFR Part 63)</t>
  </si>
  <si>
    <t>Table 5: Title 40 Code of Federal Regulations Part 61 (40 CFR Part 61)</t>
  </si>
  <si>
    <t>Subpart BB: National Emission Standards for Benzene Emissions from Benzene Transfer Operations</t>
  </si>
  <si>
    <t>Table 6: Title 40 Code of Federal Regulations Part 63 (40 CFR Part 63)</t>
  </si>
  <si>
    <t>Subpart CC: National Emission Standards for Hazardous Air Pollutants from Petroleum Refineries</t>
  </si>
  <si>
    <t>Table 7a: Title 40 Code of Federal Regulations Part 63 (40 CFR Part 63)</t>
  </si>
  <si>
    <t>Subpart G: National Emission Standards for Organic Hazardous Air Pollutants from the Synthetic Organic Chemical Manufacturing Industry for Transfer Operations</t>
  </si>
  <si>
    <t>Table 7b: Title 40 Code of Federal Regulations Part 63 (40 CFR Part 63)</t>
  </si>
  <si>
    <t>Table 7c: Title 40 Code of Federal Regulations Part 63 (40 CFR Part 63)</t>
  </si>
  <si>
    <t>Table 7d: Title 40 Code of Federal Regulations Part 63 (40 CFR Part 63)</t>
  </si>
  <si>
    <t>Table 7e: Title 40 Code of Federal Regulations Part 63 (40 CFR Part 63)</t>
  </si>
  <si>
    <t>Table 7f: Title 40 Code of Federal Regulations Part 63 (40 CFR Part 63)</t>
  </si>
  <si>
    <t>Table 8: Title 40 Code of Federal Regulations Part 63 (40 CFR Part 63)</t>
  </si>
  <si>
    <t>Subpart CCCCCC: National Emission Standards for Hazardous Air Pollutants for Source Category: Gasoline Dispensing Facilities</t>
  </si>
  <si>
    <t>Table 9a: Title 40 Code of Federal Regulations Part 63 (40 CFR Part 63)</t>
  </si>
  <si>
    <t>Subpart FFFF: National Emission Standards for Hazardous Air Pollutants: Miscellaneous Organic Chemical Manufacturing</t>
  </si>
  <si>
    <t>Table 9b: Title 40 Code of Federal Regulations Part 63 (40 CFR Part 63)</t>
  </si>
  <si>
    <t>Table 9c: Title 40 Code of Federal Regulations Part 63 (40 CFR Part 63)</t>
  </si>
  <si>
    <t>Table 10a: Title 40 Code of Federal Regulations Part 63 (40 CFR Part 63)</t>
  </si>
  <si>
    <t>Subpart BBBBBB: National Emission Standards for Hazardous Air Pollutants for Source Category: Gasoline Distribution Bulk Terminals, Bulk Plants, and Pipeline Facilities</t>
  </si>
  <si>
    <t>Table 10b: Title 40 Code of Federal Regulations Part 63 (40 CFR Part 63)</t>
  </si>
  <si>
    <t>Table 11a: Title 40 Code of Federal Regulations Part 63 (40 CFR Part 63)</t>
  </si>
  <si>
    <t>Subpart EEEE: National Emission Standards for Hazardous Air Pollutants: Organic Liquid Distribution (Non-Gasoline)</t>
  </si>
  <si>
    <t>Table 11b: Title 40 Code of Federal Regulations Part 63 (40 CFR Part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</si>
</sst>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6"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sz val="8"/>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5" fillId="0" borderId="0" applyNumberFormat="0" applyFill="0" applyBorder="0" applyAlignment="0" applyProtection="0"/>
  </cellStyleXfs>
  <cellXfs count="63">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0" fillId="0" borderId="0" xfId="4" applyFont="1">
      <alignment horizontal="left" vertical="center"/>
    </xf>
    <xf numFmtId="0" fontId="0" fillId="0" borderId="0" xfId="0" applyAlignment="1"/>
    <xf numFmtId="49" fontId="0" fillId="0" borderId="0" xfId="10" applyFont="1">
      <alignment horizontal="left" vertical="center" wrapText="1"/>
    </xf>
    <xf numFmtId="49" fontId="5" fillId="0" borderId="0" xfId="5" quotePrefix="1">
      <alignment horizontal="left" vertical="center"/>
    </xf>
    <xf numFmtId="49" fontId="13"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3"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3"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8781F400-5E3A-49AD-A386-6FAC09B6455F}"/>
    <cellStyle name="Heading 2" xfId="15" builtinId="17" customBuiltin="1"/>
    <cellStyle name="Heading 3" xfId="17" builtinId="18" customBuiltin="1"/>
    <cellStyle name="Hyperlink" xfId="5" builtinId="8" customBuiltin="1"/>
    <cellStyle name="Hyperlink 2" xfId="20" xr:uid="{4CD2EC57-60C2-430E-81D4-0CB4D45A3F5D}"/>
    <cellStyle name="Hyperlink 3" xfId="21" xr:uid="{6183C1EB-650A-4C5A-9066-4CC35471D920}"/>
    <cellStyle name="Named_Range" xfId="16" xr:uid="{EFC2D746-0F1F-4443-A9B2-B1C0677D23BB}"/>
    <cellStyle name="Normal" xfId="0" builtinId="0" customBuiltin="1"/>
    <cellStyle name="Normal 2" xfId="19" xr:uid="{B979D400-A83F-439E-9A7B-AE0459B042C9}"/>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107">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106"/>
      <tableStyleElement type="headerRow" dxfId="105"/>
      <tableStyleElement type="secondRowStripe" dxfId="104"/>
    </tableStyle>
    <tableStyle name="Table Style 1B" pivot="0" count="2" xr9:uid="{E2481E9C-331A-4AB9-B0F7-8E8089F263D8}">
      <tableStyleElement type="wholeTable" dxfId="103"/>
      <tableStyleElement type="headerRow" dxfId="102"/>
    </tableStyle>
    <tableStyle name="Table Style 2" pivot="0" count="3" xr9:uid="{00000000-0011-0000-FFFF-FFFF01000000}">
      <tableStyleElement type="wholeTable" dxfId="101"/>
      <tableStyleElement type="headerRow" dxfId="100"/>
      <tableStyleElement type="firstColumn" dxfId="99"/>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98"/>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97"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27" totalsRowShown="0" headerRowCellStyle="Form_Header_1">
  <autoFilter ref="A3:D27"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96"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95" dataCellStyle="Form_General">
      <calculatedColumnFormula>IF(COUNTIFS($L$4:OP_SUM[[#This Row],["Unit1"]],"?*",$L$4:OP_SUM[[#This Row],["Unit1"]],OP_SUM[[#This Row],["Unit1"]])=1,ROW(OP_SUM[[#This Row],["Unit1"]]),"")</calculatedColumnFormula>
    </tableColumn>
    <tableColumn id="15" xr3:uid="{00000000-0010-0000-0400-00000F000000}" name="&quot;Unit3&quot;" dataDxfId="94" dataCellStyle="Form_General">
      <calculatedColumnFormula>IFERROR(_xlfn.RANK.EQ(OP_SUM[[#This Row],["Unit2"]],OP_SUM["Unit2"],1),"")</calculatedColumnFormula>
    </tableColumn>
    <tableColumn id="12" xr3:uid="{00000000-0010-0000-0400-00000C000000}" name="&quot;Unit-Group&quot;" dataDxfId="93"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685DD4-39BA-414D-8648-351552213C08}" name="Table 1a" displayName="Table_1a" ref="A4:J14" totalsRowShown="0" headerRowCellStyle="Form_Header_1" dataCellStyle="Form_Text">
  <tableColumns count="10">
    <tableColumn id="1" xr3:uid="{CB3F6FD5-CEC0-4E1D-8793-C18E62343774}" name="Unit ID No." dataCellStyle="Form_Text"/>
    <tableColumn id="2" xr3:uid="{703B40AF-6E78-40A5-B04F-C111D62DECD8}" name="SOP/GOP Index No." dataCellStyle="Form_Text"/>
    <tableColumn id="3" xr3:uid="{0ABA31D1-5BA7-450F-9543-7531E5D10825}" name="Chapter 115 Facility Type" dataCellStyle="Form_Text"/>
    <tableColumn id="4" xr3:uid="{3BDDCAAC-9FD8-45F1-88C2-FA89E3CE3967}" name="Alternate Control Requirement (ACR)" dataCellStyle="Form_Text"/>
    <tableColumn id="5" xr3:uid="{27C51A2D-BEBD-41C3-BBA1-556174F2A473}" name="ACR ID No." dataCellStyle="Form_Text"/>
    <tableColumn id="6" xr3:uid="{F9263E98-8075-4EA9-B05A-0E226873CA52}" name="Product Transferred" dataCellStyle="Form_Text"/>
    <tableColumn id="7" xr3:uid="{BDDCA8A9-94B0-4140-8BFD-98E454AD1477}" name="Transfer Type" dataCellStyle="Form_Text"/>
    <tableColumn id="8" xr3:uid="{9B97453F-5966-4FD8-90E2-E70EAC2E46E5}" name="True Vapor Pressure" dataCellStyle="Form_Text"/>
    <tableColumn id="9" xr3:uid="{3F162A01-50B9-4563-8744-37848338051E}" name="Daily Through-put" dataCellStyle="Form_Text"/>
    <tableColumn id="10" xr3:uid="{784B3BE7-2F7A-4F28-A134-4732F77F3212}" name="Control Options"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36EBF6-09E3-47CC-90DA-35953A034676}" name="Table 1b" displayName="Table_1b" ref="A4:I14" totalsRowShown="0" headerRowCellStyle="Form_Header_1" dataCellStyle="Form_Text">
  <tableColumns count="9">
    <tableColumn id="1" xr3:uid="{5FE07F41-1900-4F38-A9FD-EDDC4ADA38B2}" name="Unit ID No." dataCellStyle="Form_Text"/>
    <tableColumn id="2" xr3:uid="{480DB7A7-CA4B-45BF-9C4E-FE41B8E7B6D1}" name="SOP Index No." dataCellStyle="Form_Text"/>
    <tableColumn id="3" xr3:uid="{AACC42D3-9A3D-44F7-A0C0-1B5E01744B32}" name="Chapter 115 Control Device Type" dataCellStyle="Form_Text"/>
    <tableColumn id="4" xr3:uid="{DE0F1028-5DF7-4BA8-9A45-6908BA975697}" name="Chapter 115 Control Device ID No." dataCellStyle="Form_Text"/>
    <tableColumn id="5" xr3:uid="{31F3BBD6-16D4-44EA-9B58-E7B6A0C1FC6C}" name="Vapor-Tight" dataCellStyle="Form_Text"/>
    <tableColumn id="6" xr3:uid="{6E483AF9-9A51-4C1A-A013-8A267769C1D3}" name="Vapor Space Holding Tank" dataCellStyle="Form_Text"/>
    <tableColumn id="7" xr3:uid="{D68C63A7-2863-4FB2-99BF-33CA55BCCE0B}" name="Marine Terminal Exemptions" dataCellStyle="Form_Text"/>
    <tableColumn id="8" xr3:uid="{0C271411-BC3C-4001-BC4E-AC7896E5DB91}" name="VOC Flash Point" dataCellStyle="Form_Text"/>
    <tableColumn id="9" xr3:uid="{A97343E7-1085-4FC0-BDFE-98A58E97E776}" name="Uncontrolled VOC Emissions"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DBC61CA-6319-4EFA-8468-84304E770464}" name="Table 2" displayName="Table_2" ref="A4:G14" totalsRowShown="0" headerRowCellStyle="Form_Header_1" dataCellStyle="Form_Text">
  <tableColumns count="7">
    <tableColumn id="1" xr3:uid="{16385BDF-6660-483B-8E78-CD939F69A447}" name="Unit ID No." dataCellStyle="Form_Text"/>
    <tableColumn id="2" xr3:uid="{748225B8-4A35-4689-B761-0928642EDC37}" name="SOP/GOP Index No." dataCellStyle="Form_Text"/>
    <tableColumn id="3" xr3:uid="{E649FD92-8C60-4366-AA63-C8D8C9442F1F}" name="Construction/Modification Date" dataCellStyle="Form_Text"/>
    <tableColumn id="4" xr3:uid="{A6891087-2D32-41AA-BBAE-4CC2E298B6EC}" name="Component Replacement" dataCellStyle="Form_Text"/>
    <tableColumn id="5" xr3:uid="{AE8729BC-FFCA-43F2-915E-62BD41BD56C4}" name="Existing Vapor Processing System" dataCellStyle="Form_Text"/>
    <tableColumn id="6" xr3:uid="{6BA49DE7-EE05-4FDD-AFC5-F493FDCB7104}" name="Flare" dataCellStyle="Form_Text"/>
    <tableColumn id="7" xr3:uid="{EC238138-C195-427B-A88E-9E4D488875EC}" name="Vapor Processing System Type"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4CD4F15-CF10-4F2E-B73A-B60B456C30BE}" name="Table 3" displayName="Table_3" ref="A4:E14" totalsRowShown="0" headerRowCellStyle="Form_Header_1" dataCellStyle="Form_Text">
  <tableColumns count="5">
    <tableColumn id="1" xr3:uid="{8139AF88-4682-4E74-ADCC-DDD6755885EA}" name="Unit ID No." dataCellStyle="Form_Text"/>
    <tableColumn id="2" xr3:uid="{C7096489-675C-4BC1-B479-11605B9A4857}" name="SOP Index No." dataCellStyle="Form_Text"/>
    <tableColumn id="3" xr3:uid="{92D6CDFA-7B18-4B38-BE5B-4245AB7B2E48}" name="Vapor Processing System" dataCellStyle="Form_Text"/>
    <tableColumn id="4" xr3:uid="{A08D8916-269C-4C48-AC5C-ABF5D6D4E4F7}" name="Subpart R Control Device Type" dataCellStyle="Form_Text"/>
    <tableColumn id="5" xr3:uid="{D17C928B-2F81-42AB-B06F-E5359B92821E}" name="Subpart R Control Device ID No."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33FF75B-6A2C-48B9-BFB4-49FE30D6957D}" name="Table 4a" displayName="Table_4a" ref="A4:J14" totalsRowShown="0" headerRowCellStyle="Form_Header_1" dataCellStyle="Form_Text">
  <tableColumns count="10">
    <tableColumn id="1" xr3:uid="{AB543996-DEE6-49AD-8D3A-7265A2CB08C2}" name="Unit ID No." dataCellStyle="Form_Text"/>
    <tableColumn id="2" xr3:uid="{1B6A4930-79FB-470A-A6AA-AA4F1A22E9D2}" name="SOP Index No." dataCellStyle="Form_Text"/>
    <tableColumn id="3" xr3:uid="{A79EF437-5867-4352-904D-0C204C35071C}" name="Subpart Y Facility Type" dataCellStyle="Form_Text"/>
    <tableColumn id="4" xr3:uid="{DCBB60DC-B97A-4863-BA18-FB01414162D9}" name="Ballasting Operations" dataCellStyle="Form_Text"/>
    <tableColumn id="5" xr3:uid="{2E480C8B-B69D-483B-AE31-51A6E138E613}" name="Vapor Pressure" dataCellStyle="Form_Text"/>
    <tableColumn id="6" xr3:uid="{0866B3E2-78D8-4375-A44D-84E86E2610B3}" name="Subpart BB Applicability" dataCellStyle="Form_Text"/>
    <tableColumn id="7" xr3:uid="{61DB303F-6665-4EE6-AB78-08AB17DCABE4}" name="Material Loaded" dataCellStyle="Form_Text"/>
    <tableColumn id="8" xr3:uid="{21B175DE-9700-495F-93B4-FBDCB784D4BE}" name="HAP Impurities Only" dataCellStyle="Form_Text"/>
    <tableColumn id="9" xr3:uid="{307EFE9E-8969-417F-ABF8-98CA22A41234}" name="Source Emissions" dataCellStyle="Form_Text"/>
    <tableColumn id="10" xr3:uid="{EEC62474-932C-43D4-96F0-454D4880FCB3}" name="Through-put"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79D3673-ACE5-41F5-A669-F382FBC27D6E}" name="Table 4b" displayName="Table_4b" ref="A4:L14" totalsRowShown="0" headerRowCellStyle="Form_Header_1" dataCellStyle="Form_Text">
  <tableColumns count="12">
    <tableColumn id="1" xr3:uid="{B19DDB31-17A5-4F8B-BAE2-CA97057D47D4}" name="Unit ID No." dataCellStyle="Form_Text"/>
    <tableColumn id="2" xr3:uid="{587330AB-BA80-482A-A091-AB6E84FE2D30}" name="SOP Index No." dataCellStyle="Form_Text"/>
    <tableColumn id="3" xr3:uid="{287ED7DF-630C-4E9D-A957-6A145A68707A}" name="CEMS" dataCellStyle="Form_Text"/>
    <tableColumn id="4" xr3:uid="{6BF876ED-B136-479D-AC37-961508386360}" name="Vapor Balancing System" dataCellStyle="Form_Text"/>
    <tableColumn id="5" xr3:uid="{AC94D397-E953-4C00-9233-D2B2AC9D6E77}" name="Documenting Vapor Tightness" dataCellStyle="Form_Text"/>
    <tableColumn id="6" xr3:uid="{623C95D9-1DBC-4200-BA31-C8B9813F2FF4}" name="Subpart Y Control Device Type" dataCellStyle="Form_Text"/>
    <tableColumn id="7" xr3:uid="{27F786A3-01BC-4C06-B4F5-56A82A746A04}" name="Subpart Y Control Device ID No." dataCellStyle="Form_Text"/>
    <tableColumn id="8" xr3:uid="{197F49E0-8B8C-4B7E-8ADE-ECE50D266237}" name="Performance Test" dataCellStyle="Form_Text"/>
    <tableColumn id="9" xr3:uid="{FABA266F-9CC5-4404-A8C9-075372904269}" name="Alt. Monitoring" dataCellStyle="Form_Text"/>
    <tableColumn id="10" xr3:uid="{D687C5AA-4F4C-40B5-8290-8358913DED80}" name="Alt. Test Procedure" dataCellStyle="Form_Text"/>
    <tableColumn id="11" xr3:uid="{22170F8E-75ED-4BBE-9362-34726BCE1BC1}" name="Vent Stream Bypass" dataCellStyle="Form_Text"/>
    <tableColumn id="12" xr3:uid="{471B05E0-8C8A-4E1F-A4B8-0155C1E809D6}" name="Bypass Flow Indicator"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5064AF4-652B-489B-8FE4-8BD9586FFA36}" name="Table 5" displayName="Table_5" ref="A4:J14" totalsRowShown="0" headerRowCellStyle="Form_Header_1" dataCellStyle="Form_Text">
  <tableColumns count="10">
    <tableColumn id="1" xr3:uid="{1E7F6EFF-3FA1-48EE-A435-A1F17ACC1A78}" name="Unit ID No." dataCellStyle="Form_Text"/>
    <tableColumn id="2" xr3:uid="{C5A96B48-D0F5-497D-BF21-B1639276AF74}" name="SOP Index No." dataCellStyle="Form_Text"/>
    <tableColumn id="3" xr3:uid="{322CDA7A-1263-4238-8F02-16E2A3A02DF3}" name="Negative Applicability" dataCellStyle="Form_Text"/>
    <tableColumn id="4" xr3:uid="{4CD24F6B-970E-4537-9E63-534A3F7A6108}" name="Benzene By Weight" dataCellStyle="Form_Text"/>
    <tableColumn id="5" xr3:uid="{D7CCEB6B-E4E4-49E9-B60B-E148F023DC83}" name="Annual Amount Loaded" dataCellStyle="Form_Text"/>
    <tableColumn id="6" xr3:uid="{6DA0C8D5-D042-401C-BE54-4B8AA0D529B8}" name="Loading Location" dataCellStyle="Form_Text"/>
    <tableColumn id="7" xr3:uid="{62016AEB-AB04-4C6E-871A-512CD9C0745B}" name="Subpart BB Control Device Type" dataCellStyle="Form_Text"/>
    <tableColumn id="8" xr3:uid="{41CE53BD-CEAC-47B5-9871-611C2C48C443}" name="Subpart BB Control Device ID No." dataCellStyle="Form_Text"/>
    <tableColumn id="9" xr3:uid="{1789F894-1823-4AD2-9A97-C6C2ED0CD0D8}" name="Intermittent Control Device" dataCellStyle="Form_Text"/>
    <tableColumn id="10" xr3:uid="{E38D73B1-585C-4DB2-99C3-9BDE9BF740AD}" name="Diverted Vent Gas Stream"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9B9BA7A-310C-47CB-AA4A-B511716B07CF}" name="Table 6" displayName="Table_6" ref="A4:H14" totalsRowShown="0" headerRowCellStyle="Form_Header_1" dataCellStyle="Form_Text">
  <tableColumns count="8">
    <tableColumn id="1" xr3:uid="{2F52E1DC-81E4-4A70-81C0-A4E8D8C05715}" name="Unit ID No." dataCellStyle="Form_Text"/>
    <tableColumn id="2" xr3:uid="{7318B37B-67F2-440E-891A-0F1252D483FC}" name="SOP Index No." dataCellStyle="Form_Text"/>
    <tableColumn id="3" xr3:uid="{1085CA0C-FE7D-4E2C-AC7B-D27925437342}" name="Specified in 40 CFR § 63.640(g)(1) - (6)" dataCellStyle="Form_Text"/>
    <tableColumn id="4" xr3:uid="{6381445E-0AF6-44F2-A54E-D264D3CBAACC}" name="Subject to 40 CFR Part 63, Subparts F, G, H, or I" dataCellStyle="Form_Text"/>
    <tableColumn id="5" xr3:uid="{68DC35D0-CCC3-4E34-88A7-C10B3ADFAC5E}" name="Unit Type" dataCellStyle="Form_Text"/>
    <tableColumn id="6" xr3:uid="{215A290D-8262-4459-A9A6-7E5F824E32D8}" name="Vapor Processing System Type" dataCellStyle="Form_Text"/>
    <tableColumn id="7" xr3:uid="{4ED1A5CD-351E-42CC-8852-61CB82D9E870}" name="Control Device ID No." dataCellStyle="Form_Text"/>
    <tableColumn id="8" xr3:uid="{1FDF1EE1-B26B-4B49-A3BA-C335F4CCF777}" name="Alternative ID No."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22CC6AF-49A8-4CB7-B4ED-CB27B5D19B63}" name="Table 7a" displayName="Table_7a" ref="A4:G14" totalsRowShown="0" headerRowCellStyle="Form_Header_1" dataCellStyle="Form_Text">
  <tableColumns count="7">
    <tableColumn id="1" xr3:uid="{A9BC21A1-75BF-4BF8-9126-17B94732DF5F}" name="Unit ID No." dataCellStyle="Form_Text"/>
    <tableColumn id="2" xr3:uid="{6B625852-C31F-4C37-A131-E92924FC2B77}" name="SOP Index No." dataCellStyle="Form_Text"/>
    <tableColumn id="3" xr3:uid="{91559387-0878-4054-9DDA-49202092BA53}" name="Transfer Rack Type" dataCellStyle="Form_Text"/>
    <tableColumn id="4" xr3:uid="{C21CA824-845F-4164-B48C-94212930B552}" name="Subject to Subpart BB" dataCellStyle="Form_Text"/>
    <tableColumn id="5" xr3:uid="{79C6F594-2221-4BB9-B75E-EF54187803D0}" name="Compliance Options" dataCellStyle="Form_Text"/>
    <tableColumn id="6" xr3:uid="{A744B2BC-F9DE-422E-8BC1-1B35AFE81B2A}" name="Closed Vent System" dataCellStyle="Form_Text"/>
    <tableColumn id="7" xr3:uid="{7094F1FA-25DE-4C20-85C1-8364103AE0D5}" name="Hard Piping"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C0D5B81-D603-42E0-A189-3DDB769DA09F}" name="Table 7b" displayName="Table_7b" ref="A4:G14" totalsRowShown="0" headerRowCellStyle="Form_Header_1" dataCellStyle="Form_Text">
  <tableColumns count="7">
    <tableColumn id="1" xr3:uid="{AF6DEFB6-0787-4E33-9BE2-A075AEA0DA54}" name="Unit ID No." dataCellStyle="Form_Text"/>
    <tableColumn id="2" xr3:uid="{C7DAFF4A-9D31-4F40-9A87-B430342073C7}" name="SOP Index No." dataCellStyle="Form_Text"/>
    <tableColumn id="3" xr3:uid="{F1979AAB-80EE-4B9A-9BB8-DF450C5DE232}" name="Benzene Transfer Operation" dataCellStyle="Form_Text"/>
    <tableColumn id="4" xr3:uid="{9102F408-9594-4F50-857C-8D1F0F7D786A}" name="Title 40 CFR § 61.302 Control Device" dataCellStyle="Form_Text"/>
    <tableColumn id="5" xr3:uid="{05A3849E-3D06-45F1-AA88-B01AE9B4D054}" name="Title 40 CFR § 61.302 Control Device ID No." dataCellStyle="Form_Text"/>
    <tableColumn id="6" xr3:uid="{DF5EEA92-D07A-47C1-8B0F-EFD30B5A6292}" name="Intermittent Control Device" dataCellStyle="Form_Text"/>
    <tableColumn id="7" xr3:uid="{2CBF737F-DD02-417D-A75E-0AFF966B3996}" name="Vent Stream Diversion"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8B4BBC0-3483-42BE-974A-C17A13F6E25E}" name="Table 7c" displayName="Table_7c" ref="A4:F14" totalsRowShown="0" headerRowCellStyle="Form_Header_1" dataCellStyle="Form_Text">
  <tableColumns count="6">
    <tableColumn id="1" xr3:uid="{7A8CCC33-5E77-4E4B-8A6B-31FB0379386F}" name="Unit ID No." dataCellStyle="Form_Text"/>
    <tableColumn id="2" xr3:uid="{7DB1CFF8-6918-4DA9-852E-80D06B957D38}" name="SOP Index No." dataCellStyle="Form_Text"/>
    <tableColumn id="3" xr3:uid="{9D99C6ED-86F0-45CE-9787-F8C95BC25FF4}" name="Vapor Balancing System" dataCellStyle="Form_Text"/>
    <tableColumn id="4" xr3:uid="{EF928104-5074-4A2D-8986-2845E4D3888C}" name="Emissions Routing" dataCellStyle="Form_Text"/>
    <tableColumn id="5" xr3:uid="{54DF2A06-D1F5-4EBF-ABAB-0D71CFADE4F8}" name="Bypass Lines" dataCellStyle="Form_Text"/>
    <tableColumn id="6" xr3:uid="{1DE8FC9B-8727-4DD2-A066-C04D96A4EF80}" name="Flow Indicator"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C6603AF-EBB8-4C86-AAAC-2728D9AB0E9D}" name="Table 7d" displayName="Table_7d" ref="A4:H14" totalsRowShown="0" headerRowCellStyle="Form_Header_1" dataCellStyle="Form_Text">
  <tableColumns count="8">
    <tableColumn id="1" xr3:uid="{C53D36BF-0F3E-4A78-A5E3-ABD009659ADE}" name="Unit ID No." dataCellStyle="Form_Text"/>
    <tableColumn id="2" xr3:uid="{631169A3-556D-44D0-979E-9F87F839EE01}" name="SOP Index No." dataCellStyle="Form_Text"/>
    <tableColumn id="3" xr3:uid="{CF352E9B-41E0-43B0-AC06-58E53960EC0B}" name="Halogenated Emissions" dataCellStyle="Form_Text"/>
    <tableColumn id="4" xr3:uid="{7B621319-1315-4280-95FF-522AE4B51CA5}" name="Combustion Device" dataCellStyle="Form_Text"/>
    <tableColumn id="5" xr3:uid="{897447C7-170A-47C0-AC89-CCC87862399B}" name="Emission Rate" dataCellStyle="Form_Text"/>
    <tableColumn id="6" xr3:uid="{D0CA3C06-B25E-4491-AF75-38038F96FD64}" name="Installation Date" dataCellStyle="Form_Text"/>
    <tableColumn id="7" xr3:uid="{24C50CEF-64A2-4456-AEA3-4474D82DB1A7}" name="Scrubber" dataCellStyle="Form_Text"/>
    <tableColumn id="8" xr3:uid="{587E1E85-326D-4CBD-979D-7F4724D7C1A3}" name="Scrubber ID No."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3E29DF4-157C-4545-9D20-7969BE9050E3}" name="Table 7e" displayName="Table_7e" ref="A4:H14" totalsRowShown="0" headerRowCellStyle="Form_Header_1" dataCellStyle="Form_Text">
  <tableColumns count="8">
    <tableColumn id="1" xr3:uid="{D6F4A5A6-1CD5-4D34-8F64-EB2124682B2B}" name="Unit ID No." dataCellStyle="Form_Text"/>
    <tableColumn id="2" xr3:uid="{0875D934-49DC-4F5C-9677-156173606624}" name="SOP Index No." dataCellStyle="Form_Text"/>
    <tableColumn id="3" xr3:uid="{9B1D5902-90B8-474D-AF28-FCBD467211AC}" name="Control Device" dataCellStyle="Form_Text"/>
    <tableColumn id="4" xr3:uid="{C76F1742-6165-4951-9BC3-34ED40BA2DD6}" name="Control Device ID No." dataCellStyle="Form_Text"/>
    <tableColumn id="5" xr3:uid="{13FF680C-4135-4F9A-A032-A0C69F544111}" name="Title 40 CFR § 63.128(h) Option" dataCellStyle="Form_Text"/>
    <tableColumn id="6" xr3:uid="{5FA82F41-B6FE-41E5-B68B-A139C094D4DD}" name="Other Emissions" dataCellStyle="Form_Text"/>
    <tableColumn id="7" xr3:uid="{7C61DB74-7576-44B2-A2F2-BC74A910502F}" name="Enclosed Combustion Device" dataCellStyle="Form_Text"/>
    <tableColumn id="8" xr3:uid="{2821CC14-80CA-4B59-BC25-633CC9270971}" name="Thermal Incinerator"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937849D-8943-4547-B19F-06135B627A99}" name="Table 7f" displayName="Table_7f" ref="A4:H14" totalsRowShown="0" headerRowCellStyle="Form_Header_1" dataCellStyle="Form_Text">
  <tableColumns count="8">
    <tableColumn id="1" xr3:uid="{D9E67D77-ECED-4D10-BFD7-21074E64816A}" name="Unit ID No." dataCellStyle="Form_Text"/>
    <tableColumn id="2" xr3:uid="{09C36135-7997-4C25-8D49-C37BD197D587}" name="SOP Index No." dataCellStyle="Form_Text"/>
    <tableColumn id="3" xr3:uid="{98518FAC-ACB0-4433-BF6E-E9E8860C5CB5}" name="Alternate Parameter Monitoring (APM)" dataCellStyle="Form_Text"/>
    <tableColumn id="4" xr3:uid="{03CB12EC-C5BB-4E83-B3EA-D40BCC17C577}" name="APM ID No." dataCellStyle="Form_Text"/>
    <tableColumn id="5" xr3:uid="{1EF9BAE6-2026-4BBD-A677-FD81608A8E79}" name="Performance Test Exemption" dataCellStyle="Form_Text"/>
    <tableColumn id="6" xr3:uid="{1BE23A0D-C0E7-44A6-AF2A-F5AA6F419348}" name="Shared Control Device" dataCellStyle="Form_Text"/>
    <tableColumn id="7" xr3:uid="{7C16070B-B69B-4DCC-A812-C8BCBA273F94}" name="Multiple Arms" dataCellStyle="Form_Text"/>
    <tableColumn id="8" xr3:uid="{F6BFED6E-0667-411A-859F-27A51C5FE6FE}" name="Intermittent"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6F03892-F0B4-46D5-B232-98285181FEA7}" name="Table 8" displayName="Table_8" ref="A4:C14" totalsRowShown="0" headerRowCellStyle="Form_Header_1" dataCellStyle="Form_Text">
  <tableColumns count="3">
    <tableColumn id="1" xr3:uid="{0B92A90D-D17C-46BE-8C43-3F951C1CD1CB}" name="Unit ID No." dataCellStyle="Form_Text"/>
    <tableColumn id="2" xr3:uid="{143D3C67-6D27-4EEF-8643-335EFE297F3E}" name="SOP/GOP Index No." dataCellStyle="Form_Text"/>
    <tableColumn id="3" xr3:uid="{712ACCAF-7070-4047-86BD-A47CA7F96BE5}" name="Monthly Throughput"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07B0CB-2952-4D3B-83C4-7820CA0A0598}" name="Table 9a" displayName="Table_9a" ref="A4:I14" totalsRowShown="0" headerRowCellStyle="Form_Header_1" dataCellStyle="Form_Text">
  <tableColumns count="9">
    <tableColumn id="1" xr3:uid="{C7D670C9-5612-48A3-B625-F999EC9C954D}" name="Unit ID No." dataCellStyle="Form_Text"/>
    <tableColumn id="2" xr3:uid="{AC5A64DF-EB86-4049-BA6B-21D957C1A510}" name="SOP Index No." dataCellStyle="Form_Text"/>
    <tableColumn id="3" xr3:uid="{E78F1E8C-0BCF-43A5-862B-762D3298F8D6}" name="Emission Standard" dataCellStyle="Form_Text"/>
    <tableColumn id="4" xr3:uid="{AFD3F4FA-7541-45E6-9B5E-089E8CC8E525}" name="Designated HAL" dataCellStyle="Form_Text"/>
    <tableColumn id="5" xr3:uid="{AFE17FAB-8ABD-4610-B499-9AFFF7FEEF87}" name="Determined HAL" dataCellStyle="Form_Text"/>
    <tableColumn id="6" xr3:uid="{70B6E9F7-D929-49C1-9CA4-870237A4310B}" name="Prior Eval" dataCellStyle="Form_Text"/>
    <tableColumn id="7" xr3:uid="{723F72BF-28BB-42B0-A56C-F1A988AC320A}" name="Assessment Waiver" dataCellStyle="Form_Text"/>
    <tableColumn id="8" xr3:uid="{3D238FC0-3623-48C3-AF34-C12E4C02B683}" name="Negative Pressure" dataCellStyle="Form_Text"/>
    <tableColumn id="9" xr3:uid="{C7F760C5-47FD-4547-8998-AC8A4073ED40}" name="Bypass Line"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187AF21-285F-4E02-808C-FE14A5CFC79D}" name="Table 9b" displayName="Table_9b" ref="A4:H14" totalsRowShown="0" headerRowCellStyle="Form_Header_1" dataCellStyle="Form_Text">
  <tableColumns count="8">
    <tableColumn id="1" xr3:uid="{E9B614D3-4A95-4B7C-AC61-9AA0BC092053}" name="Unit ID No." dataCellStyle="Form_Text"/>
    <tableColumn id="2" xr3:uid="{183F47EA-87A3-4C20-AC7F-EEDD5EC56297}" name="SOP Index No." dataCellStyle="Form_Text"/>
    <tableColumn id="3" xr3:uid="{652818DB-9DC5-4ACC-9700-C15918A18D65}" name="Small Device" dataCellStyle="Form_Text"/>
    <tableColumn id="4" xr3:uid="{9087E792-E730-48F2-AC91-C3EC1730E399}" name="1257A1" dataCellStyle="Form_Text"/>
    <tableColumn id="5" xr3:uid="{79AED98A-9ED6-4C1B-AE12-6B407B1B7BD9}" name="1257A1 Device Type" dataCellStyle="Form_Text"/>
    <tableColumn id="6" xr3:uid="{2947DD8C-5503-45DC-862C-04D1F14E4C16}" name="Alt 63SS Mon Parameters" dataCellStyle="Form_Text"/>
    <tableColumn id="7" xr3:uid="{F0059C19-AB79-4F26-8658-24D024F25E14}" name="CEMS" dataCellStyle="Form_Text"/>
    <tableColumn id="8" xr3:uid="{9C1121B6-1D1E-46C0-B9FA-1E58F65522B4}" name="SS Device Type" dataCellStyle="Form_Text"/>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969F174-A0F5-4D1B-A7C5-0D2177B231BF}" name="Table 9c" displayName="Table_9c" ref="A4:G14" totalsRowShown="0" headerRowCellStyle="Form_Header_1" dataCellStyle="Form_Text">
  <tableColumns count="7">
    <tableColumn id="1" xr3:uid="{3044EF32-EC27-4C67-9FC1-035F3CDF07CC}" name="Unit ID No." dataCellStyle="Form_Text"/>
    <tableColumn id="2" xr3:uid="{0D3DEA37-A6FC-4FC4-8F9F-0E15B4E12708}" name="SOP Index No." dataCellStyle="Form_Text"/>
    <tableColumn id="3" xr3:uid="{E59A2E6B-E986-4DDD-AB6D-527E4EC3E9DD}" name="Meets 63.988(b)(2)" dataCellStyle="Form_Text"/>
    <tableColumn id="4" xr3:uid="{679E829C-973C-4A8C-AE69-427EFBF7F8BF}" name="44 Primary" dataCellStyle="Form_Text"/>
    <tableColumn id="5" xr3:uid="{329B4445-23A2-496D-9401-D4D7FC587053}" name="Water" dataCellStyle="Form_Text"/>
    <tableColumn id="6" xr3:uid="{09B01FF8-750F-4355-8881-9B076A96E98C}" name="HAL Device Type" dataCellStyle="Form_Text"/>
    <tableColumn id="7" xr3:uid="{5E1EE746-C805-42D4-AED1-084EA40D901D}" name="Formaldehyde" dataCellStyle="Form_Text"/>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A8580E8-4B00-4339-89F0-4D699CED6110}" name="Table 10a" displayName="Table_10a" ref="A4:H14" totalsRowShown="0" headerRowCellStyle="Form_Header_1" dataCellStyle="Form_Text">
  <tableColumns count="8">
    <tableColumn id="1" xr3:uid="{D7BF93F5-4248-4145-BA19-7542941BEE9E}" name="Unit ID No." dataCellStyle="Form_Text"/>
    <tableColumn id="2" xr3:uid="{3471B5E2-C4F4-4756-BF4C-7FFB4E02C0FC}" name="SOP Index No." dataCellStyle="Form_Text"/>
    <tableColumn id="3" xr3:uid="{1D45005A-898E-4693-B19F-B59A790BFBC6}" name="Source Type" dataCellStyle="Form_Text"/>
    <tableColumn id="4" xr3:uid="{12339A30-CC78-4CFA-AEDD-0DBE8C13F430}" name="Installed" dataCellStyle="Form_Text"/>
    <tableColumn id="5" xr3:uid="{75F148F2-4EEA-4E42-9A29-38B6543E5841}" name="Daily Throughput" dataCellStyle="Form_Text"/>
    <tableColumn id="6" xr3:uid="{38C52349-7B29-49FA-8AA4-4874A2A73735}" name="Test Result Records" dataCellStyle="Form_Text"/>
    <tableColumn id="7" xr3:uid="{467E83FE-76A8-47E6-B2C5-6D07F476EAC0}" name="Performance Test" dataCellStyle="Form_Text"/>
    <tableColumn id="8" xr3:uid="{39A4940A-DC9E-4209-BC02-6AB3FDC2BC1C}" name="Alternative Operating Parameter" dataCellStyle="Form_Text"/>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1537B5A-632F-40DA-B88E-E90DBB99FD63}" name="Table 10b" displayName="Table_10b" ref="A4:E14" totalsRowShown="0" headerRowCellStyle="Form_Header_1" dataCellStyle="Form_Text">
  <tableColumns count="5">
    <tableColumn id="1" xr3:uid="{BC52263A-099E-4490-BADD-06C2CB9D9EE3}" name="Unit ID No." dataCellStyle="Form_Text"/>
    <tableColumn id="2" xr3:uid="{C89E8068-611F-4663-8CE4-C730C692CED9}" name="SOP Index No." dataCellStyle="Form_Text"/>
    <tableColumn id="3" xr3:uid="{9876A3F9-B63F-49AC-94E5-D4B973CAC377}" name="Operating Parameter Value" dataCellStyle="Form_Text"/>
    <tableColumn id="4" xr3:uid="{600F7358-D793-4D91-B024-4594FF49F180}" name="Vapor Processing System Type" dataCellStyle="Form_Text"/>
    <tableColumn id="5" xr3:uid="{4568F284-59C0-4B32-BD6D-2320485428FE}" name="Operating Parameter Monitoring" dataCellStyle="Form_Text"/>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18AD1B-D41B-4BF6-A9F8-7721E8CAB689}" name="Table_xx7" displayName="Table_xx7" ref="A4:J14" totalsRowShown="0" headerRowCellStyle="Form_Header_1" dataCellStyle="Form_Text">
  <autoFilter ref="A4:J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05D47B7-C651-4AA5-92C3-ED1FDBFDF713}" name="Unit ID No." dataCellStyle="Form_Text"/>
    <tableColumn id="2" xr3:uid="{69D7BFD1-00DB-4295-8226-6AF4310BF1CD}" name="SOP Index No." dataCellStyle="Form_Text"/>
    <tableColumn id="3" xr3:uid="{7AC6EE66-27C6-4012-AB7B-8A6B4C49D86A}" name="Means of Compliance" dataCellStyle="Form_Text"/>
    <tableColumn id="4" xr3:uid="{DF93084F-801B-4B71-AE14-A5B568F84990}" name="Emissions Type" dataCellStyle="Form_Text"/>
    <tableColumn id="5" xr3:uid="{3454E385-3560-4296-BFA8-4B3AD8E917D0}" name="Combination of Control Devices" dataCellStyle="Form_Text"/>
    <tableColumn id="6" xr3:uid="{15A6695C-5B92-4599-9D0E-86684D349823}" name="Control Device" dataCellStyle="Form_Text"/>
    <tableColumn id="7" xr3:uid="{57A5F30A-B51D-4084-BEC4-17488B10BD84}" name="Control Device ID No." dataCellStyle="Form_Text"/>
    <tableColumn id="8" xr3:uid="{A78344B3-34DE-4C73-911F-FF8A9433CEBF}" name="Meets 63.988(b)(2)" dataCellStyle="Form_Text"/>
    <tableColumn id="9" xr3:uid="{3028331D-25BB-4946-9790-387829B9EE7A}" name="Performance Test" dataCellStyle="Form_Text"/>
    <tableColumn id="10" xr3:uid="{CD72930E-B4B3-4638-8E36-9C1CD52895DF}" name="Continuous Monitoring System" dataCellStyle="Form_Text"/>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7BCA943-8ECB-4683-AA18-ED5A8B86A0E9}" name="Table_xx729" displayName="Table_xx729" ref="A4:H14" totalsRowShown="0" headerRowCellStyle="Form_Header_1" dataCellStyle="Form_Text">
  <autoFilter ref="A4:H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564BDC-DF8A-4E19-ACDF-DF2F092567EF}" name="Unit ID No." dataCellStyle="Form_Text"/>
    <tableColumn id="2" xr3:uid="{E144F30E-F236-41C7-90AB-C183109009F4}" name="SOP Index No." dataCellStyle="Form_Text"/>
    <tableColumn id="3" xr3:uid="{3345E151-5CDD-4FD1-AF71-712BF01EB429}" name="Bypass Line" dataCellStyle="Form_Text"/>
    <tableColumn id="4" xr3:uid="{594033DC-EB2C-4233-A8FF-ADB96FA5FF5F}" name="ALT 63SS MON Parameters" dataCellStyle="Form_Text"/>
    <tableColumn id="5" xr3:uid="{6595085B-C551-4F6B-BF48-8935E1181B3A}" name="Prior Eval" dataCellStyle="Form_Text"/>
    <tableColumn id="6" xr3:uid="{BF049552-F20C-4401-81A6-721D831A6330}" name="Assessment Waiver" dataCellStyle="Form_Text"/>
    <tableColumn id="8" xr3:uid="{6F6DE02F-51BA-4FE9-97D2-F8D7DCAB5E5C}" name="Formaldehyde" dataCellStyle="Form_Text"/>
    <tableColumn id="7" xr3:uid="{DCDFAD47-6CA2-48B6-9913-E5F3D0614F4F}" name="Negative Pressur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FC111"/>
  <sheetViews>
    <sheetView workbookViewId="0">
      <pane xSplit="1" ySplit="4" topLeftCell="EM5" activePane="bottomRight" state="frozen"/>
      <selection pane="topRight" activeCell="B1" sqref="B1"/>
      <selection pane="bottomLeft" activeCell="A8" sqref="A8"/>
      <selection pane="bottomRight" activeCell="EV5" sqref="EV5"/>
    </sheetView>
  </sheetViews>
  <sheetFormatPr defaultColWidth="0" defaultRowHeight="12.75" x14ac:dyDescent="0.2"/>
  <cols>
    <col min="1" max="153" width="20.83203125" customWidth="1"/>
    <col min="154" max="159" width="20.83203125" hidden="1" customWidth="1"/>
  </cols>
  <sheetData>
    <row r="1" spans="1:152" x14ac:dyDescent="0.2">
      <c r="A1" s="15" t="s">
        <v>0</v>
      </c>
    </row>
    <row r="4" spans="1:152" ht="13.5" x14ac:dyDescent="0.2">
      <c r="A4" s="18" t="s">
        <v>1</v>
      </c>
      <c r="B4">
        <f>COUNTA(B$11:B$111)</f>
        <v>1</v>
      </c>
      <c r="C4">
        <f t="shared" ref="C4:BN4" si="0">COUNTA(C$11:C$111)</f>
        <v>5</v>
      </c>
      <c r="D4">
        <f t="shared" si="0"/>
        <v>5</v>
      </c>
      <c r="E4">
        <f t="shared" si="0"/>
        <v>1</v>
      </c>
      <c r="F4">
        <f t="shared" si="0"/>
        <v>8</v>
      </c>
      <c r="G4">
        <f t="shared" si="0"/>
        <v>3</v>
      </c>
      <c r="H4">
        <f t="shared" si="0"/>
        <v>9</v>
      </c>
      <c r="I4">
        <f t="shared" si="0"/>
        <v>7</v>
      </c>
      <c r="J4">
        <f t="shared" si="0"/>
        <v>4</v>
      </c>
      <c r="K4">
        <f t="shared" si="0"/>
        <v>1</v>
      </c>
      <c r="L4">
        <f t="shared" si="0"/>
        <v>8</v>
      </c>
      <c r="M4">
        <f t="shared" si="0"/>
        <v>1</v>
      </c>
      <c r="N4">
        <f t="shared" si="0"/>
        <v>2</v>
      </c>
      <c r="O4">
        <f t="shared" si="0"/>
        <v>2</v>
      </c>
      <c r="P4">
        <f t="shared" si="0"/>
        <v>2</v>
      </c>
      <c r="Q4">
        <f t="shared" si="0"/>
        <v>2</v>
      </c>
      <c r="R4">
        <f t="shared" si="0"/>
        <v>2</v>
      </c>
      <c r="S4">
        <f t="shared" si="0"/>
        <v>1</v>
      </c>
      <c r="T4">
        <f t="shared" si="0"/>
        <v>2</v>
      </c>
      <c r="U4">
        <f t="shared" si="0"/>
        <v>2</v>
      </c>
      <c r="V4">
        <f t="shared" si="0"/>
        <v>2</v>
      </c>
      <c r="W4">
        <f t="shared" si="0"/>
        <v>2</v>
      </c>
      <c r="X4">
        <f t="shared" si="0"/>
        <v>4</v>
      </c>
      <c r="Y4">
        <f t="shared" si="0"/>
        <v>1</v>
      </c>
      <c r="Z4">
        <f t="shared" si="0"/>
        <v>2</v>
      </c>
      <c r="AA4">
        <f t="shared" si="0"/>
        <v>5</v>
      </c>
      <c r="AB4">
        <f t="shared" si="0"/>
        <v>1</v>
      </c>
      <c r="AC4">
        <f t="shared" si="0"/>
        <v>1</v>
      </c>
      <c r="AD4">
        <f t="shared" si="0"/>
        <v>4</v>
      </c>
      <c r="AE4">
        <f t="shared" si="0"/>
        <v>2</v>
      </c>
      <c r="AF4">
        <f t="shared" si="0"/>
        <v>2</v>
      </c>
      <c r="AG4">
        <f t="shared" si="0"/>
        <v>2</v>
      </c>
      <c r="AH4">
        <f t="shared" si="0"/>
        <v>4</v>
      </c>
      <c r="AI4">
        <f t="shared" si="0"/>
        <v>2</v>
      </c>
      <c r="AJ4">
        <f t="shared" si="0"/>
        <v>2</v>
      </c>
      <c r="AK4">
        <f t="shared" si="0"/>
        <v>2</v>
      </c>
      <c r="AL4">
        <f t="shared" si="0"/>
        <v>1</v>
      </c>
      <c r="AM4">
        <f t="shared" si="0"/>
        <v>2</v>
      </c>
      <c r="AN4">
        <f t="shared" si="0"/>
        <v>2</v>
      </c>
      <c r="AO4">
        <f t="shared" si="0"/>
        <v>2</v>
      </c>
      <c r="AP4">
        <f t="shared" si="0"/>
        <v>12</v>
      </c>
      <c r="AQ4">
        <f t="shared" si="0"/>
        <v>1</v>
      </c>
      <c r="AR4">
        <f t="shared" si="0"/>
        <v>5</v>
      </c>
      <c r="AS4">
        <f t="shared" si="0"/>
        <v>2</v>
      </c>
      <c r="AT4">
        <f t="shared" si="0"/>
        <v>2</v>
      </c>
      <c r="AU4">
        <f t="shared" si="0"/>
        <v>2</v>
      </c>
      <c r="AV4">
        <f t="shared" si="0"/>
        <v>3</v>
      </c>
      <c r="AW4">
        <f t="shared" si="0"/>
        <v>1</v>
      </c>
      <c r="AX4">
        <f t="shared" si="0"/>
        <v>2</v>
      </c>
      <c r="AY4">
        <f t="shared" si="0"/>
        <v>2</v>
      </c>
      <c r="AZ4">
        <f t="shared" si="0"/>
        <v>2</v>
      </c>
      <c r="BA4">
        <f t="shared" si="0"/>
        <v>3</v>
      </c>
      <c r="BB4">
        <f t="shared" si="0"/>
        <v>7</v>
      </c>
      <c r="BC4">
        <f t="shared" si="0"/>
        <v>1</v>
      </c>
      <c r="BD4">
        <f t="shared" si="0"/>
        <v>2</v>
      </c>
      <c r="BE4">
        <f t="shared" si="0"/>
        <v>2</v>
      </c>
      <c r="BF4">
        <f t="shared" si="0"/>
        <v>1</v>
      </c>
      <c r="BG4">
        <f t="shared" si="0"/>
        <v>2</v>
      </c>
      <c r="BH4">
        <f t="shared" si="0"/>
        <v>2</v>
      </c>
      <c r="BI4">
        <f t="shared" si="0"/>
        <v>3</v>
      </c>
      <c r="BJ4">
        <f t="shared" si="0"/>
        <v>6</v>
      </c>
      <c r="BK4">
        <f t="shared" si="0"/>
        <v>1</v>
      </c>
      <c r="BL4">
        <f t="shared" si="0"/>
        <v>1</v>
      </c>
      <c r="BM4">
        <f t="shared" si="0"/>
        <v>1</v>
      </c>
      <c r="BN4">
        <f t="shared" si="0"/>
        <v>2</v>
      </c>
      <c r="BO4">
        <f t="shared" ref="BO4:DZ4" si="1">COUNTA(BO$11:BO$111)</f>
        <v>2</v>
      </c>
      <c r="BP4">
        <f t="shared" si="1"/>
        <v>3</v>
      </c>
      <c r="BQ4">
        <f t="shared" si="1"/>
        <v>3</v>
      </c>
      <c r="BR4">
        <f t="shared" si="1"/>
        <v>2</v>
      </c>
      <c r="BS4">
        <f t="shared" si="1"/>
        <v>1</v>
      </c>
      <c r="BT4">
        <f t="shared" si="1"/>
        <v>3</v>
      </c>
      <c r="BU4">
        <f t="shared" si="1"/>
        <v>7</v>
      </c>
      <c r="BV4">
        <f t="shared" si="1"/>
        <v>1</v>
      </c>
      <c r="BW4">
        <f t="shared" si="1"/>
        <v>2</v>
      </c>
      <c r="BX4">
        <f t="shared" si="1"/>
        <v>2</v>
      </c>
      <c r="BY4">
        <f t="shared" si="1"/>
        <v>1</v>
      </c>
      <c r="BZ4">
        <f t="shared" si="1"/>
        <v>2</v>
      </c>
      <c r="CA4">
        <f t="shared" si="1"/>
        <v>2</v>
      </c>
      <c r="CB4">
        <f t="shared" si="1"/>
        <v>2</v>
      </c>
      <c r="CC4">
        <f t="shared" si="1"/>
        <v>2</v>
      </c>
      <c r="CD4">
        <f t="shared" si="1"/>
        <v>1</v>
      </c>
      <c r="CE4">
        <f t="shared" si="1"/>
        <v>2</v>
      </c>
      <c r="CF4">
        <f t="shared" si="1"/>
        <v>2</v>
      </c>
      <c r="CG4">
        <f t="shared" si="1"/>
        <v>2</v>
      </c>
      <c r="CH4">
        <f t="shared" si="1"/>
        <v>2</v>
      </c>
      <c r="CI4">
        <f t="shared" si="1"/>
        <v>2</v>
      </c>
      <c r="CJ4">
        <f t="shared" si="1"/>
        <v>1</v>
      </c>
      <c r="CK4">
        <f t="shared" si="1"/>
        <v>1</v>
      </c>
      <c r="CL4">
        <f t="shared" si="1"/>
        <v>8</v>
      </c>
      <c r="CM4">
        <f t="shared" si="1"/>
        <v>1</v>
      </c>
      <c r="CN4">
        <f t="shared" si="1"/>
        <v>2</v>
      </c>
      <c r="CO4">
        <f t="shared" si="1"/>
        <v>2</v>
      </c>
      <c r="CP4">
        <f t="shared" si="1"/>
        <v>2</v>
      </c>
      <c r="CQ4">
        <f t="shared" si="1"/>
        <v>2</v>
      </c>
      <c r="CR4">
        <f t="shared" si="1"/>
        <v>1</v>
      </c>
      <c r="CS4">
        <f t="shared" si="1"/>
        <v>2</v>
      </c>
      <c r="CT4">
        <f t="shared" si="1"/>
        <v>1</v>
      </c>
      <c r="CU4">
        <f t="shared" si="1"/>
        <v>5</v>
      </c>
      <c r="CV4">
        <f t="shared" si="1"/>
        <v>2</v>
      </c>
      <c r="CW4">
        <f t="shared" si="1"/>
        <v>2</v>
      </c>
      <c r="CX4">
        <f t="shared" si="1"/>
        <v>2</v>
      </c>
      <c r="CY4">
        <f t="shared" si="1"/>
        <v>1</v>
      </c>
      <c r="CZ4">
        <f t="shared" si="1"/>
        <v>2</v>
      </c>
      <c r="DA4">
        <f t="shared" si="1"/>
        <v>1</v>
      </c>
      <c r="DB4">
        <f t="shared" si="1"/>
        <v>6</v>
      </c>
      <c r="DC4">
        <f t="shared" si="1"/>
        <v>2</v>
      </c>
      <c r="DD4">
        <f t="shared" si="1"/>
        <v>2</v>
      </c>
      <c r="DE4">
        <f t="shared" si="1"/>
        <v>2</v>
      </c>
      <c r="DF4">
        <f t="shared" si="1"/>
        <v>2</v>
      </c>
      <c r="DG4">
        <f t="shared" si="1"/>
        <v>2</v>
      </c>
      <c r="DH4">
        <f t="shared" si="1"/>
        <v>3</v>
      </c>
      <c r="DI4">
        <f t="shared" si="1"/>
        <v>1</v>
      </c>
      <c r="DJ4">
        <f t="shared" si="1"/>
        <v>2</v>
      </c>
      <c r="DK4">
        <f t="shared" si="1"/>
        <v>2</v>
      </c>
      <c r="DL4">
        <f t="shared" si="1"/>
        <v>9</v>
      </c>
      <c r="DM4">
        <f t="shared" si="1"/>
        <v>2</v>
      </c>
      <c r="DN4">
        <f t="shared" si="1"/>
        <v>2</v>
      </c>
      <c r="DO4">
        <f t="shared" si="1"/>
        <v>9</v>
      </c>
      <c r="DP4">
        <f t="shared" si="1"/>
        <v>1</v>
      </c>
      <c r="DQ4">
        <f t="shared" si="1"/>
        <v>2</v>
      </c>
      <c r="DR4">
        <f t="shared" si="1"/>
        <v>2</v>
      </c>
      <c r="DS4">
        <f t="shared" si="1"/>
        <v>2</v>
      </c>
      <c r="DT4">
        <f t="shared" si="1"/>
        <v>7</v>
      </c>
      <c r="DU4">
        <f t="shared" si="1"/>
        <v>2</v>
      </c>
      <c r="DV4">
        <f t="shared" si="1"/>
        <v>1</v>
      </c>
      <c r="DW4">
        <f t="shared" si="1"/>
        <v>2</v>
      </c>
      <c r="DX4">
        <f t="shared" si="1"/>
        <v>2</v>
      </c>
      <c r="DY4">
        <f t="shared" si="1"/>
        <v>2</v>
      </c>
      <c r="DZ4">
        <f t="shared" si="1"/>
        <v>3</v>
      </c>
      <c r="EA4">
        <f t="shared" ref="EA4:EF4" si="2">COUNTA(EA$11:EA$111)</f>
        <v>5</v>
      </c>
      <c r="EB4">
        <f t="shared" si="2"/>
        <v>1</v>
      </c>
      <c r="EC4">
        <f t="shared" si="2"/>
        <v>1</v>
      </c>
      <c r="ED4">
        <f t="shared" si="2"/>
        <v>2</v>
      </c>
      <c r="EE4">
        <f t="shared" si="2"/>
        <v>4</v>
      </c>
      <c r="EF4">
        <f t="shared" si="2"/>
        <v>6</v>
      </c>
      <c r="EG4">
        <f t="shared" ref="EG4:EU4" si="3">COUNTA(EG$11:EG$111)</f>
        <v>1</v>
      </c>
      <c r="EH4">
        <f t="shared" si="3"/>
        <v>7</v>
      </c>
      <c r="EI4">
        <f t="shared" si="3"/>
        <v>3</v>
      </c>
      <c r="EJ4">
        <f t="shared" si="3"/>
        <v>2</v>
      </c>
      <c r="EK4">
        <f t="shared" si="3"/>
        <v>15</v>
      </c>
      <c r="EL4">
        <f t="shared" si="3"/>
        <v>1</v>
      </c>
      <c r="EM4">
        <f t="shared" si="3"/>
        <v>2</v>
      </c>
      <c r="EN4">
        <f t="shared" si="3"/>
        <v>2</v>
      </c>
      <c r="EO4">
        <f t="shared" si="3"/>
        <v>3</v>
      </c>
      <c r="EP4">
        <f t="shared" si="3"/>
        <v>1</v>
      </c>
      <c r="EQ4">
        <f t="shared" si="3"/>
        <v>4</v>
      </c>
      <c r="ER4">
        <f t="shared" si="3"/>
        <v>2</v>
      </c>
      <c r="ES4">
        <f t="shared" si="3"/>
        <v>2</v>
      </c>
      <c r="ET4">
        <f t="shared" si="3"/>
        <v>2</v>
      </c>
      <c r="EU4">
        <f t="shared" si="3"/>
        <v>2</v>
      </c>
      <c r="EV4">
        <f>COUNTA(EV$11:EV$111)</f>
        <v>2</v>
      </c>
    </row>
    <row r="5" spans="1:152" s="3" customFormat="1" x14ac:dyDescent="0.2">
      <c r="A5" s="16"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c r="BD5" s="3" t="s">
        <v>3</v>
      </c>
      <c r="BE5" s="3" t="s">
        <v>3</v>
      </c>
      <c r="BF5" s="3" t="s">
        <v>3</v>
      </c>
      <c r="BG5" s="3" t="s">
        <v>3</v>
      </c>
      <c r="BH5" s="3" t="s">
        <v>3</v>
      </c>
      <c r="BI5" s="3" t="s">
        <v>3</v>
      </c>
      <c r="BJ5" s="3" t="s">
        <v>3</v>
      </c>
      <c r="BK5" s="3" t="s">
        <v>3</v>
      </c>
      <c r="BL5" s="3" t="s">
        <v>3</v>
      </c>
      <c r="BM5" s="3" t="s">
        <v>3</v>
      </c>
      <c r="BN5" s="3" t="s">
        <v>3</v>
      </c>
      <c r="BO5" s="3" t="s">
        <v>3</v>
      </c>
      <c r="BP5" s="3" t="s">
        <v>3</v>
      </c>
      <c r="BQ5" s="3" t="s">
        <v>3</v>
      </c>
      <c r="BR5" s="3" t="s">
        <v>3</v>
      </c>
      <c r="BS5" s="3" t="s">
        <v>3</v>
      </c>
      <c r="BT5" s="3" t="s">
        <v>3</v>
      </c>
      <c r="BU5" s="3" t="s">
        <v>3</v>
      </c>
      <c r="BV5" s="3" t="s">
        <v>3</v>
      </c>
      <c r="BW5" s="3" t="s">
        <v>3</v>
      </c>
      <c r="BX5" s="3" t="s">
        <v>3</v>
      </c>
      <c r="BY5" s="3" t="s">
        <v>3</v>
      </c>
      <c r="BZ5" s="3" t="s">
        <v>3</v>
      </c>
      <c r="CA5" s="3" t="s">
        <v>3</v>
      </c>
      <c r="CB5" s="3" t="s">
        <v>3</v>
      </c>
      <c r="CC5" s="3" t="s">
        <v>3</v>
      </c>
      <c r="CD5" s="3" t="s">
        <v>3</v>
      </c>
      <c r="CE5" s="3" t="s">
        <v>3</v>
      </c>
      <c r="CF5" s="3" t="s">
        <v>3</v>
      </c>
      <c r="CG5" s="3" t="s">
        <v>3</v>
      </c>
      <c r="CH5" s="3" t="s">
        <v>3</v>
      </c>
      <c r="CI5" s="3" t="s">
        <v>3</v>
      </c>
      <c r="CJ5" s="3" t="s">
        <v>3</v>
      </c>
      <c r="CK5" s="3" t="s">
        <v>3</v>
      </c>
      <c r="CL5" s="3" t="s">
        <v>3</v>
      </c>
      <c r="CM5" s="3" t="s">
        <v>3</v>
      </c>
      <c r="CN5" s="3" t="s">
        <v>3</v>
      </c>
      <c r="CO5" s="3" t="s">
        <v>3</v>
      </c>
      <c r="CP5" s="3" t="s">
        <v>3</v>
      </c>
      <c r="CQ5" s="3" t="s">
        <v>3</v>
      </c>
      <c r="CR5" s="3" t="s">
        <v>3</v>
      </c>
      <c r="CS5" s="3" t="s">
        <v>3</v>
      </c>
      <c r="CT5" s="3" t="s">
        <v>3</v>
      </c>
      <c r="CU5" s="3" t="s">
        <v>3</v>
      </c>
      <c r="CV5" s="3" t="s">
        <v>3</v>
      </c>
      <c r="CW5" s="3" t="s">
        <v>3</v>
      </c>
      <c r="CX5" s="3" t="s">
        <v>3</v>
      </c>
      <c r="CY5" s="3" t="s">
        <v>3</v>
      </c>
      <c r="CZ5" s="3" t="s">
        <v>3</v>
      </c>
      <c r="DA5" s="3" t="s">
        <v>3</v>
      </c>
      <c r="DB5" s="3" t="s">
        <v>3</v>
      </c>
      <c r="DC5" s="3" t="s">
        <v>3</v>
      </c>
      <c r="DD5" s="3" t="s">
        <v>3</v>
      </c>
      <c r="DE5" s="3" t="s">
        <v>3</v>
      </c>
      <c r="DF5" s="3" t="s">
        <v>3</v>
      </c>
      <c r="DG5" s="3" t="s">
        <v>3</v>
      </c>
      <c r="DH5" s="3" t="s">
        <v>3</v>
      </c>
      <c r="DI5" s="3" t="s">
        <v>3</v>
      </c>
      <c r="DJ5" s="3" t="s">
        <v>3</v>
      </c>
      <c r="DK5" s="3" t="s">
        <v>3</v>
      </c>
      <c r="DL5" s="3" t="s">
        <v>3</v>
      </c>
      <c r="DM5" s="3" t="s">
        <v>3</v>
      </c>
      <c r="DN5" s="3" t="s">
        <v>3</v>
      </c>
      <c r="DO5" s="3" t="s">
        <v>3</v>
      </c>
      <c r="DP5" s="3" t="s">
        <v>3</v>
      </c>
      <c r="DQ5" s="3" t="s">
        <v>3</v>
      </c>
      <c r="DR5" s="3" t="s">
        <v>3</v>
      </c>
      <c r="DS5" s="3" t="s">
        <v>3</v>
      </c>
      <c r="DT5" s="3" t="s">
        <v>3</v>
      </c>
      <c r="DU5" s="3" t="s">
        <v>3</v>
      </c>
      <c r="DV5" s="3" t="s">
        <v>3</v>
      </c>
      <c r="DW5" s="3" t="s">
        <v>3</v>
      </c>
      <c r="DX5" s="3" t="s">
        <v>3</v>
      </c>
      <c r="DY5" s="3" t="s">
        <v>3</v>
      </c>
      <c r="DZ5" s="3" t="s">
        <v>3</v>
      </c>
      <c r="EA5" s="3" t="s">
        <v>3</v>
      </c>
      <c r="EB5" s="3" t="s">
        <v>3</v>
      </c>
      <c r="EC5" s="3" t="s">
        <v>3</v>
      </c>
      <c r="ED5" s="3" t="s">
        <v>3</v>
      </c>
      <c r="EE5" s="3" t="s">
        <v>3</v>
      </c>
      <c r="EF5" s="3" t="s">
        <v>3</v>
      </c>
      <c r="EG5" s="36" t="s">
        <v>3</v>
      </c>
      <c r="EH5" s="36" t="s">
        <v>3</v>
      </c>
      <c r="EI5" s="36" t="s">
        <v>3</v>
      </c>
      <c r="EJ5" s="36" t="s">
        <v>3</v>
      </c>
      <c r="EK5" s="36" t="s">
        <v>3</v>
      </c>
      <c r="EL5" s="36" t="s">
        <v>3</v>
      </c>
      <c r="EM5" s="36" t="s">
        <v>3</v>
      </c>
      <c r="EN5" s="36" t="s">
        <v>3</v>
      </c>
      <c r="EO5" s="36" t="s">
        <v>3</v>
      </c>
      <c r="EP5" s="36" t="s">
        <v>3</v>
      </c>
      <c r="EQ5" s="36" t="s">
        <v>3</v>
      </c>
      <c r="ER5" s="36" t="s">
        <v>3</v>
      </c>
      <c r="ES5" s="36" t="s">
        <v>3</v>
      </c>
      <c r="ET5" s="36" t="s">
        <v>3</v>
      </c>
      <c r="EU5" s="36" t="s">
        <v>3</v>
      </c>
      <c r="EV5" s="36" t="s">
        <v>3</v>
      </c>
    </row>
    <row r="6" spans="1:152" s="3" customFormat="1" x14ac:dyDescent="0.2">
      <c r="A6" s="16" t="s">
        <v>4</v>
      </c>
      <c r="B6" s="3" t="s">
        <v>5</v>
      </c>
      <c r="C6" s="3" t="s">
        <v>5</v>
      </c>
      <c r="D6" s="3" t="s">
        <v>5</v>
      </c>
      <c r="E6" s="3" t="s">
        <v>5</v>
      </c>
      <c r="F6" s="3" t="s">
        <v>5</v>
      </c>
      <c r="G6" s="3" t="s">
        <v>5</v>
      </c>
      <c r="H6" s="3" t="s">
        <v>5</v>
      </c>
      <c r="I6" s="3" t="s">
        <v>5</v>
      </c>
      <c r="J6" s="3" t="s">
        <v>5</v>
      </c>
      <c r="K6" s="3" t="s">
        <v>5</v>
      </c>
      <c r="L6" s="3" t="s">
        <v>5</v>
      </c>
      <c r="M6" s="3" t="s">
        <v>5</v>
      </c>
      <c r="N6" s="3" t="s">
        <v>5</v>
      </c>
      <c r="O6" s="3" t="s">
        <v>5</v>
      </c>
      <c r="P6" s="3" t="s">
        <v>5</v>
      </c>
      <c r="Q6" s="3" t="s">
        <v>5</v>
      </c>
      <c r="R6" s="3" t="s">
        <v>5</v>
      </c>
      <c r="S6" s="3" t="s">
        <v>6</v>
      </c>
      <c r="T6" s="3" t="s">
        <v>6</v>
      </c>
      <c r="U6" s="3" t="s">
        <v>6</v>
      </c>
      <c r="V6" s="3" t="s">
        <v>6</v>
      </c>
      <c r="W6" s="3" t="s">
        <v>6</v>
      </c>
      <c r="X6" s="3" t="s">
        <v>6</v>
      </c>
      <c r="Y6" s="3" t="s">
        <v>7</v>
      </c>
      <c r="Z6" s="3" t="s">
        <v>7</v>
      </c>
      <c r="AA6" s="3" t="s">
        <v>7</v>
      </c>
      <c r="AB6" s="3" t="s">
        <v>7</v>
      </c>
      <c r="AC6" s="3" t="s">
        <v>8</v>
      </c>
      <c r="AD6" s="3" t="s">
        <v>8</v>
      </c>
      <c r="AE6" s="3" t="s">
        <v>8</v>
      </c>
      <c r="AF6" s="3" t="s">
        <v>8</v>
      </c>
      <c r="AG6" s="3" t="s">
        <v>8</v>
      </c>
      <c r="AH6" s="3" t="s">
        <v>8</v>
      </c>
      <c r="AI6" s="3" t="s">
        <v>8</v>
      </c>
      <c r="AJ6" s="3" t="s">
        <v>8</v>
      </c>
      <c r="AK6" s="3" t="s">
        <v>8</v>
      </c>
      <c r="AL6" s="3" t="s">
        <v>8</v>
      </c>
      <c r="AM6" s="3" t="s">
        <v>8</v>
      </c>
      <c r="AN6" s="3" t="s">
        <v>8</v>
      </c>
      <c r="AO6" s="3" t="s">
        <v>8</v>
      </c>
      <c r="AP6" s="3" t="s">
        <v>8</v>
      </c>
      <c r="AQ6" s="3" t="s">
        <v>8</v>
      </c>
      <c r="AR6" s="3" t="s">
        <v>8</v>
      </c>
      <c r="AS6" s="3" t="s">
        <v>8</v>
      </c>
      <c r="AT6" s="3" t="s">
        <v>8</v>
      </c>
      <c r="AU6" s="3" t="s">
        <v>8</v>
      </c>
      <c r="AV6" s="3" t="s">
        <v>8</v>
      </c>
      <c r="AW6" s="3" t="s">
        <v>9</v>
      </c>
      <c r="AX6" s="3" t="s">
        <v>9</v>
      </c>
      <c r="AY6" s="3" t="s">
        <v>9</v>
      </c>
      <c r="AZ6" s="3" t="s">
        <v>9</v>
      </c>
      <c r="BA6" s="3" t="s">
        <v>9</v>
      </c>
      <c r="BB6" s="3" t="s">
        <v>9</v>
      </c>
      <c r="BC6" s="3" t="s">
        <v>9</v>
      </c>
      <c r="BD6" s="3" t="s">
        <v>9</v>
      </c>
      <c r="BE6" s="3" t="s">
        <v>9</v>
      </c>
      <c r="BF6" s="3" t="s">
        <v>10</v>
      </c>
      <c r="BG6" s="3" t="s">
        <v>10</v>
      </c>
      <c r="BH6" s="3" t="s">
        <v>10</v>
      </c>
      <c r="BI6" s="3" t="s">
        <v>10</v>
      </c>
      <c r="BJ6" s="3" t="s">
        <v>10</v>
      </c>
      <c r="BK6" s="3" t="s">
        <v>10</v>
      </c>
      <c r="BL6" s="3" t="s">
        <v>10</v>
      </c>
      <c r="BM6" s="3" t="s">
        <v>11</v>
      </c>
      <c r="BN6" s="3" t="s">
        <v>11</v>
      </c>
      <c r="BO6" s="3" t="s">
        <v>11</v>
      </c>
      <c r="BP6" s="3" t="s">
        <v>11</v>
      </c>
      <c r="BQ6" s="3" t="s">
        <v>11</v>
      </c>
      <c r="BR6" s="3" t="s">
        <v>11</v>
      </c>
      <c r="BS6" s="3" t="s">
        <v>11</v>
      </c>
      <c r="BT6" s="3" t="s">
        <v>11</v>
      </c>
      <c r="BU6" s="3" t="s">
        <v>11</v>
      </c>
      <c r="BV6" s="3" t="s">
        <v>11</v>
      </c>
      <c r="BW6" s="3" t="s">
        <v>11</v>
      </c>
      <c r="BX6" s="3" t="s">
        <v>11</v>
      </c>
      <c r="BY6" s="3" t="s">
        <v>11</v>
      </c>
      <c r="BZ6" s="3" t="s">
        <v>11</v>
      </c>
      <c r="CA6" s="3" t="s">
        <v>11</v>
      </c>
      <c r="CB6" s="3" t="s">
        <v>11</v>
      </c>
      <c r="CC6" s="3" t="s">
        <v>11</v>
      </c>
      <c r="CD6" s="3" t="s">
        <v>11</v>
      </c>
      <c r="CE6" s="3" t="s">
        <v>11</v>
      </c>
      <c r="CF6" s="3" t="s">
        <v>11</v>
      </c>
      <c r="CG6" s="3" t="s">
        <v>11</v>
      </c>
      <c r="CH6" s="3" t="s">
        <v>11</v>
      </c>
      <c r="CI6" s="3" t="s">
        <v>11</v>
      </c>
      <c r="CJ6" s="3" t="s">
        <v>11</v>
      </c>
      <c r="CK6" s="3" t="s">
        <v>11</v>
      </c>
      <c r="CL6" s="3" t="s">
        <v>11</v>
      </c>
      <c r="CM6" s="3" t="s">
        <v>11</v>
      </c>
      <c r="CN6" s="3" t="s">
        <v>11</v>
      </c>
      <c r="CO6" s="3" t="s">
        <v>11</v>
      </c>
      <c r="CP6" s="3" t="s">
        <v>11</v>
      </c>
      <c r="CQ6" s="3" t="s">
        <v>11</v>
      </c>
      <c r="CR6" s="3" t="s">
        <v>11</v>
      </c>
      <c r="CS6" s="3" t="s">
        <v>11</v>
      </c>
      <c r="CT6" s="3" t="s">
        <v>11</v>
      </c>
      <c r="CU6" s="3" t="s">
        <v>11</v>
      </c>
      <c r="CV6" s="3" t="s">
        <v>11</v>
      </c>
      <c r="CW6" s="3" t="s">
        <v>11</v>
      </c>
      <c r="CX6" s="3" t="s">
        <v>11</v>
      </c>
      <c r="CY6" s="3" t="s">
        <v>12</v>
      </c>
      <c r="CZ6" s="3" t="s">
        <v>12</v>
      </c>
      <c r="DA6" s="3" t="s">
        <v>13</v>
      </c>
      <c r="DB6" s="3" t="s">
        <v>13</v>
      </c>
      <c r="DC6" s="3" t="s">
        <v>13</v>
      </c>
      <c r="DD6" s="3" t="s">
        <v>13</v>
      </c>
      <c r="DE6" s="3" t="s">
        <v>13</v>
      </c>
      <c r="DF6" s="3" t="s">
        <v>13</v>
      </c>
      <c r="DG6" s="3" t="s">
        <v>13</v>
      </c>
      <c r="DH6" s="3" t="s">
        <v>13</v>
      </c>
      <c r="DI6" s="3" t="s">
        <v>13</v>
      </c>
      <c r="DJ6" s="3" t="s">
        <v>13</v>
      </c>
      <c r="DK6" s="3" t="s">
        <v>13</v>
      </c>
      <c r="DL6" s="3" t="s">
        <v>13</v>
      </c>
      <c r="DM6" s="3" t="s">
        <v>13</v>
      </c>
      <c r="DN6" s="3" t="s">
        <v>13</v>
      </c>
      <c r="DO6" s="3" t="s">
        <v>13</v>
      </c>
      <c r="DP6" s="3" t="s">
        <v>13</v>
      </c>
      <c r="DQ6" s="3" t="s">
        <v>13</v>
      </c>
      <c r="DR6" s="3" t="s">
        <v>13</v>
      </c>
      <c r="DS6" s="3" t="s">
        <v>13</v>
      </c>
      <c r="DT6" s="3" t="s">
        <v>13</v>
      </c>
      <c r="DU6" s="3" t="s">
        <v>13</v>
      </c>
      <c r="DV6" s="3" t="s">
        <v>14</v>
      </c>
      <c r="DW6" s="3" t="s">
        <v>14</v>
      </c>
      <c r="DX6" s="3" t="s">
        <v>14</v>
      </c>
      <c r="DY6" s="3" t="s">
        <v>14</v>
      </c>
      <c r="DZ6" s="3" t="s">
        <v>14</v>
      </c>
      <c r="EA6" s="3" t="s">
        <v>14</v>
      </c>
      <c r="EB6" s="3" t="s">
        <v>14</v>
      </c>
      <c r="EC6" s="3" t="s">
        <v>14</v>
      </c>
      <c r="ED6" s="3" t="s">
        <v>14</v>
      </c>
      <c r="EE6" s="3" t="s">
        <v>14</v>
      </c>
      <c r="EF6" s="3" t="s">
        <v>14</v>
      </c>
      <c r="EG6" s="36" t="s">
        <v>15</v>
      </c>
      <c r="EH6" s="36" t="s">
        <v>15</v>
      </c>
      <c r="EI6" s="36" t="s">
        <v>15</v>
      </c>
      <c r="EJ6" s="36" t="s">
        <v>15</v>
      </c>
      <c r="EK6" s="36" t="s">
        <v>15</v>
      </c>
      <c r="EL6" s="36" t="s">
        <v>15</v>
      </c>
      <c r="EM6" s="36" t="s">
        <v>15</v>
      </c>
      <c r="EN6" s="36" t="s">
        <v>15</v>
      </c>
      <c r="EO6" s="36" t="s">
        <v>15</v>
      </c>
      <c r="EP6" s="36" t="s">
        <v>15</v>
      </c>
      <c r="EQ6" s="36" t="s">
        <v>15</v>
      </c>
      <c r="ER6" s="36" t="s">
        <v>15</v>
      </c>
      <c r="ES6" s="36" t="s">
        <v>15</v>
      </c>
      <c r="ET6" s="36" t="s">
        <v>15</v>
      </c>
      <c r="EU6" s="36" t="s">
        <v>15</v>
      </c>
      <c r="EV6" s="36" t="s">
        <v>15</v>
      </c>
    </row>
    <row r="7" spans="1:152" s="3" customFormat="1" x14ac:dyDescent="0.2">
      <c r="A7" s="16" t="s">
        <v>16</v>
      </c>
      <c r="B7" s="3" t="s">
        <v>17</v>
      </c>
      <c r="C7" s="3" t="s">
        <v>17</v>
      </c>
      <c r="D7" s="3" t="s">
        <v>17</v>
      </c>
      <c r="E7" s="3" t="s">
        <v>17</v>
      </c>
      <c r="F7" s="3" t="s">
        <v>17</v>
      </c>
      <c r="G7" s="3" t="s">
        <v>17</v>
      </c>
      <c r="H7" s="3" t="s">
        <v>17</v>
      </c>
      <c r="I7" s="3" t="s">
        <v>17</v>
      </c>
      <c r="J7" s="3" t="s">
        <v>17</v>
      </c>
      <c r="K7" s="3" t="s">
        <v>18</v>
      </c>
      <c r="L7" s="3" t="s">
        <v>18</v>
      </c>
      <c r="M7" s="3" t="s">
        <v>18</v>
      </c>
      <c r="N7" s="3" t="s">
        <v>18</v>
      </c>
      <c r="O7" s="3" t="s">
        <v>18</v>
      </c>
      <c r="P7" s="3" t="s">
        <v>18</v>
      </c>
      <c r="Q7" s="3" t="s">
        <v>18</v>
      </c>
      <c r="R7" s="3" t="s">
        <v>18</v>
      </c>
      <c r="S7" s="3" t="s">
        <v>19</v>
      </c>
      <c r="T7" s="3" t="s">
        <v>19</v>
      </c>
      <c r="U7" s="3" t="s">
        <v>19</v>
      </c>
      <c r="V7" s="3" t="s">
        <v>19</v>
      </c>
      <c r="W7" s="3" t="s">
        <v>19</v>
      </c>
      <c r="X7" s="3" t="s">
        <v>19</v>
      </c>
      <c r="Y7" s="3" t="s">
        <v>20</v>
      </c>
      <c r="Z7" s="3" t="s">
        <v>20</v>
      </c>
      <c r="AA7" s="3" t="s">
        <v>20</v>
      </c>
      <c r="AB7" s="3" t="s">
        <v>20</v>
      </c>
      <c r="AC7" s="3" t="s">
        <v>21</v>
      </c>
      <c r="AD7" s="3" t="s">
        <v>21</v>
      </c>
      <c r="AE7" s="3" t="s">
        <v>21</v>
      </c>
      <c r="AF7" s="3" t="s">
        <v>21</v>
      </c>
      <c r="AG7" s="3" t="s">
        <v>21</v>
      </c>
      <c r="AH7" s="3" t="s">
        <v>21</v>
      </c>
      <c r="AI7" s="3" t="s">
        <v>21</v>
      </c>
      <c r="AJ7" s="3" t="s">
        <v>21</v>
      </c>
      <c r="AK7" s="3" t="s">
        <v>21</v>
      </c>
      <c r="AL7" s="3" t="s">
        <v>22</v>
      </c>
      <c r="AM7" s="3" t="s">
        <v>22</v>
      </c>
      <c r="AN7" s="3" t="s">
        <v>22</v>
      </c>
      <c r="AO7" s="3" t="s">
        <v>22</v>
      </c>
      <c r="AP7" s="3" t="s">
        <v>22</v>
      </c>
      <c r="AQ7" s="3" t="s">
        <v>22</v>
      </c>
      <c r="AR7" s="3" t="s">
        <v>22</v>
      </c>
      <c r="AS7" s="3" t="s">
        <v>22</v>
      </c>
      <c r="AT7" s="3" t="s">
        <v>22</v>
      </c>
      <c r="AU7" s="3" t="s">
        <v>22</v>
      </c>
      <c r="AV7" s="3" t="s">
        <v>22</v>
      </c>
      <c r="AW7" s="3" t="s">
        <v>23</v>
      </c>
      <c r="AX7" s="3" t="s">
        <v>23</v>
      </c>
      <c r="AY7" s="3" t="s">
        <v>23</v>
      </c>
      <c r="AZ7" s="3" t="s">
        <v>23</v>
      </c>
      <c r="BA7" s="3" t="s">
        <v>23</v>
      </c>
      <c r="BB7" s="3" t="s">
        <v>23</v>
      </c>
      <c r="BC7" s="3" t="s">
        <v>23</v>
      </c>
      <c r="BD7" s="3" t="s">
        <v>23</v>
      </c>
      <c r="BE7" s="3" t="s">
        <v>23</v>
      </c>
      <c r="BF7" s="3" t="s">
        <v>24</v>
      </c>
      <c r="BG7" s="3" t="s">
        <v>24</v>
      </c>
      <c r="BH7" s="3" t="s">
        <v>24</v>
      </c>
      <c r="BI7" s="3" t="s">
        <v>24</v>
      </c>
      <c r="BJ7" s="3" t="s">
        <v>24</v>
      </c>
      <c r="BK7" s="3" t="s">
        <v>24</v>
      </c>
      <c r="BL7" s="3" t="s">
        <v>24</v>
      </c>
      <c r="BM7" s="3" t="s">
        <v>25</v>
      </c>
      <c r="BN7" s="3" t="s">
        <v>25</v>
      </c>
      <c r="BO7" s="3" t="s">
        <v>25</v>
      </c>
      <c r="BP7" s="3" t="s">
        <v>25</v>
      </c>
      <c r="BQ7" s="3" t="s">
        <v>25</v>
      </c>
      <c r="BR7" s="3" t="s">
        <v>25</v>
      </c>
      <c r="BS7" s="3" t="s">
        <v>26</v>
      </c>
      <c r="BT7" s="3" t="s">
        <v>26</v>
      </c>
      <c r="BU7" s="3" t="s">
        <v>26</v>
      </c>
      <c r="BV7" s="3" t="s">
        <v>26</v>
      </c>
      <c r="BW7" s="3" t="s">
        <v>26</v>
      </c>
      <c r="BX7" s="3" t="s">
        <v>26</v>
      </c>
      <c r="BY7" s="3" t="s">
        <v>27</v>
      </c>
      <c r="BZ7" s="3" t="s">
        <v>27</v>
      </c>
      <c r="CA7" s="3" t="s">
        <v>27</v>
      </c>
      <c r="CB7" s="3" t="s">
        <v>27</v>
      </c>
      <c r="CC7" s="3" t="s">
        <v>27</v>
      </c>
      <c r="CD7" s="3" t="s">
        <v>28</v>
      </c>
      <c r="CE7" s="3" t="s">
        <v>28</v>
      </c>
      <c r="CF7" s="3" t="s">
        <v>28</v>
      </c>
      <c r="CG7" s="3" t="s">
        <v>28</v>
      </c>
      <c r="CH7" s="3" t="s">
        <v>28</v>
      </c>
      <c r="CI7" s="3" t="s">
        <v>28</v>
      </c>
      <c r="CJ7" s="3" t="s">
        <v>28</v>
      </c>
      <c r="CK7" s="3" t="s">
        <v>29</v>
      </c>
      <c r="CL7" s="3" t="s">
        <v>29</v>
      </c>
      <c r="CM7" s="3" t="s">
        <v>29</v>
      </c>
      <c r="CN7" s="3" t="s">
        <v>29</v>
      </c>
      <c r="CO7" s="3" t="s">
        <v>29</v>
      </c>
      <c r="CP7" s="3" t="s">
        <v>29</v>
      </c>
      <c r="CQ7" s="3" t="s">
        <v>29</v>
      </c>
      <c r="CR7" s="3" t="s">
        <v>30</v>
      </c>
      <c r="CS7" s="3" t="s">
        <v>30</v>
      </c>
      <c r="CT7" s="3" t="s">
        <v>30</v>
      </c>
      <c r="CU7" s="3" t="s">
        <v>30</v>
      </c>
      <c r="CV7" s="3" t="s">
        <v>30</v>
      </c>
      <c r="CW7" s="3" t="s">
        <v>30</v>
      </c>
      <c r="CX7" s="3" t="s">
        <v>30</v>
      </c>
      <c r="CY7" s="3" t="s">
        <v>31</v>
      </c>
      <c r="CZ7" s="3" t="s">
        <v>31</v>
      </c>
      <c r="DA7" s="3" t="s">
        <v>32</v>
      </c>
      <c r="DB7" s="3" t="s">
        <v>32</v>
      </c>
      <c r="DC7" s="3" t="s">
        <v>32</v>
      </c>
      <c r="DD7" s="3" t="s">
        <v>32</v>
      </c>
      <c r="DE7" s="3" t="s">
        <v>32</v>
      </c>
      <c r="DF7" s="3" t="s">
        <v>32</v>
      </c>
      <c r="DG7" s="3" t="s">
        <v>32</v>
      </c>
      <c r="DH7" s="3" t="s">
        <v>32</v>
      </c>
      <c r="DI7" s="3" t="s">
        <v>33</v>
      </c>
      <c r="DJ7" s="3" t="s">
        <v>33</v>
      </c>
      <c r="DK7" s="3" t="s">
        <v>33</v>
      </c>
      <c r="DL7" s="3" t="s">
        <v>33</v>
      </c>
      <c r="DM7" s="3" t="s">
        <v>33</v>
      </c>
      <c r="DN7" s="3" t="s">
        <v>33</v>
      </c>
      <c r="DO7" s="3" t="s">
        <v>33</v>
      </c>
      <c r="DP7" s="3" t="s">
        <v>34</v>
      </c>
      <c r="DQ7" s="3" t="s">
        <v>34</v>
      </c>
      <c r="DR7" s="3" t="s">
        <v>34</v>
      </c>
      <c r="DS7" s="3" t="s">
        <v>34</v>
      </c>
      <c r="DT7" s="3" t="s">
        <v>34</v>
      </c>
      <c r="DU7" s="3" t="s">
        <v>34</v>
      </c>
      <c r="DV7" s="3" t="s">
        <v>35</v>
      </c>
      <c r="DW7" s="3" t="s">
        <v>35</v>
      </c>
      <c r="DX7" s="3" t="s">
        <v>35</v>
      </c>
      <c r="DY7" s="3" t="s">
        <v>35</v>
      </c>
      <c r="DZ7" s="3" t="s">
        <v>35</v>
      </c>
      <c r="EA7" s="3" t="s">
        <v>35</v>
      </c>
      <c r="EB7" s="3" t="s">
        <v>35</v>
      </c>
      <c r="EC7" s="3" t="s">
        <v>36</v>
      </c>
      <c r="ED7" s="3" t="s">
        <v>36</v>
      </c>
      <c r="EE7" s="3" t="s">
        <v>36</v>
      </c>
      <c r="EF7" s="3" t="s">
        <v>36</v>
      </c>
      <c r="EG7" s="36" t="s">
        <v>37</v>
      </c>
      <c r="EH7" s="36" t="s">
        <v>37</v>
      </c>
      <c r="EI7" s="36" t="s">
        <v>37</v>
      </c>
      <c r="EJ7" s="36" t="s">
        <v>37</v>
      </c>
      <c r="EK7" s="36" t="s">
        <v>37</v>
      </c>
      <c r="EL7" s="36" t="s">
        <v>37</v>
      </c>
      <c r="EM7" s="36" t="s">
        <v>37</v>
      </c>
      <c r="EN7" s="36" t="s">
        <v>37</v>
      </c>
      <c r="EO7" s="36" t="s">
        <v>37</v>
      </c>
      <c r="EP7" s="36" t="s">
        <v>38</v>
      </c>
      <c r="EQ7" s="36" t="s">
        <v>38</v>
      </c>
      <c r="ER7" s="36" t="s">
        <v>38</v>
      </c>
      <c r="ES7" s="36" t="s">
        <v>38</v>
      </c>
      <c r="ET7" s="36" t="s">
        <v>38</v>
      </c>
      <c r="EU7" s="36" t="s">
        <v>38</v>
      </c>
      <c r="EV7" s="36" t="s">
        <v>38</v>
      </c>
    </row>
    <row r="8" spans="1:152" s="3" customFormat="1" x14ac:dyDescent="0.2">
      <c r="A8" s="16" t="s">
        <v>39</v>
      </c>
      <c r="B8" s="3">
        <v>1</v>
      </c>
      <c r="C8" s="3">
        <v>1</v>
      </c>
      <c r="D8" s="3">
        <v>1</v>
      </c>
      <c r="E8" s="3">
        <v>1</v>
      </c>
      <c r="F8" s="3">
        <v>1</v>
      </c>
      <c r="G8" s="3">
        <v>1</v>
      </c>
      <c r="H8" s="3">
        <v>1</v>
      </c>
      <c r="I8" s="3">
        <v>1</v>
      </c>
      <c r="J8" s="3">
        <v>1</v>
      </c>
      <c r="K8" s="3">
        <v>2</v>
      </c>
      <c r="L8" s="3">
        <v>2</v>
      </c>
      <c r="M8" s="3">
        <v>2</v>
      </c>
      <c r="N8" s="3">
        <v>2</v>
      </c>
      <c r="O8" s="3">
        <v>2</v>
      </c>
      <c r="P8" s="3">
        <v>2</v>
      </c>
      <c r="Q8" s="3">
        <v>2</v>
      </c>
      <c r="R8" s="3">
        <v>2</v>
      </c>
      <c r="S8" s="3">
        <v>3</v>
      </c>
      <c r="T8" s="3">
        <v>3</v>
      </c>
      <c r="U8" s="3">
        <v>3</v>
      </c>
      <c r="V8" s="3">
        <v>3</v>
      </c>
      <c r="W8" s="3">
        <v>3</v>
      </c>
      <c r="X8" s="3">
        <v>3</v>
      </c>
      <c r="Y8" s="3">
        <v>4</v>
      </c>
      <c r="Z8" s="3">
        <v>4</v>
      </c>
      <c r="AA8" s="3">
        <v>4</v>
      </c>
      <c r="AB8" s="3">
        <v>4</v>
      </c>
      <c r="AC8" s="3">
        <v>5</v>
      </c>
      <c r="AD8" s="3">
        <v>5</v>
      </c>
      <c r="AE8" s="3">
        <v>5</v>
      </c>
      <c r="AF8" s="3">
        <v>5</v>
      </c>
      <c r="AG8" s="3">
        <v>5</v>
      </c>
      <c r="AH8" s="3">
        <v>5</v>
      </c>
      <c r="AI8" s="3">
        <v>5</v>
      </c>
      <c r="AJ8" s="3">
        <v>5</v>
      </c>
      <c r="AK8" s="3">
        <v>5</v>
      </c>
      <c r="AL8" s="3">
        <v>6</v>
      </c>
      <c r="AM8" s="3">
        <v>6</v>
      </c>
      <c r="AN8" s="3">
        <v>6</v>
      </c>
      <c r="AO8" s="3">
        <v>6</v>
      </c>
      <c r="AP8" s="3">
        <v>6</v>
      </c>
      <c r="AQ8" s="3">
        <v>6</v>
      </c>
      <c r="AR8" s="3">
        <v>6</v>
      </c>
      <c r="AS8" s="3">
        <v>6</v>
      </c>
      <c r="AT8" s="3">
        <v>6</v>
      </c>
      <c r="AU8" s="3">
        <v>6</v>
      </c>
      <c r="AV8" s="3">
        <v>6</v>
      </c>
      <c r="AW8" s="3">
        <v>7</v>
      </c>
      <c r="AX8" s="3">
        <v>7</v>
      </c>
      <c r="AY8" s="3">
        <v>7</v>
      </c>
      <c r="AZ8" s="3">
        <v>7</v>
      </c>
      <c r="BA8" s="3">
        <v>7</v>
      </c>
      <c r="BB8" s="3">
        <v>7</v>
      </c>
      <c r="BC8" s="3">
        <v>7</v>
      </c>
      <c r="BD8" s="3">
        <v>7</v>
      </c>
      <c r="BE8" s="3">
        <v>7</v>
      </c>
      <c r="BF8" s="3">
        <v>8</v>
      </c>
      <c r="BG8" s="3">
        <v>8</v>
      </c>
      <c r="BH8" s="3">
        <v>8</v>
      </c>
      <c r="BI8" s="3">
        <v>8</v>
      </c>
      <c r="BJ8" s="3">
        <v>8</v>
      </c>
      <c r="BK8" s="3">
        <v>8</v>
      </c>
      <c r="BL8" s="3">
        <v>8</v>
      </c>
      <c r="BM8" s="3">
        <v>9</v>
      </c>
      <c r="BN8" s="3">
        <v>9</v>
      </c>
      <c r="BO8" s="3">
        <v>9</v>
      </c>
      <c r="BP8" s="3">
        <v>9</v>
      </c>
      <c r="BQ8" s="3">
        <v>9</v>
      </c>
      <c r="BR8" s="3">
        <v>9</v>
      </c>
      <c r="BS8" s="3">
        <v>10</v>
      </c>
      <c r="BT8" s="3">
        <v>10</v>
      </c>
      <c r="BU8" s="3">
        <v>10</v>
      </c>
      <c r="BV8" s="3">
        <v>10</v>
      </c>
      <c r="BW8" s="3">
        <v>10</v>
      </c>
      <c r="BX8" s="3">
        <v>10</v>
      </c>
      <c r="BY8" s="3">
        <v>11</v>
      </c>
      <c r="BZ8" s="3">
        <v>11</v>
      </c>
      <c r="CA8" s="3">
        <v>11</v>
      </c>
      <c r="CB8" s="3">
        <v>11</v>
      </c>
      <c r="CC8" s="3">
        <v>11</v>
      </c>
      <c r="CD8" s="3">
        <v>12</v>
      </c>
      <c r="CE8" s="3">
        <v>12</v>
      </c>
      <c r="CF8" s="3">
        <v>12</v>
      </c>
      <c r="CG8" s="3">
        <v>12</v>
      </c>
      <c r="CH8" s="3">
        <v>12</v>
      </c>
      <c r="CI8" s="3">
        <v>12</v>
      </c>
      <c r="CJ8" s="3">
        <v>12</v>
      </c>
      <c r="CK8" s="3">
        <v>13</v>
      </c>
      <c r="CL8" s="3">
        <v>13</v>
      </c>
      <c r="CM8" s="3">
        <v>13</v>
      </c>
      <c r="CN8" s="3">
        <v>13</v>
      </c>
      <c r="CO8" s="3">
        <v>13</v>
      </c>
      <c r="CP8" s="3">
        <v>13</v>
      </c>
      <c r="CQ8" s="3">
        <v>13</v>
      </c>
      <c r="CR8" s="3">
        <v>14</v>
      </c>
      <c r="CS8" s="3">
        <v>14</v>
      </c>
      <c r="CT8" s="3">
        <v>14</v>
      </c>
      <c r="CU8" s="3">
        <v>14</v>
      </c>
      <c r="CV8" s="3">
        <v>14</v>
      </c>
      <c r="CW8" s="3">
        <v>14</v>
      </c>
      <c r="CX8" s="3">
        <v>14</v>
      </c>
      <c r="CY8" s="3">
        <v>15</v>
      </c>
      <c r="CZ8" s="3">
        <v>15</v>
      </c>
      <c r="DA8" s="3">
        <v>16</v>
      </c>
      <c r="DB8" s="3">
        <v>16</v>
      </c>
      <c r="DC8" s="3">
        <v>16</v>
      </c>
      <c r="DD8" s="3">
        <v>16</v>
      </c>
      <c r="DE8" s="3">
        <v>16</v>
      </c>
      <c r="DF8" s="3">
        <v>16</v>
      </c>
      <c r="DG8" s="3">
        <v>16</v>
      </c>
      <c r="DH8" s="3">
        <v>16</v>
      </c>
      <c r="DI8" s="3">
        <v>17</v>
      </c>
      <c r="DJ8" s="3">
        <v>17</v>
      </c>
      <c r="DK8" s="3">
        <v>17</v>
      </c>
      <c r="DL8" s="3">
        <v>17</v>
      </c>
      <c r="DM8" s="3">
        <v>17</v>
      </c>
      <c r="DN8" s="3">
        <v>17</v>
      </c>
      <c r="DO8" s="3">
        <v>17</v>
      </c>
      <c r="DP8" s="3">
        <v>18</v>
      </c>
      <c r="DQ8" s="3">
        <v>18</v>
      </c>
      <c r="DR8" s="3">
        <v>18</v>
      </c>
      <c r="DS8" s="3">
        <v>18</v>
      </c>
      <c r="DT8" s="3">
        <v>18</v>
      </c>
      <c r="DU8" s="3">
        <v>18</v>
      </c>
      <c r="DV8" s="3">
        <v>19</v>
      </c>
      <c r="DW8" s="3">
        <v>19</v>
      </c>
      <c r="DX8" s="3">
        <v>19</v>
      </c>
      <c r="DY8" s="3">
        <v>19</v>
      </c>
      <c r="DZ8" s="3">
        <v>19</v>
      </c>
      <c r="EA8" s="3">
        <v>19</v>
      </c>
      <c r="EB8" s="3">
        <v>19</v>
      </c>
      <c r="EC8" s="3">
        <v>20</v>
      </c>
      <c r="ED8" s="3">
        <v>20</v>
      </c>
      <c r="EE8" s="3">
        <v>20</v>
      </c>
      <c r="EF8" s="3">
        <v>20</v>
      </c>
      <c r="EG8" s="36" t="s">
        <v>40</v>
      </c>
      <c r="EH8" s="36" t="s">
        <v>40</v>
      </c>
      <c r="EI8" s="36" t="s">
        <v>40</v>
      </c>
      <c r="EJ8" s="36" t="s">
        <v>40</v>
      </c>
      <c r="EK8" s="36" t="s">
        <v>40</v>
      </c>
      <c r="EL8" s="36" t="s">
        <v>40</v>
      </c>
      <c r="EM8" s="36" t="s">
        <v>40</v>
      </c>
      <c r="EN8" s="36" t="s">
        <v>40</v>
      </c>
      <c r="EO8" s="36" t="s">
        <v>40</v>
      </c>
      <c r="EP8" s="36" t="s">
        <v>41</v>
      </c>
      <c r="EQ8" s="36" t="s">
        <v>41</v>
      </c>
      <c r="ER8" s="36" t="s">
        <v>41</v>
      </c>
      <c r="ES8" s="36" t="s">
        <v>41</v>
      </c>
      <c r="ET8" s="36" t="s">
        <v>41</v>
      </c>
      <c r="EU8" s="36" t="s">
        <v>41</v>
      </c>
      <c r="EV8" s="36" t="s">
        <v>41</v>
      </c>
    </row>
    <row r="9" spans="1:152" s="3" customFormat="1" x14ac:dyDescent="0.2">
      <c r="A9" s="16" t="s">
        <v>42</v>
      </c>
      <c r="B9" s="3">
        <v>1</v>
      </c>
      <c r="C9" s="3">
        <v>2</v>
      </c>
      <c r="D9" s="3">
        <v>3</v>
      </c>
      <c r="E9" s="3">
        <v>4</v>
      </c>
      <c r="F9" s="3">
        <v>5</v>
      </c>
      <c r="G9" s="3">
        <v>6</v>
      </c>
      <c r="H9" s="3">
        <v>7</v>
      </c>
      <c r="I9" s="3">
        <v>8</v>
      </c>
      <c r="J9" s="3">
        <v>9</v>
      </c>
      <c r="K9" s="3">
        <v>1</v>
      </c>
      <c r="L9" s="3">
        <v>2</v>
      </c>
      <c r="M9" s="3">
        <v>3</v>
      </c>
      <c r="N9" s="3">
        <v>4</v>
      </c>
      <c r="O9" s="3">
        <v>5</v>
      </c>
      <c r="P9" s="3">
        <v>6</v>
      </c>
      <c r="Q9" s="3">
        <v>7</v>
      </c>
      <c r="R9" s="3">
        <v>8</v>
      </c>
      <c r="S9" s="3">
        <v>1</v>
      </c>
      <c r="T9" s="3">
        <v>2</v>
      </c>
      <c r="U9" s="3">
        <v>3</v>
      </c>
      <c r="V9" s="3">
        <v>4</v>
      </c>
      <c r="W9" s="3">
        <v>5</v>
      </c>
      <c r="X9" s="3">
        <v>6</v>
      </c>
      <c r="Y9" s="3">
        <v>1</v>
      </c>
      <c r="Z9" s="3">
        <v>2</v>
      </c>
      <c r="AA9" s="3">
        <v>3</v>
      </c>
      <c r="AB9" s="3">
        <v>4</v>
      </c>
      <c r="AC9" s="3">
        <v>1</v>
      </c>
      <c r="AD9" s="3">
        <v>2</v>
      </c>
      <c r="AE9" s="3">
        <v>3</v>
      </c>
      <c r="AF9" s="3">
        <v>4</v>
      </c>
      <c r="AG9" s="3">
        <v>5</v>
      </c>
      <c r="AH9" s="3">
        <v>6</v>
      </c>
      <c r="AI9" s="3">
        <v>7</v>
      </c>
      <c r="AJ9" s="3">
        <v>8</v>
      </c>
      <c r="AK9" s="3">
        <v>9</v>
      </c>
      <c r="AL9" s="3">
        <v>1</v>
      </c>
      <c r="AM9" s="3">
        <v>2</v>
      </c>
      <c r="AN9" s="3">
        <v>3</v>
      </c>
      <c r="AO9" s="3">
        <v>4</v>
      </c>
      <c r="AP9" s="3">
        <v>5</v>
      </c>
      <c r="AQ9" s="3">
        <v>6</v>
      </c>
      <c r="AR9" s="3">
        <v>7</v>
      </c>
      <c r="AS9" s="3">
        <v>8</v>
      </c>
      <c r="AT9" s="3">
        <v>9</v>
      </c>
      <c r="AU9" s="3">
        <v>10</v>
      </c>
      <c r="AV9" s="3">
        <v>11</v>
      </c>
      <c r="AW9" s="3">
        <v>1</v>
      </c>
      <c r="AX9" s="3">
        <v>2</v>
      </c>
      <c r="AY9" s="3">
        <v>3</v>
      </c>
      <c r="AZ9" s="3">
        <v>4</v>
      </c>
      <c r="BA9" s="3">
        <v>5</v>
      </c>
      <c r="BB9" s="3">
        <v>6</v>
      </c>
      <c r="BC9" s="3">
        <v>7</v>
      </c>
      <c r="BD9" s="3">
        <v>8</v>
      </c>
      <c r="BE9" s="3">
        <v>9</v>
      </c>
      <c r="BF9" s="3">
        <v>1</v>
      </c>
      <c r="BG9" s="3">
        <v>2</v>
      </c>
      <c r="BH9" s="3">
        <v>3</v>
      </c>
      <c r="BI9" s="3">
        <v>4</v>
      </c>
      <c r="BJ9" s="3">
        <v>5</v>
      </c>
      <c r="BK9" s="3">
        <v>6</v>
      </c>
      <c r="BL9" s="3">
        <v>7</v>
      </c>
      <c r="BM9" s="3">
        <v>1</v>
      </c>
      <c r="BN9" s="3">
        <v>2</v>
      </c>
      <c r="BO9" s="3">
        <v>3</v>
      </c>
      <c r="BP9" s="3">
        <v>4</v>
      </c>
      <c r="BQ9" s="3">
        <v>5</v>
      </c>
      <c r="BR9" s="3">
        <v>6</v>
      </c>
      <c r="BS9" s="3">
        <v>1</v>
      </c>
      <c r="BT9" s="3">
        <v>2</v>
      </c>
      <c r="BU9" s="3">
        <v>3</v>
      </c>
      <c r="BV9" s="3">
        <v>4</v>
      </c>
      <c r="BW9" s="3">
        <v>5</v>
      </c>
      <c r="BX9" s="3">
        <v>6</v>
      </c>
      <c r="BY9" s="3">
        <v>1</v>
      </c>
      <c r="BZ9" s="3">
        <v>2</v>
      </c>
      <c r="CA9" s="3">
        <v>3</v>
      </c>
      <c r="CB9" s="3">
        <v>4</v>
      </c>
      <c r="CC9" s="3">
        <v>5</v>
      </c>
      <c r="CD9" s="3">
        <v>1</v>
      </c>
      <c r="CE9" s="3">
        <v>2</v>
      </c>
      <c r="CF9" s="3">
        <v>3</v>
      </c>
      <c r="CG9" s="3">
        <v>4</v>
      </c>
      <c r="CH9" s="3">
        <v>5</v>
      </c>
      <c r="CI9" s="3">
        <v>6</v>
      </c>
      <c r="CJ9" s="3">
        <v>7</v>
      </c>
      <c r="CK9" s="3">
        <v>1</v>
      </c>
      <c r="CL9" s="3">
        <v>2</v>
      </c>
      <c r="CM9" s="3">
        <v>3</v>
      </c>
      <c r="CN9" s="3">
        <v>4</v>
      </c>
      <c r="CO9" s="3">
        <v>5</v>
      </c>
      <c r="CP9" s="3">
        <v>6</v>
      </c>
      <c r="CQ9" s="3">
        <v>7</v>
      </c>
      <c r="CR9" s="3">
        <v>1</v>
      </c>
      <c r="CS9" s="3">
        <v>2</v>
      </c>
      <c r="CT9" s="3">
        <v>3</v>
      </c>
      <c r="CU9" s="3">
        <v>4</v>
      </c>
      <c r="CV9" s="3">
        <v>5</v>
      </c>
      <c r="CW9" s="3">
        <v>6</v>
      </c>
      <c r="CX9" s="3">
        <v>7</v>
      </c>
      <c r="CY9" s="3">
        <v>1</v>
      </c>
      <c r="CZ9" s="3">
        <v>2</v>
      </c>
      <c r="DA9" s="3">
        <v>1</v>
      </c>
      <c r="DB9" s="3">
        <v>2</v>
      </c>
      <c r="DC9" s="3">
        <v>3</v>
      </c>
      <c r="DD9" s="3">
        <v>4</v>
      </c>
      <c r="DE9" s="3">
        <v>5</v>
      </c>
      <c r="DF9" s="3">
        <v>6</v>
      </c>
      <c r="DG9" s="3">
        <v>7</v>
      </c>
      <c r="DH9" s="3">
        <v>8</v>
      </c>
      <c r="DI9" s="3">
        <v>1</v>
      </c>
      <c r="DJ9" s="3">
        <v>2</v>
      </c>
      <c r="DK9" s="3">
        <v>3</v>
      </c>
      <c r="DL9" s="3">
        <v>4</v>
      </c>
      <c r="DM9" s="3">
        <v>5</v>
      </c>
      <c r="DN9" s="3">
        <v>6</v>
      </c>
      <c r="DO9" s="3">
        <v>7</v>
      </c>
      <c r="DP9" s="3">
        <v>1</v>
      </c>
      <c r="DQ9" s="3">
        <v>2</v>
      </c>
      <c r="DR9" s="3">
        <v>3</v>
      </c>
      <c r="DS9" s="3">
        <v>4</v>
      </c>
      <c r="DT9" s="3">
        <v>5</v>
      </c>
      <c r="DU9" s="3">
        <v>6</v>
      </c>
      <c r="DV9" s="3">
        <v>1</v>
      </c>
      <c r="DW9" s="3">
        <v>2</v>
      </c>
      <c r="DX9" s="3">
        <v>3</v>
      </c>
      <c r="DY9" s="3">
        <v>4</v>
      </c>
      <c r="DZ9" s="3">
        <v>5</v>
      </c>
      <c r="EA9" s="3">
        <v>6</v>
      </c>
      <c r="EB9" s="3">
        <v>7</v>
      </c>
      <c r="EC9" s="3">
        <v>1</v>
      </c>
      <c r="ED9" s="3">
        <v>2</v>
      </c>
      <c r="EE9" s="3">
        <v>3</v>
      </c>
      <c r="EF9" s="3">
        <v>4</v>
      </c>
      <c r="EG9" s="36" t="s">
        <v>43</v>
      </c>
      <c r="EH9" s="36" t="s">
        <v>44</v>
      </c>
      <c r="EI9" s="36" t="s">
        <v>45</v>
      </c>
      <c r="EJ9" s="36" t="s">
        <v>46</v>
      </c>
      <c r="EK9" s="36" t="s">
        <v>47</v>
      </c>
      <c r="EL9" s="36" t="s">
        <v>48</v>
      </c>
      <c r="EM9" s="36" t="s">
        <v>49</v>
      </c>
      <c r="EN9" s="36" t="s">
        <v>50</v>
      </c>
      <c r="EO9" s="36" t="s">
        <v>51</v>
      </c>
      <c r="EP9" s="36" t="s">
        <v>43</v>
      </c>
      <c r="EQ9" s="36" t="s">
        <v>44</v>
      </c>
      <c r="ER9" s="36" t="s">
        <v>45</v>
      </c>
      <c r="ES9" s="36" t="s">
        <v>46</v>
      </c>
      <c r="ET9" s="36" t="s">
        <v>47</v>
      </c>
      <c r="EU9" s="36" t="s">
        <v>48</v>
      </c>
      <c r="EV9" s="36" t="s">
        <v>49</v>
      </c>
    </row>
    <row r="10" spans="1:152" s="3" customFormat="1" x14ac:dyDescent="0.2">
      <c r="A10" s="16" t="s">
        <v>52</v>
      </c>
      <c r="B10" s="3" t="s">
        <v>53</v>
      </c>
      <c r="C10" s="3" t="s">
        <v>54</v>
      </c>
      <c r="D10" s="3" t="s">
        <v>55</v>
      </c>
      <c r="E10" s="3" t="s">
        <v>56</v>
      </c>
      <c r="F10" s="3" t="s">
        <v>57</v>
      </c>
      <c r="G10" s="3" t="s">
        <v>58</v>
      </c>
      <c r="H10" s="3" t="s">
        <v>59</v>
      </c>
      <c r="I10" s="3" t="s">
        <v>60</v>
      </c>
      <c r="J10" s="3" t="s">
        <v>61</v>
      </c>
      <c r="K10" s="3" t="s">
        <v>62</v>
      </c>
      <c r="L10" s="3" t="s">
        <v>63</v>
      </c>
      <c r="M10" s="3" t="s">
        <v>64</v>
      </c>
      <c r="N10" s="3" t="s">
        <v>65</v>
      </c>
      <c r="O10" s="3" t="s">
        <v>66</v>
      </c>
      <c r="P10" s="3" t="s">
        <v>67</v>
      </c>
      <c r="Q10" s="3" t="s">
        <v>68</v>
      </c>
      <c r="R10" s="3" t="s">
        <v>69</v>
      </c>
      <c r="S10" s="3" t="s">
        <v>53</v>
      </c>
      <c r="T10" s="3" t="s">
        <v>70</v>
      </c>
      <c r="U10" s="3" t="s">
        <v>71</v>
      </c>
      <c r="V10" s="3" t="s">
        <v>72</v>
      </c>
      <c r="W10" s="3" t="s">
        <v>73</v>
      </c>
      <c r="X10" s="3" t="s">
        <v>74</v>
      </c>
      <c r="Y10" s="3" t="s">
        <v>62</v>
      </c>
      <c r="Z10" s="3" t="s">
        <v>75</v>
      </c>
      <c r="AA10" s="3" t="s">
        <v>76</v>
      </c>
      <c r="AB10" s="3" t="s">
        <v>77</v>
      </c>
      <c r="AC10" s="3" t="s">
        <v>62</v>
      </c>
      <c r="AD10" s="3" t="s">
        <v>78</v>
      </c>
      <c r="AE10" s="3" t="s">
        <v>79</v>
      </c>
      <c r="AF10" s="3" t="s">
        <v>80</v>
      </c>
      <c r="AG10" s="3" t="s">
        <v>81</v>
      </c>
      <c r="AH10" s="3" t="s">
        <v>82</v>
      </c>
      <c r="AI10" s="3" t="s">
        <v>83</v>
      </c>
      <c r="AJ10" s="3" t="s">
        <v>84</v>
      </c>
      <c r="AK10" s="3" t="s">
        <v>85</v>
      </c>
      <c r="AL10" s="3" t="s">
        <v>62</v>
      </c>
      <c r="AM10" s="3" t="s">
        <v>86</v>
      </c>
      <c r="AN10" s="3" t="s">
        <v>87</v>
      </c>
      <c r="AO10" s="3" t="s">
        <v>88</v>
      </c>
      <c r="AP10" s="3" t="s">
        <v>89</v>
      </c>
      <c r="AQ10" s="3" t="s">
        <v>90</v>
      </c>
      <c r="AR10" s="3" t="s">
        <v>91</v>
      </c>
      <c r="AS10" s="3" t="s">
        <v>92</v>
      </c>
      <c r="AT10" s="3" t="s">
        <v>93</v>
      </c>
      <c r="AU10" s="3" t="s">
        <v>94</v>
      </c>
      <c r="AV10" s="3" t="s">
        <v>95</v>
      </c>
      <c r="AW10" s="3" t="s">
        <v>62</v>
      </c>
      <c r="AX10" s="3" t="s">
        <v>96</v>
      </c>
      <c r="AY10" s="3" t="s">
        <v>97</v>
      </c>
      <c r="AZ10" s="3" t="s">
        <v>98</v>
      </c>
      <c r="BA10" s="3" t="s">
        <v>99</v>
      </c>
      <c r="BB10" s="3" t="s">
        <v>100</v>
      </c>
      <c r="BC10" s="3" t="s">
        <v>101</v>
      </c>
      <c r="BD10" s="3" t="s">
        <v>102</v>
      </c>
      <c r="BE10" s="3" t="s">
        <v>103</v>
      </c>
      <c r="BF10" s="3" t="s">
        <v>62</v>
      </c>
      <c r="BG10" s="3" t="s">
        <v>104</v>
      </c>
      <c r="BH10" s="3" t="s">
        <v>105</v>
      </c>
      <c r="BI10" s="3" t="s">
        <v>106</v>
      </c>
      <c r="BJ10" s="3" t="s">
        <v>74</v>
      </c>
      <c r="BK10" s="3" t="s">
        <v>107</v>
      </c>
      <c r="BL10" s="3" t="s">
        <v>108</v>
      </c>
      <c r="BM10" s="3" t="s">
        <v>62</v>
      </c>
      <c r="BN10" s="3" t="s">
        <v>109</v>
      </c>
      <c r="BO10" s="3" t="s">
        <v>110</v>
      </c>
      <c r="BP10" s="3" t="s">
        <v>111</v>
      </c>
      <c r="BQ10" s="3" t="s">
        <v>112</v>
      </c>
      <c r="BR10" s="3" t="s">
        <v>113</v>
      </c>
      <c r="BS10" s="3" t="s">
        <v>62</v>
      </c>
      <c r="BT10" s="3" t="s">
        <v>114</v>
      </c>
      <c r="BU10" s="3" t="s">
        <v>115</v>
      </c>
      <c r="BV10" s="3" t="s">
        <v>116</v>
      </c>
      <c r="BW10" s="3" t="s">
        <v>102</v>
      </c>
      <c r="BX10" s="3" t="s">
        <v>117</v>
      </c>
      <c r="BY10" s="3" t="s">
        <v>62</v>
      </c>
      <c r="BZ10" s="3" t="s">
        <v>87</v>
      </c>
      <c r="CA10" s="3" t="s">
        <v>118</v>
      </c>
      <c r="CB10" s="3" t="s">
        <v>119</v>
      </c>
      <c r="CC10" s="3" t="s">
        <v>120</v>
      </c>
      <c r="CD10" s="3" t="s">
        <v>62</v>
      </c>
      <c r="CE10" s="3" t="s">
        <v>121</v>
      </c>
      <c r="CF10" s="3" t="s">
        <v>122</v>
      </c>
      <c r="CG10" s="3" t="s">
        <v>123</v>
      </c>
      <c r="CH10" s="3" t="s">
        <v>124</v>
      </c>
      <c r="CI10" s="3" t="s">
        <v>125</v>
      </c>
      <c r="CJ10" s="3" t="s">
        <v>126</v>
      </c>
      <c r="CK10" s="3" t="s">
        <v>62</v>
      </c>
      <c r="CL10" s="3" t="s">
        <v>127</v>
      </c>
      <c r="CM10" s="3" t="s">
        <v>107</v>
      </c>
      <c r="CN10" s="3" t="s">
        <v>128</v>
      </c>
      <c r="CO10" s="3" t="s">
        <v>129</v>
      </c>
      <c r="CP10" s="3" t="s">
        <v>130</v>
      </c>
      <c r="CQ10" s="3" t="s">
        <v>131</v>
      </c>
      <c r="CR10" s="3" t="s">
        <v>62</v>
      </c>
      <c r="CS10" s="3" t="s">
        <v>132</v>
      </c>
      <c r="CT10" s="3" t="s">
        <v>133</v>
      </c>
      <c r="CU10" s="3" t="s">
        <v>134</v>
      </c>
      <c r="CV10" s="3" t="s">
        <v>135</v>
      </c>
      <c r="CW10" s="3" t="s">
        <v>136</v>
      </c>
      <c r="CX10" s="3" t="s">
        <v>137</v>
      </c>
      <c r="CY10" s="3" t="s">
        <v>53</v>
      </c>
      <c r="CZ10" s="3" t="s">
        <v>138</v>
      </c>
      <c r="DA10" s="3" t="s">
        <v>62</v>
      </c>
      <c r="DB10" s="3" t="s">
        <v>139</v>
      </c>
      <c r="DC10" s="3" t="s">
        <v>140</v>
      </c>
      <c r="DD10" s="3" t="s">
        <v>141</v>
      </c>
      <c r="DE10" s="3" t="s">
        <v>142</v>
      </c>
      <c r="DF10" s="3" t="s">
        <v>143</v>
      </c>
      <c r="DG10" s="3" t="s">
        <v>144</v>
      </c>
      <c r="DH10" s="3" t="s">
        <v>145</v>
      </c>
      <c r="DI10" s="3" t="s">
        <v>62</v>
      </c>
      <c r="DJ10" s="3" t="s">
        <v>146</v>
      </c>
      <c r="DK10" s="3" t="s">
        <v>147</v>
      </c>
      <c r="DL10" s="3" t="s">
        <v>148</v>
      </c>
      <c r="DM10" s="3" t="s">
        <v>149</v>
      </c>
      <c r="DN10" s="3" t="s">
        <v>86</v>
      </c>
      <c r="DO10" s="3" t="s">
        <v>150</v>
      </c>
      <c r="DP10" s="3" t="s">
        <v>62</v>
      </c>
      <c r="DQ10" s="3" t="s">
        <v>151</v>
      </c>
      <c r="DR10" s="3" t="s">
        <v>152</v>
      </c>
      <c r="DS10" s="3" t="s">
        <v>153</v>
      </c>
      <c r="DT10" s="3" t="s">
        <v>154</v>
      </c>
      <c r="DU10" s="3" t="s">
        <v>155</v>
      </c>
      <c r="DV10" s="3" t="s">
        <v>62</v>
      </c>
      <c r="DW10" s="3" t="s">
        <v>156</v>
      </c>
      <c r="DX10" s="3" t="s">
        <v>157</v>
      </c>
      <c r="DY10" s="3" t="s">
        <v>158</v>
      </c>
      <c r="DZ10" s="3" t="s">
        <v>159</v>
      </c>
      <c r="EA10" s="3" t="s">
        <v>91</v>
      </c>
      <c r="EB10" s="3" t="s">
        <v>160</v>
      </c>
      <c r="EC10" s="3" t="s">
        <v>62</v>
      </c>
      <c r="ED10" s="3" t="s">
        <v>161</v>
      </c>
      <c r="EE10" s="3" t="s">
        <v>74</v>
      </c>
      <c r="EF10" s="3" t="s">
        <v>162</v>
      </c>
      <c r="EG10" s="36" t="s">
        <v>62</v>
      </c>
      <c r="EH10" s="3" t="s">
        <v>163</v>
      </c>
      <c r="EI10" s="3" t="s">
        <v>164</v>
      </c>
      <c r="EJ10" s="3" t="s">
        <v>165</v>
      </c>
      <c r="EK10" s="3" t="s">
        <v>127</v>
      </c>
      <c r="EL10" s="3" t="s">
        <v>107</v>
      </c>
      <c r="EM10" s="3" t="s">
        <v>151</v>
      </c>
      <c r="EN10" s="3" t="s">
        <v>91</v>
      </c>
      <c r="EO10" s="3" t="s">
        <v>166</v>
      </c>
      <c r="EP10" s="36" t="s">
        <v>62</v>
      </c>
      <c r="EQ10" s="3" t="s">
        <v>145</v>
      </c>
      <c r="ER10" s="3" t="s">
        <v>167</v>
      </c>
      <c r="ES10" s="3" t="s">
        <v>142</v>
      </c>
      <c r="ET10" s="3" t="s">
        <v>143</v>
      </c>
      <c r="EU10" s="3" t="s">
        <v>155</v>
      </c>
      <c r="EV10" s="3" t="s">
        <v>144</v>
      </c>
    </row>
    <row r="11" spans="1:152" s="3" customFormat="1" x14ac:dyDescent="0.2">
      <c r="A11" s="16" t="s">
        <v>168</v>
      </c>
      <c r="B11" s="3" t="s">
        <v>169</v>
      </c>
      <c r="C11" s="3" t="s">
        <v>170</v>
      </c>
      <c r="D11" s="3" t="s">
        <v>171</v>
      </c>
      <c r="E11" s="3" t="s">
        <v>169</v>
      </c>
      <c r="F11" s="3" t="s">
        <v>172</v>
      </c>
      <c r="G11" s="3" t="s">
        <v>173</v>
      </c>
      <c r="H11" s="3" t="s">
        <v>174</v>
      </c>
      <c r="I11" s="3" t="s">
        <v>175</v>
      </c>
      <c r="J11" s="3" t="s">
        <v>176</v>
      </c>
      <c r="K11" s="3" t="s">
        <v>169</v>
      </c>
      <c r="L11" s="3" t="s">
        <v>177</v>
      </c>
      <c r="M11" s="3" t="s">
        <v>169</v>
      </c>
      <c r="N11" s="3" t="s">
        <v>178</v>
      </c>
      <c r="O11" s="3" t="s">
        <v>178</v>
      </c>
      <c r="P11" s="3" t="s">
        <v>178</v>
      </c>
      <c r="Q11" s="3" t="s">
        <v>179</v>
      </c>
      <c r="R11" s="3" t="s">
        <v>180</v>
      </c>
      <c r="S11" s="3" t="s">
        <v>169</v>
      </c>
      <c r="T11" s="3" t="s">
        <v>181</v>
      </c>
      <c r="U11" s="3" t="s">
        <v>178</v>
      </c>
      <c r="V11" s="3" t="s">
        <v>178</v>
      </c>
      <c r="W11" s="3" t="s">
        <v>178</v>
      </c>
      <c r="X11" s="3" t="s">
        <v>182</v>
      </c>
      <c r="Y11" s="3" t="s">
        <v>169</v>
      </c>
      <c r="Z11" s="3" t="s">
        <v>178</v>
      </c>
      <c r="AA11" s="3" t="s">
        <v>183</v>
      </c>
      <c r="AB11" s="3" t="s">
        <v>169</v>
      </c>
      <c r="AC11" s="3" t="s">
        <v>169</v>
      </c>
      <c r="AD11" s="3" t="s">
        <v>184</v>
      </c>
      <c r="AE11" s="3" t="s">
        <v>178</v>
      </c>
      <c r="AF11" s="3" t="s">
        <v>185</v>
      </c>
      <c r="AG11" s="3" t="s">
        <v>178</v>
      </c>
      <c r="AH11" s="3" t="s">
        <v>173</v>
      </c>
      <c r="AI11" s="3" t="s">
        <v>178</v>
      </c>
      <c r="AJ11" s="3" t="s">
        <v>186</v>
      </c>
      <c r="AK11" s="3" t="s">
        <v>187</v>
      </c>
      <c r="AL11" s="3" t="s">
        <v>169</v>
      </c>
      <c r="AM11" s="3" t="s">
        <v>178</v>
      </c>
      <c r="AN11" s="3" t="s">
        <v>178</v>
      </c>
      <c r="AO11" s="3" t="s">
        <v>178</v>
      </c>
      <c r="AP11" s="3" t="s">
        <v>188</v>
      </c>
      <c r="AQ11" s="3" t="s">
        <v>169</v>
      </c>
      <c r="AR11" s="3" t="s">
        <v>189</v>
      </c>
      <c r="AS11" s="3" t="s">
        <v>178</v>
      </c>
      <c r="AT11" s="3" t="s">
        <v>178</v>
      </c>
      <c r="AU11" s="3" t="s">
        <v>178</v>
      </c>
      <c r="AV11" s="3" t="s">
        <v>190</v>
      </c>
      <c r="AW11" s="3" t="s">
        <v>169</v>
      </c>
      <c r="AX11" s="3" t="s">
        <v>178</v>
      </c>
      <c r="AY11" s="3" t="s">
        <v>191</v>
      </c>
      <c r="AZ11" s="3" t="s">
        <v>192</v>
      </c>
      <c r="BA11" s="3" t="s">
        <v>173</v>
      </c>
      <c r="BB11" s="3" t="s">
        <v>193</v>
      </c>
      <c r="BC11" s="3" t="s">
        <v>169</v>
      </c>
      <c r="BD11" s="3" t="s">
        <v>178</v>
      </c>
      <c r="BE11" s="3" t="s">
        <v>178</v>
      </c>
      <c r="BF11" s="3" t="s">
        <v>169</v>
      </c>
      <c r="BG11" s="3" t="s">
        <v>178</v>
      </c>
      <c r="BH11" s="3" t="s">
        <v>178</v>
      </c>
      <c r="BI11" s="3" t="s">
        <v>194</v>
      </c>
      <c r="BJ11" s="3" t="s">
        <v>183</v>
      </c>
      <c r="BK11" s="3" t="s">
        <v>169</v>
      </c>
      <c r="BL11" s="3" t="s">
        <v>169</v>
      </c>
      <c r="BM11" s="3" t="s">
        <v>169</v>
      </c>
      <c r="BN11" s="3" t="s">
        <v>195</v>
      </c>
      <c r="BO11" s="3" t="s">
        <v>178</v>
      </c>
      <c r="BP11" s="3" t="s">
        <v>196</v>
      </c>
      <c r="BQ11" s="3" t="s">
        <v>197</v>
      </c>
      <c r="BR11" s="3" t="s">
        <v>178</v>
      </c>
      <c r="BS11" s="3" t="s">
        <v>169</v>
      </c>
      <c r="BT11" s="3" t="s">
        <v>198</v>
      </c>
      <c r="BU11" s="3" t="s">
        <v>199</v>
      </c>
      <c r="BV11" s="3" t="s">
        <v>169</v>
      </c>
      <c r="BW11" s="3" t="s">
        <v>178</v>
      </c>
      <c r="BX11" s="3" t="s">
        <v>178</v>
      </c>
      <c r="BY11" s="3" t="s">
        <v>169</v>
      </c>
      <c r="BZ11" s="3" t="s">
        <v>178</v>
      </c>
      <c r="CA11" s="3" t="s">
        <v>178</v>
      </c>
      <c r="CB11" s="3" t="s">
        <v>178</v>
      </c>
      <c r="CC11" s="3" t="s">
        <v>178</v>
      </c>
      <c r="CD11" s="3" t="s">
        <v>169</v>
      </c>
      <c r="CE11" s="3" t="s">
        <v>178</v>
      </c>
      <c r="CF11" s="3" t="s">
        <v>178</v>
      </c>
      <c r="CG11" s="3" t="s">
        <v>200</v>
      </c>
      <c r="CH11" s="3" t="s">
        <v>201</v>
      </c>
      <c r="CI11" s="3" t="s">
        <v>178</v>
      </c>
      <c r="CJ11" s="3" t="s">
        <v>169</v>
      </c>
      <c r="CK11" s="3" t="s">
        <v>169</v>
      </c>
      <c r="CL11" s="3" t="s">
        <v>202</v>
      </c>
      <c r="CM11" s="3" t="s">
        <v>169</v>
      </c>
      <c r="CN11" s="3" t="s">
        <v>178</v>
      </c>
      <c r="CO11" s="3" t="s">
        <v>178</v>
      </c>
      <c r="CP11" s="3" t="s">
        <v>178</v>
      </c>
      <c r="CQ11" s="3" t="s">
        <v>178</v>
      </c>
      <c r="CR11" s="3" t="s">
        <v>169</v>
      </c>
      <c r="CS11" s="3" t="s">
        <v>178</v>
      </c>
      <c r="CT11" s="3" t="s">
        <v>169</v>
      </c>
      <c r="CU11" s="3" t="s">
        <v>203</v>
      </c>
      <c r="CV11" s="3" t="s">
        <v>178</v>
      </c>
      <c r="CW11" s="3" t="s">
        <v>178</v>
      </c>
      <c r="CX11" s="3" t="s">
        <v>178</v>
      </c>
      <c r="CY11" s="3" t="s">
        <v>169</v>
      </c>
      <c r="CZ11" s="3" t="s">
        <v>204</v>
      </c>
      <c r="DA11" s="3" t="s">
        <v>169</v>
      </c>
      <c r="DB11" s="3" t="s">
        <v>205</v>
      </c>
      <c r="DC11" s="3" t="s">
        <v>178</v>
      </c>
      <c r="DD11" s="3" t="s">
        <v>178</v>
      </c>
      <c r="DE11" s="3" t="s">
        <v>178</v>
      </c>
      <c r="DF11" s="3" t="s">
        <v>178</v>
      </c>
      <c r="DG11" s="3" t="s">
        <v>178</v>
      </c>
      <c r="DH11" s="3" t="s">
        <v>206</v>
      </c>
      <c r="DI11" s="3" t="s">
        <v>169</v>
      </c>
      <c r="DJ11" s="3" t="s">
        <v>178</v>
      </c>
      <c r="DK11" s="3" t="s">
        <v>178</v>
      </c>
      <c r="DL11" s="3" t="s">
        <v>207</v>
      </c>
      <c r="DM11" s="3" t="s">
        <v>178</v>
      </c>
      <c r="DN11" s="3" t="s">
        <v>178</v>
      </c>
      <c r="DO11" s="3" t="s">
        <v>208</v>
      </c>
      <c r="DP11" s="3" t="s">
        <v>169</v>
      </c>
      <c r="DQ11" s="3" t="s">
        <v>178</v>
      </c>
      <c r="DR11" s="3" t="s">
        <v>178</v>
      </c>
      <c r="DS11" s="3" t="s">
        <v>178</v>
      </c>
      <c r="DT11" s="3" t="s">
        <v>209</v>
      </c>
      <c r="DU11" s="3" t="s">
        <v>178</v>
      </c>
      <c r="DV11" s="3" t="s">
        <v>169</v>
      </c>
      <c r="DW11" s="3" t="s">
        <v>210</v>
      </c>
      <c r="DX11" s="3" t="s">
        <v>211</v>
      </c>
      <c r="DY11" s="3" t="s">
        <v>212</v>
      </c>
      <c r="DZ11" s="3" t="s">
        <v>213</v>
      </c>
      <c r="EA11" s="3" t="s">
        <v>214</v>
      </c>
      <c r="EB11" s="3" t="s">
        <v>169</v>
      </c>
      <c r="EC11" s="3" t="s">
        <v>169</v>
      </c>
      <c r="ED11" s="3" t="s">
        <v>215</v>
      </c>
      <c r="EE11" s="3" t="s">
        <v>182</v>
      </c>
      <c r="EF11" s="3" t="s">
        <v>216</v>
      </c>
      <c r="EG11" s="36" t="s">
        <v>217</v>
      </c>
      <c r="EH11" s="3" t="s">
        <v>218</v>
      </c>
      <c r="EI11" s="3" t="s">
        <v>219</v>
      </c>
      <c r="EJ11" s="3" t="s">
        <v>220</v>
      </c>
      <c r="EK11" s="3" t="s">
        <v>221</v>
      </c>
      <c r="EL11" s="36" t="s">
        <v>217</v>
      </c>
      <c r="EM11" s="3" t="s">
        <v>220</v>
      </c>
      <c r="EN11" s="3" t="s">
        <v>222</v>
      </c>
      <c r="EO11" s="3" t="s">
        <v>86</v>
      </c>
      <c r="EP11" s="36" t="s">
        <v>217</v>
      </c>
      <c r="EQ11" s="3" t="s">
        <v>209</v>
      </c>
      <c r="ER11" s="3" t="s">
        <v>220</v>
      </c>
      <c r="ES11" s="3" t="s">
        <v>220</v>
      </c>
      <c r="ET11" s="3" t="s">
        <v>220</v>
      </c>
      <c r="EU11" s="3" t="s">
        <v>220</v>
      </c>
      <c r="EV11" s="3" t="s">
        <v>220</v>
      </c>
    </row>
    <row r="12" spans="1:152" s="3" customFormat="1" x14ac:dyDescent="0.2">
      <c r="A12" s="17"/>
      <c r="C12" s="3" t="s">
        <v>223</v>
      </c>
      <c r="D12" s="3" t="s">
        <v>224</v>
      </c>
      <c r="F12" s="3" t="s">
        <v>225</v>
      </c>
      <c r="G12" s="3" t="s">
        <v>226</v>
      </c>
      <c r="H12" s="3" t="s">
        <v>227</v>
      </c>
      <c r="I12" s="3" t="s">
        <v>228</v>
      </c>
      <c r="J12" s="3" t="s">
        <v>229</v>
      </c>
      <c r="L12" s="3" t="s">
        <v>230</v>
      </c>
      <c r="N12" s="3" t="s">
        <v>220</v>
      </c>
      <c r="O12" s="3" t="s">
        <v>220</v>
      </c>
      <c r="P12" s="3" t="s">
        <v>220</v>
      </c>
      <c r="Q12" s="3" t="s">
        <v>231</v>
      </c>
      <c r="R12" s="3" t="s">
        <v>232</v>
      </c>
      <c r="T12" s="3" t="s">
        <v>233</v>
      </c>
      <c r="U12" s="3" t="s">
        <v>220</v>
      </c>
      <c r="V12" s="3" t="s">
        <v>220</v>
      </c>
      <c r="W12" s="3" t="s">
        <v>220</v>
      </c>
      <c r="X12" s="3" t="s">
        <v>234</v>
      </c>
      <c r="Z12" s="3" t="s">
        <v>220</v>
      </c>
      <c r="AA12" s="3" t="s">
        <v>214</v>
      </c>
      <c r="AD12" s="3" t="s">
        <v>235</v>
      </c>
      <c r="AE12" s="3" t="s">
        <v>220</v>
      </c>
      <c r="AF12" s="3" t="s">
        <v>236</v>
      </c>
      <c r="AG12" s="3" t="s">
        <v>220</v>
      </c>
      <c r="AH12" s="3" t="s">
        <v>237</v>
      </c>
      <c r="AI12" s="3" t="s">
        <v>220</v>
      </c>
      <c r="AJ12" s="3" t="s">
        <v>238</v>
      </c>
      <c r="AK12" s="3" t="s">
        <v>239</v>
      </c>
      <c r="AM12" s="3" t="s">
        <v>220</v>
      </c>
      <c r="AN12" s="3" t="s">
        <v>220</v>
      </c>
      <c r="AO12" s="3" t="s">
        <v>220</v>
      </c>
      <c r="AP12" s="3" t="s">
        <v>240</v>
      </c>
      <c r="AR12" s="3" t="s">
        <v>241</v>
      </c>
      <c r="AS12" s="3" t="s">
        <v>220</v>
      </c>
      <c r="AT12" s="3" t="s">
        <v>220</v>
      </c>
      <c r="AU12" s="3" t="s">
        <v>220</v>
      </c>
      <c r="AV12" s="3" t="s">
        <v>242</v>
      </c>
      <c r="AX12" s="3" t="s">
        <v>220</v>
      </c>
      <c r="AY12" s="3" t="s">
        <v>243</v>
      </c>
      <c r="AZ12" s="3" t="s">
        <v>244</v>
      </c>
      <c r="BA12" s="3" t="s">
        <v>245</v>
      </c>
      <c r="BB12" s="3" t="s">
        <v>246</v>
      </c>
      <c r="BD12" s="3" t="s">
        <v>220</v>
      </c>
      <c r="BE12" s="3" t="s">
        <v>220</v>
      </c>
      <c r="BG12" s="3" t="s">
        <v>220</v>
      </c>
      <c r="BH12" s="3" t="s">
        <v>220</v>
      </c>
      <c r="BI12" s="3" t="s">
        <v>247</v>
      </c>
      <c r="BJ12" s="3" t="s">
        <v>214</v>
      </c>
      <c r="BN12" s="3" t="s">
        <v>248</v>
      </c>
      <c r="BO12" s="3" t="s">
        <v>220</v>
      </c>
      <c r="BP12" s="3" t="s">
        <v>249</v>
      </c>
      <c r="BQ12" s="3" t="s">
        <v>250</v>
      </c>
      <c r="BR12" s="3" t="s">
        <v>220</v>
      </c>
      <c r="BT12" s="3" t="s">
        <v>247</v>
      </c>
      <c r="BU12" s="3" t="s">
        <v>251</v>
      </c>
      <c r="BW12" s="3" t="s">
        <v>220</v>
      </c>
      <c r="BX12" s="3" t="s">
        <v>220</v>
      </c>
      <c r="BZ12" s="3" t="s">
        <v>220</v>
      </c>
      <c r="CA12" s="3" t="s">
        <v>220</v>
      </c>
      <c r="CB12" s="3" t="s">
        <v>220</v>
      </c>
      <c r="CC12" s="3" t="s">
        <v>220</v>
      </c>
      <c r="CE12" s="3" t="s">
        <v>220</v>
      </c>
      <c r="CF12" s="3" t="s">
        <v>220</v>
      </c>
      <c r="CG12" s="3" t="s">
        <v>252</v>
      </c>
      <c r="CH12" s="3" t="s">
        <v>253</v>
      </c>
      <c r="CI12" s="3" t="s">
        <v>220</v>
      </c>
      <c r="CL12" s="3" t="s">
        <v>254</v>
      </c>
      <c r="CN12" s="3" t="s">
        <v>220</v>
      </c>
      <c r="CO12" s="3" t="s">
        <v>220</v>
      </c>
      <c r="CP12" s="3" t="s">
        <v>220</v>
      </c>
      <c r="CQ12" s="3" t="s">
        <v>220</v>
      </c>
      <c r="CS12" s="3" t="s">
        <v>220</v>
      </c>
      <c r="CU12" s="3" t="s">
        <v>255</v>
      </c>
      <c r="CV12" s="3" t="s">
        <v>220</v>
      </c>
      <c r="CW12" s="3" t="s">
        <v>220</v>
      </c>
      <c r="CX12" s="3" t="s">
        <v>220</v>
      </c>
      <c r="CZ12" s="3" t="s">
        <v>256</v>
      </c>
      <c r="DB12" s="3" t="s">
        <v>257</v>
      </c>
      <c r="DC12" s="3" t="s">
        <v>220</v>
      </c>
      <c r="DD12" s="3" t="s">
        <v>220</v>
      </c>
      <c r="DE12" s="3" t="s">
        <v>220</v>
      </c>
      <c r="DF12" s="3" t="s">
        <v>220</v>
      </c>
      <c r="DG12" s="3" t="s">
        <v>220</v>
      </c>
      <c r="DH12" s="3" t="s">
        <v>258</v>
      </c>
      <c r="DJ12" s="3" t="s">
        <v>220</v>
      </c>
      <c r="DK12" s="3" t="s">
        <v>220</v>
      </c>
      <c r="DL12" s="3" t="s">
        <v>254</v>
      </c>
      <c r="DM12" s="3" t="s">
        <v>220</v>
      </c>
      <c r="DN12" s="3" t="s">
        <v>220</v>
      </c>
      <c r="DO12" s="3" t="s">
        <v>259</v>
      </c>
      <c r="DQ12" s="3" t="s">
        <v>220</v>
      </c>
      <c r="DR12" s="3" t="s">
        <v>220</v>
      </c>
      <c r="DS12" s="3" t="s">
        <v>220</v>
      </c>
      <c r="DT12" s="3" t="s">
        <v>260</v>
      </c>
      <c r="DU12" s="3" t="s">
        <v>220</v>
      </c>
      <c r="DW12" s="3" t="s">
        <v>261</v>
      </c>
      <c r="DX12" s="3" t="s">
        <v>262</v>
      </c>
      <c r="DY12" s="3" t="s">
        <v>263</v>
      </c>
      <c r="DZ12" s="3" t="s">
        <v>264</v>
      </c>
      <c r="EA12" s="3" t="s">
        <v>265</v>
      </c>
      <c r="ED12" s="3" t="s">
        <v>266</v>
      </c>
      <c r="EE12" s="3" t="s">
        <v>234</v>
      </c>
      <c r="EF12" s="3" t="s">
        <v>267</v>
      </c>
      <c r="EH12" s="3" t="s">
        <v>268</v>
      </c>
      <c r="EI12" s="3" t="s">
        <v>269</v>
      </c>
      <c r="EJ12" s="3" t="s">
        <v>178</v>
      </c>
      <c r="EK12" s="3" t="s">
        <v>270</v>
      </c>
      <c r="EM12" s="3" t="s">
        <v>178</v>
      </c>
      <c r="EN12" s="3" t="s">
        <v>271</v>
      </c>
      <c r="EO12" s="3" t="s">
        <v>272</v>
      </c>
      <c r="EQ12" s="3" t="s">
        <v>273</v>
      </c>
      <c r="ER12" s="3" t="s">
        <v>178</v>
      </c>
      <c r="ES12" s="3" t="s">
        <v>178</v>
      </c>
      <c r="ET12" s="3" t="s">
        <v>178</v>
      </c>
      <c r="EU12" s="3" t="s">
        <v>178</v>
      </c>
      <c r="EV12" s="3" t="s">
        <v>178</v>
      </c>
    </row>
    <row r="13" spans="1:152" s="3" customFormat="1" x14ac:dyDescent="0.2">
      <c r="A13" s="17"/>
      <c r="C13" s="3" t="s">
        <v>247</v>
      </c>
      <c r="D13" s="3" t="s">
        <v>274</v>
      </c>
      <c r="F13" s="3" t="s">
        <v>275</v>
      </c>
      <c r="G13" s="3" t="s">
        <v>218</v>
      </c>
      <c r="H13" s="3" t="s">
        <v>276</v>
      </c>
      <c r="I13" s="3" t="s">
        <v>277</v>
      </c>
      <c r="J13" s="3" t="s">
        <v>278</v>
      </c>
      <c r="L13" s="3" t="s">
        <v>198</v>
      </c>
      <c r="X13" s="3" t="s">
        <v>279</v>
      </c>
      <c r="AA13" s="3" t="s">
        <v>280</v>
      </c>
      <c r="AD13" s="3" t="s">
        <v>281</v>
      </c>
      <c r="AH13" s="3" t="s">
        <v>194</v>
      </c>
      <c r="AP13" s="3" t="s">
        <v>282</v>
      </c>
      <c r="AR13" s="3" t="s">
        <v>283</v>
      </c>
      <c r="AV13" s="3" t="s">
        <v>284</v>
      </c>
      <c r="BA13" s="3" t="s">
        <v>247</v>
      </c>
      <c r="BB13" s="3" t="s">
        <v>199</v>
      </c>
      <c r="BI13" s="3" t="s">
        <v>280</v>
      </c>
      <c r="BJ13" s="3" t="s">
        <v>285</v>
      </c>
      <c r="BP13" s="3" t="s">
        <v>286</v>
      </c>
      <c r="BQ13" s="3" t="s">
        <v>287</v>
      </c>
      <c r="BT13" s="3" t="s">
        <v>288</v>
      </c>
      <c r="BU13" s="3" t="s">
        <v>214</v>
      </c>
      <c r="CL13" s="3" t="s">
        <v>199</v>
      </c>
      <c r="CU13" s="3" t="s">
        <v>289</v>
      </c>
      <c r="DB13" s="3" t="s">
        <v>290</v>
      </c>
      <c r="DH13" s="3" t="s">
        <v>209</v>
      </c>
      <c r="DL13" s="3" t="s">
        <v>291</v>
      </c>
      <c r="DO13" s="3" t="s">
        <v>199</v>
      </c>
      <c r="DT13" s="3" t="s">
        <v>292</v>
      </c>
      <c r="DZ13" s="3" t="s">
        <v>293</v>
      </c>
      <c r="EA13" s="3" t="s">
        <v>294</v>
      </c>
      <c r="EE13" s="3" t="s">
        <v>279</v>
      </c>
      <c r="EF13" s="3" t="s">
        <v>295</v>
      </c>
      <c r="EH13" s="3" t="s">
        <v>296</v>
      </c>
      <c r="EI13" s="3" t="s">
        <v>297</v>
      </c>
      <c r="EK13" s="3" t="s">
        <v>208</v>
      </c>
      <c r="EO13" s="3" t="s">
        <v>298</v>
      </c>
      <c r="EQ13" s="3" t="s">
        <v>206</v>
      </c>
      <c r="EU13" s="37"/>
    </row>
    <row r="14" spans="1:152" s="3" customFormat="1" x14ac:dyDescent="0.2">
      <c r="A14" s="17"/>
      <c r="C14" s="3" t="s">
        <v>299</v>
      </c>
      <c r="D14" s="3" t="s">
        <v>300</v>
      </c>
      <c r="F14" s="3" t="s">
        <v>301</v>
      </c>
      <c r="H14" s="3" t="s">
        <v>302</v>
      </c>
      <c r="I14" s="3" t="s">
        <v>303</v>
      </c>
      <c r="J14" s="3" t="s">
        <v>304</v>
      </c>
      <c r="L14" s="3" t="s">
        <v>305</v>
      </c>
      <c r="X14" s="3" t="s">
        <v>306</v>
      </c>
      <c r="AA14" s="3" t="s">
        <v>307</v>
      </c>
      <c r="AD14" s="3" t="s">
        <v>308</v>
      </c>
      <c r="AH14" s="3" t="s">
        <v>280</v>
      </c>
      <c r="AP14" s="3" t="s">
        <v>259</v>
      </c>
      <c r="AR14" s="3" t="s">
        <v>309</v>
      </c>
      <c r="BB14" s="3" t="s">
        <v>177</v>
      </c>
      <c r="BJ14" s="3" t="s">
        <v>310</v>
      </c>
      <c r="BU14" s="3" t="s">
        <v>311</v>
      </c>
      <c r="CL14" s="3" t="s">
        <v>251</v>
      </c>
      <c r="CU14" s="3" t="s">
        <v>312</v>
      </c>
      <c r="DB14" s="3" t="s">
        <v>313</v>
      </c>
      <c r="DL14" s="3" t="s">
        <v>314</v>
      </c>
      <c r="DO14" s="3" t="s">
        <v>251</v>
      </c>
      <c r="DT14" s="3" t="s">
        <v>315</v>
      </c>
      <c r="EA14" s="3" t="s">
        <v>316</v>
      </c>
      <c r="EE14" s="3" t="s">
        <v>306</v>
      </c>
      <c r="EF14" s="3" t="s">
        <v>317</v>
      </c>
      <c r="EH14" s="3" t="s">
        <v>318</v>
      </c>
      <c r="EK14" s="3" t="s">
        <v>317</v>
      </c>
      <c r="EQ14" s="3" t="s">
        <v>214</v>
      </c>
    </row>
    <row r="15" spans="1:152" s="3" customFormat="1" x14ac:dyDescent="0.2">
      <c r="A15" s="17"/>
      <c r="C15" s="3" t="s">
        <v>280</v>
      </c>
      <c r="D15" s="3" t="s">
        <v>209</v>
      </c>
      <c r="F15" s="3" t="s">
        <v>319</v>
      </c>
      <c r="H15" s="3" t="s">
        <v>320</v>
      </c>
      <c r="I15" s="3" t="s">
        <v>321</v>
      </c>
      <c r="L15" s="3" t="s">
        <v>322</v>
      </c>
      <c r="AA15" s="3" t="s">
        <v>221</v>
      </c>
      <c r="AP15" s="3" t="s">
        <v>193</v>
      </c>
      <c r="AR15" s="3" t="s">
        <v>323</v>
      </c>
      <c r="BB15" s="3" t="s">
        <v>214</v>
      </c>
      <c r="BJ15" s="3" t="s">
        <v>307</v>
      </c>
      <c r="BU15" s="3" t="s">
        <v>324</v>
      </c>
      <c r="CL15" s="3" t="s">
        <v>317</v>
      </c>
      <c r="CU15" s="3" t="s">
        <v>209</v>
      </c>
      <c r="DB15" s="3" t="s">
        <v>209</v>
      </c>
      <c r="DL15" s="3" t="s">
        <v>251</v>
      </c>
      <c r="DO15" s="3" t="s">
        <v>317</v>
      </c>
      <c r="DT15" s="3" t="s">
        <v>325</v>
      </c>
      <c r="EA15" s="3" t="s">
        <v>326</v>
      </c>
      <c r="EF15" s="3" t="s">
        <v>327</v>
      </c>
      <c r="EH15" s="3" t="s">
        <v>328</v>
      </c>
      <c r="EK15" s="3" t="s">
        <v>329</v>
      </c>
    </row>
    <row r="16" spans="1:152" s="3" customFormat="1" x14ac:dyDescent="0.2">
      <c r="A16" s="17"/>
      <c r="F16" s="3" t="s">
        <v>330</v>
      </c>
      <c r="H16" s="3" t="s">
        <v>331</v>
      </c>
      <c r="I16" s="3" t="s">
        <v>332</v>
      </c>
      <c r="L16" s="3" t="s">
        <v>214</v>
      </c>
      <c r="AP16" s="3" t="s">
        <v>246</v>
      </c>
      <c r="BB16" s="3" t="s">
        <v>333</v>
      </c>
      <c r="BJ16" s="3" t="s">
        <v>334</v>
      </c>
      <c r="BU16" s="3" t="s">
        <v>335</v>
      </c>
      <c r="CL16" s="3" t="s">
        <v>214</v>
      </c>
      <c r="DB16" s="3" t="s">
        <v>336</v>
      </c>
      <c r="DL16" s="3" t="s">
        <v>317</v>
      </c>
      <c r="DO16" s="3" t="s">
        <v>335</v>
      </c>
      <c r="DT16" s="3" t="s">
        <v>337</v>
      </c>
      <c r="EF16" s="3" t="s">
        <v>338</v>
      </c>
      <c r="EH16" s="3" t="s">
        <v>339</v>
      </c>
      <c r="EK16" s="3" t="s">
        <v>340</v>
      </c>
    </row>
    <row r="17" spans="1:141" s="3" customFormat="1" x14ac:dyDescent="0.2">
      <c r="A17" s="17"/>
      <c r="F17" s="3" t="s">
        <v>341</v>
      </c>
      <c r="H17" s="3" t="s">
        <v>342</v>
      </c>
      <c r="I17" s="3" t="s">
        <v>343</v>
      </c>
      <c r="L17" s="3" t="s">
        <v>209</v>
      </c>
      <c r="AP17" s="3" t="s">
        <v>199</v>
      </c>
      <c r="BB17" s="3" t="s">
        <v>280</v>
      </c>
      <c r="BU17" s="3" t="s">
        <v>280</v>
      </c>
      <c r="CL17" s="3" t="s">
        <v>335</v>
      </c>
      <c r="DL17" s="3" t="s">
        <v>209</v>
      </c>
      <c r="DO17" s="3" t="s">
        <v>344</v>
      </c>
      <c r="DT17" s="3" t="s">
        <v>345</v>
      </c>
      <c r="EH17" s="3" t="s">
        <v>346</v>
      </c>
      <c r="EK17" s="3" t="s">
        <v>214</v>
      </c>
    </row>
    <row r="18" spans="1:141" s="3" customFormat="1" x14ac:dyDescent="0.2">
      <c r="A18" s="17"/>
      <c r="F18" s="3" t="s">
        <v>347</v>
      </c>
      <c r="H18" s="3" t="s">
        <v>348</v>
      </c>
      <c r="L18" s="3" t="s">
        <v>280</v>
      </c>
      <c r="AP18" s="3" t="s">
        <v>349</v>
      </c>
      <c r="CL18" s="3" t="s">
        <v>280</v>
      </c>
      <c r="DL18" s="3" t="s">
        <v>350</v>
      </c>
      <c r="DO18" s="3" t="s">
        <v>351</v>
      </c>
      <c r="EK18" s="3" t="s">
        <v>193</v>
      </c>
    </row>
    <row r="19" spans="1:141" s="3" customFormat="1" x14ac:dyDescent="0.2">
      <c r="A19" s="17"/>
      <c r="H19" s="3" t="s">
        <v>352</v>
      </c>
      <c r="AP19" s="3" t="s">
        <v>353</v>
      </c>
      <c r="DL19" s="3" t="s">
        <v>334</v>
      </c>
      <c r="DO19" s="3" t="s">
        <v>354</v>
      </c>
      <c r="EK19" s="3" t="s">
        <v>246</v>
      </c>
    </row>
    <row r="20" spans="1:141" s="3" customFormat="1" x14ac:dyDescent="0.2">
      <c r="A20" s="17"/>
      <c r="AP20" s="3" t="s">
        <v>198</v>
      </c>
      <c r="EK20" s="3" t="s">
        <v>355</v>
      </c>
    </row>
    <row r="21" spans="1:141" s="3" customFormat="1" x14ac:dyDescent="0.2">
      <c r="A21" s="17"/>
      <c r="AP21" s="3" t="s">
        <v>356</v>
      </c>
      <c r="EK21" s="3" t="s">
        <v>357</v>
      </c>
    </row>
    <row r="22" spans="1:141" s="3" customFormat="1" x14ac:dyDescent="0.2">
      <c r="A22" s="17"/>
      <c r="AP22" s="3" t="s">
        <v>214</v>
      </c>
      <c r="EK22" s="3" t="s">
        <v>335</v>
      </c>
    </row>
    <row r="23" spans="1:141" s="3" customFormat="1" x14ac:dyDescent="0.2">
      <c r="A23" s="17"/>
      <c r="EK23" s="3" t="s">
        <v>251</v>
      </c>
    </row>
    <row r="24" spans="1:141" s="3" customFormat="1" x14ac:dyDescent="0.2">
      <c r="A24" s="17"/>
      <c r="EK24" s="3" t="s">
        <v>358</v>
      </c>
    </row>
    <row r="25" spans="1:141" s="3" customFormat="1" x14ac:dyDescent="0.2">
      <c r="A25" s="17"/>
      <c r="EK25" s="3" t="s">
        <v>359</v>
      </c>
    </row>
    <row r="26" spans="1:141" s="3" customFormat="1" x14ac:dyDescent="0.2">
      <c r="A26" s="17"/>
    </row>
    <row r="27" spans="1:141" s="3" customFormat="1" x14ac:dyDescent="0.2">
      <c r="A27" s="17"/>
    </row>
    <row r="28" spans="1:141" s="3" customFormat="1" x14ac:dyDescent="0.2">
      <c r="A28" s="17"/>
    </row>
    <row r="29" spans="1:141" s="3" customFormat="1" x14ac:dyDescent="0.2">
      <c r="A29" s="17"/>
    </row>
    <row r="30" spans="1:141" s="3" customFormat="1" x14ac:dyDescent="0.2">
      <c r="A30" s="17"/>
    </row>
    <row r="31" spans="1:141" s="3" customFormat="1" x14ac:dyDescent="0.2">
      <c r="A31" s="17"/>
    </row>
    <row r="32" spans="1:14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VYZmcRwaowfPaFv/kGKamMHtj6NfLBwum+7tF+vjomqIqGqGwpexzdO0ZbWb9pIkeTARUb/NtG6vO2a6npHdDA==" saltValue="XOwtUs2LRZnbh+6YEy48p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0</v>
      </c>
      <c r="B1" s="15"/>
      <c r="C1" s="15"/>
    </row>
    <row r="3" spans="1:43" ht="13.5" x14ac:dyDescent="0.2">
      <c r="D3" s="24" t="s">
        <v>360</v>
      </c>
      <c r="N3" s="24" t="s">
        <v>361</v>
      </c>
      <c r="Z3" s="24" t="s">
        <v>362</v>
      </c>
      <c r="AL3" s="24" t="s">
        <v>363</v>
      </c>
    </row>
    <row r="5" spans="1:43" ht="18" customHeight="1" x14ac:dyDescent="0.2">
      <c r="B5" s="15" t="s">
        <v>364</v>
      </c>
      <c r="I5" s="34" t="s">
        <v>365</v>
      </c>
      <c r="J5" s="34" t="s">
        <v>366</v>
      </c>
      <c r="K5" s="34" t="s">
        <v>367</v>
      </c>
      <c r="N5" s="34"/>
      <c r="S5" s="34"/>
      <c r="U5" s="34"/>
      <c r="AD5" s="34"/>
      <c r="AE5" s="34"/>
      <c r="AG5" s="34"/>
      <c r="AI5" s="34"/>
      <c r="AO5" s="34"/>
    </row>
    <row r="6" spans="1:43" x14ac:dyDescent="0.2">
      <c r="B6" s="15" t="s">
        <v>368</v>
      </c>
      <c r="H6">
        <v>70</v>
      </c>
      <c r="O6" t="s">
        <v>369</v>
      </c>
      <c r="P6">
        <v>14</v>
      </c>
      <c r="Q6">
        <v>14</v>
      </c>
      <c r="R6">
        <v>50</v>
      </c>
      <c r="V6">
        <v>25</v>
      </c>
      <c r="W6">
        <v>8</v>
      </c>
      <c r="X6" t="s">
        <v>370</v>
      </c>
      <c r="AA6" t="s">
        <v>369</v>
      </c>
      <c r="AB6" t="s">
        <v>371</v>
      </c>
      <c r="AC6">
        <v>10</v>
      </c>
      <c r="AM6" t="s">
        <v>369</v>
      </c>
      <c r="AN6" t="s">
        <v>371</v>
      </c>
      <c r="AO6">
        <v>50</v>
      </c>
      <c r="AP6">
        <v>36</v>
      </c>
      <c r="AQ6">
        <v>250</v>
      </c>
    </row>
    <row r="7" spans="1:43" ht="13.5" thickBot="1" x14ac:dyDescent="0.25">
      <c r="B7" s="15" t="s">
        <v>372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373</v>
      </c>
      <c r="E8" s="26" t="s">
        <v>374</v>
      </c>
      <c r="F8" s="26" t="s">
        <v>375</v>
      </c>
      <c r="G8" s="26" t="s">
        <v>376</v>
      </c>
      <c r="H8" s="26" t="s">
        <v>377</v>
      </c>
      <c r="I8" s="26" t="s">
        <v>378</v>
      </c>
      <c r="J8" s="26" t="s">
        <v>379</v>
      </c>
      <c r="K8" s="26" t="s">
        <v>380</v>
      </c>
      <c r="L8" s="27" t="s">
        <v>381</v>
      </c>
      <c r="N8" s="25" t="s">
        <v>382</v>
      </c>
      <c r="O8" s="26" t="s">
        <v>383</v>
      </c>
      <c r="P8" s="26" t="s">
        <v>384</v>
      </c>
      <c r="Q8" s="26" t="s">
        <v>385</v>
      </c>
      <c r="R8" s="26" t="s">
        <v>386</v>
      </c>
      <c r="S8" s="26" t="s">
        <v>387</v>
      </c>
      <c r="T8" s="26" t="s">
        <v>388</v>
      </c>
      <c r="U8" s="26" t="s">
        <v>389</v>
      </c>
      <c r="V8" s="26" t="s">
        <v>390</v>
      </c>
      <c r="W8" s="26" t="s">
        <v>391</v>
      </c>
      <c r="X8" s="27" t="s">
        <v>392</v>
      </c>
      <c r="Z8" s="25" t="s">
        <v>382</v>
      </c>
      <c r="AA8" s="26" t="s">
        <v>383</v>
      </c>
      <c r="AB8" s="26" t="s">
        <v>384</v>
      </c>
      <c r="AC8" s="26" t="s">
        <v>393</v>
      </c>
      <c r="AD8" s="26" t="s">
        <v>394</v>
      </c>
      <c r="AE8" s="26" t="s">
        <v>395</v>
      </c>
      <c r="AF8" s="26" t="s">
        <v>396</v>
      </c>
      <c r="AG8" s="26" t="s">
        <v>397</v>
      </c>
      <c r="AH8" s="26" t="s">
        <v>398</v>
      </c>
      <c r="AI8" s="26" t="s">
        <v>399</v>
      </c>
      <c r="AJ8" s="27" t="s">
        <v>400</v>
      </c>
      <c r="AL8" s="25" t="s">
        <v>382</v>
      </c>
      <c r="AM8" s="26" t="s">
        <v>383</v>
      </c>
      <c r="AN8" s="26" t="s">
        <v>384</v>
      </c>
      <c r="AO8" s="26" t="s">
        <v>401</v>
      </c>
      <c r="AP8" s="26" t="s">
        <v>402</v>
      </c>
      <c r="AQ8" s="27" t="s">
        <v>403</v>
      </c>
    </row>
    <row r="9" spans="1:43" x14ac:dyDescent="0.2">
      <c r="D9" s="28"/>
      <c r="E9" s="29"/>
      <c r="F9" s="29"/>
      <c r="G9" s="29"/>
      <c r="H9" s="29"/>
      <c r="I9" s="29" t="s">
        <v>404</v>
      </c>
      <c r="J9" s="29" t="s">
        <v>405</v>
      </c>
      <c r="K9" s="29" t="s">
        <v>406</v>
      </c>
      <c r="L9" s="30"/>
      <c r="N9" s="28" t="s">
        <v>407</v>
      </c>
      <c r="O9" s="29"/>
      <c r="P9" s="29"/>
      <c r="Q9" s="29"/>
      <c r="R9" s="29"/>
      <c r="S9" s="29" t="s">
        <v>408</v>
      </c>
      <c r="T9" s="29" t="s">
        <v>407</v>
      </c>
      <c r="U9" s="29" t="s">
        <v>409</v>
      </c>
      <c r="V9" s="29"/>
      <c r="W9" s="29"/>
      <c r="X9" s="30"/>
      <c r="Z9" s="28" t="s">
        <v>407</v>
      </c>
      <c r="AA9" s="29"/>
      <c r="AB9" s="29"/>
      <c r="AC9" s="29"/>
      <c r="AD9" s="29" t="s">
        <v>410</v>
      </c>
      <c r="AE9" s="29" t="s">
        <v>411</v>
      </c>
      <c r="AF9" s="29" t="s">
        <v>410</v>
      </c>
      <c r="AG9" s="29" t="s">
        <v>86</v>
      </c>
      <c r="AH9" s="29" t="s">
        <v>410</v>
      </c>
      <c r="AI9" s="29" t="s">
        <v>86</v>
      </c>
      <c r="AJ9" s="30" t="s">
        <v>410</v>
      </c>
      <c r="AL9" s="28" t="s">
        <v>407</v>
      </c>
      <c r="AM9" s="29"/>
      <c r="AN9" s="29"/>
      <c r="AO9" s="29" t="s">
        <v>412</v>
      </c>
      <c r="AP9" s="29"/>
      <c r="AQ9" s="30"/>
    </row>
    <row r="10" spans="1:43" x14ac:dyDescent="0.2">
      <c r="D10" s="28"/>
      <c r="E10" s="29"/>
      <c r="F10" s="29"/>
      <c r="G10" s="29"/>
      <c r="H10" s="29"/>
      <c r="I10" s="29" t="s">
        <v>413</v>
      </c>
      <c r="J10" s="29" t="s">
        <v>414</v>
      </c>
      <c r="K10" s="29" t="s">
        <v>415</v>
      </c>
      <c r="L10" s="30"/>
      <c r="N10" s="28" t="s">
        <v>416</v>
      </c>
      <c r="O10" s="29"/>
      <c r="P10" s="29"/>
      <c r="Q10" s="29"/>
      <c r="R10" s="29"/>
      <c r="S10" s="29"/>
      <c r="T10" s="29" t="s">
        <v>416</v>
      </c>
      <c r="U10" s="29" t="s">
        <v>417</v>
      </c>
      <c r="V10" s="29"/>
      <c r="W10" s="29"/>
      <c r="X10" s="30"/>
      <c r="Z10" s="28" t="s">
        <v>416</v>
      </c>
      <c r="AA10" s="29"/>
      <c r="AB10" s="29"/>
      <c r="AC10" s="29"/>
      <c r="AD10" s="29" t="s">
        <v>418</v>
      </c>
      <c r="AE10" s="29" t="s">
        <v>419</v>
      </c>
      <c r="AF10" s="29" t="s">
        <v>418</v>
      </c>
      <c r="AG10" s="29" t="s">
        <v>420</v>
      </c>
      <c r="AH10" s="29" t="s">
        <v>418</v>
      </c>
      <c r="AI10" s="29" t="s">
        <v>420</v>
      </c>
      <c r="AJ10" s="30" t="s">
        <v>418</v>
      </c>
      <c r="AL10" s="28" t="s">
        <v>416</v>
      </c>
      <c r="AM10" s="29"/>
      <c r="AN10" s="29"/>
      <c r="AO10" s="29" t="s">
        <v>421</v>
      </c>
      <c r="AP10" s="29"/>
      <c r="AQ10" s="30"/>
    </row>
    <row r="11" spans="1:43" x14ac:dyDescent="0.2">
      <c r="D11" s="28"/>
      <c r="E11" s="29"/>
      <c r="F11" s="29"/>
      <c r="G11" s="29"/>
      <c r="H11" s="29"/>
      <c r="I11" s="29" t="s">
        <v>422</v>
      </c>
      <c r="J11" s="29" t="s">
        <v>423</v>
      </c>
      <c r="K11" s="29"/>
      <c r="L11" s="30"/>
      <c r="N11" s="28"/>
      <c r="O11" s="29"/>
      <c r="P11" s="29"/>
      <c r="Q11" s="29"/>
      <c r="R11" s="29"/>
      <c r="S11" s="29"/>
      <c r="T11" s="29"/>
      <c r="U11" s="29" t="s">
        <v>424</v>
      </c>
      <c r="V11" s="29"/>
      <c r="W11" s="29"/>
      <c r="X11" s="30"/>
      <c r="Z11" s="28"/>
      <c r="AA11" s="29"/>
      <c r="AB11" s="29"/>
      <c r="AC11" s="29"/>
      <c r="AD11" s="29"/>
      <c r="AE11" s="29" t="s">
        <v>425</v>
      </c>
      <c r="AF11" s="29"/>
      <c r="AG11" s="29" t="s">
        <v>426</v>
      </c>
      <c r="AH11" s="29"/>
      <c r="AI11" s="29" t="s">
        <v>427</v>
      </c>
      <c r="AJ11" s="30"/>
      <c r="AL11" s="28"/>
      <c r="AM11" s="29"/>
      <c r="AN11" s="29"/>
      <c r="AO11" s="29" t="s">
        <v>428</v>
      </c>
      <c r="AP11" s="29"/>
      <c r="AQ11" s="30"/>
    </row>
    <row r="12" spans="1:43" x14ac:dyDescent="0.2">
      <c r="D12" s="28"/>
      <c r="E12" s="29"/>
      <c r="F12" s="29"/>
      <c r="G12" s="29"/>
      <c r="H12" s="29"/>
      <c r="I12" s="29"/>
      <c r="J12" s="29"/>
      <c r="K12" s="29"/>
      <c r="L12" s="30"/>
      <c r="N12" s="28"/>
      <c r="O12" s="29"/>
      <c r="P12" s="29"/>
      <c r="Q12" s="29"/>
      <c r="R12" s="29"/>
      <c r="S12" s="29"/>
      <c r="T12" s="29"/>
      <c r="U12" s="29" t="s">
        <v>429</v>
      </c>
      <c r="V12" s="29"/>
      <c r="W12" s="29"/>
      <c r="X12" s="30"/>
      <c r="Z12" s="28"/>
      <c r="AA12" s="29"/>
      <c r="AB12" s="29"/>
      <c r="AC12" s="29"/>
      <c r="AD12" s="29"/>
      <c r="AE12" s="29" t="s">
        <v>430</v>
      </c>
      <c r="AF12" s="29"/>
      <c r="AG12" s="29" t="s">
        <v>427</v>
      </c>
      <c r="AH12" s="29"/>
      <c r="AI12" s="29" t="s">
        <v>431</v>
      </c>
      <c r="AJ12" s="30"/>
      <c r="AL12" s="28"/>
      <c r="AM12" s="29"/>
      <c r="AN12" s="29"/>
      <c r="AO12" s="29" t="s">
        <v>432</v>
      </c>
      <c r="AP12" s="29"/>
      <c r="AQ12" s="30"/>
    </row>
    <row r="13" spans="1:43" x14ac:dyDescent="0.2">
      <c r="D13" s="28"/>
      <c r="E13" s="29"/>
      <c r="F13" s="29"/>
      <c r="G13" s="29"/>
      <c r="H13" s="29"/>
      <c r="I13" s="29"/>
      <c r="J13" s="29"/>
      <c r="K13" s="29"/>
      <c r="L13" s="30"/>
      <c r="N13" s="28"/>
      <c r="O13" s="29"/>
      <c r="P13" s="29"/>
      <c r="Q13" s="29"/>
      <c r="R13" s="29"/>
      <c r="S13" s="29"/>
      <c r="T13" s="29"/>
      <c r="U13" s="29" t="s">
        <v>433</v>
      </c>
      <c r="V13" s="29"/>
      <c r="W13" s="29"/>
      <c r="X13" s="30"/>
      <c r="Z13" s="28"/>
      <c r="AA13" s="29"/>
      <c r="AB13" s="29"/>
      <c r="AC13" s="29"/>
      <c r="AD13" s="29"/>
      <c r="AE13" s="29" t="s">
        <v>434</v>
      </c>
      <c r="AF13" s="29"/>
      <c r="AG13" s="29" t="s">
        <v>431</v>
      </c>
      <c r="AH13" s="29"/>
      <c r="AI13" s="29" t="s">
        <v>434</v>
      </c>
      <c r="AJ13" s="30"/>
      <c r="AL13" s="28"/>
      <c r="AM13" s="29"/>
      <c r="AN13" s="29"/>
      <c r="AO13" s="29" t="s">
        <v>435</v>
      </c>
      <c r="AP13" s="29"/>
      <c r="AQ13" s="30"/>
    </row>
    <row r="14" spans="1:43" x14ac:dyDescent="0.2">
      <c r="D14" s="28"/>
      <c r="E14" s="29"/>
      <c r="F14" s="29"/>
      <c r="G14" s="29"/>
      <c r="H14" s="29"/>
      <c r="I14" s="29"/>
      <c r="J14" s="29"/>
      <c r="K14" s="29"/>
      <c r="L14" s="30"/>
      <c r="N14" s="28"/>
      <c r="O14" s="29"/>
      <c r="P14" s="29"/>
      <c r="Q14" s="29"/>
      <c r="R14" s="29"/>
      <c r="S14" s="29"/>
      <c r="T14" s="29"/>
      <c r="U14" s="29" t="s">
        <v>436</v>
      </c>
      <c r="V14" s="29"/>
      <c r="W14" s="29"/>
      <c r="X14" s="30"/>
      <c r="Z14" s="28"/>
      <c r="AA14" s="29"/>
      <c r="AB14" s="29"/>
      <c r="AC14" s="29"/>
      <c r="AD14" s="29"/>
      <c r="AE14" s="29" t="s">
        <v>437</v>
      </c>
      <c r="AF14" s="29"/>
      <c r="AG14" s="29" t="s">
        <v>434</v>
      </c>
      <c r="AH14" s="29"/>
      <c r="AI14" s="29"/>
      <c r="AJ14" s="30"/>
      <c r="AL14" s="28"/>
      <c r="AM14" s="29"/>
      <c r="AN14" s="29"/>
      <c r="AO14" s="29" t="s">
        <v>438</v>
      </c>
      <c r="AP14" s="29"/>
      <c r="AQ14" s="30"/>
    </row>
    <row r="15" spans="1:43" x14ac:dyDescent="0.2">
      <c r="D15" s="28"/>
      <c r="E15" s="29"/>
      <c r="F15" s="29"/>
      <c r="G15" s="29"/>
      <c r="H15" s="29"/>
      <c r="I15" s="29"/>
      <c r="J15" s="29"/>
      <c r="K15" s="29"/>
      <c r="L15" s="30"/>
      <c r="N15" s="28"/>
      <c r="O15" s="29"/>
      <c r="P15" s="29"/>
      <c r="Q15" s="29"/>
      <c r="R15" s="29"/>
      <c r="S15" s="29"/>
      <c r="T15" s="29"/>
      <c r="U15" s="29" t="s">
        <v>439</v>
      </c>
      <c r="V15" s="29"/>
      <c r="W15" s="29"/>
      <c r="X15" s="30"/>
      <c r="Z15" s="28"/>
      <c r="AA15" s="29"/>
      <c r="AB15" s="29"/>
      <c r="AC15" s="29"/>
      <c r="AD15" s="29"/>
      <c r="AE15" s="29"/>
      <c r="AF15" s="29"/>
      <c r="AG15" s="29"/>
      <c r="AH15" s="29"/>
      <c r="AI15" s="29"/>
      <c r="AJ15" s="30"/>
      <c r="AL15" s="28"/>
      <c r="AM15" s="29"/>
      <c r="AN15" s="29"/>
      <c r="AO15" s="29" t="s">
        <v>440</v>
      </c>
      <c r="AP15" s="29"/>
      <c r="AQ15" s="30"/>
    </row>
    <row r="16" spans="1:43" x14ac:dyDescent="0.2">
      <c r="D16" s="28"/>
      <c r="E16" s="29"/>
      <c r="F16" s="29"/>
      <c r="G16" s="29"/>
      <c r="H16" s="29"/>
      <c r="I16" s="29"/>
      <c r="J16" s="29"/>
      <c r="K16" s="29"/>
      <c r="L16" s="30"/>
      <c r="N16" s="28"/>
      <c r="O16" s="29"/>
      <c r="P16" s="29"/>
      <c r="Q16" s="29"/>
      <c r="R16" s="29"/>
      <c r="S16" s="29"/>
      <c r="T16" s="29"/>
      <c r="U16" s="29" t="s">
        <v>441</v>
      </c>
      <c r="V16" s="29"/>
      <c r="W16" s="29"/>
      <c r="X16" s="30"/>
      <c r="Z16" s="28"/>
      <c r="AA16" s="29"/>
      <c r="AB16" s="29"/>
      <c r="AC16" s="29"/>
      <c r="AD16" s="29"/>
      <c r="AE16" s="29"/>
      <c r="AF16" s="29"/>
      <c r="AG16" s="29"/>
      <c r="AH16" s="29"/>
      <c r="AI16" s="29"/>
      <c r="AJ16" s="30"/>
      <c r="AL16" s="28"/>
      <c r="AM16" s="29"/>
      <c r="AN16" s="29"/>
      <c r="AO16" s="29" t="s">
        <v>442</v>
      </c>
      <c r="AP16" s="29"/>
      <c r="AQ16" s="30"/>
    </row>
    <row r="17" spans="4:43" x14ac:dyDescent="0.2">
      <c r="D17" s="28"/>
      <c r="E17" s="29"/>
      <c r="F17" s="29"/>
      <c r="G17" s="29"/>
      <c r="H17" s="29"/>
      <c r="I17" s="29"/>
      <c r="J17" s="29"/>
      <c r="K17" s="29"/>
      <c r="L17" s="30"/>
      <c r="N17" s="28"/>
      <c r="O17" s="29"/>
      <c r="P17" s="29"/>
      <c r="Q17" s="29"/>
      <c r="R17" s="29"/>
      <c r="S17" s="29"/>
      <c r="T17" s="29"/>
      <c r="U17" s="29" t="s">
        <v>443</v>
      </c>
      <c r="V17" s="29"/>
      <c r="W17" s="29"/>
      <c r="X17" s="30"/>
      <c r="Z17" s="28"/>
      <c r="AA17" s="29"/>
      <c r="AB17" s="29"/>
      <c r="AC17" s="29"/>
      <c r="AD17" s="29"/>
      <c r="AE17" s="29"/>
      <c r="AF17" s="29"/>
      <c r="AG17" s="29"/>
      <c r="AH17" s="29"/>
      <c r="AI17" s="29"/>
      <c r="AJ17" s="30"/>
      <c r="AL17" s="28"/>
      <c r="AM17" s="29"/>
      <c r="AN17" s="29"/>
      <c r="AO17" s="29" t="s">
        <v>444</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445</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446</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447</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448</v>
      </c>
      <c r="AP21" s="29"/>
      <c r="AQ21" s="30"/>
    </row>
    <row r="22" spans="4:43" x14ac:dyDescent="0.2">
      <c r="AL22" s="28"/>
      <c r="AM22" s="29"/>
      <c r="AN22" s="29"/>
      <c r="AO22" s="29" t="s">
        <v>449</v>
      </c>
      <c r="AP22" s="29"/>
      <c r="AQ22" s="30"/>
    </row>
    <row r="23" spans="4:43" x14ac:dyDescent="0.2">
      <c r="AL23" s="28"/>
      <c r="AM23" s="29"/>
      <c r="AN23" s="29"/>
      <c r="AO23" s="29" t="s">
        <v>450</v>
      </c>
      <c r="AP23" s="29"/>
      <c r="AQ23" s="30"/>
    </row>
    <row r="24" spans="4:43" x14ac:dyDescent="0.2">
      <c r="AL24" s="28"/>
      <c r="AM24" s="29"/>
      <c r="AN24" s="29"/>
      <c r="AO24" s="29" t="s">
        <v>451</v>
      </c>
      <c r="AP24" s="29"/>
      <c r="AQ24" s="30"/>
    </row>
    <row r="25" spans="4:43" x14ac:dyDescent="0.2">
      <c r="AL25" s="28"/>
      <c r="AM25" s="29"/>
      <c r="AN25" s="29"/>
      <c r="AO25" s="29" t="s">
        <v>452</v>
      </c>
      <c r="AP25" s="29"/>
      <c r="AQ25" s="30"/>
    </row>
    <row r="26" spans="4:43" x14ac:dyDescent="0.2">
      <c r="AL26" s="28"/>
      <c r="AM26" s="29"/>
      <c r="AN26" s="29"/>
      <c r="AO26" s="29" t="s">
        <v>453</v>
      </c>
      <c r="AP26" s="29"/>
      <c r="AQ26" s="30"/>
    </row>
    <row r="27" spans="4:43" x14ac:dyDescent="0.2">
      <c r="AL27" s="28"/>
      <c r="AM27" s="29"/>
      <c r="AN27" s="29"/>
      <c r="AO27" s="29" t="s">
        <v>454</v>
      </c>
      <c r="AP27" s="29"/>
      <c r="AQ27" s="30"/>
    </row>
    <row r="28" spans="4:43" x14ac:dyDescent="0.2">
      <c r="AL28" s="28"/>
      <c r="AM28" s="29"/>
      <c r="AN28" s="29"/>
      <c r="AO28" s="29" t="s">
        <v>455</v>
      </c>
      <c r="AP28" s="29"/>
      <c r="AQ28" s="30"/>
    </row>
    <row r="29" spans="4:43" x14ac:dyDescent="0.2">
      <c r="AL29" s="28"/>
      <c r="AM29" s="29"/>
      <c r="AN29" s="29"/>
      <c r="AO29" s="29" t="s">
        <v>456</v>
      </c>
      <c r="AP29" s="29"/>
      <c r="AQ29" s="30"/>
    </row>
    <row r="30" spans="4:43" x14ac:dyDescent="0.2">
      <c r="AL30" s="28"/>
      <c r="AM30" s="29"/>
      <c r="AN30" s="29"/>
      <c r="AO30" s="29" t="s">
        <v>457</v>
      </c>
      <c r="AP30" s="29"/>
      <c r="AQ30" s="30"/>
    </row>
    <row r="31" spans="4:43" x14ac:dyDescent="0.2">
      <c r="AL31" s="28"/>
      <c r="AM31" s="29"/>
      <c r="AN31" s="29"/>
      <c r="AO31" s="29" t="s">
        <v>458</v>
      </c>
      <c r="AP31" s="29"/>
      <c r="AQ31" s="30"/>
    </row>
    <row r="32" spans="4:43" x14ac:dyDescent="0.2">
      <c r="AL32" s="28"/>
      <c r="AM32" s="29"/>
      <c r="AN32" s="29"/>
      <c r="AO32" s="29" t="s">
        <v>459</v>
      </c>
      <c r="AP32" s="29"/>
      <c r="AQ32" s="30"/>
    </row>
    <row r="33" spans="38:43" x14ac:dyDescent="0.2">
      <c r="AL33" s="28"/>
      <c r="AM33" s="29"/>
      <c r="AN33" s="29"/>
      <c r="AO33" s="29" t="s">
        <v>460</v>
      </c>
      <c r="AP33" s="29"/>
      <c r="AQ33" s="30"/>
    </row>
    <row r="34" spans="38:43" x14ac:dyDescent="0.2">
      <c r="AL34" s="28"/>
      <c r="AM34" s="29"/>
      <c r="AN34" s="29"/>
      <c r="AO34" s="29" t="s">
        <v>461</v>
      </c>
      <c r="AP34" s="29"/>
      <c r="AQ34" s="30"/>
    </row>
    <row r="35" spans="38:43" x14ac:dyDescent="0.2">
      <c r="AL35" s="28"/>
      <c r="AM35" s="29"/>
      <c r="AN35" s="29"/>
      <c r="AO35" s="29" t="s">
        <v>462</v>
      </c>
      <c r="AP35" s="29"/>
      <c r="AQ35" s="30"/>
    </row>
    <row r="36" spans="38:43" x14ac:dyDescent="0.2">
      <c r="AL36" s="28"/>
      <c r="AM36" s="29"/>
      <c r="AN36" s="29"/>
      <c r="AO36" s="29" t="s">
        <v>463</v>
      </c>
      <c r="AP36" s="29"/>
      <c r="AQ36" s="30"/>
    </row>
    <row r="37" spans="38:43" x14ac:dyDescent="0.2">
      <c r="AL37" s="28"/>
      <c r="AM37" s="29"/>
      <c r="AN37" s="29"/>
      <c r="AO37" s="29" t="s">
        <v>464</v>
      </c>
      <c r="AP37" s="29"/>
      <c r="AQ37" s="30"/>
    </row>
    <row r="38" spans="38:43" x14ac:dyDescent="0.2">
      <c r="AL38" s="28"/>
      <c r="AM38" s="29"/>
      <c r="AN38" s="29"/>
      <c r="AO38" s="29" t="s">
        <v>465</v>
      </c>
      <c r="AP38" s="29"/>
      <c r="AQ38" s="30"/>
    </row>
    <row r="39" spans="38:43" x14ac:dyDescent="0.2">
      <c r="AL39" s="28"/>
      <c r="AM39" s="29"/>
      <c r="AN39" s="29"/>
      <c r="AO39" s="29" t="s">
        <v>466</v>
      </c>
      <c r="AP39" s="29"/>
      <c r="AQ39" s="30"/>
    </row>
    <row r="40" spans="38:43" x14ac:dyDescent="0.2">
      <c r="AL40" s="28"/>
      <c r="AM40" s="29"/>
      <c r="AN40" s="29"/>
      <c r="AO40" s="29" t="s">
        <v>467</v>
      </c>
      <c r="AP40" s="29"/>
      <c r="AQ40" s="30"/>
    </row>
    <row r="41" spans="38:43" x14ac:dyDescent="0.2">
      <c r="AL41" s="28"/>
      <c r="AM41" s="29"/>
      <c r="AN41" s="29"/>
      <c r="AO41" s="29" t="s">
        <v>468</v>
      </c>
      <c r="AP41" s="29"/>
      <c r="AQ41" s="30"/>
    </row>
    <row r="42" spans="38:43" x14ac:dyDescent="0.2">
      <c r="AL42" s="28"/>
      <c r="AM42" s="29"/>
      <c r="AN42" s="29"/>
      <c r="AO42" s="29" t="s">
        <v>469</v>
      </c>
      <c r="AP42" s="29"/>
      <c r="AQ42" s="30"/>
    </row>
    <row r="43" spans="38:43" x14ac:dyDescent="0.2">
      <c r="AL43" s="28"/>
      <c r="AM43" s="29"/>
      <c r="AN43" s="29"/>
      <c r="AO43" s="29" t="s">
        <v>5</v>
      </c>
      <c r="AP43" s="29"/>
      <c r="AQ43" s="30"/>
    </row>
    <row r="44" spans="38:43" x14ac:dyDescent="0.2">
      <c r="AL44" s="28"/>
      <c r="AM44" s="29"/>
      <c r="AN44" s="29"/>
      <c r="AO44" s="29" t="s">
        <v>470</v>
      </c>
      <c r="AP44" s="29"/>
      <c r="AQ44" s="30"/>
    </row>
    <row r="45" spans="38:43" x14ac:dyDescent="0.2">
      <c r="AL45" s="28"/>
      <c r="AM45" s="29"/>
      <c r="AN45" s="29"/>
      <c r="AO45" s="29" t="s">
        <v>471</v>
      </c>
      <c r="AP45" s="29"/>
      <c r="AQ45" s="30"/>
    </row>
    <row r="46" spans="38:43" x14ac:dyDescent="0.2">
      <c r="AL46" s="28"/>
      <c r="AM46" s="29"/>
      <c r="AN46" s="29"/>
      <c r="AO46" s="29" t="s">
        <v>472</v>
      </c>
      <c r="AP46" s="29"/>
      <c r="AQ46" s="30"/>
    </row>
    <row r="47" spans="38:43" x14ac:dyDescent="0.2">
      <c r="AL47" s="28"/>
      <c r="AM47" s="29"/>
      <c r="AN47" s="29"/>
      <c r="AO47" s="29" t="s">
        <v>473</v>
      </c>
      <c r="AP47" s="29"/>
      <c r="AQ47" s="30"/>
    </row>
    <row r="48" spans="38:43" x14ac:dyDescent="0.2">
      <c r="AL48" s="28"/>
      <c r="AM48" s="29"/>
      <c r="AN48" s="29"/>
      <c r="AO48" s="29" t="s">
        <v>474</v>
      </c>
      <c r="AP48" s="29"/>
      <c r="AQ48" s="30"/>
    </row>
    <row r="49" spans="38:43" x14ac:dyDescent="0.2">
      <c r="AL49" s="28"/>
      <c r="AM49" s="29"/>
      <c r="AN49" s="29"/>
      <c r="AO49" s="29" t="s">
        <v>475</v>
      </c>
      <c r="AP49" s="29"/>
      <c r="AQ49" s="30"/>
    </row>
    <row r="50" spans="38:43" x14ac:dyDescent="0.2">
      <c r="AL50" s="28"/>
      <c r="AM50" s="29"/>
      <c r="AN50" s="29"/>
      <c r="AO50" s="29" t="s">
        <v>476</v>
      </c>
      <c r="AP50" s="29"/>
      <c r="AQ50" s="30"/>
    </row>
    <row r="51" spans="38:43" x14ac:dyDescent="0.2">
      <c r="AL51" s="28"/>
      <c r="AM51" s="29"/>
      <c r="AN51" s="29"/>
      <c r="AO51" s="29" t="s">
        <v>477</v>
      </c>
      <c r="AP51" s="29"/>
      <c r="AQ51" s="30"/>
    </row>
    <row r="52" spans="38:43" x14ac:dyDescent="0.2">
      <c r="AL52" s="28"/>
      <c r="AM52" s="29"/>
      <c r="AN52" s="29"/>
      <c r="AO52" s="29" t="s">
        <v>478</v>
      </c>
      <c r="AP52" s="29"/>
      <c r="AQ52" s="30"/>
    </row>
    <row r="53" spans="38:43" x14ac:dyDescent="0.2">
      <c r="AL53" s="28"/>
      <c r="AM53" s="29"/>
      <c r="AN53" s="29"/>
      <c r="AO53" s="29" t="s">
        <v>479</v>
      </c>
      <c r="AP53" s="29"/>
      <c r="AQ53" s="30"/>
    </row>
    <row r="54" spans="38:43" x14ac:dyDescent="0.2">
      <c r="AL54" s="28"/>
      <c r="AM54" s="29"/>
      <c r="AN54" s="29"/>
      <c r="AO54" s="29" t="s">
        <v>480</v>
      </c>
      <c r="AP54" s="29"/>
      <c r="AQ54" s="30"/>
    </row>
    <row r="55" spans="38:43" x14ac:dyDescent="0.2">
      <c r="AL55" s="28"/>
      <c r="AM55" s="29"/>
      <c r="AN55" s="29"/>
      <c r="AO55" s="29" t="s">
        <v>481</v>
      </c>
      <c r="AP55" s="29"/>
      <c r="AQ55" s="30"/>
    </row>
    <row r="56" spans="38:43" x14ac:dyDescent="0.2">
      <c r="AL56" s="28"/>
      <c r="AM56" s="29"/>
      <c r="AN56" s="29"/>
      <c r="AO56" s="29" t="s">
        <v>482</v>
      </c>
      <c r="AP56" s="29"/>
      <c r="AQ56" s="30"/>
    </row>
    <row r="57" spans="38:43" x14ac:dyDescent="0.2">
      <c r="AL57" s="28"/>
      <c r="AM57" s="29"/>
      <c r="AN57" s="29"/>
      <c r="AO57" s="29" t="s">
        <v>483</v>
      </c>
      <c r="AP57" s="29"/>
      <c r="AQ57" s="30"/>
    </row>
    <row r="58" spans="38:43" x14ac:dyDescent="0.2">
      <c r="AL58" s="28"/>
      <c r="AM58" s="29"/>
      <c r="AN58" s="29"/>
      <c r="AO58" s="29" t="s">
        <v>484</v>
      </c>
      <c r="AP58" s="29"/>
      <c r="AQ58" s="30"/>
    </row>
    <row r="59" spans="38:43" x14ac:dyDescent="0.2">
      <c r="AL59" s="28"/>
      <c r="AM59" s="29"/>
      <c r="AN59" s="29"/>
      <c r="AO59" s="29" t="s">
        <v>485</v>
      </c>
      <c r="AP59" s="29"/>
      <c r="AQ59" s="30"/>
    </row>
    <row r="60" spans="38:43" x14ac:dyDescent="0.2">
      <c r="AL60" s="28"/>
      <c r="AM60" s="29"/>
      <c r="AN60" s="29"/>
      <c r="AO60" s="29" t="s">
        <v>486</v>
      </c>
      <c r="AP60" s="29"/>
      <c r="AQ60" s="30"/>
    </row>
    <row r="61" spans="38:43" x14ac:dyDescent="0.2">
      <c r="AL61" s="28"/>
      <c r="AM61" s="29"/>
      <c r="AN61" s="29"/>
      <c r="AO61" s="29" t="s">
        <v>487</v>
      </c>
      <c r="AP61" s="29"/>
      <c r="AQ61" s="30"/>
    </row>
    <row r="62" spans="38:43" x14ac:dyDescent="0.2">
      <c r="AL62" s="28"/>
      <c r="AM62" s="29"/>
      <c r="AN62" s="29"/>
      <c r="AO62" s="29" t="s">
        <v>488</v>
      </c>
      <c r="AP62" s="29"/>
      <c r="AQ62" s="30"/>
    </row>
    <row r="63" spans="38:43" x14ac:dyDescent="0.2">
      <c r="AL63" s="28"/>
      <c r="AM63" s="29"/>
      <c r="AN63" s="29"/>
      <c r="AO63" s="29" t="s">
        <v>489</v>
      </c>
      <c r="AP63" s="29"/>
      <c r="AQ63" s="30"/>
    </row>
    <row r="64" spans="38:43" x14ac:dyDescent="0.2">
      <c r="AL64" s="28"/>
      <c r="AM64" s="29"/>
      <c r="AN64" s="29"/>
      <c r="AO64" s="29" t="s">
        <v>490</v>
      </c>
      <c r="AP64" s="29"/>
      <c r="AQ64" s="30"/>
    </row>
    <row r="65" spans="38:43" x14ac:dyDescent="0.2">
      <c r="AL65" s="28"/>
      <c r="AM65" s="29"/>
      <c r="AN65" s="29"/>
      <c r="AO65" s="29" t="s">
        <v>491</v>
      </c>
      <c r="AP65" s="29"/>
      <c r="AQ65" s="30"/>
    </row>
    <row r="66" spans="38:43" x14ac:dyDescent="0.2">
      <c r="AL66" s="28"/>
      <c r="AM66" s="29"/>
      <c r="AN66" s="29"/>
      <c r="AO66" s="29" t="s">
        <v>492</v>
      </c>
      <c r="AP66" s="29"/>
      <c r="AQ66" s="30"/>
    </row>
    <row r="67" spans="38:43" x14ac:dyDescent="0.2">
      <c r="AL67" s="28"/>
      <c r="AM67" s="29"/>
      <c r="AN67" s="29"/>
      <c r="AO67" s="29" t="s">
        <v>493</v>
      </c>
      <c r="AP67" s="29"/>
      <c r="AQ67" s="30"/>
    </row>
    <row r="68" spans="38:43" x14ac:dyDescent="0.2">
      <c r="AL68" s="28"/>
      <c r="AM68" s="29"/>
      <c r="AN68" s="29"/>
      <c r="AO68" s="29" t="s">
        <v>494</v>
      </c>
      <c r="AP68" s="29"/>
      <c r="AQ68" s="30"/>
    </row>
    <row r="69" spans="38:43" x14ac:dyDescent="0.2">
      <c r="AL69" s="28"/>
      <c r="AM69" s="29"/>
      <c r="AN69" s="29"/>
      <c r="AO69" s="29" t="s">
        <v>495</v>
      </c>
      <c r="AP69" s="29"/>
      <c r="AQ69" s="30"/>
    </row>
    <row r="70" spans="38:43" x14ac:dyDescent="0.2">
      <c r="AL70" s="28"/>
      <c r="AM70" s="29"/>
      <c r="AN70" s="29"/>
      <c r="AO70" s="29" t="s">
        <v>496</v>
      </c>
      <c r="AP70" s="29"/>
      <c r="AQ70" s="30"/>
    </row>
    <row r="71" spans="38:43" x14ac:dyDescent="0.2">
      <c r="AL71" s="28"/>
      <c r="AM71" s="29"/>
      <c r="AN71" s="29"/>
      <c r="AO71" s="29" t="s">
        <v>497</v>
      </c>
      <c r="AP71" s="29"/>
      <c r="AQ71" s="30"/>
    </row>
    <row r="72" spans="38:43" x14ac:dyDescent="0.2">
      <c r="AL72" s="28"/>
      <c r="AM72" s="29"/>
      <c r="AN72" s="29"/>
      <c r="AO72" s="29" t="s">
        <v>498</v>
      </c>
      <c r="AP72" s="29"/>
      <c r="AQ72" s="30"/>
    </row>
    <row r="73" spans="38:43" x14ac:dyDescent="0.2">
      <c r="AL73" s="28"/>
      <c r="AM73" s="29"/>
      <c r="AN73" s="29"/>
      <c r="AO73" s="29" t="s">
        <v>499</v>
      </c>
      <c r="AP73" s="29"/>
      <c r="AQ73" s="30"/>
    </row>
    <row r="74" spans="38:43" x14ac:dyDescent="0.2">
      <c r="AL74" s="28"/>
      <c r="AM74" s="29"/>
      <c r="AN74" s="29"/>
      <c r="AO74" s="29" t="s">
        <v>500</v>
      </c>
      <c r="AP74" s="29"/>
      <c r="AQ74" s="30"/>
    </row>
    <row r="75" spans="38:43" x14ac:dyDescent="0.2">
      <c r="AL75" s="28"/>
      <c r="AM75" s="29"/>
      <c r="AN75" s="29"/>
      <c r="AO75" s="29" t="s">
        <v>501</v>
      </c>
      <c r="AP75" s="29"/>
      <c r="AQ75" s="30"/>
    </row>
    <row r="76" spans="38:43" x14ac:dyDescent="0.2">
      <c r="AL76" s="28"/>
      <c r="AM76" s="29"/>
      <c r="AN76" s="29"/>
      <c r="AO76" s="29" t="s">
        <v>502</v>
      </c>
      <c r="AP76" s="29"/>
      <c r="AQ76" s="30"/>
    </row>
    <row r="77" spans="38:43" x14ac:dyDescent="0.2">
      <c r="AL77" s="28"/>
      <c r="AM77" s="29"/>
      <c r="AN77" s="29"/>
      <c r="AO77" s="29" t="s">
        <v>503</v>
      </c>
      <c r="AP77" s="29"/>
      <c r="AQ77" s="30"/>
    </row>
    <row r="78" spans="38:43" x14ac:dyDescent="0.2">
      <c r="AL78" s="28"/>
      <c r="AM78" s="29"/>
      <c r="AN78" s="29"/>
      <c r="AO78" s="29" t="s">
        <v>504</v>
      </c>
      <c r="AP78" s="29"/>
      <c r="AQ78" s="30"/>
    </row>
    <row r="79" spans="38:43" x14ac:dyDescent="0.2">
      <c r="AL79" s="28"/>
      <c r="AM79" s="29"/>
      <c r="AN79" s="29"/>
      <c r="AO79" s="29" t="s">
        <v>505</v>
      </c>
      <c r="AP79" s="29"/>
      <c r="AQ79" s="30"/>
    </row>
    <row r="80" spans="38:43" x14ac:dyDescent="0.2">
      <c r="AL80" s="28"/>
      <c r="AM80" s="29"/>
      <c r="AN80" s="29"/>
      <c r="AO80" s="29" t="s">
        <v>506</v>
      </c>
      <c r="AP80" s="29"/>
      <c r="AQ80" s="30"/>
    </row>
    <row r="81" spans="38:43" x14ac:dyDescent="0.2">
      <c r="AL81" s="28"/>
      <c r="AM81" s="29"/>
      <c r="AN81" s="29"/>
      <c r="AO81" s="29" t="s">
        <v>507</v>
      </c>
      <c r="AP81" s="29"/>
      <c r="AQ81" s="30"/>
    </row>
    <row r="82" spans="38:43" x14ac:dyDescent="0.2">
      <c r="AL82" s="28"/>
      <c r="AM82" s="29"/>
      <c r="AN82" s="29"/>
      <c r="AO82" s="29" t="s">
        <v>508</v>
      </c>
      <c r="AP82" s="29"/>
      <c r="AQ82" s="30"/>
    </row>
    <row r="83" spans="38:43" x14ac:dyDescent="0.2">
      <c r="AL83" s="28"/>
      <c r="AM83" s="29"/>
      <c r="AN83" s="29"/>
      <c r="AO83" s="29" t="s">
        <v>509</v>
      </c>
      <c r="AP83" s="29"/>
      <c r="AQ83" s="30"/>
    </row>
    <row r="84" spans="38:43" x14ac:dyDescent="0.2">
      <c r="AL84" s="28"/>
      <c r="AM84" s="29"/>
      <c r="AN84" s="29"/>
      <c r="AO84" s="29" t="s">
        <v>510</v>
      </c>
      <c r="AP84" s="29"/>
      <c r="AQ84" s="30"/>
    </row>
    <row r="85" spans="38:43" x14ac:dyDescent="0.2">
      <c r="AL85" s="28"/>
      <c r="AM85" s="29"/>
      <c r="AN85" s="29"/>
      <c r="AO85" s="29" t="s">
        <v>511</v>
      </c>
      <c r="AP85" s="29"/>
      <c r="AQ85" s="30"/>
    </row>
    <row r="86" spans="38:43" x14ac:dyDescent="0.2">
      <c r="AL86" s="28"/>
      <c r="AM86" s="29"/>
      <c r="AN86" s="29"/>
      <c r="AO86" s="29" t="s">
        <v>512</v>
      </c>
      <c r="AP86" s="29"/>
      <c r="AQ86" s="30"/>
    </row>
    <row r="87" spans="38:43" x14ac:dyDescent="0.2">
      <c r="AL87" s="28"/>
      <c r="AM87" s="29"/>
      <c r="AN87" s="29"/>
      <c r="AO87" s="29" t="s">
        <v>513</v>
      </c>
      <c r="AP87" s="29"/>
      <c r="AQ87" s="30"/>
    </row>
    <row r="88" spans="38:43" x14ac:dyDescent="0.2">
      <c r="AL88" s="28"/>
      <c r="AM88" s="29"/>
      <c r="AN88" s="29"/>
      <c r="AO88" s="29" t="s">
        <v>514</v>
      </c>
      <c r="AP88" s="29"/>
      <c r="AQ88" s="30"/>
    </row>
    <row r="89" spans="38:43" x14ac:dyDescent="0.2">
      <c r="AL89" s="28"/>
      <c r="AM89" s="29"/>
      <c r="AN89" s="29"/>
      <c r="AO89" s="29" t="s">
        <v>515</v>
      </c>
      <c r="AP89" s="29"/>
      <c r="AQ89" s="30"/>
    </row>
    <row r="90" spans="38:43" x14ac:dyDescent="0.2">
      <c r="AL90" s="28"/>
      <c r="AM90" s="29"/>
      <c r="AN90" s="29"/>
      <c r="AO90" s="29" t="s">
        <v>516</v>
      </c>
      <c r="AP90" s="29"/>
      <c r="AQ90" s="30"/>
    </row>
    <row r="91" spans="38:43" x14ac:dyDescent="0.2">
      <c r="AL91" s="28"/>
      <c r="AM91" s="29"/>
      <c r="AN91" s="29"/>
      <c r="AO91" s="29" t="s">
        <v>517</v>
      </c>
      <c r="AP91" s="29"/>
      <c r="AQ91" s="30"/>
    </row>
    <row r="92" spans="38:43" x14ac:dyDescent="0.2">
      <c r="AL92" s="28"/>
      <c r="AM92" s="29"/>
      <c r="AN92" s="29"/>
      <c r="AO92" s="29" t="s">
        <v>518</v>
      </c>
      <c r="AP92" s="29"/>
      <c r="AQ92" s="30"/>
    </row>
    <row r="93" spans="38:43" x14ac:dyDescent="0.2">
      <c r="AL93" s="28"/>
      <c r="AM93" s="29"/>
      <c r="AN93" s="29"/>
      <c r="AO93" s="29" t="s">
        <v>519</v>
      </c>
      <c r="AP93" s="29"/>
      <c r="AQ93" s="30"/>
    </row>
    <row r="94" spans="38:43" x14ac:dyDescent="0.2">
      <c r="AL94" s="28"/>
      <c r="AM94" s="29"/>
      <c r="AN94" s="29"/>
      <c r="AO94" s="29" t="s">
        <v>520</v>
      </c>
      <c r="AP94" s="29"/>
      <c r="AQ94" s="30"/>
    </row>
    <row r="95" spans="38:43" x14ac:dyDescent="0.2">
      <c r="AL95" s="28"/>
      <c r="AM95" s="29"/>
      <c r="AN95" s="29"/>
      <c r="AO95" s="29" t="s">
        <v>521</v>
      </c>
      <c r="AP95" s="29"/>
      <c r="AQ95" s="30"/>
    </row>
    <row r="96" spans="38:43" x14ac:dyDescent="0.2">
      <c r="AL96" s="28"/>
      <c r="AM96" s="29"/>
      <c r="AN96" s="29"/>
      <c r="AO96" s="29" t="s">
        <v>522</v>
      </c>
      <c r="AP96" s="29"/>
      <c r="AQ96" s="30"/>
    </row>
    <row r="97" spans="38:43" x14ac:dyDescent="0.2">
      <c r="AL97" s="28"/>
      <c r="AM97" s="29"/>
      <c r="AN97" s="29"/>
      <c r="AO97" s="29" t="s">
        <v>523</v>
      </c>
      <c r="AP97" s="29"/>
      <c r="AQ97" s="30"/>
    </row>
    <row r="98" spans="38:43" x14ac:dyDescent="0.2">
      <c r="AL98" s="28"/>
      <c r="AM98" s="29"/>
      <c r="AN98" s="29"/>
      <c r="AO98" s="29" t="s">
        <v>524</v>
      </c>
      <c r="AP98" s="29"/>
      <c r="AQ98" s="30"/>
    </row>
    <row r="99" spans="38:43" x14ac:dyDescent="0.2">
      <c r="AL99" s="28"/>
      <c r="AM99" s="29"/>
      <c r="AN99" s="29"/>
      <c r="AO99" s="29" t="s">
        <v>525</v>
      </c>
      <c r="AP99" s="29"/>
      <c r="AQ99" s="30"/>
    </row>
    <row r="100" spans="38:43" x14ac:dyDescent="0.2">
      <c r="AL100" s="28"/>
      <c r="AM100" s="29"/>
      <c r="AN100" s="29"/>
      <c r="AO100" s="29" t="s">
        <v>526</v>
      </c>
      <c r="AP100" s="29"/>
      <c r="AQ100" s="30"/>
    </row>
    <row r="101" spans="38:43" x14ac:dyDescent="0.2">
      <c r="AL101" s="28"/>
      <c r="AM101" s="29"/>
      <c r="AN101" s="29"/>
      <c r="AO101" s="29" t="s">
        <v>527</v>
      </c>
      <c r="AP101" s="29"/>
      <c r="AQ101" s="30"/>
    </row>
    <row r="102" spans="38:43" x14ac:dyDescent="0.2">
      <c r="AL102" s="28"/>
      <c r="AM102" s="29"/>
      <c r="AN102" s="29"/>
      <c r="AO102" s="29" t="s">
        <v>528</v>
      </c>
      <c r="AP102" s="29"/>
      <c r="AQ102" s="30"/>
    </row>
    <row r="103" spans="38:43" x14ac:dyDescent="0.2">
      <c r="AL103" s="28"/>
      <c r="AM103" s="29"/>
      <c r="AN103" s="29"/>
      <c r="AO103" s="29" t="s">
        <v>529</v>
      </c>
      <c r="AP103" s="29"/>
      <c r="AQ103" s="30"/>
    </row>
    <row r="104" spans="38:43" x14ac:dyDescent="0.2">
      <c r="AL104" s="28"/>
      <c r="AM104" s="29"/>
      <c r="AN104" s="29"/>
      <c r="AO104" s="29" t="s">
        <v>530</v>
      </c>
      <c r="AP104" s="29"/>
      <c r="AQ104" s="30"/>
    </row>
    <row r="105" spans="38:43" x14ac:dyDescent="0.2">
      <c r="AL105" s="28"/>
      <c r="AM105" s="29"/>
      <c r="AN105" s="29"/>
      <c r="AO105" s="29" t="s">
        <v>531</v>
      </c>
      <c r="AP105" s="29"/>
      <c r="AQ105" s="30"/>
    </row>
    <row r="106" spans="38:43" x14ac:dyDescent="0.2">
      <c r="AL106" s="28"/>
      <c r="AM106" s="29"/>
      <c r="AN106" s="29"/>
      <c r="AO106" s="29" t="s">
        <v>532</v>
      </c>
      <c r="AP106" s="29"/>
      <c r="AQ106" s="30"/>
    </row>
    <row r="107" spans="38:43" x14ac:dyDescent="0.2">
      <c r="AL107" s="28"/>
      <c r="AM107" s="29"/>
      <c r="AN107" s="29"/>
      <c r="AO107" s="29" t="s">
        <v>533</v>
      </c>
      <c r="AP107" s="29"/>
      <c r="AQ107" s="30"/>
    </row>
    <row r="108" spans="38:43" x14ac:dyDescent="0.2">
      <c r="AL108" s="28"/>
      <c r="AM108" s="29"/>
      <c r="AN108" s="29"/>
      <c r="AO108" s="29" t="s">
        <v>534</v>
      </c>
      <c r="AP108" s="29"/>
      <c r="AQ108" s="30"/>
    </row>
    <row r="109" spans="38:43" x14ac:dyDescent="0.2">
      <c r="AL109" s="28"/>
      <c r="AM109" s="29"/>
      <c r="AN109" s="29"/>
      <c r="AO109" s="29" t="s">
        <v>535</v>
      </c>
      <c r="AP109" s="29"/>
      <c r="AQ109" s="30"/>
    </row>
    <row r="110" spans="38:43" x14ac:dyDescent="0.2">
      <c r="AL110" s="28"/>
      <c r="AM110" s="29"/>
      <c r="AN110" s="29"/>
      <c r="AO110" s="29" t="s">
        <v>536</v>
      </c>
      <c r="AP110" s="29"/>
      <c r="AQ110" s="30"/>
    </row>
    <row r="111" spans="38:43" x14ac:dyDescent="0.2">
      <c r="AL111" s="28"/>
      <c r="AM111" s="29"/>
      <c r="AN111" s="29"/>
      <c r="AO111" s="29" t="s">
        <v>537</v>
      </c>
      <c r="AP111" s="29"/>
      <c r="AQ111" s="30"/>
    </row>
    <row r="112" spans="38:43" x14ac:dyDescent="0.2">
      <c r="AL112" s="28"/>
      <c r="AM112" s="29"/>
      <c r="AN112" s="29"/>
      <c r="AO112" s="29" t="s">
        <v>538</v>
      </c>
      <c r="AP112" s="29"/>
      <c r="AQ112" s="30"/>
    </row>
    <row r="113" spans="38:43" x14ac:dyDescent="0.2">
      <c r="AL113" s="28"/>
      <c r="AM113" s="29"/>
      <c r="AN113" s="29"/>
      <c r="AO113" s="29" t="s">
        <v>539</v>
      </c>
      <c r="AP113" s="29"/>
      <c r="AQ113" s="30"/>
    </row>
    <row r="114" spans="38:43" x14ac:dyDescent="0.2">
      <c r="AL114" s="28"/>
      <c r="AM114" s="29"/>
      <c r="AN114" s="29"/>
      <c r="AO114" s="29" t="s">
        <v>540</v>
      </c>
      <c r="AP114" s="29"/>
      <c r="AQ114" s="30"/>
    </row>
    <row r="115" spans="38:43" x14ac:dyDescent="0.2">
      <c r="AL115" s="28"/>
      <c r="AM115" s="29"/>
      <c r="AN115" s="29"/>
      <c r="AO115" s="29" t="s">
        <v>541</v>
      </c>
      <c r="AP115" s="29"/>
      <c r="AQ115" s="30"/>
    </row>
    <row r="116" spans="38:43" x14ac:dyDescent="0.2">
      <c r="AL116" s="28"/>
      <c r="AM116" s="29"/>
      <c r="AN116" s="29"/>
      <c r="AO116" s="29" t="s">
        <v>542</v>
      </c>
      <c r="AP116" s="29"/>
      <c r="AQ116" s="30"/>
    </row>
    <row r="117" spans="38:43" x14ac:dyDescent="0.2">
      <c r="AL117" s="28"/>
      <c r="AM117" s="29"/>
      <c r="AN117" s="29"/>
      <c r="AO117" s="29" t="s">
        <v>543</v>
      </c>
      <c r="AP117" s="29"/>
      <c r="AQ117" s="30"/>
    </row>
    <row r="118" spans="38:43" x14ac:dyDescent="0.2">
      <c r="AL118" s="28"/>
      <c r="AM118" s="29"/>
      <c r="AN118" s="29"/>
      <c r="AO118" s="29" t="s">
        <v>544</v>
      </c>
      <c r="AP118" s="29"/>
      <c r="AQ118" s="30"/>
    </row>
    <row r="119" spans="38:43" x14ac:dyDescent="0.2">
      <c r="AL119" s="28"/>
      <c r="AM119" s="29"/>
      <c r="AN119" s="29"/>
      <c r="AO119" s="29" t="s">
        <v>545</v>
      </c>
      <c r="AP119" s="29"/>
      <c r="AQ119" s="30"/>
    </row>
    <row r="120" spans="38:43" x14ac:dyDescent="0.2">
      <c r="AL120" s="28"/>
      <c r="AM120" s="29"/>
      <c r="AN120" s="29"/>
      <c r="AO120" s="29" t="s">
        <v>546</v>
      </c>
      <c r="AP120" s="29"/>
      <c r="AQ120" s="30"/>
    </row>
    <row r="121" spans="38:43" x14ac:dyDescent="0.2">
      <c r="AL121" s="28"/>
      <c r="AM121" s="29"/>
      <c r="AN121" s="29"/>
      <c r="AO121" s="29" t="s">
        <v>547</v>
      </c>
      <c r="AP121" s="29"/>
      <c r="AQ121" s="30"/>
    </row>
    <row r="122" spans="38:43" x14ac:dyDescent="0.2">
      <c r="AL122" s="28"/>
      <c r="AM122" s="29"/>
      <c r="AN122" s="29"/>
      <c r="AO122" s="29" t="s">
        <v>548</v>
      </c>
      <c r="AP122" s="29"/>
      <c r="AQ122" s="30"/>
    </row>
    <row r="123" spans="38:43" x14ac:dyDescent="0.2">
      <c r="AL123" s="28"/>
      <c r="AM123" s="29"/>
      <c r="AN123" s="29"/>
      <c r="AO123" s="29" t="s">
        <v>549</v>
      </c>
      <c r="AP123" s="29"/>
      <c r="AQ123" s="30"/>
    </row>
    <row r="124" spans="38:43" x14ac:dyDescent="0.2">
      <c r="AL124" s="28"/>
      <c r="AM124" s="29"/>
      <c r="AN124" s="29"/>
      <c r="AO124" s="29" t="s">
        <v>550</v>
      </c>
      <c r="AP124" s="29"/>
      <c r="AQ124" s="30"/>
    </row>
    <row r="125" spans="38:43" x14ac:dyDescent="0.2">
      <c r="AL125" s="28"/>
      <c r="AM125" s="29"/>
      <c r="AN125" s="29"/>
      <c r="AO125" s="29" t="s">
        <v>551</v>
      </c>
      <c r="AP125" s="29"/>
      <c r="AQ125" s="30"/>
    </row>
    <row r="126" spans="38:43" x14ac:dyDescent="0.2">
      <c r="AL126" s="28"/>
      <c r="AM126" s="29"/>
      <c r="AN126" s="29"/>
      <c r="AO126" s="29" t="s">
        <v>552</v>
      </c>
      <c r="AP126" s="29"/>
      <c r="AQ126" s="30"/>
    </row>
    <row r="127" spans="38:43" x14ac:dyDescent="0.2">
      <c r="AL127" s="28"/>
      <c r="AM127" s="29"/>
      <c r="AN127" s="29"/>
      <c r="AO127" s="29" t="s">
        <v>553</v>
      </c>
      <c r="AP127" s="29"/>
      <c r="AQ127" s="30"/>
    </row>
    <row r="128" spans="38:43" x14ac:dyDescent="0.2">
      <c r="AL128" s="28"/>
      <c r="AM128" s="29"/>
      <c r="AN128" s="29"/>
      <c r="AO128" s="29" t="s">
        <v>554</v>
      </c>
      <c r="AP128" s="29"/>
      <c r="AQ128" s="30"/>
    </row>
    <row r="129" spans="38:43" x14ac:dyDescent="0.2">
      <c r="AL129" s="28"/>
      <c r="AM129" s="29"/>
      <c r="AN129" s="29"/>
      <c r="AO129" s="29" t="s">
        <v>555</v>
      </c>
      <c r="AP129" s="29"/>
      <c r="AQ129" s="30"/>
    </row>
    <row r="130" spans="38:43" x14ac:dyDescent="0.2">
      <c r="AL130" s="28"/>
      <c r="AM130" s="29"/>
      <c r="AN130" s="29"/>
      <c r="AO130" s="29" t="s">
        <v>556</v>
      </c>
      <c r="AP130" s="29"/>
      <c r="AQ130" s="30"/>
    </row>
    <row r="131" spans="38:43" x14ac:dyDescent="0.2">
      <c r="AL131" s="28"/>
      <c r="AM131" s="29"/>
      <c r="AN131" s="29"/>
      <c r="AO131" s="29" t="s">
        <v>557</v>
      </c>
      <c r="AP131" s="29"/>
      <c r="AQ131" s="30"/>
    </row>
    <row r="132" spans="38:43" x14ac:dyDescent="0.2">
      <c r="AL132" s="28"/>
      <c r="AM132" s="29"/>
      <c r="AN132" s="29"/>
      <c r="AO132" s="29" t="s">
        <v>558</v>
      </c>
      <c r="AP132" s="29"/>
      <c r="AQ132" s="30"/>
    </row>
    <row r="133" spans="38:43" x14ac:dyDescent="0.2">
      <c r="AL133" s="28"/>
      <c r="AM133" s="29"/>
      <c r="AN133" s="29"/>
      <c r="AO133" s="29" t="s">
        <v>559</v>
      </c>
      <c r="AP133" s="29"/>
      <c r="AQ133" s="30"/>
    </row>
    <row r="134" spans="38:43" x14ac:dyDescent="0.2">
      <c r="AL134" s="28"/>
      <c r="AM134" s="29"/>
      <c r="AN134" s="29"/>
      <c r="AO134" s="29" t="s">
        <v>560</v>
      </c>
      <c r="AP134" s="29"/>
      <c r="AQ134" s="30"/>
    </row>
    <row r="135" spans="38:43" x14ac:dyDescent="0.2">
      <c r="AL135" s="28"/>
      <c r="AM135" s="29"/>
      <c r="AN135" s="29"/>
      <c r="AO135" s="29" t="s">
        <v>561</v>
      </c>
      <c r="AP135" s="29"/>
      <c r="AQ135" s="30"/>
    </row>
    <row r="136" spans="38:43" x14ac:dyDescent="0.2">
      <c r="AL136" s="28"/>
      <c r="AM136" s="29"/>
      <c r="AN136" s="29"/>
      <c r="AO136" s="29" t="s">
        <v>562</v>
      </c>
      <c r="AP136" s="29"/>
      <c r="AQ136" s="30"/>
    </row>
    <row r="137" spans="38:43" x14ac:dyDescent="0.2">
      <c r="AL137" s="28"/>
      <c r="AM137" s="29"/>
      <c r="AN137" s="29"/>
      <c r="AO137" s="29" t="s">
        <v>563</v>
      </c>
      <c r="AP137" s="29"/>
      <c r="AQ137" s="30"/>
    </row>
    <row r="138" spans="38:43" x14ac:dyDescent="0.2">
      <c r="AL138" s="28"/>
      <c r="AM138" s="29"/>
      <c r="AN138" s="29"/>
      <c r="AO138" s="29" t="s">
        <v>564</v>
      </c>
      <c r="AP138" s="29"/>
      <c r="AQ138" s="30"/>
    </row>
    <row r="139" spans="38:43" x14ac:dyDescent="0.2">
      <c r="AL139" s="28"/>
      <c r="AM139" s="29"/>
      <c r="AN139" s="29"/>
      <c r="AO139" s="29" t="s">
        <v>565</v>
      </c>
      <c r="AP139" s="29"/>
      <c r="AQ139" s="30"/>
    </row>
    <row r="140" spans="38:43" x14ac:dyDescent="0.2">
      <c r="AL140" s="28"/>
      <c r="AM140" s="29"/>
      <c r="AN140" s="29"/>
      <c r="AO140" s="29" t="s">
        <v>566</v>
      </c>
      <c r="AP140" s="29"/>
      <c r="AQ140" s="30"/>
    </row>
    <row r="141" spans="38:43" x14ac:dyDescent="0.2">
      <c r="AL141" s="28"/>
      <c r="AM141" s="29"/>
      <c r="AN141" s="29"/>
      <c r="AO141" s="29" t="s">
        <v>567</v>
      </c>
      <c r="AP141" s="29"/>
      <c r="AQ141" s="30"/>
    </row>
    <row r="142" spans="38:43" x14ac:dyDescent="0.2">
      <c r="AL142" s="28"/>
      <c r="AM142" s="29"/>
      <c r="AN142" s="29"/>
      <c r="AO142" s="29" t="s">
        <v>568</v>
      </c>
      <c r="AP142" s="29"/>
      <c r="AQ142" s="30"/>
    </row>
    <row r="143" spans="38:43" x14ac:dyDescent="0.2">
      <c r="AL143" s="28"/>
      <c r="AM143" s="29"/>
      <c r="AN143" s="29"/>
      <c r="AO143" s="29" t="s">
        <v>569</v>
      </c>
      <c r="AP143" s="29"/>
      <c r="AQ143" s="30"/>
    </row>
    <row r="144" spans="38:43" x14ac:dyDescent="0.2">
      <c r="AL144" s="28"/>
      <c r="AM144" s="29"/>
      <c r="AN144" s="29"/>
      <c r="AO144" s="29" t="s">
        <v>570</v>
      </c>
      <c r="AP144" s="29"/>
      <c r="AQ144" s="30"/>
    </row>
    <row r="145" spans="38:43" x14ac:dyDescent="0.2">
      <c r="AL145" s="28"/>
      <c r="AM145" s="29"/>
      <c r="AN145" s="29"/>
      <c r="AO145" s="29" t="s">
        <v>571</v>
      </c>
      <c r="AP145" s="29"/>
      <c r="AQ145" s="30"/>
    </row>
    <row r="146" spans="38:43" x14ac:dyDescent="0.2">
      <c r="AL146" s="28"/>
      <c r="AM146" s="29"/>
      <c r="AN146" s="29"/>
      <c r="AO146" s="29" t="s">
        <v>572</v>
      </c>
      <c r="AP146" s="29"/>
      <c r="AQ146" s="30"/>
    </row>
    <row r="147" spans="38:43" x14ac:dyDescent="0.2">
      <c r="AL147" s="28"/>
      <c r="AM147" s="29"/>
      <c r="AN147" s="29"/>
      <c r="AO147" s="29" t="s">
        <v>573</v>
      </c>
      <c r="AP147" s="29"/>
      <c r="AQ147" s="30"/>
    </row>
    <row r="148" spans="38:43" x14ac:dyDescent="0.2">
      <c r="AL148" s="28"/>
      <c r="AM148" s="29"/>
      <c r="AN148" s="29"/>
      <c r="AO148" s="29" t="s">
        <v>574</v>
      </c>
      <c r="AP148" s="29"/>
      <c r="AQ148" s="30"/>
    </row>
    <row r="149" spans="38:43" x14ac:dyDescent="0.2">
      <c r="AL149" s="28"/>
      <c r="AM149" s="29"/>
      <c r="AN149" s="29"/>
      <c r="AO149" s="29" t="s">
        <v>575</v>
      </c>
      <c r="AP149" s="29"/>
      <c r="AQ149" s="30"/>
    </row>
    <row r="150" spans="38:43" x14ac:dyDescent="0.2">
      <c r="AL150" s="28"/>
      <c r="AM150" s="29"/>
      <c r="AN150" s="29"/>
      <c r="AO150" s="29" t="s">
        <v>576</v>
      </c>
      <c r="AP150" s="29"/>
      <c r="AQ150" s="30"/>
    </row>
    <row r="151" spans="38:43" x14ac:dyDescent="0.2">
      <c r="AL151" s="28"/>
      <c r="AM151" s="29"/>
      <c r="AN151" s="29"/>
      <c r="AO151" s="29" t="s">
        <v>577</v>
      </c>
      <c r="AP151" s="29"/>
      <c r="AQ151" s="30"/>
    </row>
    <row r="152" spans="38:43" x14ac:dyDescent="0.2">
      <c r="AL152" s="28"/>
      <c r="AM152" s="29"/>
      <c r="AN152" s="29"/>
      <c r="AO152" s="29" t="s">
        <v>578</v>
      </c>
      <c r="AP152" s="29"/>
      <c r="AQ152" s="30"/>
    </row>
    <row r="153" spans="38:43" x14ac:dyDescent="0.2">
      <c r="AL153" s="28"/>
      <c r="AM153" s="29"/>
      <c r="AN153" s="29"/>
      <c r="AO153" s="29" t="s">
        <v>579</v>
      </c>
      <c r="AP153" s="29"/>
      <c r="AQ153" s="30"/>
    </row>
    <row r="154" spans="38:43" x14ac:dyDescent="0.2">
      <c r="AL154" s="28"/>
      <c r="AM154" s="29"/>
      <c r="AN154" s="29"/>
      <c r="AO154" s="29" t="s">
        <v>580</v>
      </c>
      <c r="AP154" s="29"/>
      <c r="AQ154" s="30"/>
    </row>
    <row r="155" spans="38:43" x14ac:dyDescent="0.2">
      <c r="AL155" s="28"/>
      <c r="AM155" s="29"/>
      <c r="AN155" s="29"/>
      <c r="AO155" s="29" t="s">
        <v>581</v>
      </c>
      <c r="AP155" s="29"/>
      <c r="AQ155" s="30"/>
    </row>
    <row r="156" spans="38:43" x14ac:dyDescent="0.2">
      <c r="AL156" s="28"/>
      <c r="AM156" s="29"/>
      <c r="AN156" s="29"/>
      <c r="AO156" s="29" t="s">
        <v>582</v>
      </c>
      <c r="AP156" s="29"/>
      <c r="AQ156" s="30"/>
    </row>
    <row r="157" spans="38:43" x14ac:dyDescent="0.2">
      <c r="AL157" s="28"/>
      <c r="AM157" s="29"/>
      <c r="AN157" s="29"/>
      <c r="AO157" s="29" t="s">
        <v>583</v>
      </c>
      <c r="AP157" s="29"/>
      <c r="AQ157" s="30"/>
    </row>
    <row r="158" spans="38:43" x14ac:dyDescent="0.2">
      <c r="AL158" s="28"/>
      <c r="AM158" s="29"/>
      <c r="AN158" s="29"/>
      <c r="AO158" s="29" t="s">
        <v>584</v>
      </c>
      <c r="AP158" s="29"/>
      <c r="AQ158" s="30"/>
    </row>
    <row r="159" spans="38:43" x14ac:dyDescent="0.2">
      <c r="AL159" s="28"/>
      <c r="AM159" s="29"/>
      <c r="AN159" s="29"/>
      <c r="AO159" s="29" t="s">
        <v>585</v>
      </c>
      <c r="AP159" s="29"/>
      <c r="AQ159" s="30"/>
    </row>
    <row r="160" spans="38:43" x14ac:dyDescent="0.2">
      <c r="AL160" s="28"/>
      <c r="AM160" s="29"/>
      <c r="AN160" s="29"/>
      <c r="AO160" s="29" t="s">
        <v>586</v>
      </c>
      <c r="AP160" s="29"/>
      <c r="AQ160" s="30"/>
    </row>
    <row r="161" spans="38:43" x14ac:dyDescent="0.2">
      <c r="AL161" s="28"/>
      <c r="AM161" s="29"/>
      <c r="AN161" s="29"/>
      <c r="AO161" s="29" t="s">
        <v>587</v>
      </c>
      <c r="AP161" s="29"/>
      <c r="AQ161" s="30"/>
    </row>
    <row r="162" spans="38:43" x14ac:dyDescent="0.2">
      <c r="AL162" s="28"/>
      <c r="AM162" s="29"/>
      <c r="AN162" s="29"/>
      <c r="AO162" s="29" t="s">
        <v>588</v>
      </c>
      <c r="AP162" s="29"/>
      <c r="AQ162" s="30"/>
    </row>
    <row r="163" spans="38:43" x14ac:dyDescent="0.2">
      <c r="AL163" s="28"/>
      <c r="AM163" s="29"/>
      <c r="AN163" s="29"/>
      <c r="AO163" s="29" t="s">
        <v>589</v>
      </c>
      <c r="AP163" s="29"/>
      <c r="AQ163" s="30"/>
    </row>
    <row r="164" spans="38:43" x14ac:dyDescent="0.2">
      <c r="AL164" s="28"/>
      <c r="AM164" s="29"/>
      <c r="AN164" s="29"/>
      <c r="AO164" s="29" t="s">
        <v>590</v>
      </c>
      <c r="AP164" s="29"/>
      <c r="AQ164" s="30"/>
    </row>
    <row r="165" spans="38:43" x14ac:dyDescent="0.2">
      <c r="AL165" s="28"/>
      <c r="AM165" s="29"/>
      <c r="AN165" s="29"/>
      <c r="AO165" s="29" t="s">
        <v>591</v>
      </c>
      <c r="AP165" s="29"/>
      <c r="AQ165" s="30"/>
    </row>
    <row r="166" spans="38:43" x14ac:dyDescent="0.2">
      <c r="AL166" s="28"/>
      <c r="AM166" s="29"/>
      <c r="AN166" s="29"/>
      <c r="AO166" s="29" t="s">
        <v>592</v>
      </c>
      <c r="AP166" s="29"/>
      <c r="AQ166" s="30"/>
    </row>
    <row r="167" spans="38:43" x14ac:dyDescent="0.2">
      <c r="AL167" s="28"/>
      <c r="AM167" s="29"/>
      <c r="AN167" s="29"/>
      <c r="AO167" s="29" t="s">
        <v>593</v>
      </c>
      <c r="AP167" s="29"/>
      <c r="AQ167" s="30"/>
    </row>
    <row r="168" spans="38:43" x14ac:dyDescent="0.2">
      <c r="AL168" s="28"/>
      <c r="AM168" s="29"/>
      <c r="AN168" s="29"/>
      <c r="AO168" s="29" t="s">
        <v>594</v>
      </c>
      <c r="AP168" s="29"/>
      <c r="AQ168" s="30"/>
    </row>
    <row r="169" spans="38:43" x14ac:dyDescent="0.2">
      <c r="AL169" s="28"/>
      <c r="AM169" s="29"/>
      <c r="AN169" s="29"/>
      <c r="AO169" s="29" t="s">
        <v>595</v>
      </c>
      <c r="AP169" s="29"/>
      <c r="AQ169" s="30"/>
    </row>
    <row r="170" spans="38:43" x14ac:dyDescent="0.2">
      <c r="AL170" s="28"/>
      <c r="AM170" s="29"/>
      <c r="AN170" s="29"/>
      <c r="AO170" s="29" t="s">
        <v>596</v>
      </c>
      <c r="AP170" s="29"/>
      <c r="AQ170" s="30"/>
    </row>
    <row r="171" spans="38:43" x14ac:dyDescent="0.2">
      <c r="AL171" s="28"/>
      <c r="AM171" s="29"/>
      <c r="AN171" s="29"/>
      <c r="AO171" s="29" t="s">
        <v>597</v>
      </c>
      <c r="AP171" s="29"/>
      <c r="AQ171" s="30"/>
    </row>
    <row r="172" spans="38:43" x14ac:dyDescent="0.2">
      <c r="AL172" s="28"/>
      <c r="AM172" s="29"/>
      <c r="AN172" s="29"/>
      <c r="AO172" s="29" t="s">
        <v>598</v>
      </c>
      <c r="AP172" s="29"/>
      <c r="AQ172" s="30"/>
    </row>
    <row r="173" spans="38:43" x14ac:dyDescent="0.2">
      <c r="AL173" s="28"/>
      <c r="AM173" s="29"/>
      <c r="AN173" s="29"/>
      <c r="AO173" s="29" t="s">
        <v>599</v>
      </c>
      <c r="AP173" s="29"/>
      <c r="AQ173" s="30"/>
    </row>
    <row r="174" spans="38:43" x14ac:dyDescent="0.2">
      <c r="AL174" s="28"/>
      <c r="AM174" s="29"/>
      <c r="AN174" s="29"/>
      <c r="AO174" s="29" t="s">
        <v>600</v>
      </c>
      <c r="AP174" s="29"/>
      <c r="AQ174" s="30"/>
    </row>
    <row r="175" spans="38:43" x14ac:dyDescent="0.2">
      <c r="AL175" s="28"/>
      <c r="AM175" s="29"/>
      <c r="AN175" s="29"/>
      <c r="AO175" s="29" t="s">
        <v>601</v>
      </c>
      <c r="AP175" s="29"/>
      <c r="AQ175" s="30"/>
    </row>
    <row r="176" spans="38:43" x14ac:dyDescent="0.2">
      <c r="AL176" s="28"/>
      <c r="AM176" s="29"/>
      <c r="AN176" s="29"/>
      <c r="AO176" s="29" t="s">
        <v>6</v>
      </c>
      <c r="AP176" s="29"/>
      <c r="AQ176" s="30"/>
    </row>
    <row r="177" spans="38:43" x14ac:dyDescent="0.2">
      <c r="AL177" s="28"/>
      <c r="AM177" s="29"/>
      <c r="AN177" s="29"/>
      <c r="AO177" s="29" t="s">
        <v>602</v>
      </c>
      <c r="AP177" s="29"/>
      <c r="AQ177" s="30"/>
    </row>
    <row r="178" spans="38:43" x14ac:dyDescent="0.2">
      <c r="AL178" s="28"/>
      <c r="AM178" s="29"/>
      <c r="AN178" s="29"/>
      <c r="AO178" s="29" t="s">
        <v>603</v>
      </c>
      <c r="AP178" s="29"/>
      <c r="AQ178" s="30"/>
    </row>
    <row r="179" spans="38:43" x14ac:dyDescent="0.2">
      <c r="AL179" s="28"/>
      <c r="AM179" s="29"/>
      <c r="AN179" s="29"/>
      <c r="AO179" s="29" t="s">
        <v>604</v>
      </c>
      <c r="AP179" s="29"/>
      <c r="AQ179" s="30"/>
    </row>
    <row r="180" spans="38:43" x14ac:dyDescent="0.2">
      <c r="AL180" s="28"/>
      <c r="AM180" s="29"/>
      <c r="AN180" s="29"/>
      <c r="AO180" s="29" t="s">
        <v>605</v>
      </c>
      <c r="AP180" s="29"/>
      <c r="AQ180" s="30"/>
    </row>
    <row r="181" spans="38:43" x14ac:dyDescent="0.2">
      <c r="AL181" s="28"/>
      <c r="AM181" s="29"/>
      <c r="AN181" s="29"/>
      <c r="AO181" s="29" t="s">
        <v>9</v>
      </c>
      <c r="AP181" s="29"/>
      <c r="AQ181" s="30"/>
    </row>
    <row r="182" spans="38:43" x14ac:dyDescent="0.2">
      <c r="AL182" s="28"/>
      <c r="AM182" s="29"/>
      <c r="AN182" s="29"/>
      <c r="AO182" s="29" t="s">
        <v>606</v>
      </c>
      <c r="AP182" s="29"/>
      <c r="AQ182" s="30"/>
    </row>
    <row r="183" spans="38:43" x14ac:dyDescent="0.2">
      <c r="AL183" s="28"/>
      <c r="AM183" s="29"/>
      <c r="AN183" s="29"/>
      <c r="AO183" s="29" t="s">
        <v>607</v>
      </c>
      <c r="AP183" s="29"/>
      <c r="AQ183" s="30"/>
    </row>
    <row r="184" spans="38:43" x14ac:dyDescent="0.2">
      <c r="AL184" s="28"/>
      <c r="AM184" s="29"/>
      <c r="AN184" s="29"/>
      <c r="AO184" s="29" t="s">
        <v>608</v>
      </c>
      <c r="AP184" s="29"/>
      <c r="AQ184" s="30"/>
    </row>
    <row r="185" spans="38:43" x14ac:dyDescent="0.2">
      <c r="AL185" s="28"/>
      <c r="AM185" s="29"/>
      <c r="AN185" s="29"/>
      <c r="AO185" s="29" t="s">
        <v>609</v>
      </c>
      <c r="AP185" s="29"/>
      <c r="AQ185" s="30"/>
    </row>
    <row r="186" spans="38:43" x14ac:dyDescent="0.2">
      <c r="AL186" s="28"/>
      <c r="AM186" s="29"/>
      <c r="AN186" s="29"/>
      <c r="AO186" s="29" t="s">
        <v>610</v>
      </c>
      <c r="AP186" s="29"/>
      <c r="AQ186" s="30"/>
    </row>
    <row r="187" spans="38:43" x14ac:dyDescent="0.2">
      <c r="AL187" s="28"/>
      <c r="AM187" s="29"/>
      <c r="AN187" s="29"/>
      <c r="AO187" s="29" t="s">
        <v>611</v>
      </c>
      <c r="AP187" s="29"/>
      <c r="AQ187" s="30"/>
    </row>
    <row r="188" spans="38:43" x14ac:dyDescent="0.2">
      <c r="AL188" s="28"/>
      <c r="AM188" s="29"/>
      <c r="AN188" s="29"/>
      <c r="AO188" s="29" t="s">
        <v>612</v>
      </c>
      <c r="AP188" s="29"/>
      <c r="AQ188" s="30"/>
    </row>
    <row r="189" spans="38:43" x14ac:dyDescent="0.2">
      <c r="AL189" s="28"/>
      <c r="AM189" s="29"/>
      <c r="AN189" s="29"/>
      <c r="AO189" s="29" t="s">
        <v>613</v>
      </c>
      <c r="AP189" s="29"/>
      <c r="AQ189" s="30"/>
    </row>
    <row r="190" spans="38:43" x14ac:dyDescent="0.2">
      <c r="AL190" s="28"/>
      <c r="AM190" s="29"/>
      <c r="AN190" s="29"/>
      <c r="AO190" s="29" t="s">
        <v>614</v>
      </c>
      <c r="AP190" s="29"/>
      <c r="AQ190" s="30"/>
    </row>
    <row r="191" spans="38:43" x14ac:dyDescent="0.2">
      <c r="AL191" s="28"/>
      <c r="AM191" s="29"/>
      <c r="AN191" s="29"/>
      <c r="AO191" s="29" t="s">
        <v>615</v>
      </c>
      <c r="AP191" s="29"/>
      <c r="AQ191" s="30"/>
    </row>
    <row r="192" spans="38:43" x14ac:dyDescent="0.2">
      <c r="AL192" s="28"/>
      <c r="AM192" s="29"/>
      <c r="AN192" s="29"/>
      <c r="AO192" s="29" t="s">
        <v>616</v>
      </c>
      <c r="AP192" s="29"/>
      <c r="AQ192" s="30"/>
    </row>
    <row r="193" spans="38:43" x14ac:dyDescent="0.2">
      <c r="AL193" s="28"/>
      <c r="AM193" s="29"/>
      <c r="AN193" s="29"/>
      <c r="AO193" s="29" t="s">
        <v>617</v>
      </c>
      <c r="AP193" s="29"/>
      <c r="AQ193" s="30"/>
    </row>
    <row r="194" spans="38:43" x14ac:dyDescent="0.2">
      <c r="AL194" s="28"/>
      <c r="AM194" s="29"/>
      <c r="AN194" s="29"/>
      <c r="AO194" s="29" t="s">
        <v>618</v>
      </c>
      <c r="AP194" s="29"/>
      <c r="AQ194" s="30"/>
    </row>
    <row r="195" spans="38:43" x14ac:dyDescent="0.2">
      <c r="AL195" s="28"/>
      <c r="AM195" s="29"/>
      <c r="AN195" s="29"/>
      <c r="AO195" s="29" t="s">
        <v>619</v>
      </c>
      <c r="AP195" s="29"/>
      <c r="AQ195" s="30"/>
    </row>
    <row r="196" spans="38:43" x14ac:dyDescent="0.2">
      <c r="AL196" s="28"/>
      <c r="AM196" s="29"/>
      <c r="AN196" s="29"/>
      <c r="AO196" s="29" t="s">
        <v>620</v>
      </c>
      <c r="AP196" s="29"/>
      <c r="AQ196" s="30"/>
    </row>
    <row r="197" spans="38:43" x14ac:dyDescent="0.2">
      <c r="AL197" s="28"/>
      <c r="AM197" s="29"/>
      <c r="AN197" s="29"/>
      <c r="AO197" s="29" t="s">
        <v>621</v>
      </c>
      <c r="AP197" s="29"/>
      <c r="AQ197" s="30"/>
    </row>
    <row r="198" spans="38:43" x14ac:dyDescent="0.2">
      <c r="AL198" s="28"/>
      <c r="AM198" s="29"/>
      <c r="AN198" s="29"/>
      <c r="AO198" s="29" t="s">
        <v>622</v>
      </c>
      <c r="AP198" s="29"/>
      <c r="AQ198" s="30"/>
    </row>
    <row r="199" spans="38:43" x14ac:dyDescent="0.2">
      <c r="AL199" s="28"/>
      <c r="AM199" s="29"/>
      <c r="AN199" s="29"/>
      <c r="AO199" s="29" t="s">
        <v>623</v>
      </c>
      <c r="AP199" s="29"/>
      <c r="AQ199" s="30"/>
    </row>
    <row r="200" spans="38:43" x14ac:dyDescent="0.2">
      <c r="AL200" s="28"/>
      <c r="AM200" s="29"/>
      <c r="AN200" s="29"/>
      <c r="AO200" s="29" t="s">
        <v>624</v>
      </c>
      <c r="AP200" s="29"/>
      <c r="AQ200" s="30"/>
    </row>
    <row r="201" spans="38:43" x14ac:dyDescent="0.2">
      <c r="AL201" s="28"/>
      <c r="AM201" s="29"/>
      <c r="AN201" s="29"/>
      <c r="AO201" s="29" t="s">
        <v>625</v>
      </c>
      <c r="AP201" s="29"/>
      <c r="AQ201" s="30"/>
    </row>
    <row r="202" spans="38:43" x14ac:dyDescent="0.2">
      <c r="AL202" s="28"/>
      <c r="AM202" s="29"/>
      <c r="AN202" s="29"/>
      <c r="AO202" s="29" t="s">
        <v>626</v>
      </c>
      <c r="AP202" s="29"/>
      <c r="AQ202" s="30"/>
    </row>
    <row r="203" spans="38:43" x14ac:dyDescent="0.2">
      <c r="AL203" s="28"/>
      <c r="AM203" s="29"/>
      <c r="AN203" s="29"/>
      <c r="AO203" s="29" t="s">
        <v>627</v>
      </c>
      <c r="AP203" s="29"/>
      <c r="AQ203" s="30"/>
    </row>
    <row r="204" spans="38:43" x14ac:dyDescent="0.2">
      <c r="AL204" s="28"/>
      <c r="AM204" s="29"/>
      <c r="AN204" s="29"/>
      <c r="AO204" s="29" t="s">
        <v>628</v>
      </c>
      <c r="AP204" s="29"/>
      <c r="AQ204" s="30"/>
    </row>
    <row r="205" spans="38:43" x14ac:dyDescent="0.2">
      <c r="AL205" s="28"/>
      <c r="AM205" s="29"/>
      <c r="AN205" s="29"/>
      <c r="AO205" s="29" t="s">
        <v>629</v>
      </c>
      <c r="AP205" s="29"/>
      <c r="AQ205" s="30"/>
    </row>
    <row r="206" spans="38:43" x14ac:dyDescent="0.2">
      <c r="AL206" s="28"/>
      <c r="AM206" s="29"/>
      <c r="AN206" s="29"/>
      <c r="AO206" s="29" t="s">
        <v>630</v>
      </c>
      <c r="AP206" s="29"/>
      <c r="AQ206" s="30"/>
    </row>
    <row r="207" spans="38:43" x14ac:dyDescent="0.2">
      <c r="AL207" s="28"/>
      <c r="AM207" s="29"/>
      <c r="AN207" s="29"/>
      <c r="AO207" s="29" t="s">
        <v>14</v>
      </c>
      <c r="AP207" s="29"/>
      <c r="AQ207" s="30"/>
    </row>
    <row r="208" spans="38:43" x14ac:dyDescent="0.2">
      <c r="AL208" s="28"/>
      <c r="AM208" s="29"/>
      <c r="AN208" s="29"/>
      <c r="AO208" s="29" t="s">
        <v>631</v>
      </c>
      <c r="AP208" s="29"/>
      <c r="AQ208" s="30"/>
    </row>
    <row r="209" spans="38:43" x14ac:dyDescent="0.2">
      <c r="AL209" s="28"/>
      <c r="AM209" s="29"/>
      <c r="AN209" s="29"/>
      <c r="AO209" s="29" t="s">
        <v>10</v>
      </c>
      <c r="AP209" s="29"/>
      <c r="AQ209" s="30"/>
    </row>
    <row r="210" spans="38:43" x14ac:dyDescent="0.2">
      <c r="AL210" s="28"/>
      <c r="AM210" s="29"/>
      <c r="AN210" s="29"/>
      <c r="AO210" s="29" t="s">
        <v>632</v>
      </c>
      <c r="AP210" s="29"/>
      <c r="AQ210" s="30"/>
    </row>
    <row r="211" spans="38:43" x14ac:dyDescent="0.2">
      <c r="AL211" s="28"/>
      <c r="AM211" s="29"/>
      <c r="AN211" s="29"/>
      <c r="AO211" s="29" t="s">
        <v>633</v>
      </c>
      <c r="AP211" s="29"/>
      <c r="AQ211" s="30"/>
    </row>
    <row r="212" spans="38:43" x14ac:dyDescent="0.2">
      <c r="AL212" s="28"/>
      <c r="AM212" s="29"/>
      <c r="AN212" s="29"/>
      <c r="AO212" s="29" t="s">
        <v>634</v>
      </c>
      <c r="AP212" s="29"/>
      <c r="AQ212" s="30"/>
    </row>
    <row r="213" spans="38:43" x14ac:dyDescent="0.2">
      <c r="AL213" s="28"/>
      <c r="AM213" s="29"/>
      <c r="AN213" s="29"/>
      <c r="AO213" s="29" t="s">
        <v>12</v>
      </c>
      <c r="AP213" s="29"/>
      <c r="AQ213" s="30"/>
    </row>
    <row r="214" spans="38:43" x14ac:dyDescent="0.2">
      <c r="AL214" s="28"/>
      <c r="AM214" s="29"/>
      <c r="AN214" s="29"/>
      <c r="AO214" s="29" t="s">
        <v>635</v>
      </c>
      <c r="AP214" s="29"/>
      <c r="AQ214" s="30"/>
    </row>
    <row r="215" spans="38:43" x14ac:dyDescent="0.2">
      <c r="AL215" s="28"/>
      <c r="AM215" s="29"/>
      <c r="AN215" s="29"/>
      <c r="AO215" s="29" t="s">
        <v>636</v>
      </c>
      <c r="AP215" s="29"/>
      <c r="AQ215" s="30"/>
    </row>
    <row r="216" spans="38:43" x14ac:dyDescent="0.2">
      <c r="AL216" s="28"/>
      <c r="AM216" s="29"/>
      <c r="AN216" s="29"/>
      <c r="AO216" s="29" t="s">
        <v>637</v>
      </c>
      <c r="AP216" s="29"/>
      <c r="AQ216" s="30"/>
    </row>
    <row r="217" spans="38:43" x14ac:dyDescent="0.2">
      <c r="AL217" s="28"/>
      <c r="AM217" s="29"/>
      <c r="AN217" s="29"/>
      <c r="AO217" s="29" t="s">
        <v>638</v>
      </c>
      <c r="AP217" s="29"/>
      <c r="AQ217" s="30"/>
    </row>
    <row r="218" spans="38:43" x14ac:dyDescent="0.2">
      <c r="AL218" s="28"/>
      <c r="AM218" s="29"/>
      <c r="AN218" s="29"/>
      <c r="AO218" s="29" t="s">
        <v>639</v>
      </c>
      <c r="AP218" s="29"/>
      <c r="AQ218" s="30"/>
    </row>
    <row r="219" spans="38:43" x14ac:dyDescent="0.2">
      <c r="AL219" s="28"/>
      <c r="AM219" s="29"/>
      <c r="AN219" s="29"/>
      <c r="AO219" s="29" t="s">
        <v>640</v>
      </c>
      <c r="AP219" s="29"/>
      <c r="AQ219" s="30"/>
    </row>
    <row r="220" spans="38:43" x14ac:dyDescent="0.2">
      <c r="AL220" s="28"/>
      <c r="AM220" s="29"/>
      <c r="AN220" s="29"/>
      <c r="AO220" s="29" t="s">
        <v>641</v>
      </c>
      <c r="AP220" s="29"/>
      <c r="AQ220" s="30"/>
    </row>
    <row r="221" spans="38:43" x14ac:dyDescent="0.2">
      <c r="AL221" s="28"/>
      <c r="AM221" s="29"/>
      <c r="AN221" s="29"/>
      <c r="AO221" s="29" t="s">
        <v>642</v>
      </c>
      <c r="AP221" s="29"/>
      <c r="AQ221" s="30"/>
    </row>
    <row r="222" spans="38:43" x14ac:dyDescent="0.2">
      <c r="AL222" s="28"/>
      <c r="AM222" s="29"/>
      <c r="AN222" s="29"/>
      <c r="AO222" s="29" t="s">
        <v>643</v>
      </c>
      <c r="AP222" s="29"/>
      <c r="AQ222" s="30"/>
    </row>
    <row r="223" spans="38:43" x14ac:dyDescent="0.2">
      <c r="AL223" s="28"/>
      <c r="AM223" s="29"/>
      <c r="AN223" s="29"/>
      <c r="AO223" s="29" t="s">
        <v>15</v>
      </c>
      <c r="AP223" s="29"/>
      <c r="AQ223" s="30"/>
    </row>
    <row r="224" spans="38:43" x14ac:dyDescent="0.2">
      <c r="AL224" s="28"/>
      <c r="AM224" s="29"/>
      <c r="AN224" s="29"/>
      <c r="AO224" s="29" t="s">
        <v>644</v>
      </c>
      <c r="AP224" s="29"/>
      <c r="AQ224" s="30"/>
    </row>
    <row r="225" spans="38:43" x14ac:dyDescent="0.2">
      <c r="AL225" s="28"/>
      <c r="AM225" s="29"/>
      <c r="AN225" s="29"/>
      <c r="AO225" s="29" t="s">
        <v>645</v>
      </c>
      <c r="AP225" s="29"/>
      <c r="AQ225" s="30"/>
    </row>
    <row r="226" spans="38:43" x14ac:dyDescent="0.2">
      <c r="AL226" s="28"/>
      <c r="AM226" s="29"/>
      <c r="AN226" s="29"/>
      <c r="AO226" s="29" t="s">
        <v>646</v>
      </c>
      <c r="AP226" s="29"/>
      <c r="AQ226" s="30"/>
    </row>
    <row r="227" spans="38:43" x14ac:dyDescent="0.2">
      <c r="AL227" s="28"/>
      <c r="AM227" s="29"/>
      <c r="AN227" s="29"/>
      <c r="AO227" s="29" t="s">
        <v>13</v>
      </c>
      <c r="AP227" s="29"/>
      <c r="AQ227" s="30"/>
    </row>
    <row r="228" spans="38:43" x14ac:dyDescent="0.2">
      <c r="AL228" s="28"/>
      <c r="AM228" s="29"/>
      <c r="AN228" s="29"/>
      <c r="AO228" s="29" t="s">
        <v>647</v>
      </c>
      <c r="AP228" s="29"/>
      <c r="AQ228" s="30"/>
    </row>
    <row r="229" spans="38:43" x14ac:dyDescent="0.2">
      <c r="AL229" s="28"/>
      <c r="AM229" s="29"/>
      <c r="AN229" s="29"/>
      <c r="AO229" s="29" t="s">
        <v>648</v>
      </c>
      <c r="AP229" s="29"/>
      <c r="AQ229" s="30"/>
    </row>
    <row r="230" spans="38:43" x14ac:dyDescent="0.2">
      <c r="AL230" s="28"/>
      <c r="AM230" s="29"/>
      <c r="AN230" s="29"/>
      <c r="AO230" s="29" t="s">
        <v>11</v>
      </c>
      <c r="AP230" s="29"/>
      <c r="AQ230" s="30"/>
    </row>
    <row r="231" spans="38:43" x14ac:dyDescent="0.2">
      <c r="AL231" s="28"/>
      <c r="AM231" s="29"/>
      <c r="AN231" s="29"/>
      <c r="AO231" s="29" t="s">
        <v>649</v>
      </c>
      <c r="AP231" s="29"/>
      <c r="AQ231" s="30"/>
    </row>
    <row r="232" spans="38:43" x14ac:dyDescent="0.2">
      <c r="AL232" s="28"/>
      <c r="AM232" s="29"/>
      <c r="AN232" s="29"/>
      <c r="AO232" s="29" t="s">
        <v>650</v>
      </c>
      <c r="AP232" s="29"/>
      <c r="AQ232" s="30"/>
    </row>
    <row r="233" spans="38:43" x14ac:dyDescent="0.2">
      <c r="AL233" s="28"/>
      <c r="AM233" s="29"/>
      <c r="AN233" s="29"/>
      <c r="AO233" s="29" t="s">
        <v>651</v>
      </c>
      <c r="AP233" s="29"/>
      <c r="AQ233" s="30"/>
    </row>
    <row r="234" spans="38:43" x14ac:dyDescent="0.2">
      <c r="AL234" s="28"/>
      <c r="AM234" s="29"/>
      <c r="AN234" s="29"/>
      <c r="AO234" s="29" t="s">
        <v>652</v>
      </c>
      <c r="AP234" s="29"/>
      <c r="AQ234" s="30"/>
    </row>
    <row r="235" spans="38:43" x14ac:dyDescent="0.2">
      <c r="AL235" s="28"/>
      <c r="AM235" s="29"/>
      <c r="AN235" s="29"/>
      <c r="AO235" s="29" t="s">
        <v>653</v>
      </c>
      <c r="AP235" s="29"/>
      <c r="AQ235" s="30"/>
    </row>
    <row r="236" spans="38:43" x14ac:dyDescent="0.2">
      <c r="AL236" s="28"/>
      <c r="AM236" s="29"/>
      <c r="AN236" s="29"/>
      <c r="AO236" s="29" t="s">
        <v>654</v>
      </c>
      <c r="AP236" s="29"/>
      <c r="AQ236" s="30"/>
    </row>
    <row r="237" spans="38:43" x14ac:dyDescent="0.2">
      <c r="AL237" s="28"/>
      <c r="AM237" s="29"/>
      <c r="AN237" s="29"/>
      <c r="AO237" s="29" t="s">
        <v>655</v>
      </c>
      <c r="AP237" s="29"/>
      <c r="AQ237" s="30"/>
    </row>
    <row r="238" spans="38:43" x14ac:dyDescent="0.2">
      <c r="AL238" s="28"/>
      <c r="AM238" s="29"/>
      <c r="AN238" s="29"/>
      <c r="AO238" s="29" t="s">
        <v>656</v>
      </c>
      <c r="AP238" s="29"/>
      <c r="AQ238" s="30"/>
    </row>
    <row r="239" spans="38:43" x14ac:dyDescent="0.2">
      <c r="AL239" s="28"/>
      <c r="AM239" s="29"/>
      <c r="AN239" s="29"/>
      <c r="AO239" s="29" t="s">
        <v>657</v>
      </c>
      <c r="AP239" s="29"/>
      <c r="AQ239" s="30"/>
    </row>
    <row r="240" spans="38:43" x14ac:dyDescent="0.2">
      <c r="AL240" s="28"/>
      <c r="AM240" s="29"/>
      <c r="AN240" s="29"/>
      <c r="AO240" s="29" t="s">
        <v>658</v>
      </c>
      <c r="AP240" s="29"/>
      <c r="AQ240" s="30"/>
    </row>
    <row r="241" spans="38:43" x14ac:dyDescent="0.2">
      <c r="AL241" s="28"/>
      <c r="AM241" s="29"/>
      <c r="AN241" s="29"/>
      <c r="AO241" s="29" t="s">
        <v>659</v>
      </c>
      <c r="AP241" s="29"/>
      <c r="AQ241" s="30"/>
    </row>
    <row r="242" spans="38:43" x14ac:dyDescent="0.2">
      <c r="AL242" s="28"/>
      <c r="AM242" s="29"/>
      <c r="AN242" s="29"/>
      <c r="AO242" s="29" t="s">
        <v>660</v>
      </c>
      <c r="AP242" s="29"/>
      <c r="AQ242" s="30"/>
    </row>
    <row r="243" spans="38:43" x14ac:dyDescent="0.2">
      <c r="AL243" s="28"/>
      <c r="AM243" s="29"/>
      <c r="AN243" s="29"/>
      <c r="AO243" s="29" t="s">
        <v>661</v>
      </c>
      <c r="AP243" s="29"/>
      <c r="AQ243" s="30"/>
    </row>
    <row r="244" spans="38:43" x14ac:dyDescent="0.2">
      <c r="AL244" s="28"/>
      <c r="AM244" s="29"/>
      <c r="AN244" s="29"/>
      <c r="AO244" s="29" t="s">
        <v>662</v>
      </c>
      <c r="AP244" s="29"/>
      <c r="AQ244" s="30"/>
    </row>
    <row r="245" spans="38:43" x14ac:dyDescent="0.2">
      <c r="AL245" s="28"/>
      <c r="AM245" s="29"/>
      <c r="AN245" s="29"/>
      <c r="AO245" s="29" t="s">
        <v>663</v>
      </c>
      <c r="AP245" s="29"/>
      <c r="AQ245" s="30"/>
    </row>
    <row r="246" spans="38:43" x14ac:dyDescent="0.2">
      <c r="AL246" s="28"/>
      <c r="AM246" s="29"/>
      <c r="AN246" s="29"/>
      <c r="AO246" s="29" t="s">
        <v>664</v>
      </c>
      <c r="AP246" s="29"/>
      <c r="AQ246" s="30"/>
    </row>
    <row r="247" spans="38:43" x14ac:dyDescent="0.2">
      <c r="AL247" s="28"/>
      <c r="AM247" s="29"/>
      <c r="AN247" s="29"/>
      <c r="AO247" s="29" t="s">
        <v>665</v>
      </c>
      <c r="AP247" s="29"/>
      <c r="AQ247" s="30"/>
    </row>
    <row r="248" spans="38:43" x14ac:dyDescent="0.2">
      <c r="AL248" s="28"/>
      <c r="AM248" s="29"/>
      <c r="AN248" s="29"/>
      <c r="AO248" s="29" t="s">
        <v>666</v>
      </c>
      <c r="AP248" s="29"/>
      <c r="AQ248" s="30"/>
    </row>
    <row r="249" spans="38:43" x14ac:dyDescent="0.2">
      <c r="AL249" s="28"/>
      <c r="AM249" s="29"/>
      <c r="AN249" s="29"/>
      <c r="AO249" s="29" t="s">
        <v>667</v>
      </c>
      <c r="AP249" s="29"/>
      <c r="AQ249" s="30"/>
    </row>
    <row r="250" spans="38:43" x14ac:dyDescent="0.2">
      <c r="AL250" s="28"/>
      <c r="AM250" s="29"/>
      <c r="AN250" s="29"/>
      <c r="AO250" s="29" t="s">
        <v>668</v>
      </c>
      <c r="AP250" s="29"/>
      <c r="AQ250" s="30"/>
    </row>
    <row r="251" spans="38:43" x14ac:dyDescent="0.2">
      <c r="AL251" s="28"/>
      <c r="AM251" s="29"/>
      <c r="AN251" s="29"/>
      <c r="AO251" s="29" t="s">
        <v>669</v>
      </c>
      <c r="AP251" s="29"/>
      <c r="AQ251" s="30"/>
    </row>
    <row r="252" spans="38:43" x14ac:dyDescent="0.2">
      <c r="AL252" s="28"/>
      <c r="AM252" s="29"/>
      <c r="AN252" s="29"/>
      <c r="AO252" s="29" t="s">
        <v>670</v>
      </c>
      <c r="AP252" s="29"/>
      <c r="AQ252" s="30"/>
    </row>
    <row r="253" spans="38:43" x14ac:dyDescent="0.2">
      <c r="AL253" s="28"/>
      <c r="AM253" s="29"/>
      <c r="AN253" s="29"/>
      <c r="AO253" s="29" t="s">
        <v>671</v>
      </c>
      <c r="AP253" s="29"/>
      <c r="AQ253" s="30"/>
    </row>
    <row r="254" spans="38:43" x14ac:dyDescent="0.2">
      <c r="AL254" s="28"/>
      <c r="AM254" s="29"/>
      <c r="AN254" s="29"/>
      <c r="AO254" s="29" t="s">
        <v>672</v>
      </c>
      <c r="AP254" s="29"/>
      <c r="AQ254" s="30"/>
    </row>
    <row r="255" spans="38:43" x14ac:dyDescent="0.2">
      <c r="AL255" s="28"/>
      <c r="AM255" s="29"/>
      <c r="AN255" s="29"/>
      <c r="AO255" s="29" t="s">
        <v>673</v>
      </c>
      <c r="AP255" s="29"/>
      <c r="AQ255" s="30"/>
    </row>
    <row r="256" spans="38:43" x14ac:dyDescent="0.2">
      <c r="AL256" s="28"/>
      <c r="AM256" s="29"/>
      <c r="AN256" s="29"/>
      <c r="AO256" s="29" t="s">
        <v>674</v>
      </c>
      <c r="AP256" s="29"/>
      <c r="AQ256" s="30"/>
    </row>
    <row r="257" spans="38:43" x14ac:dyDescent="0.2">
      <c r="AL257" s="28"/>
      <c r="AM257" s="29"/>
      <c r="AN257" s="29"/>
      <c r="AO257" s="29" t="s">
        <v>675</v>
      </c>
      <c r="AP257" s="29"/>
      <c r="AQ257" s="30"/>
    </row>
    <row r="258" spans="38:43" x14ac:dyDescent="0.2">
      <c r="AL258" s="28"/>
      <c r="AM258" s="29"/>
      <c r="AN258" s="29"/>
      <c r="AO258" s="29" t="s">
        <v>676</v>
      </c>
      <c r="AP258" s="29"/>
      <c r="AQ258" s="30"/>
    </row>
    <row r="259" spans="38:43" x14ac:dyDescent="0.2">
      <c r="AL259" s="28"/>
      <c r="AM259" s="29"/>
      <c r="AN259" s="29"/>
      <c r="AO259" s="29" t="s">
        <v>677</v>
      </c>
      <c r="AP259" s="29"/>
      <c r="AQ259" s="30"/>
    </row>
    <row r="260" spans="38:43" x14ac:dyDescent="0.2">
      <c r="AL260" s="28"/>
      <c r="AM260" s="29"/>
      <c r="AN260" s="29"/>
      <c r="AO260" s="29" t="s">
        <v>678</v>
      </c>
      <c r="AP260" s="29"/>
      <c r="AQ260" s="30"/>
    </row>
    <row r="261" spans="38:43" x14ac:dyDescent="0.2">
      <c r="AL261" s="28"/>
      <c r="AM261" s="29"/>
      <c r="AN261" s="29"/>
      <c r="AO261" s="29" t="s">
        <v>679</v>
      </c>
      <c r="AP261" s="29"/>
      <c r="AQ261" s="30"/>
    </row>
    <row r="262" spans="38:43" x14ac:dyDescent="0.2">
      <c r="AL262" s="28"/>
      <c r="AM262" s="29"/>
      <c r="AN262" s="29"/>
      <c r="AO262" s="29" t="s">
        <v>680</v>
      </c>
      <c r="AP262" s="29"/>
      <c r="AQ262" s="30"/>
    </row>
    <row r="263" spans="38:43" x14ac:dyDescent="0.2">
      <c r="AL263" s="28"/>
      <c r="AM263" s="29"/>
      <c r="AN263" s="29"/>
      <c r="AO263" s="29" t="s">
        <v>681</v>
      </c>
      <c r="AP263" s="29"/>
      <c r="AQ263" s="30"/>
    </row>
    <row r="264" spans="38:43" x14ac:dyDescent="0.2">
      <c r="AL264" s="28"/>
      <c r="AM264" s="29"/>
      <c r="AN264" s="29"/>
      <c r="AO264" s="29" t="s">
        <v>682</v>
      </c>
      <c r="AP264" s="29"/>
      <c r="AQ264" s="30"/>
    </row>
    <row r="265" spans="38:43" x14ac:dyDescent="0.2">
      <c r="AL265" s="28"/>
      <c r="AM265" s="29"/>
      <c r="AN265" s="29"/>
      <c r="AO265" s="29" t="s">
        <v>683</v>
      </c>
      <c r="AP265" s="29"/>
      <c r="AQ265" s="30"/>
    </row>
    <row r="266" spans="38:43" x14ac:dyDescent="0.2">
      <c r="AL266" s="28"/>
      <c r="AM266" s="29"/>
      <c r="AN266" s="29"/>
      <c r="AO266" s="29" t="s">
        <v>684</v>
      </c>
      <c r="AP266" s="29"/>
      <c r="AQ266" s="30"/>
    </row>
    <row r="267" spans="38:43" x14ac:dyDescent="0.2">
      <c r="AL267" s="28"/>
      <c r="AM267" s="29"/>
      <c r="AN267" s="29"/>
      <c r="AO267" s="29" t="s">
        <v>685</v>
      </c>
      <c r="AP267" s="29"/>
      <c r="AQ267" s="30"/>
    </row>
    <row r="268" spans="38:43" x14ac:dyDescent="0.2">
      <c r="AL268" s="28"/>
      <c r="AM268" s="29"/>
      <c r="AN268" s="29"/>
      <c r="AO268" s="29" t="s">
        <v>686</v>
      </c>
      <c r="AP268" s="29"/>
      <c r="AQ268" s="30"/>
    </row>
    <row r="269" spans="38:43" x14ac:dyDescent="0.2">
      <c r="AL269" s="28"/>
      <c r="AM269" s="29"/>
      <c r="AN269" s="29"/>
      <c r="AO269" s="29" t="s">
        <v>687</v>
      </c>
      <c r="AP269" s="29"/>
      <c r="AQ269" s="30"/>
    </row>
    <row r="270" spans="38:43" x14ac:dyDescent="0.2">
      <c r="AL270" s="28"/>
      <c r="AM270" s="29"/>
      <c r="AN270" s="29"/>
      <c r="AO270" s="29" t="s">
        <v>688</v>
      </c>
      <c r="AP270" s="29"/>
      <c r="AQ270" s="30"/>
    </row>
    <row r="271" spans="38:43" x14ac:dyDescent="0.2">
      <c r="AL271" s="28"/>
      <c r="AM271" s="29"/>
      <c r="AN271" s="29"/>
      <c r="AO271" s="29" t="s">
        <v>689</v>
      </c>
      <c r="AP271" s="29"/>
      <c r="AQ271" s="30"/>
    </row>
    <row r="272" spans="38:43" x14ac:dyDescent="0.2">
      <c r="AL272" s="28"/>
      <c r="AM272" s="29"/>
      <c r="AN272" s="29"/>
      <c r="AO272" s="29" t="s">
        <v>690</v>
      </c>
      <c r="AP272" s="29"/>
      <c r="AQ272" s="30"/>
    </row>
    <row r="273" spans="38:43" x14ac:dyDescent="0.2">
      <c r="AL273" s="28"/>
      <c r="AM273" s="29"/>
      <c r="AN273" s="29"/>
      <c r="AO273" s="29" t="s">
        <v>691</v>
      </c>
      <c r="AP273" s="29"/>
      <c r="AQ273" s="30"/>
    </row>
    <row r="274" spans="38:43" x14ac:dyDescent="0.2">
      <c r="AL274" s="28"/>
      <c r="AM274" s="29"/>
      <c r="AN274" s="29"/>
      <c r="AO274" s="29" t="s">
        <v>692</v>
      </c>
      <c r="AP274" s="29"/>
      <c r="AQ274" s="30"/>
    </row>
    <row r="275" spans="38:43" x14ac:dyDescent="0.2">
      <c r="AL275" s="28"/>
      <c r="AM275" s="29"/>
      <c r="AN275" s="29"/>
      <c r="AO275" s="29" t="s">
        <v>693</v>
      </c>
      <c r="AP275" s="29"/>
      <c r="AQ275" s="30"/>
    </row>
    <row r="276" spans="38:43" x14ac:dyDescent="0.2">
      <c r="AL276" s="28"/>
      <c r="AM276" s="29"/>
      <c r="AN276" s="29"/>
      <c r="AO276" s="29" t="s">
        <v>694</v>
      </c>
      <c r="AP276" s="29"/>
      <c r="AQ276" s="30"/>
    </row>
    <row r="277" spans="38:43" x14ac:dyDescent="0.2">
      <c r="AL277" s="28"/>
      <c r="AM277" s="29"/>
      <c r="AN277" s="29"/>
      <c r="AO277" s="29" t="s">
        <v>695</v>
      </c>
      <c r="AP277" s="29"/>
      <c r="AQ277" s="30"/>
    </row>
    <row r="278" spans="38:43" x14ac:dyDescent="0.2">
      <c r="AL278" s="28"/>
      <c r="AM278" s="29"/>
      <c r="AN278" s="29"/>
      <c r="AO278" s="29" t="s">
        <v>696</v>
      </c>
      <c r="AP278" s="29"/>
      <c r="AQ278" s="30"/>
    </row>
    <row r="279" spans="38:43" x14ac:dyDescent="0.2">
      <c r="AL279" s="28"/>
      <c r="AM279" s="29"/>
      <c r="AN279" s="29"/>
      <c r="AO279" s="29" t="s">
        <v>697</v>
      </c>
      <c r="AP279" s="29"/>
      <c r="AQ279" s="30"/>
    </row>
    <row r="280" spans="38:43" x14ac:dyDescent="0.2">
      <c r="AL280" s="28"/>
      <c r="AM280" s="29"/>
      <c r="AN280" s="29"/>
      <c r="AO280" s="29" t="s">
        <v>698</v>
      </c>
      <c r="AP280" s="29"/>
      <c r="AQ280" s="30"/>
    </row>
    <row r="281" spans="38:43" x14ac:dyDescent="0.2">
      <c r="AL281" s="28"/>
      <c r="AM281" s="29"/>
      <c r="AN281" s="29"/>
      <c r="AO281" s="29" t="s">
        <v>699</v>
      </c>
      <c r="AP281" s="29"/>
      <c r="AQ281" s="30"/>
    </row>
    <row r="282" spans="38:43" x14ac:dyDescent="0.2">
      <c r="AL282" s="28"/>
      <c r="AM282" s="29"/>
      <c r="AN282" s="29"/>
      <c r="AO282" s="29" t="s">
        <v>700</v>
      </c>
      <c r="AP282" s="29"/>
      <c r="AQ282" s="30"/>
    </row>
    <row r="283" spans="38:43" x14ac:dyDescent="0.2">
      <c r="AL283" s="28"/>
      <c r="AM283" s="29"/>
      <c r="AN283" s="29"/>
      <c r="AO283" s="29" t="s">
        <v>701</v>
      </c>
      <c r="AP283" s="29"/>
      <c r="AQ283" s="30"/>
    </row>
    <row r="284" spans="38:43" x14ac:dyDescent="0.2">
      <c r="AL284" s="28"/>
      <c r="AM284" s="29"/>
      <c r="AN284" s="29"/>
      <c r="AO284" s="29" t="s">
        <v>702</v>
      </c>
      <c r="AP284" s="29"/>
      <c r="AQ284" s="30"/>
    </row>
    <row r="285" spans="38:43" x14ac:dyDescent="0.2">
      <c r="AL285" s="28"/>
      <c r="AM285" s="29"/>
      <c r="AN285" s="29"/>
      <c r="AO285" s="29" t="s">
        <v>703</v>
      </c>
      <c r="AP285" s="29"/>
      <c r="AQ285" s="30"/>
    </row>
    <row r="286" spans="38:43" x14ac:dyDescent="0.2">
      <c r="AL286" s="28"/>
      <c r="AM286" s="29"/>
      <c r="AN286" s="29"/>
      <c r="AO286" s="29" t="s">
        <v>704</v>
      </c>
      <c r="AP286" s="29"/>
      <c r="AQ286" s="30"/>
    </row>
    <row r="287" spans="38:43" x14ac:dyDescent="0.2">
      <c r="AL287" s="28"/>
      <c r="AM287" s="29"/>
      <c r="AN287" s="29"/>
      <c r="AO287" s="29" t="s">
        <v>705</v>
      </c>
      <c r="AP287" s="29"/>
      <c r="AQ287" s="30"/>
    </row>
    <row r="288" spans="38:43" x14ac:dyDescent="0.2">
      <c r="AL288" s="28"/>
      <c r="AM288" s="29"/>
      <c r="AN288" s="29"/>
      <c r="AO288" s="29" t="s">
        <v>706</v>
      </c>
      <c r="AP288" s="29"/>
      <c r="AQ288" s="30"/>
    </row>
    <row r="289" spans="38:43" x14ac:dyDescent="0.2">
      <c r="AL289" s="28"/>
      <c r="AM289" s="29"/>
      <c r="AN289" s="29"/>
      <c r="AO289" s="29" t="s">
        <v>7</v>
      </c>
      <c r="AP289" s="29"/>
      <c r="AQ289" s="30"/>
    </row>
    <row r="290" spans="38:43" x14ac:dyDescent="0.2">
      <c r="AL290" s="28"/>
      <c r="AM290" s="29"/>
      <c r="AN290" s="29"/>
      <c r="AO290" s="29" t="s">
        <v>707</v>
      </c>
      <c r="AP290" s="29"/>
      <c r="AQ290" s="30"/>
    </row>
    <row r="291" spans="38:43" x14ac:dyDescent="0.2">
      <c r="AL291" s="28"/>
      <c r="AM291" s="29"/>
      <c r="AN291" s="29"/>
      <c r="AO291" s="29" t="s">
        <v>708</v>
      </c>
      <c r="AP291" s="29"/>
      <c r="AQ291" s="30"/>
    </row>
    <row r="292" spans="38:43" x14ac:dyDescent="0.2">
      <c r="AL292" s="28"/>
      <c r="AM292" s="29"/>
      <c r="AN292" s="29"/>
      <c r="AO292" s="29" t="s">
        <v>709</v>
      </c>
      <c r="AP292" s="29"/>
      <c r="AQ292" s="30"/>
    </row>
    <row r="293" spans="38:43" x14ac:dyDescent="0.2">
      <c r="AL293" s="28"/>
      <c r="AM293" s="29"/>
      <c r="AN293" s="29"/>
      <c r="AO293" s="29" t="s">
        <v>710</v>
      </c>
      <c r="AP293" s="29"/>
      <c r="AQ293" s="30"/>
    </row>
    <row r="294" spans="38:43" x14ac:dyDescent="0.2">
      <c r="AL294" s="28"/>
      <c r="AM294" s="29"/>
      <c r="AN294" s="29"/>
      <c r="AO294" s="29" t="s">
        <v>711</v>
      </c>
      <c r="AP294" s="29"/>
      <c r="AQ294" s="30"/>
    </row>
    <row r="295" spans="38:43" x14ac:dyDescent="0.2">
      <c r="AL295" s="28"/>
      <c r="AM295" s="29"/>
      <c r="AN295" s="29"/>
      <c r="AO295" s="29" t="s">
        <v>712</v>
      </c>
      <c r="AP295" s="29"/>
      <c r="AQ295" s="30"/>
    </row>
    <row r="296" spans="38:43" x14ac:dyDescent="0.2">
      <c r="AL296" s="28"/>
      <c r="AM296" s="29"/>
      <c r="AN296" s="29"/>
      <c r="AO296" s="29" t="s">
        <v>713</v>
      </c>
      <c r="AP296" s="29"/>
      <c r="AQ296" s="30"/>
    </row>
    <row r="297" spans="38:43" x14ac:dyDescent="0.2">
      <c r="AL297" s="28"/>
      <c r="AM297" s="29"/>
      <c r="AN297" s="29"/>
      <c r="AO297" s="29" t="s">
        <v>714</v>
      </c>
      <c r="AP297" s="29"/>
      <c r="AQ297" s="30"/>
    </row>
    <row r="298" spans="38:43" x14ac:dyDescent="0.2">
      <c r="AL298" s="28"/>
      <c r="AM298" s="29"/>
      <c r="AN298" s="29"/>
      <c r="AO298" s="29" t="s">
        <v>715</v>
      </c>
      <c r="AP298" s="29"/>
      <c r="AQ298" s="30"/>
    </row>
    <row r="299" spans="38:43" x14ac:dyDescent="0.2">
      <c r="AL299" s="28"/>
      <c r="AM299" s="29"/>
      <c r="AN299" s="29"/>
      <c r="AO299" s="29" t="s">
        <v>716</v>
      </c>
      <c r="AP299" s="29"/>
      <c r="AQ299" s="30"/>
    </row>
    <row r="300" spans="38:43" x14ac:dyDescent="0.2">
      <c r="AL300" s="28"/>
      <c r="AM300" s="29"/>
      <c r="AN300" s="29"/>
      <c r="AO300" s="29" t="s">
        <v>717</v>
      </c>
      <c r="AP300" s="29"/>
      <c r="AQ300" s="30"/>
    </row>
    <row r="301" spans="38:43" x14ac:dyDescent="0.2">
      <c r="AL301" s="28"/>
      <c r="AM301" s="29"/>
      <c r="AN301" s="29"/>
      <c r="AO301" s="29" t="s">
        <v>718</v>
      </c>
      <c r="AP301" s="29"/>
      <c r="AQ301" s="30"/>
    </row>
    <row r="302" spans="38:43" x14ac:dyDescent="0.2">
      <c r="AL302" s="28"/>
      <c r="AM302" s="29"/>
      <c r="AN302" s="29"/>
      <c r="AO302" s="29" t="s">
        <v>719</v>
      </c>
      <c r="AP302" s="29"/>
      <c r="AQ302" s="30"/>
    </row>
    <row r="303" spans="38:43" x14ac:dyDescent="0.2">
      <c r="AL303" s="28"/>
      <c r="AM303" s="29"/>
      <c r="AN303" s="29"/>
      <c r="AO303" s="29" t="s">
        <v>720</v>
      </c>
      <c r="AP303" s="29"/>
      <c r="AQ303" s="30"/>
    </row>
    <row r="304" spans="38:43" x14ac:dyDescent="0.2">
      <c r="AL304" s="28"/>
      <c r="AM304" s="29"/>
      <c r="AN304" s="29"/>
      <c r="AO304" s="29" t="s">
        <v>721</v>
      </c>
      <c r="AP304" s="29"/>
      <c r="AQ304" s="30"/>
    </row>
    <row r="305" spans="38:43" x14ac:dyDescent="0.2">
      <c r="AL305" s="28"/>
      <c r="AM305" s="29"/>
      <c r="AN305" s="29"/>
      <c r="AO305" s="29" t="s">
        <v>722</v>
      </c>
      <c r="AP305" s="29"/>
      <c r="AQ305" s="30"/>
    </row>
    <row r="306" spans="38:43" x14ac:dyDescent="0.2">
      <c r="AL306" s="28"/>
      <c r="AM306" s="29"/>
      <c r="AN306" s="29"/>
      <c r="AO306" s="29" t="s">
        <v>723</v>
      </c>
      <c r="AP306" s="29"/>
      <c r="AQ306" s="30"/>
    </row>
    <row r="307" spans="38:43" x14ac:dyDescent="0.2">
      <c r="AL307" s="28"/>
      <c r="AM307" s="29"/>
      <c r="AN307" s="29"/>
      <c r="AO307" s="29" t="s">
        <v>724</v>
      </c>
      <c r="AP307" s="29"/>
      <c r="AQ307" s="30"/>
    </row>
    <row r="308" spans="38:43" x14ac:dyDescent="0.2">
      <c r="AL308" s="28"/>
      <c r="AM308" s="29"/>
      <c r="AN308" s="29"/>
      <c r="AO308" s="29" t="s">
        <v>725</v>
      </c>
      <c r="AP308" s="29"/>
      <c r="AQ308" s="30"/>
    </row>
    <row r="309" spans="38:43" x14ac:dyDescent="0.2">
      <c r="AL309" s="28"/>
      <c r="AM309" s="29"/>
      <c r="AN309" s="29"/>
      <c r="AO309" s="29" t="s">
        <v>726</v>
      </c>
      <c r="AP309" s="29"/>
      <c r="AQ309" s="30"/>
    </row>
    <row r="310" spans="38:43" x14ac:dyDescent="0.2">
      <c r="AL310" s="28"/>
      <c r="AM310" s="29"/>
      <c r="AN310" s="29"/>
      <c r="AO310" s="29" t="s">
        <v>727</v>
      </c>
      <c r="AP310" s="29"/>
      <c r="AQ310" s="30"/>
    </row>
    <row r="311" spans="38:43" x14ac:dyDescent="0.2">
      <c r="AL311" s="28"/>
      <c r="AM311" s="29"/>
      <c r="AN311" s="29"/>
      <c r="AO311" s="29" t="s">
        <v>728</v>
      </c>
      <c r="AP311" s="29"/>
      <c r="AQ311" s="30"/>
    </row>
    <row r="312" spans="38:43" x14ac:dyDescent="0.2">
      <c r="AL312" s="28"/>
      <c r="AM312" s="29"/>
      <c r="AN312" s="29"/>
      <c r="AO312" s="29" t="s">
        <v>729</v>
      </c>
      <c r="AP312" s="29"/>
      <c r="AQ312" s="30"/>
    </row>
    <row r="313" spans="38:43" x14ac:dyDescent="0.2">
      <c r="AL313" s="28"/>
      <c r="AM313" s="29"/>
      <c r="AN313" s="29"/>
      <c r="AO313" s="29" t="s">
        <v>730</v>
      </c>
      <c r="AP313" s="29"/>
      <c r="AQ313" s="30"/>
    </row>
    <row r="314" spans="38:43" x14ac:dyDescent="0.2">
      <c r="AL314" s="28"/>
      <c r="AM314" s="29"/>
      <c r="AN314" s="29"/>
      <c r="AO314" s="29" t="s">
        <v>731</v>
      </c>
      <c r="AP314" s="29"/>
      <c r="AQ314" s="30"/>
    </row>
    <row r="315" spans="38:43" x14ac:dyDescent="0.2">
      <c r="AL315" s="28"/>
      <c r="AM315" s="29"/>
      <c r="AN315" s="29"/>
      <c r="AO315" s="29" t="s">
        <v>732</v>
      </c>
      <c r="AP315" s="29"/>
      <c r="AQ315" s="30"/>
    </row>
    <row r="316" spans="38:43" x14ac:dyDescent="0.2">
      <c r="AL316" s="28"/>
      <c r="AM316" s="29"/>
      <c r="AN316" s="29"/>
      <c r="AO316" s="29" t="s">
        <v>733</v>
      </c>
      <c r="AP316" s="29"/>
      <c r="AQ316" s="30"/>
    </row>
    <row r="317" spans="38:43" x14ac:dyDescent="0.2">
      <c r="AL317" s="28"/>
      <c r="AM317" s="29"/>
      <c r="AN317" s="29"/>
      <c r="AO317" s="29" t="s">
        <v>734</v>
      </c>
      <c r="AP317" s="29"/>
      <c r="AQ317" s="30"/>
    </row>
    <row r="318" spans="38:43" x14ac:dyDescent="0.2">
      <c r="AL318" s="28"/>
      <c r="AM318" s="29"/>
      <c r="AN318" s="29"/>
      <c r="AO318" s="29" t="s">
        <v>735</v>
      </c>
      <c r="AP318" s="29"/>
      <c r="AQ318" s="30"/>
    </row>
    <row r="319" spans="38:43" x14ac:dyDescent="0.2">
      <c r="AL319" s="28"/>
      <c r="AM319" s="29"/>
      <c r="AN319" s="29"/>
      <c r="AO319" s="29" t="s">
        <v>736</v>
      </c>
      <c r="AP319" s="29"/>
      <c r="AQ319" s="30"/>
    </row>
    <row r="320" spans="38:43" x14ac:dyDescent="0.2">
      <c r="AL320" s="28"/>
      <c r="AM320" s="29"/>
      <c r="AN320" s="29"/>
      <c r="AO320" s="29" t="s">
        <v>737</v>
      </c>
      <c r="AP320" s="29"/>
      <c r="AQ320" s="30"/>
    </row>
    <row r="321" spans="38:43" x14ac:dyDescent="0.2">
      <c r="AL321" s="28"/>
      <c r="AM321" s="29"/>
      <c r="AN321" s="29"/>
      <c r="AO321" s="29" t="s">
        <v>738</v>
      </c>
      <c r="AP321" s="29"/>
      <c r="AQ321" s="30"/>
    </row>
    <row r="322" spans="38:43" x14ac:dyDescent="0.2">
      <c r="AL322" s="28"/>
      <c r="AM322" s="29"/>
      <c r="AN322" s="29"/>
      <c r="AO322" s="29" t="s">
        <v>739</v>
      </c>
      <c r="AP322" s="29"/>
      <c r="AQ322" s="30"/>
    </row>
    <row r="323" spans="38:43" x14ac:dyDescent="0.2">
      <c r="AL323" s="28"/>
      <c r="AM323" s="29"/>
      <c r="AN323" s="29"/>
      <c r="AO323" s="29" t="s">
        <v>740</v>
      </c>
      <c r="AP323" s="29"/>
      <c r="AQ323" s="30"/>
    </row>
    <row r="324" spans="38:43" x14ac:dyDescent="0.2">
      <c r="AL324" s="28"/>
      <c r="AM324" s="29"/>
      <c r="AN324" s="29"/>
      <c r="AO324" s="29" t="s">
        <v>741</v>
      </c>
      <c r="AP324" s="29"/>
      <c r="AQ324" s="30"/>
    </row>
    <row r="325" spans="38:43" x14ac:dyDescent="0.2">
      <c r="AL325" s="28"/>
      <c r="AM325" s="29"/>
      <c r="AN325" s="29"/>
      <c r="AO325" s="29" t="s">
        <v>8</v>
      </c>
      <c r="AP325" s="29"/>
      <c r="AQ325" s="30"/>
    </row>
    <row r="326" spans="38:43" x14ac:dyDescent="0.2">
      <c r="AL326" s="28"/>
      <c r="AM326" s="29"/>
      <c r="AN326" s="29"/>
      <c r="AO326" s="29" t="s">
        <v>742</v>
      </c>
      <c r="AP326" s="29"/>
      <c r="AQ326" s="30"/>
    </row>
    <row r="327" spans="38:43" x14ac:dyDescent="0.2">
      <c r="AL327" s="28"/>
      <c r="AM327" s="29"/>
      <c r="AN327" s="29"/>
      <c r="AO327" s="29" t="s">
        <v>743</v>
      </c>
      <c r="AP327" s="29"/>
      <c r="AQ327" s="30"/>
    </row>
    <row r="328" spans="38:43" x14ac:dyDescent="0.2">
      <c r="AL328" s="28"/>
      <c r="AM328" s="29"/>
      <c r="AN328" s="29"/>
      <c r="AO328" s="29" t="s">
        <v>744</v>
      </c>
      <c r="AP328" s="29"/>
      <c r="AQ328" s="30"/>
    </row>
    <row r="329" spans="38:43" x14ac:dyDescent="0.2">
      <c r="AL329" s="28"/>
      <c r="AM329" s="29"/>
      <c r="AN329" s="29"/>
      <c r="AO329" s="29" t="s">
        <v>745</v>
      </c>
      <c r="AP329" s="29"/>
      <c r="AQ329" s="30"/>
    </row>
    <row r="330" spans="38:43" x14ac:dyDescent="0.2">
      <c r="AL330" s="28"/>
      <c r="AM330" s="29"/>
      <c r="AN330" s="29"/>
      <c r="AO330" s="29" t="s">
        <v>746</v>
      </c>
      <c r="AP330" s="29"/>
      <c r="AQ330" s="30"/>
    </row>
    <row r="331" spans="38:43" x14ac:dyDescent="0.2">
      <c r="AL331" s="28"/>
      <c r="AM331" s="29"/>
      <c r="AN331" s="29"/>
      <c r="AO331" s="29" t="s">
        <v>747</v>
      </c>
      <c r="AP331" s="29"/>
      <c r="AQ331" s="30"/>
    </row>
    <row r="332" spans="38:43" x14ac:dyDescent="0.2">
      <c r="AL332" s="28"/>
      <c r="AM332" s="29"/>
      <c r="AN332" s="29"/>
      <c r="AO332" s="29" t="s">
        <v>748</v>
      </c>
      <c r="AP332" s="29"/>
      <c r="AQ332" s="30"/>
    </row>
    <row r="333" spans="38:43" x14ac:dyDescent="0.2">
      <c r="AL333" s="28"/>
      <c r="AM333" s="29"/>
      <c r="AN333" s="29"/>
      <c r="AO333" s="29" t="s">
        <v>749</v>
      </c>
      <c r="AP333" s="29"/>
      <c r="AQ333" s="30"/>
    </row>
    <row r="334" spans="38:43" x14ac:dyDescent="0.2">
      <c r="AL334" s="28"/>
      <c r="AM334" s="29"/>
      <c r="AN334" s="29"/>
      <c r="AO334" s="29" t="s">
        <v>750</v>
      </c>
      <c r="AP334" s="29"/>
      <c r="AQ334" s="30"/>
    </row>
    <row r="335" spans="38:43" x14ac:dyDescent="0.2">
      <c r="AL335" s="28"/>
      <c r="AM335" s="29"/>
      <c r="AN335" s="29"/>
      <c r="AO335" s="29" t="s">
        <v>751</v>
      </c>
      <c r="AP335" s="29"/>
      <c r="AQ335" s="30"/>
    </row>
    <row r="336" spans="38:43" x14ac:dyDescent="0.2">
      <c r="AL336" s="28"/>
      <c r="AM336" s="29"/>
      <c r="AN336" s="29"/>
      <c r="AO336" s="29" t="s">
        <v>752</v>
      </c>
      <c r="AP336" s="29"/>
      <c r="AQ336" s="30"/>
    </row>
    <row r="337" spans="38:43" x14ac:dyDescent="0.2">
      <c r="AL337" s="28"/>
      <c r="AM337" s="29"/>
      <c r="AN337" s="29"/>
      <c r="AO337" s="29" t="s">
        <v>753</v>
      </c>
      <c r="AP337" s="29"/>
      <c r="AQ337" s="30"/>
    </row>
    <row r="338" spans="38:43" x14ac:dyDescent="0.2">
      <c r="AL338" s="28"/>
      <c r="AM338" s="29"/>
      <c r="AN338" s="29"/>
      <c r="AO338" s="29" t="s">
        <v>754</v>
      </c>
      <c r="AP338" s="29"/>
      <c r="AQ338" s="30"/>
    </row>
    <row r="339" spans="38:43" x14ac:dyDescent="0.2">
      <c r="AL339" s="28"/>
      <c r="AM339" s="29"/>
      <c r="AN339" s="29"/>
      <c r="AO339" s="29" t="s">
        <v>755</v>
      </c>
      <c r="AP339" s="29"/>
      <c r="AQ339" s="30"/>
    </row>
    <row r="340" spans="38:43" x14ac:dyDescent="0.2">
      <c r="AL340" s="28"/>
      <c r="AM340" s="29"/>
      <c r="AN340" s="29"/>
      <c r="AO340" s="29" t="s">
        <v>756</v>
      </c>
      <c r="AP340" s="29"/>
      <c r="AQ340" s="30"/>
    </row>
    <row r="341" spans="38:43" x14ac:dyDescent="0.2">
      <c r="AL341" s="28"/>
      <c r="AM341" s="29"/>
      <c r="AN341" s="29"/>
      <c r="AO341" s="29" t="s">
        <v>757</v>
      </c>
      <c r="AP341" s="29"/>
      <c r="AQ341" s="30"/>
    </row>
    <row r="342" spans="38:43" x14ac:dyDescent="0.2">
      <c r="AL342" s="28"/>
      <c r="AM342" s="29"/>
      <c r="AN342" s="29"/>
      <c r="AO342" s="29" t="s">
        <v>758</v>
      </c>
      <c r="AP342" s="29"/>
      <c r="AQ342" s="30"/>
    </row>
    <row r="343" spans="38:43" x14ac:dyDescent="0.2">
      <c r="AL343" s="28"/>
      <c r="AM343" s="29"/>
      <c r="AN343" s="29"/>
      <c r="AO343" s="29" t="s">
        <v>759</v>
      </c>
      <c r="AP343" s="29"/>
      <c r="AQ343" s="30"/>
    </row>
    <row r="344" spans="38:43" x14ac:dyDescent="0.2">
      <c r="AL344" s="28"/>
      <c r="AM344" s="29"/>
      <c r="AN344" s="29"/>
      <c r="AO344" s="29" t="s">
        <v>760</v>
      </c>
      <c r="AP344" s="29"/>
      <c r="AQ344" s="30"/>
    </row>
    <row r="345" spans="38:43" x14ac:dyDescent="0.2">
      <c r="AL345" s="28"/>
      <c r="AM345" s="29"/>
      <c r="AN345" s="29"/>
      <c r="AO345" s="29" t="s">
        <v>761</v>
      </c>
      <c r="AP345" s="29"/>
      <c r="AQ345" s="30"/>
    </row>
    <row r="346" spans="38:43" x14ac:dyDescent="0.2">
      <c r="AL346" s="28"/>
      <c r="AM346" s="29"/>
      <c r="AN346" s="29"/>
      <c r="AO346" s="29" t="s">
        <v>762</v>
      </c>
      <c r="AP346" s="29"/>
      <c r="AQ346" s="30"/>
    </row>
    <row r="347" spans="38:43" x14ac:dyDescent="0.2">
      <c r="AL347" s="28"/>
      <c r="AM347" s="29"/>
      <c r="AN347" s="29"/>
      <c r="AO347" s="29" t="s">
        <v>763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DAxKUqyFAyz/xRDjqWv01yHz+EML/env0CL89XCDNd+2sGLg/AfZ6GRYvHvxRm1SMZcfPt/O5vNvIVNTaZbG9Q==" saltValue="Y8vQWeoYQQ++HR/wuxJwB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61" t="s">
        <v>764</v>
      </c>
      <c r="B1" s="61"/>
      <c r="C1" s="61"/>
      <c r="D1" s="61"/>
      <c r="E1" s="61"/>
      <c r="F1" s="61"/>
      <c r="G1" s="61"/>
      <c r="H1" s="61"/>
      <c r="I1" s="61"/>
      <c r="J1" s="61"/>
      <c r="K1" s="61"/>
      <c r="L1" s="61"/>
      <c r="M1" s="61"/>
    </row>
    <row r="2" spans="1:13" ht="14.25" x14ac:dyDescent="0.2">
      <c r="A2" s="61" t="s">
        <v>765</v>
      </c>
      <c r="B2" s="61"/>
      <c r="C2" s="61"/>
      <c r="D2" s="61"/>
      <c r="E2" s="61"/>
      <c r="F2" s="61"/>
      <c r="G2" s="61"/>
      <c r="H2" s="61"/>
      <c r="I2" s="61"/>
      <c r="J2" s="61"/>
      <c r="K2" s="61"/>
      <c r="L2" s="61"/>
      <c r="M2" s="61"/>
    </row>
    <row r="4" spans="1:13" ht="50.1" customHeight="1" x14ac:dyDescent="0.2">
      <c r="A4" s="9" t="s">
        <v>384</v>
      </c>
      <c r="B4" s="9" t="s">
        <v>766</v>
      </c>
      <c r="C4" s="9" t="s">
        <v>767</v>
      </c>
      <c r="D4" s="9" t="s">
        <v>768</v>
      </c>
      <c r="E4" s="9" t="s">
        <v>769</v>
      </c>
      <c r="F4" s="9" t="s">
        <v>770</v>
      </c>
      <c r="G4" s="9" t="s">
        <v>771</v>
      </c>
      <c r="H4" s="9" t="s">
        <v>772</v>
      </c>
      <c r="I4" s="9" t="s">
        <v>773</v>
      </c>
      <c r="J4" s="9" t="s">
        <v>774</v>
      </c>
      <c r="K4" s="9" t="s">
        <v>775</v>
      </c>
      <c r="L4" s="9" t="s">
        <v>776</v>
      </c>
      <c r="M4" s="9" t="s">
        <v>777</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60" t="s">
        <v>778</v>
      </c>
      <c r="B15" s="60"/>
      <c r="C15" s="60"/>
      <c r="D15" s="60"/>
      <c r="E15" s="60"/>
      <c r="F15" s="60"/>
      <c r="G15" s="60"/>
      <c r="H15" s="60"/>
      <c r="I15" s="60"/>
      <c r="J15" s="60"/>
      <c r="K15" s="60"/>
      <c r="L15" s="60"/>
      <c r="M15" s="60"/>
    </row>
  </sheetData>
  <sheetProtection algorithmName="SHA-512" hashValue="4fLLyixu8YY1wyLFsraMhaiNUJ1CaPFmTFApsPWL0kFROds07UiiaBo9e3vzLAxuAuhvKbmJHo3fNtq6QwhBvw==" saltValue="5d0MNvZDJdpSHrKfO+fCSQ==" spinCount="100000" sheet="1" objects="1" scenarios="1" formatRows="0" insertRows="0" deleteRows="0"/>
  <mergeCells count="3">
    <mergeCell ref="A15:M15"/>
    <mergeCell ref="A1:M1"/>
    <mergeCell ref="A2:M2"/>
  </mergeCells>
  <phoneticPr fontId="1" type="noConversion"/>
  <conditionalFormatting sqref="A5:A14">
    <cfRule type="expression" dxfId="92"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51FF-7C28-4A19-9254-3C5A235AF836}">
  <sheetPr codeName="Sheet3"/>
  <dimension ref="A1:B28"/>
  <sheetViews>
    <sheetView showGridLines="0" tabSelected="1" zoomScaleNormal="100" workbookViewId="0"/>
  </sheetViews>
  <sheetFormatPr defaultColWidth="0" defaultRowHeight="12.75" zeroHeight="1" x14ac:dyDescent="0.2"/>
  <cols>
    <col min="1" max="1" width="106.83203125" style="59" customWidth="1"/>
    <col min="2" max="2" width="5.83203125" style="41" customWidth="1"/>
    <col min="3" max="16384" width="9.33203125" style="41" hidden="1"/>
  </cols>
  <sheetData>
    <row r="1" spans="1:2" x14ac:dyDescent="0.2">
      <c r="A1" s="40" t="s">
        <v>779</v>
      </c>
    </row>
    <row r="2" spans="1:2" x14ac:dyDescent="0.2">
      <c r="A2" s="40" t="s">
        <v>780</v>
      </c>
    </row>
    <row r="3" spans="1:2" x14ac:dyDescent="0.2">
      <c r="A3" s="40" t="s">
        <v>781</v>
      </c>
    </row>
    <row r="4" spans="1:2" ht="20.100000000000001" customHeight="1" x14ac:dyDescent="0.2">
      <c r="A4" s="42"/>
    </row>
    <row r="5" spans="1:2" ht="18" customHeight="1" x14ac:dyDescent="0.2">
      <c r="A5" s="43" t="s">
        <v>782</v>
      </c>
    </row>
    <row r="6" spans="1:2" ht="365.1" customHeight="1" x14ac:dyDescent="0.2">
      <c r="A6" s="44" t="s">
        <v>783</v>
      </c>
    </row>
    <row r="7" spans="1:2" ht="18" customHeight="1" x14ac:dyDescent="0.2">
      <c r="A7" s="43" t="s">
        <v>784</v>
      </c>
    </row>
    <row r="8" spans="1:2" s="47" customFormat="1" ht="15" customHeight="1" x14ac:dyDescent="0.2">
      <c r="A8" s="45" t="s">
        <v>360</v>
      </c>
      <c r="B8" s="46"/>
    </row>
    <row r="9" spans="1:2" ht="117.95" customHeight="1" x14ac:dyDescent="0.2">
      <c r="A9" s="48" t="s">
        <v>785</v>
      </c>
    </row>
    <row r="10" spans="1:2" ht="15" customHeight="1" x14ac:dyDescent="0.2">
      <c r="A10" s="49" t="s">
        <v>786</v>
      </c>
    </row>
    <row r="11" spans="1:2" ht="210" customHeight="1" x14ac:dyDescent="0.2">
      <c r="A11" s="48" t="s">
        <v>787</v>
      </c>
    </row>
    <row r="12" spans="1:2" ht="15" customHeight="1" x14ac:dyDescent="0.2">
      <c r="A12" s="49" t="s">
        <v>361</v>
      </c>
    </row>
    <row r="13" spans="1:2" ht="57.95" customHeight="1" x14ac:dyDescent="0.2">
      <c r="A13" s="48" t="s">
        <v>788</v>
      </c>
    </row>
    <row r="14" spans="1:2" ht="15" customHeight="1" x14ac:dyDescent="0.2">
      <c r="A14" s="49" t="s">
        <v>363</v>
      </c>
    </row>
    <row r="15" spans="1:2" ht="110.1" customHeight="1" x14ac:dyDescent="0.2">
      <c r="A15" s="48" t="s">
        <v>789</v>
      </c>
    </row>
    <row r="16" spans="1:2" ht="15" customHeight="1" x14ac:dyDescent="0.2">
      <c r="A16" s="50" t="s">
        <v>790</v>
      </c>
    </row>
    <row r="17" spans="1:1" ht="204.95" customHeight="1" x14ac:dyDescent="0.2">
      <c r="A17" s="48" t="s">
        <v>791</v>
      </c>
    </row>
    <row r="18" spans="1:1" s="52" customFormat="1" ht="18" customHeight="1" x14ac:dyDescent="0.2">
      <c r="A18" s="51" t="s">
        <v>792</v>
      </c>
    </row>
    <row r="19" spans="1:1" ht="18" customHeight="1" x14ac:dyDescent="0.2">
      <c r="A19" s="48" t="s">
        <v>793</v>
      </c>
    </row>
    <row r="20" spans="1:1" s="54" customFormat="1" ht="18" customHeight="1" x14ac:dyDescent="0.2">
      <c r="A20" s="53" t="s">
        <v>794</v>
      </c>
    </row>
    <row r="21" spans="1:1" ht="18" customHeight="1" x14ac:dyDescent="0.2">
      <c r="A21" s="55" t="s">
        <v>795</v>
      </c>
    </row>
    <row r="22" spans="1:1" ht="18" customHeight="1" x14ac:dyDescent="0.2">
      <c r="A22" s="56" t="s">
        <v>796</v>
      </c>
    </row>
    <row r="23" spans="1:1" s="54" customFormat="1" ht="18" customHeight="1" x14ac:dyDescent="0.2">
      <c r="A23" s="57" t="s">
        <v>797</v>
      </c>
    </row>
    <row r="24" spans="1:1" ht="18" customHeight="1" x14ac:dyDescent="0.2">
      <c r="A24" s="58" t="s">
        <v>798</v>
      </c>
    </row>
    <row r="25" spans="1:1" s="54" customFormat="1" ht="18" customHeight="1" x14ac:dyDescent="0.2">
      <c r="A25" s="57" t="s">
        <v>799</v>
      </c>
    </row>
    <row r="26" spans="1:1" ht="18" customHeight="1" x14ac:dyDescent="0.2">
      <c r="A26" s="58" t="s">
        <v>800</v>
      </c>
    </row>
    <row r="27" spans="1:1" s="54" customFormat="1" ht="18" customHeight="1" x14ac:dyDescent="0.2">
      <c r="A27" s="53" t="s">
        <v>801</v>
      </c>
    </row>
    <row r="28" spans="1:1" x14ac:dyDescent="0.2"/>
  </sheetData>
  <sheetProtection algorithmName="SHA-512" hashValue="ueIYKJjd0cjdb8MlapC4+b3obMI8P/BdftmmjE0t6S1+nDZ2szEpCtM7BV+bHAHHyuXA3xbGCgO1rEhgHGq5kg==" saltValue="HsZE4ELx1dMuYM/WJ0IFqQ==" spinCount="100000" sheet="1" objects="1" scenarios="1" formatRows="0" insertRows="0" deleteRows="0"/>
  <hyperlinks>
    <hyperlink ref="A20" r:id="rId1" xr:uid="{A96D2B3D-C4EC-4445-8F42-FBDFCED8841D}"/>
    <hyperlink ref="A8" location="'General Information'!A1" display="General Information" xr:uid="{41A9DBBF-0406-482E-BF6C-440E9A179DCA}"/>
    <hyperlink ref="A10" location="'Table of Contents'!A1" display="Table of Contents" xr:uid="{4F6A9C0D-44F1-46AD-936C-48BB1623F33E}"/>
    <hyperlink ref="A14" location="'OP-REQ2'!A1" display="OP-REQ2" xr:uid="{7FBB3BDF-1996-4A45-9398-36B4AD698528}"/>
    <hyperlink ref="A12" location="'OP-SUM Table 1'!A1" display="OP-SUM Table 1" xr:uid="{7BD163C7-7DE4-417E-A99F-60B04ED02145}"/>
    <hyperlink ref="A16" location="'Page 1'!A1" display="Pages begin with Page 1:" xr:uid="{EE5F1E7E-E76B-473D-98AA-5BE5066225B2}"/>
    <hyperlink ref="A18" r:id="rId2" xr:uid="{5BE750D5-2FBA-49FA-BFF4-65461FDDD3DC}"/>
    <hyperlink ref="A27" r:id="rId3" xr:uid="{051E0018-DACC-4DEE-BE00-A152AF29CB3D}"/>
    <hyperlink ref="A25" r:id="rId4" xr:uid="{E693A6E9-07E9-4E4F-9111-A29A761B6235}"/>
    <hyperlink ref="A23" r:id="rId5" xr:uid="{382DF5F9-4AF6-4EFE-B207-B742FA6857A7}"/>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62" t="s">
        <v>802</v>
      </c>
      <c r="B1" s="62"/>
    </row>
    <row r="2" spans="1:2" ht="14.25" x14ac:dyDescent="0.2">
      <c r="A2" s="62" t="s">
        <v>803</v>
      </c>
      <c r="B2" s="62"/>
    </row>
    <row r="3" spans="1:2" ht="14.25" x14ac:dyDescent="0.2">
      <c r="A3" s="62" t="s">
        <v>780</v>
      </c>
      <c r="B3" s="62"/>
    </row>
    <row r="4" spans="1:2" ht="14.25" x14ac:dyDescent="0.2">
      <c r="A4" s="62" t="s">
        <v>781</v>
      </c>
      <c r="B4" s="62"/>
    </row>
    <row r="5" spans="1:2" ht="14.25" x14ac:dyDescent="0.2">
      <c r="A5" s="61"/>
      <c r="B5" s="61"/>
    </row>
    <row r="6" spans="1:2" ht="14.25" x14ac:dyDescent="0.2">
      <c r="A6" s="61" t="s">
        <v>360</v>
      </c>
      <c r="B6" s="61"/>
    </row>
    <row r="7" spans="1:2" ht="12.75" x14ac:dyDescent="0.2"/>
    <row r="8" spans="1:2" ht="20.100000000000001" customHeight="1" x14ac:dyDescent="0.2">
      <c r="A8" s="9" t="s">
        <v>804</v>
      </c>
      <c r="B8" s="9" t="s">
        <v>805</v>
      </c>
    </row>
    <row r="9" spans="1:2" ht="18" customHeight="1" x14ac:dyDescent="0.2">
      <c r="A9" s="2" t="s">
        <v>806</v>
      </c>
      <c r="B9" s="7"/>
    </row>
    <row r="10" spans="1:2" ht="18" customHeight="1" x14ac:dyDescent="0.2">
      <c r="A10" s="2" t="s">
        <v>807</v>
      </c>
      <c r="B10" s="1"/>
    </row>
    <row r="11" spans="1:2" ht="18" customHeight="1" x14ac:dyDescent="0.2">
      <c r="A11" s="2" t="s">
        <v>808</v>
      </c>
      <c r="B11" s="1"/>
    </row>
    <row r="12" spans="1:2" ht="18" customHeight="1" x14ac:dyDescent="0.2">
      <c r="A12" s="2" t="s">
        <v>809</v>
      </c>
      <c r="B12" s="1"/>
    </row>
    <row r="13" spans="1:2" ht="18" customHeight="1" x14ac:dyDescent="0.2">
      <c r="A13" s="2" t="s">
        <v>810</v>
      </c>
      <c r="B13" s="1"/>
    </row>
    <row r="14" spans="1:2" ht="18" customHeight="1" x14ac:dyDescent="0.2">
      <c r="A14" s="2" t="s">
        <v>811</v>
      </c>
      <c r="B14" s="1"/>
    </row>
    <row r="15" spans="1:2" ht="18" customHeight="1" x14ac:dyDescent="0.2">
      <c r="A15" s="2" t="s">
        <v>812</v>
      </c>
      <c r="B15" s="1"/>
    </row>
    <row r="16" spans="1:2" ht="18" customHeight="1" x14ac:dyDescent="0.2">
      <c r="A16" s="2" t="s">
        <v>813</v>
      </c>
      <c r="B16" s="1"/>
    </row>
    <row r="17" spans="1:2" ht="18" customHeight="1" x14ac:dyDescent="0.2">
      <c r="A17" s="2" t="s">
        <v>814</v>
      </c>
      <c r="B17" s="6"/>
    </row>
    <row r="18" spans="1:2" ht="20.100000000000001" customHeight="1" x14ac:dyDescent="0.2">
      <c r="A18" s="9" t="s">
        <v>815</v>
      </c>
      <c r="B18" s="9" t="s">
        <v>816</v>
      </c>
    </row>
    <row r="19" spans="1:2" ht="18" customHeight="1" x14ac:dyDescent="0.2">
      <c r="A19" s="2" t="s">
        <v>817</v>
      </c>
      <c r="B19" s="12" t="s">
        <v>818</v>
      </c>
    </row>
    <row r="20" spans="1:2" ht="18" customHeight="1" x14ac:dyDescent="0.2">
      <c r="A20" s="2" t="s">
        <v>819</v>
      </c>
      <c r="B20" s="13" t="s">
        <v>820</v>
      </c>
    </row>
    <row r="21" spans="1:2" ht="18" customHeight="1" x14ac:dyDescent="0.2">
      <c r="A21" s="2" t="s">
        <v>821</v>
      </c>
      <c r="B21" s="13" t="s">
        <v>822</v>
      </c>
    </row>
    <row r="22" spans="1:2" ht="18" customHeight="1" x14ac:dyDescent="0.2">
      <c r="A22" s="2" t="s">
        <v>823</v>
      </c>
      <c r="B22" s="13" t="s">
        <v>824</v>
      </c>
    </row>
    <row r="23" spans="1:2" ht="35.1" customHeight="1" x14ac:dyDescent="0.2">
      <c r="A23" s="2"/>
      <c r="B23" s="13" t="s">
        <v>825</v>
      </c>
    </row>
    <row r="24" spans="1:2" ht="15" customHeight="1" x14ac:dyDescent="0.2"/>
  </sheetData>
  <sheetProtection algorithmName="SHA-512" hashValue="UdSCo99PfM19Kfg4PqYt2boZjcDwk9cKdtmdAtpJ7Q7TWR1emD5JUnZTnmuCpLhJUVmVQNroFtAgGhGyDnXKyg==" saltValue="EKgXK2jOfDdrxuU/D/HYMQ==" spinCount="100000" sheet="1" objects="1" scenarios="1" formatRows="0" insertRows="0" deleteRows="0"/>
  <mergeCells count="6">
    <mergeCell ref="A1:B1"/>
    <mergeCell ref="A2:B2"/>
    <mergeCell ref="A3:B3"/>
    <mergeCell ref="A6:B6"/>
    <mergeCell ref="A4:B4"/>
    <mergeCell ref="A5:B5"/>
  </mergeCells>
  <conditionalFormatting sqref="B13">
    <cfRule type="expression" dxfId="91" priority="1">
      <formula>LEN($B$13)&gt;70</formula>
    </cfRule>
  </conditionalFormatting>
  <conditionalFormatting sqref="B14">
    <cfRule type="expression" dxfId="90" priority="2">
      <formula>AND($B$14&lt;&gt;"",COUNTIF(rg1_Pmt_Type,$B$14)=0)</formula>
    </cfRule>
  </conditionalFormatting>
  <conditionalFormatting sqref="B15">
    <cfRule type="expression" dxfId="89" priority="3">
      <formula>AND($B$15&lt;&gt;"",COUNTIF(rg1_Proj_Type,$B$15)=0)</formula>
    </cfRule>
  </conditionalFormatting>
  <conditionalFormatting sqref="B16">
    <cfRule type="expression" dxfId="88"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8"/>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61" t="s">
        <v>786</v>
      </c>
      <c r="B1" s="61"/>
      <c r="C1" s="61"/>
      <c r="D1" s="61"/>
    </row>
    <row r="2" spans="1:4" x14ac:dyDescent="0.2">
      <c r="A2" s="4"/>
    </row>
    <row r="3" spans="1:4" ht="51.95" customHeight="1" x14ac:dyDescent="0.2">
      <c r="A3" s="9" t="s">
        <v>16</v>
      </c>
      <c r="B3" s="9" t="s">
        <v>4</v>
      </c>
      <c r="C3" s="9" t="s">
        <v>826</v>
      </c>
      <c r="D3" s="9" t="s">
        <v>827</v>
      </c>
    </row>
    <row r="4" spans="1:4" ht="17.100000000000001" customHeight="1" x14ac:dyDescent="0.2">
      <c r="A4" s="10" t="s">
        <v>828</v>
      </c>
      <c r="B4" s="10" t="s">
        <v>828</v>
      </c>
      <c r="C4" s="8" t="s">
        <v>361</v>
      </c>
      <c r="D4" s="11" t="str">
        <f ca="1">IF(COUNTA(INDIRECT("'" &amp; TOC[[#This Row],[Page]] &amp; "'!$A$4:$C$8"))&gt;3,"Yes","")</f>
        <v/>
      </c>
    </row>
    <row r="5" spans="1:4" ht="17.100000000000001" customHeight="1" x14ac:dyDescent="0.2">
      <c r="A5" s="10" t="s">
        <v>828</v>
      </c>
      <c r="B5" s="10" t="s">
        <v>828</v>
      </c>
      <c r="C5" s="8" t="s">
        <v>363</v>
      </c>
      <c r="D5" s="11" t="str">
        <f ca="1">IF(COUNTA(INDIRECT("'" &amp; TOC[[#This Row],[Page]] &amp; "'!$A$4:$C$8"))&gt;3,"Yes","")</f>
        <v/>
      </c>
    </row>
    <row r="6" spans="1:4" ht="30" customHeight="1" x14ac:dyDescent="0.2">
      <c r="A6" s="10" t="s">
        <v>17</v>
      </c>
      <c r="B6" s="10" t="s">
        <v>829</v>
      </c>
      <c r="C6" s="8" t="s">
        <v>830</v>
      </c>
      <c r="D6" s="11" t="str">
        <f ca="1">IF(COUNTA(INDIRECT("'" &amp; TOC[[#This Row],[Page]] &amp; "'!$A$4:$C$8"))&gt;3,"Yes","")</f>
        <v/>
      </c>
    </row>
    <row r="7" spans="1:4" ht="30" customHeight="1" x14ac:dyDescent="0.2">
      <c r="A7" s="10" t="s">
        <v>18</v>
      </c>
      <c r="B7" s="10" t="s">
        <v>829</v>
      </c>
      <c r="C7" s="8" t="s">
        <v>831</v>
      </c>
      <c r="D7" s="11" t="str">
        <f ca="1">IF(COUNTA(INDIRECT("'" &amp; TOC[[#This Row],[Page]] &amp; "'!$A$4:$C$8"))&gt;3,"Yes","")</f>
        <v/>
      </c>
    </row>
    <row r="8" spans="1:4" ht="30" customHeight="1" x14ac:dyDescent="0.2">
      <c r="A8" s="10" t="s">
        <v>19</v>
      </c>
      <c r="B8" s="10" t="s">
        <v>832</v>
      </c>
      <c r="C8" s="8" t="s">
        <v>833</v>
      </c>
      <c r="D8" s="11" t="str">
        <f ca="1">IF(COUNTA(INDIRECT("'" &amp; TOC[[#This Row],[Page]] &amp; "'!$A$4:$C$8"))&gt;3,"Yes","")</f>
        <v/>
      </c>
    </row>
    <row r="9" spans="1:4" ht="30" customHeight="1" x14ac:dyDescent="0.2">
      <c r="A9" s="10" t="s">
        <v>20</v>
      </c>
      <c r="B9" s="10" t="s">
        <v>834</v>
      </c>
      <c r="C9" s="8" t="s">
        <v>835</v>
      </c>
      <c r="D9" s="11" t="str">
        <f ca="1">IF(COUNTA(INDIRECT("'" &amp; TOC[[#This Row],[Page]] &amp; "'!$A$4:$C$8"))&gt;3,"Yes","")</f>
        <v/>
      </c>
    </row>
    <row r="10" spans="1:4" ht="30" customHeight="1" x14ac:dyDescent="0.2">
      <c r="A10" s="10" t="s">
        <v>21</v>
      </c>
      <c r="B10" s="10" t="s">
        <v>836</v>
      </c>
      <c r="C10" s="8" t="s">
        <v>837</v>
      </c>
      <c r="D10" s="11" t="str">
        <f ca="1">IF(COUNTA(INDIRECT("'" &amp; TOC[[#This Row],[Page]] &amp; "'!$A$4:$C$8"))&gt;3,"Yes","")</f>
        <v/>
      </c>
    </row>
    <row r="11" spans="1:4" ht="30" customHeight="1" x14ac:dyDescent="0.2">
      <c r="A11" s="10" t="s">
        <v>22</v>
      </c>
      <c r="B11" s="10" t="s">
        <v>836</v>
      </c>
      <c r="C11" s="8" t="s">
        <v>838</v>
      </c>
      <c r="D11" s="11" t="str">
        <f ca="1">IF(COUNTA(INDIRECT("'" &amp; TOC[[#This Row],[Page]] &amp; "'!$A$4:$C$8"))&gt;3,"Yes","")</f>
        <v/>
      </c>
    </row>
    <row r="12" spans="1:4" ht="30" customHeight="1" x14ac:dyDescent="0.2">
      <c r="A12" s="10" t="s">
        <v>23</v>
      </c>
      <c r="B12" s="10" t="s">
        <v>839</v>
      </c>
      <c r="C12" s="8" t="s">
        <v>840</v>
      </c>
      <c r="D12" s="11" t="str">
        <f ca="1">IF(COUNTA(INDIRECT("'" &amp; TOC[[#This Row],[Page]] &amp; "'!$A$4:$C$8"))&gt;3,"Yes","")</f>
        <v/>
      </c>
    </row>
    <row r="13" spans="1:4" ht="30" customHeight="1" x14ac:dyDescent="0.2">
      <c r="A13" s="10" t="s">
        <v>24</v>
      </c>
      <c r="B13" s="10" t="s">
        <v>841</v>
      </c>
      <c r="C13" s="8" t="s">
        <v>842</v>
      </c>
      <c r="D13" s="11" t="str">
        <f ca="1">IF(COUNTA(INDIRECT("'" &amp; TOC[[#This Row],[Page]] &amp; "'!$A$4:$C$8"))&gt;3,"Yes","")</f>
        <v/>
      </c>
    </row>
    <row r="14" spans="1:4" ht="42.95" customHeight="1" x14ac:dyDescent="0.2">
      <c r="A14" s="10" t="s">
        <v>25</v>
      </c>
      <c r="B14" s="10" t="s">
        <v>843</v>
      </c>
      <c r="C14" s="8" t="s">
        <v>844</v>
      </c>
      <c r="D14" s="11" t="str">
        <f ca="1">IF(COUNTA(INDIRECT("'" &amp; TOC[[#This Row],[Page]] &amp; "'!$A$4:$C$8"))&gt;3,"Yes","")</f>
        <v/>
      </c>
    </row>
    <row r="15" spans="1:4" ht="42.95" customHeight="1" x14ac:dyDescent="0.2">
      <c r="A15" s="10" t="s">
        <v>26</v>
      </c>
      <c r="B15" s="10" t="s">
        <v>843</v>
      </c>
      <c r="C15" s="8" t="s">
        <v>845</v>
      </c>
      <c r="D15" s="11" t="str">
        <f ca="1">IF(COUNTA(INDIRECT("'" &amp; TOC[[#This Row],[Page]] &amp; "'!$A$4:$C$8"))&gt;3,"Yes","")</f>
        <v/>
      </c>
    </row>
    <row r="16" spans="1:4" ht="42.95" customHeight="1" x14ac:dyDescent="0.2">
      <c r="A16" s="10" t="s">
        <v>27</v>
      </c>
      <c r="B16" s="10" t="s">
        <v>843</v>
      </c>
      <c r="C16" s="8" t="s">
        <v>846</v>
      </c>
      <c r="D16" s="11" t="str">
        <f ca="1">IF(COUNTA(INDIRECT("'" &amp; TOC[[#This Row],[Page]] &amp; "'!$A$4:$C$8"))&gt;3,"Yes","")</f>
        <v/>
      </c>
    </row>
    <row r="17" spans="1:4" ht="42.95" customHeight="1" x14ac:dyDescent="0.2">
      <c r="A17" s="10" t="s">
        <v>28</v>
      </c>
      <c r="B17" s="10" t="s">
        <v>843</v>
      </c>
      <c r="C17" s="8" t="s">
        <v>847</v>
      </c>
      <c r="D17" s="11" t="str">
        <f ca="1">IF(COUNTA(INDIRECT("'" &amp; TOC[[#This Row],[Page]] &amp; "'!$A$4:$C$8"))&gt;3,"Yes","")</f>
        <v/>
      </c>
    </row>
    <row r="18" spans="1:4" ht="42.95" customHeight="1" x14ac:dyDescent="0.2">
      <c r="A18" s="10" t="s">
        <v>29</v>
      </c>
      <c r="B18" s="10" t="s">
        <v>843</v>
      </c>
      <c r="C18" s="8" t="s">
        <v>848</v>
      </c>
      <c r="D18" s="11" t="str">
        <f ca="1">IF(COUNTA(INDIRECT("'" &amp; TOC[[#This Row],[Page]] &amp; "'!$A$4:$C$8"))&gt;3,"Yes","")</f>
        <v/>
      </c>
    </row>
    <row r="19" spans="1:4" ht="42.95" customHeight="1" x14ac:dyDescent="0.2">
      <c r="A19" s="10" t="s">
        <v>30</v>
      </c>
      <c r="B19" s="10" t="s">
        <v>843</v>
      </c>
      <c r="C19" s="8" t="s">
        <v>849</v>
      </c>
      <c r="D19" s="11" t="str">
        <f ca="1">IF(COUNTA(INDIRECT("'" &amp; TOC[[#This Row],[Page]] &amp; "'!$A$4:$C$8"))&gt;3,"Yes","")</f>
        <v/>
      </c>
    </row>
    <row r="20" spans="1:4" ht="42.95" customHeight="1" x14ac:dyDescent="0.2">
      <c r="A20" s="10" t="s">
        <v>31</v>
      </c>
      <c r="B20" s="10" t="s">
        <v>850</v>
      </c>
      <c r="C20" s="8" t="s">
        <v>851</v>
      </c>
      <c r="D20" s="11" t="str">
        <f ca="1">IF(COUNTA(INDIRECT("'" &amp; TOC[[#This Row],[Page]] &amp; "'!$A$4:$C$8"))&gt;3,"Yes","")</f>
        <v/>
      </c>
    </row>
    <row r="21" spans="1:4" ht="42.95" customHeight="1" x14ac:dyDescent="0.2">
      <c r="A21" s="10" t="s">
        <v>32</v>
      </c>
      <c r="B21" s="10" t="s">
        <v>852</v>
      </c>
      <c r="C21" s="8" t="s">
        <v>853</v>
      </c>
      <c r="D21" s="11" t="str">
        <f ca="1">IF(COUNTA(INDIRECT("'" &amp; TOC[[#This Row],[Page]] &amp; "'!$A$4:$C$8"))&gt;3,"Yes","")</f>
        <v/>
      </c>
    </row>
    <row r="22" spans="1:4" ht="42.95" customHeight="1" x14ac:dyDescent="0.2">
      <c r="A22" s="10" t="s">
        <v>33</v>
      </c>
      <c r="B22" s="10" t="s">
        <v>852</v>
      </c>
      <c r="C22" s="8" t="s">
        <v>854</v>
      </c>
      <c r="D22" s="11" t="str">
        <f ca="1">IF(COUNTA(INDIRECT("'" &amp; TOC[[#This Row],[Page]] &amp; "'!$A$4:$C$8"))&gt;3,"Yes","")</f>
        <v/>
      </c>
    </row>
    <row r="23" spans="1:4" ht="42.95" customHeight="1" x14ac:dyDescent="0.2">
      <c r="A23" s="10" t="s">
        <v>34</v>
      </c>
      <c r="B23" s="10" t="s">
        <v>852</v>
      </c>
      <c r="C23" s="8" t="s">
        <v>855</v>
      </c>
      <c r="D23" s="11" t="str">
        <f ca="1">IF(COUNTA(INDIRECT("'" &amp; TOC[[#This Row],[Page]] &amp; "'!$A$4:$C$8"))&gt;3,"Yes","")</f>
        <v/>
      </c>
    </row>
    <row r="24" spans="1:4" ht="42.95" customHeight="1" x14ac:dyDescent="0.2">
      <c r="A24" s="10" t="s">
        <v>35</v>
      </c>
      <c r="B24" s="10" t="s">
        <v>856</v>
      </c>
      <c r="C24" s="8" t="s">
        <v>857</v>
      </c>
      <c r="D24" s="11" t="str">
        <f ca="1">IF(COUNTA(INDIRECT("'" &amp; TOC[[#This Row],[Page]] &amp; "'!$A$4:$C$8"))&gt;3,"Yes","")</f>
        <v/>
      </c>
    </row>
    <row r="25" spans="1:4" ht="42.95" customHeight="1" x14ac:dyDescent="0.2">
      <c r="A25" s="10" t="s">
        <v>36</v>
      </c>
      <c r="B25" s="10" t="s">
        <v>856</v>
      </c>
      <c r="C25" s="8" t="s">
        <v>858</v>
      </c>
      <c r="D25" s="11" t="str">
        <f ca="1">IF(COUNTA(INDIRECT("'" &amp; TOC[[#This Row],[Page]] &amp; "'!$A$4:$C$8"))&gt;3,"Yes","")</f>
        <v/>
      </c>
    </row>
    <row r="26" spans="1:4" ht="42.95" customHeight="1" x14ac:dyDescent="0.2">
      <c r="A26" s="38" t="s">
        <v>37</v>
      </c>
      <c r="B26" s="38" t="s">
        <v>859</v>
      </c>
      <c r="C26" s="39" t="s">
        <v>860</v>
      </c>
      <c r="D26" s="11" t="str">
        <f ca="1">IF(COUNTA(INDIRECT("'" &amp; TOC[[#This Row],[Page]] &amp; "'!$A$4:$C$8"))&gt;3,"Yes","")</f>
        <v/>
      </c>
    </row>
    <row r="27" spans="1:4" ht="42.95" customHeight="1" x14ac:dyDescent="0.2">
      <c r="A27" s="38" t="s">
        <v>38</v>
      </c>
      <c r="B27" s="38" t="s">
        <v>861</v>
      </c>
      <c r="C27" s="8" t="s">
        <v>862</v>
      </c>
      <c r="D27" s="11" t="str">
        <f ca="1">IF(COUNTA(INDIRECT("'" &amp; TOC[[#This Row],[Page]] &amp; "'!$A$4:$C$8"))&gt;3,"Yes","")</f>
        <v/>
      </c>
    </row>
    <row r="28" spans="1:4" x14ac:dyDescent="0.2"/>
  </sheetData>
  <sheetProtection algorithmName="SHA-512" hashValue="hQ/JWu0Hx9pKMX9nqhSRkyr9UfJIXztgnqJZW7h4o/U4VvVZGuLhm9pGjoSll/GVH6sVwCiKVya9Fstj4ZJapw==" saltValue="ktnC3tCmFrkLeJkF07ZH+Q==" spinCount="100000" sheet="1" objects="1" scenarios="1" formatRows="0" insertRows="0" deleteRows="0"/>
  <mergeCells count="1">
    <mergeCell ref="A1:D1"/>
  </mergeCells>
  <phoneticPr fontId="12" type="noConversion"/>
  <hyperlinks>
    <hyperlink ref="C5" location="'OP-REQ2'!A1" display="OP-REQ2" xr:uid="{00000000-0004-0000-0600-000000000000}"/>
    <hyperlink ref="C4" location="'OP-SUM Table 1'!A1" display="OP-SUM Table 1" xr:uid="{00000000-0004-0000-0600-000001000000}"/>
    <hyperlink ref="C6" location="'Page 1'!A1" display="Page 1" xr:uid="{6D48EA05-780D-4932-8525-FD3DB5760291}"/>
    <hyperlink ref="C7" location="'Page 2'!A1" display="Page 2" xr:uid="{8ED8145B-9EE9-4E53-A578-831D04ECBFF3}"/>
    <hyperlink ref="C8" location="'Page 3'!A1" display="Page 3" xr:uid="{93E89391-5D1C-4BDD-A275-B7AFE124F144}"/>
    <hyperlink ref="C9" location="'Page 4'!A1" display="Page 4" xr:uid="{FE22D16A-84E4-4506-87DD-42C62D511E6B}"/>
    <hyperlink ref="C10" location="'Page 5'!A1" display="Page 5" xr:uid="{F254D6F6-C48E-4EB0-9DB9-F2C3AE09CDC1}"/>
    <hyperlink ref="C11" location="'Page 6'!A1" display="Page 6" xr:uid="{9B7E161C-637C-4B10-A476-DF3218DDAC21}"/>
    <hyperlink ref="C12" location="'Page 7'!A1" display="Page 7" xr:uid="{D29859B1-6B14-48CD-B0FD-9497D5609262}"/>
    <hyperlink ref="C13" location="'Page 8'!A1" display="Page 8" xr:uid="{27184F03-E11F-41DB-8EE7-A7F5E3D04B19}"/>
    <hyperlink ref="C14" location="'Page 9'!A1" display="Page 9" xr:uid="{9A453671-8DCD-4A55-AEED-387350E68F47}"/>
    <hyperlink ref="C15" location="'Page 10'!A1" display="Page 10" xr:uid="{13F455A0-0F4A-4DFE-A1E7-5EA5B3DCC1AD}"/>
    <hyperlink ref="C16" location="'Page 11'!A1" display="Page 11" xr:uid="{6D202620-8920-4847-8EE8-A49AC5D84A3D}"/>
    <hyperlink ref="C17" location="'Page 12'!A1" display="Page 12" xr:uid="{7B087145-A59C-4FCF-8A98-E4942F2D3167}"/>
    <hyperlink ref="C18" location="'Page 13'!A1" display="Page 13" xr:uid="{98DFA0A2-087D-4487-A3F2-D51960FE9156}"/>
    <hyperlink ref="C19" location="'Page 14'!A1" display="Page 14" xr:uid="{B59CC272-1F1A-4DD0-80F3-4C2425A2759E}"/>
    <hyperlink ref="C20" location="'Page 15'!A1" display="Page 15" xr:uid="{0233182F-FDA1-4E19-991E-ACAD5317B68F}"/>
    <hyperlink ref="C21" location="'Page 16'!A1" display="Page 16" xr:uid="{05084254-E4B2-4453-A0BA-55C38B9D7519}"/>
    <hyperlink ref="C22" location="'Page 17'!A1" display="Page 17" xr:uid="{1AF064C6-AB1A-4F47-94A7-0AA465059BBF}"/>
    <hyperlink ref="C23" location="'Page 18'!A1" display="Page 18" xr:uid="{4A6EA292-8D17-458B-9384-805F574D4906}"/>
    <hyperlink ref="C24" location="'Page 19'!A1" display="Page 19" xr:uid="{00882400-7AE2-4DFF-8A32-8C2A329B2AB0}"/>
    <hyperlink ref="C25" location="'Page 20'!A1" display="Page 20" xr:uid="{0121F2E2-4D71-4BC8-AF38-2A7E81CEBE76}"/>
    <hyperlink ref="C26" location="'Page 21'!A1" display="Page 21" xr:uid="{99F439AF-17F5-4784-BA59-DFF0C753588D}"/>
    <hyperlink ref="C27" location="'Page 22'!A1" display="Page 22" xr:uid="{9F728095-DBF0-4BEA-B71B-29BE2AA80D27}"/>
  </hyperlinks>
  <pageMargins left="0.5" right="0.5" top="1.5" bottom="0.5" header="0.5" footer="0.5"/>
  <pageSetup orientation="portrait" r:id="rId1"/>
  <headerFooter>
    <oddHeader>&amp;C&amp;"Times New Roman,bold"&amp;11Loading/Unloading Operations Attributes_x000D_Form OP-UA4_x000D_Federal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61" t="s">
        <v>863</v>
      </c>
      <c r="B1" s="61"/>
      <c r="C1" s="61"/>
      <c r="D1" s="61"/>
      <c r="E1" s="61"/>
      <c r="F1" s="61"/>
      <c r="G1" s="61"/>
      <c r="H1" s="61"/>
      <c r="I1" s="61"/>
      <c r="J1" s="61"/>
      <c r="K1" s="61"/>
    </row>
    <row r="2" spans="1:16" ht="14.25" x14ac:dyDescent="0.2">
      <c r="A2" s="61" t="s">
        <v>864</v>
      </c>
      <c r="B2" s="61"/>
      <c r="C2" s="61"/>
      <c r="D2" s="61"/>
      <c r="E2" s="61"/>
      <c r="F2" s="61"/>
      <c r="G2" s="61"/>
      <c r="H2" s="61"/>
      <c r="I2" s="61"/>
      <c r="J2" s="61"/>
      <c r="K2" s="61"/>
    </row>
    <row r="3" spans="1:16" x14ac:dyDescent="0.2">
      <c r="N3" s="14">
        <f>MAX(OP_SUM["Unit3"])</f>
        <v>0</v>
      </c>
      <c r="O3" s="14"/>
    </row>
    <row r="4" spans="1:16" ht="45" customHeight="1" x14ac:dyDescent="0.2">
      <c r="A4" s="9" t="s">
        <v>382</v>
      </c>
      <c r="B4" s="9" t="s">
        <v>383</v>
      </c>
      <c r="C4" s="9" t="s">
        <v>384</v>
      </c>
      <c r="D4" s="9" t="s">
        <v>385</v>
      </c>
      <c r="E4" s="9" t="s">
        <v>865</v>
      </c>
      <c r="F4" s="9" t="s">
        <v>387</v>
      </c>
      <c r="G4" s="9" t="s">
        <v>388</v>
      </c>
      <c r="H4" s="9" t="s">
        <v>389</v>
      </c>
      <c r="I4" s="9" t="s">
        <v>390</v>
      </c>
      <c r="J4" s="9" t="s">
        <v>391</v>
      </c>
      <c r="K4" s="9" t="s">
        <v>392</v>
      </c>
      <c r="L4" s="21" t="s">
        <v>866</v>
      </c>
      <c r="M4" s="21" t="s">
        <v>867</v>
      </c>
      <c r="N4" s="21" t="s">
        <v>868</v>
      </c>
      <c r="O4" s="21" t="s">
        <v>869</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60" t="s">
        <v>778</v>
      </c>
      <c r="B20" s="60"/>
      <c r="C20" s="60"/>
      <c r="D20" s="60"/>
      <c r="E20" s="60"/>
      <c r="F20" s="60"/>
      <c r="G20" s="60"/>
      <c r="H20" s="60"/>
      <c r="I20" s="60"/>
      <c r="J20" s="60"/>
      <c r="K20" s="60"/>
    </row>
  </sheetData>
  <sheetProtection algorithmName="SHA-512" hashValue="sO+Hfv3/Vp3Z6abXM9ooLoQBL2dN0rEdatNHs89l43txb0NWWK6vgY1SobyzdniRUB448cC7zQYt07hO/kdABg==" saltValue="muEldQUdr77WZj0DklFsIw==" spinCount="100000" sheet="1" objects="1" scenarios="1" formatRows="0" insertRows="0" deleteRows="0"/>
  <mergeCells count="3">
    <mergeCell ref="A20:K20"/>
    <mergeCell ref="A1:K1"/>
    <mergeCell ref="A2:K2"/>
  </mergeCells>
  <phoneticPr fontId="1" type="noConversion"/>
  <conditionalFormatting sqref="B5:B19">
    <cfRule type="expression" dxfId="86" priority="2">
      <formula>AND($B5&lt;&gt;"",ISNUMBER($B5)=FALSE)</formula>
    </cfRule>
  </conditionalFormatting>
  <conditionalFormatting sqref="C5:D19">
    <cfRule type="expression" dxfId="85" priority="3">
      <formula>LEN(C5)&gt;14</formula>
    </cfRule>
  </conditionalFormatting>
  <conditionalFormatting sqref="E5:E19">
    <cfRule type="expression" dxfId="84" priority="4">
      <formula>LEN($E5)&gt;50</formula>
    </cfRule>
  </conditionalFormatting>
  <conditionalFormatting sqref="I5:I19">
    <cfRule type="expression" dxfId="83" priority="5">
      <formula>LEN($I5)&gt;25</formula>
    </cfRule>
  </conditionalFormatting>
  <conditionalFormatting sqref="J5:J19">
    <cfRule type="expression" dxfId="82" priority="6">
      <formula>LEN($J5)&gt;8</formula>
    </cfRule>
  </conditionalFormatting>
  <conditionalFormatting sqref="K5:K19">
    <cfRule type="expression" dxfId="81"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Roman,bold"&amp;11Loading/Unloading Operations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61" t="s">
        <v>870</v>
      </c>
      <c r="B1" s="61"/>
      <c r="C1" s="61"/>
      <c r="D1" s="61"/>
      <c r="E1" s="61"/>
      <c r="F1" s="61"/>
    </row>
    <row r="2" spans="1:7" ht="14.25" x14ac:dyDescent="0.2">
      <c r="A2" s="20"/>
    </row>
    <row r="4" spans="1:7" ht="45" customHeight="1" x14ac:dyDescent="0.2">
      <c r="A4" s="9" t="s">
        <v>382</v>
      </c>
      <c r="B4" s="9" t="s">
        <v>383</v>
      </c>
      <c r="C4" s="9" t="s">
        <v>384</v>
      </c>
      <c r="D4" s="9" t="s">
        <v>401</v>
      </c>
      <c r="E4" s="9" t="s">
        <v>402</v>
      </c>
      <c r="F4" s="9" t="s">
        <v>403</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60" t="s">
        <v>778</v>
      </c>
      <c r="B20" s="60"/>
      <c r="C20" s="60"/>
      <c r="D20" s="60"/>
      <c r="E20" s="60"/>
      <c r="F20" s="60"/>
    </row>
  </sheetData>
  <sheetProtection algorithmName="SHA-512" hashValue="J4lNsLVouIw7IEgVB2feiF1lrWD8xsWYRu+7LOE/Id8+xIa8A4LaTIXmsyYs/EhH8iIhsDSAXxc6kOQxFopjlg==" saltValue="8usbKWYy0eCbczEtMQMNHg==" spinCount="100000" sheet="1" objects="1" scenarios="1" formatRows="0" insertRows="0" deleteRows="0"/>
  <mergeCells count="2">
    <mergeCell ref="A1:F1"/>
    <mergeCell ref="A20:F20"/>
  </mergeCells>
  <phoneticPr fontId="1" type="noConversion"/>
  <conditionalFormatting sqref="B5:B19">
    <cfRule type="expression" dxfId="79" priority="2">
      <formula>AND($B5&lt;&gt;"",ISNUMBER($B5)=FALSE)</formula>
    </cfRule>
  </conditionalFormatting>
  <conditionalFormatting sqref="C5:C19">
    <cfRule type="expression" dxfId="78" priority="4">
      <formula>AND($C5&lt;&gt;"",COUNTIF(OFFSET(UnitListStart,1,0,UnitListCount,1),$C5)=0)</formula>
    </cfRule>
  </conditionalFormatting>
  <conditionalFormatting sqref="D5:D19">
    <cfRule type="expression" dxfId="77" priority="5">
      <formula>LEN($D5)&gt;50</formula>
    </cfRule>
  </conditionalFormatting>
  <conditionalFormatting sqref="E5:E19">
    <cfRule type="expression" dxfId="75" priority="8">
      <formula>LEN($E5)&gt;36</formula>
    </cfRule>
  </conditionalFormatting>
  <conditionalFormatting sqref="F5:F19">
    <cfRule type="expression" dxfId="74"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Roman,bold"&amp;11Loading/Unloading Operations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651-A2E2-45A0-9245-98C77A7F366D}">
  <sheetPr codeName="Sheet1"/>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1" t="s">
        <v>871</v>
      </c>
      <c r="B1" s="61"/>
      <c r="C1" s="61"/>
      <c r="D1" s="61"/>
      <c r="E1" s="61"/>
      <c r="F1" s="61"/>
      <c r="G1" s="61"/>
      <c r="H1" s="61"/>
      <c r="I1" s="61"/>
      <c r="J1" s="61"/>
    </row>
    <row r="2" spans="1:11" ht="14.25" customHeight="1" x14ac:dyDescent="0.2">
      <c r="A2" s="61" t="s">
        <v>872</v>
      </c>
      <c r="B2" s="61"/>
      <c r="C2" s="61"/>
      <c r="D2" s="61"/>
      <c r="E2" s="61"/>
      <c r="F2" s="61"/>
      <c r="G2" s="61"/>
      <c r="H2" s="61"/>
      <c r="I2" s="61"/>
      <c r="J2" s="61"/>
    </row>
    <row r="4" spans="1:11" ht="53.1" customHeight="1" x14ac:dyDescent="0.2">
      <c r="A4" s="9" t="s">
        <v>384</v>
      </c>
      <c r="B4" s="9" t="s">
        <v>53</v>
      </c>
      <c r="C4" s="9" t="s">
        <v>54</v>
      </c>
      <c r="D4" s="9" t="s">
        <v>55</v>
      </c>
      <c r="E4" s="9" t="s">
        <v>56</v>
      </c>
      <c r="F4" s="9" t="s">
        <v>57</v>
      </c>
      <c r="G4" s="9" t="s">
        <v>58</v>
      </c>
      <c r="H4" s="9" t="s">
        <v>59</v>
      </c>
      <c r="I4" s="9" t="s">
        <v>60</v>
      </c>
      <c r="J4" s="9" t="s">
        <v>61</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60" t="s">
        <v>778</v>
      </c>
      <c r="B15" s="60"/>
      <c r="C15" s="60"/>
      <c r="D15" s="60"/>
      <c r="E15" s="60"/>
      <c r="F15" s="60"/>
      <c r="G15" s="60"/>
      <c r="H15" s="60"/>
      <c r="I15" s="60"/>
      <c r="J15" s="60"/>
    </row>
  </sheetData>
  <sheetProtection algorithmName="SHA-512" hashValue="syYFs53eFyY7id3aG5gaPtObkVG/GZW1qOXUvSAB29B1ArA1uqDmJkND+ed1s4XSI6qhQgb+dvyHIttdXEQErw==" saltValue="hfpZCOB4Kr/UvdjXSquRIQ==" spinCount="100000" sheet="1" objects="1" scenarios="1" formatRows="0" insertRows="0" deleteRows="0"/>
  <mergeCells count="3">
    <mergeCell ref="A15:J15"/>
    <mergeCell ref="A1:J1"/>
    <mergeCell ref="A2:J2"/>
  </mergeCells>
  <conditionalFormatting sqref="A5:A14">
    <cfRule type="expression" dxfId="73" priority="1">
      <formula>AND($A5&lt;&gt;"",COUNTIF(OFFSET(UnitListStart,1,0,UnitListCount,1),$A5)=0)</formula>
    </cfRule>
  </conditionalFormatting>
  <conditionalFormatting sqref="B5:B14">
    <cfRule type="expression" dxfId="72" priority="3">
      <formula>LEN(B5)&gt;15</formula>
    </cfRule>
  </conditionalFormatting>
  <conditionalFormatting sqref="E5:E14">
    <cfRule type="expression" dxfId="70" priority="4">
      <formula>LEN(E5)&gt;10</formula>
    </cfRule>
  </conditionalFormatting>
  <dataValidations count="3">
    <dataValidation type="list" allowBlank="1" showErrorMessage="1" error="The selection is not valid" prompt="Select from the dropdown list" sqref="A5:A14" xr:uid="{0FB1FFEB-FA46-4C48-8071-75D6D114F7AB}">
      <formula1>OFFSET(UnitListStart,1,0,UnitListCount,1)</formula1>
    </dataValidation>
    <dataValidation type="textLength" operator="lessThanOrEqual" allowBlank="1" showErrorMessage="1" error="The response must be 15 characters or less" prompt="Enter the SOP/GOP Index No." sqref="B5:B14" xr:uid="{B025D4EE-70BE-465C-9BAA-0F7259E2F54A}">
      <formula1>15</formula1>
    </dataValidation>
    <dataValidation type="textLength" operator="lessThanOrEqual" allowBlank="1" showErrorMessage="1" error="The response must be 10 characters or less" prompt="Enter the ACR ID No." sqref="E5:E14" xr:uid="{61AAAB87-04F5-4354-9A2E-C5E762806964}">
      <formula1>10</formula1>
    </dataValidation>
  </dataValidations>
  <hyperlinks>
    <hyperlink ref="A15" location="'Table of Contents'!A1" display="Go to the Table of Contents" xr:uid="{5F21FD06-6609-4EAF-8321-34CB19F12FBD}"/>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54470875-4588-4404-89C4-F3E21EBA7CF4}">
            <xm:f>AND(C5&lt;&gt;"",COUNTIF(OFFSET(Picklist_UAcodes!C$10,1,0,Picklist_UAcodes!C$4,1),C5)=0)</xm:f>
            <x14:dxf>
              <font>
                <b/>
                <i val="0"/>
              </font>
              <fill>
                <patternFill>
                  <bgColor rgb="FFEBB8B7"/>
                </patternFill>
              </fill>
            </x14:dxf>
          </x14:cfRule>
          <xm:sqref>C5:D14 F5:J14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F4D76CA-5432-4999-A7E1-C9FE02F07DBF}">
          <x14:formula1>
            <xm:f>OFFSET(Picklist_UAcodes!C$10,1,0,Picklist_UAcodes!C$4,1)</xm:f>
          </x14:formula1>
          <xm:sqref>F5:J14 C5:D14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23739-0F1F-401A-924B-71E2BBA5A3DB}">
  <sheetPr codeName="Sheet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1" t="s">
        <v>873</v>
      </c>
      <c r="B1" s="61"/>
      <c r="C1" s="61"/>
      <c r="D1" s="61"/>
      <c r="E1" s="61"/>
      <c r="F1" s="61"/>
      <c r="G1" s="61"/>
      <c r="H1" s="61"/>
      <c r="I1" s="61"/>
    </row>
    <row r="2" spans="1:10" ht="14.25" customHeight="1" x14ac:dyDescent="0.2">
      <c r="A2" s="61" t="s">
        <v>872</v>
      </c>
      <c r="B2" s="61"/>
      <c r="C2" s="61"/>
      <c r="D2" s="61"/>
      <c r="E2" s="61"/>
      <c r="F2" s="61"/>
      <c r="G2" s="61"/>
      <c r="H2" s="61"/>
      <c r="I2" s="61"/>
    </row>
    <row r="4" spans="1:10" ht="51" customHeight="1" x14ac:dyDescent="0.2">
      <c r="A4" s="9" t="s">
        <v>384</v>
      </c>
      <c r="B4" s="9" t="s">
        <v>62</v>
      </c>
      <c r="C4" s="9" t="s">
        <v>63</v>
      </c>
      <c r="D4" s="9" t="s">
        <v>64</v>
      </c>
      <c r="E4" s="9" t="s">
        <v>65</v>
      </c>
      <c r="F4" s="9" t="s">
        <v>66</v>
      </c>
      <c r="G4" s="9" t="s">
        <v>67</v>
      </c>
      <c r="H4" s="9" t="s">
        <v>68</v>
      </c>
      <c r="I4" s="9" t="s">
        <v>69</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60" t="s">
        <v>778</v>
      </c>
      <c r="B15" s="60"/>
      <c r="C15" s="60"/>
      <c r="D15" s="60"/>
      <c r="E15" s="60"/>
      <c r="F15" s="60"/>
      <c r="G15" s="60"/>
      <c r="H15" s="60"/>
      <c r="I15" s="60"/>
    </row>
  </sheetData>
  <sheetProtection algorithmName="SHA-512" hashValue="y2iZ3snloXI03tEuTnqnUnmXUlHlV/S3brVHdqTqYaidS4kZPgYs6CIyoRwZ4tgwDfRQ87QzV84RLSVbWwi+rg==" saltValue="tqPCzdjPm8a0d2Q0ksIPtQ==" spinCount="100000" sheet="1" objects="1" scenarios="1" formatRows="0" insertRows="0" deleteRows="0"/>
  <mergeCells count="3">
    <mergeCell ref="A15:I15"/>
    <mergeCell ref="A1:I1"/>
    <mergeCell ref="A2:I2"/>
  </mergeCells>
  <conditionalFormatting sqref="A5:A14">
    <cfRule type="expression" dxfId="69" priority="1">
      <formula>AND($A5&lt;&gt;"",COUNTIF(OFFSET(UnitListStart,1,0,UnitListCount,1),$A5)=0)</formula>
    </cfRule>
  </conditionalFormatting>
  <conditionalFormatting sqref="B5:B14">
    <cfRule type="expression" dxfId="68" priority="3">
      <formula>LEN(B5)&gt;15</formula>
    </cfRule>
  </conditionalFormatting>
  <conditionalFormatting sqref="D5:D14">
    <cfRule type="expression" dxfId="66" priority="4">
      <formula>LEN(D5)&gt;14</formula>
    </cfRule>
  </conditionalFormatting>
  <dataValidations count="3">
    <dataValidation type="list" allowBlank="1" showErrorMessage="1" error="The selection is not valid" prompt="Select from the dropdown list" sqref="A5:A14" xr:uid="{B7C5628B-8250-428F-BD0E-1FB638612A0C}">
      <formula1>OFFSET(UnitListStart,1,0,UnitListCount,1)</formula1>
    </dataValidation>
    <dataValidation type="textLength" operator="lessThanOrEqual" allowBlank="1" showErrorMessage="1" error="The response must be 15 characters or less" prompt="Enter the SOP Index No." sqref="B5:B14" xr:uid="{AD6548CC-651B-4871-93FA-D35EBA73E9A1}">
      <formula1>15</formula1>
    </dataValidation>
    <dataValidation type="textLength" operator="lessThanOrEqual" allowBlank="1" showErrorMessage="1" error="The response must be 14 characters or less" prompt="Enter the Chapter 115 Control Device ID No." sqref="D5:D14" xr:uid="{4E4DF77B-E1E0-4E1D-82B0-787219137B37}">
      <formula1>14</formula1>
    </dataValidation>
  </dataValidations>
  <hyperlinks>
    <hyperlink ref="A15" location="'Table of Contents'!A1" display="Go to the Table of Contents" xr:uid="{BCFCA842-9B4D-4636-A0F2-7E915EEB98D9}"/>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0910F689-5588-4D77-9894-0E344F3DB729}">
            <xm:f>AND(C5&lt;&gt;"",COUNTIF(OFFSET(Picklist_UAcodes!L$10,1,0,Picklist_UAcodes!L$4,1),C5)=0)</xm:f>
            <x14:dxf>
              <font>
                <b/>
                <i val="0"/>
              </font>
              <fill>
                <patternFill>
                  <bgColor rgb="FFEBB8B7"/>
                </patternFill>
              </fill>
            </x14:dxf>
          </x14:cfRule>
          <xm:sqref>C5:C14 E5:I14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3BAB111-6954-499E-BAF7-25B4482C8C75}">
          <x14:formula1>
            <xm:f>OFFSET(Picklist_UAcodes!L$10,1,0,Picklist_UAcodes!L$4,1)</xm:f>
          </x14:formula1>
          <xm:sqref>C5:C14 E5:I14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4B53-6CFA-4DA1-A9B2-FCBF2148BC0B}">
  <sheetPr codeName="Sheet1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1" t="s">
        <v>874</v>
      </c>
      <c r="B1" s="61"/>
      <c r="C1" s="61"/>
      <c r="D1" s="61"/>
      <c r="E1" s="61"/>
      <c r="F1" s="61"/>
      <c r="G1" s="61"/>
    </row>
    <row r="2" spans="1:8" ht="14.25" customHeight="1" x14ac:dyDescent="0.2">
      <c r="A2" s="61" t="s">
        <v>875</v>
      </c>
      <c r="B2" s="61"/>
      <c r="C2" s="61"/>
      <c r="D2" s="61"/>
      <c r="E2" s="61"/>
      <c r="F2" s="61"/>
      <c r="G2" s="61"/>
    </row>
    <row r="4" spans="1:8" ht="51" customHeight="1" x14ac:dyDescent="0.2">
      <c r="A4" s="9" t="s">
        <v>384</v>
      </c>
      <c r="B4" s="9" t="s">
        <v>53</v>
      </c>
      <c r="C4" s="9" t="s">
        <v>70</v>
      </c>
      <c r="D4" s="9" t="s">
        <v>71</v>
      </c>
      <c r="E4" s="9" t="s">
        <v>72</v>
      </c>
      <c r="F4" s="9" t="s">
        <v>73</v>
      </c>
      <c r="G4" s="9" t="s">
        <v>74</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60" t="s">
        <v>778</v>
      </c>
      <c r="B15" s="60"/>
      <c r="C15" s="60"/>
      <c r="D15" s="60"/>
      <c r="E15" s="60"/>
      <c r="F15" s="60"/>
      <c r="G15" s="60"/>
    </row>
  </sheetData>
  <sheetProtection algorithmName="SHA-512" hashValue="G971uIwBvUA1BuhznoUZ9Prq4OHltGw5fOhT5uj13qk9nvNfIJj5clbBPdXikIgzsWsJvEbkypLwxfEVrrPwcQ==" saltValue="R1GsiCc6ReJmoX0DyrByNg==" spinCount="100000" sheet="1" objects="1" scenarios="1" formatRows="0" insertRows="0" deleteRows="0"/>
  <mergeCells count="3">
    <mergeCell ref="A15:G15"/>
    <mergeCell ref="A1:G1"/>
    <mergeCell ref="A2:G2"/>
  </mergeCells>
  <conditionalFormatting sqref="A5:A14">
    <cfRule type="expression" dxfId="65" priority="1">
      <formula>AND($A5&lt;&gt;"",COUNTIF(OFFSET(UnitListStart,1,0,UnitListCount,1),$A5)=0)</formula>
    </cfRule>
  </conditionalFormatting>
  <conditionalFormatting sqref="B5:B14">
    <cfRule type="expression" dxfId="64" priority="3">
      <formula>LEN(B5)&gt;15</formula>
    </cfRule>
  </conditionalFormatting>
  <dataValidations count="2">
    <dataValidation type="list" allowBlank="1" showErrorMessage="1" error="The selection is not valid" prompt="Select from the dropdown list" sqref="A5:A14" xr:uid="{4EE55BD0-0DD6-4C9D-8582-BC8D281220F1}">
      <formula1>OFFSET(UnitListStart,1,0,UnitListCount,1)</formula1>
    </dataValidation>
    <dataValidation type="textLength" operator="lessThanOrEqual" allowBlank="1" showErrorMessage="1" error="The response must be 15 characters or less" prompt="Enter the SOP/GOP Index No." sqref="B5:B14" xr:uid="{296E212C-090C-4B4C-BB1A-38B7D7A04C6A}">
      <formula1>15</formula1>
    </dataValidation>
  </dataValidations>
  <hyperlinks>
    <hyperlink ref="A15" location="'Table of Contents'!A1" display="Go to the Table of Contents" xr:uid="{2C24156E-8BDD-4A51-81CE-34727963CC2A}"/>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44DD10DB-255C-4AB9-B8F6-1BAF4C89BE34}">
            <xm:f>AND(C5&lt;&gt;"",COUNTIF(OFFSET(Picklist_UAcodes!T$10,1,0,Picklist_UAcodes!T$4,1),C5)=0)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FE60F2D-1143-4A12-B21C-8F0597722CEB}">
          <x14:formula1>
            <xm:f>OFFSET(Picklist_UAcodes!T$10,1,0,Picklist_UAcodes!T$4,1)</xm:f>
          </x14:formula1>
          <xm:sqref>C5:G14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48AB-7BBA-4129-93D6-A2A593C8BF5D}">
  <sheetPr codeName="Sheet12"/>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61" t="s">
        <v>876</v>
      </c>
      <c r="B1" s="61"/>
      <c r="C1" s="61"/>
      <c r="D1" s="61"/>
      <c r="E1" s="61"/>
    </row>
    <row r="2" spans="1:6" ht="14.25" customHeight="1" x14ac:dyDescent="0.2">
      <c r="A2" s="61" t="s">
        <v>877</v>
      </c>
      <c r="B2" s="61"/>
      <c r="C2" s="61"/>
      <c r="D2" s="61"/>
      <c r="E2" s="61"/>
    </row>
    <row r="4" spans="1:6" ht="51" customHeight="1" x14ac:dyDescent="0.2">
      <c r="A4" s="9" t="s">
        <v>384</v>
      </c>
      <c r="B4" s="9" t="s">
        <v>62</v>
      </c>
      <c r="C4" s="9" t="s">
        <v>75</v>
      </c>
      <c r="D4" s="9" t="s">
        <v>76</v>
      </c>
      <c r="E4" s="9" t="s">
        <v>77</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60" t="s">
        <v>778</v>
      </c>
      <c r="B15" s="60"/>
      <c r="C15" s="60"/>
      <c r="D15" s="60"/>
      <c r="E15" s="60"/>
    </row>
  </sheetData>
  <sheetProtection algorithmName="SHA-512" hashValue="zPCDfvQ8pty+zLipd8owdXYnerkbTYX43SU627zOwFsAsfHmUPuPrOLRhPKHgGX15LCrB6xeZc+POHcvSWRq3g==" saltValue="F/Ojju/Y/xnD3HRrREX8bQ==" spinCount="100000" sheet="1" objects="1" scenarios="1" formatRows="0" insertRows="0" deleteRows="0"/>
  <mergeCells count="3">
    <mergeCell ref="A15:E15"/>
    <mergeCell ref="A1:E1"/>
    <mergeCell ref="A2:E2"/>
  </mergeCells>
  <conditionalFormatting sqref="A5:A14">
    <cfRule type="expression" dxfId="62" priority="1">
      <formula>AND($A5&lt;&gt;"",COUNTIF(OFFSET(UnitListStart,1,0,UnitListCount,1),$A5)=0)</formula>
    </cfRule>
  </conditionalFormatting>
  <conditionalFormatting sqref="B5:B14">
    <cfRule type="expression" dxfId="61" priority="3">
      <formula>LEN(B5)&gt;15</formula>
    </cfRule>
  </conditionalFormatting>
  <conditionalFormatting sqref="E5:E14">
    <cfRule type="expression" dxfId="59" priority="4">
      <formula>LEN(E5)&gt;14</formula>
    </cfRule>
  </conditionalFormatting>
  <dataValidations count="3">
    <dataValidation type="list" allowBlank="1" showErrorMessage="1" error="The selection is not valid" prompt="Select from the dropdown list" sqref="A5:A14" xr:uid="{7519DC8E-7808-4C07-AFD1-0372460568FB}">
      <formula1>OFFSET(UnitListStart,1,0,UnitListCount,1)</formula1>
    </dataValidation>
    <dataValidation type="textLength" operator="lessThanOrEqual" allowBlank="1" showErrorMessage="1" error="The response must be 15 characters or less" prompt="Enter the SOP Index No." sqref="B5:B14" xr:uid="{0FACBD5A-4075-4729-9D58-EB8A9E5FCF2E}">
      <formula1>15</formula1>
    </dataValidation>
    <dataValidation type="textLength" operator="lessThanOrEqual" allowBlank="1" showErrorMessage="1" error="The response must be 14 characters or less" prompt="Enter the Subpart R Control Device ID No." sqref="E5:E14" xr:uid="{A6C28A2C-EF26-4AA8-8559-4F5EC1B8CA10}">
      <formula1>14</formula1>
    </dataValidation>
  </dataValidations>
  <hyperlinks>
    <hyperlink ref="A15" location="'Table of Contents'!A1" display="Go to the Table of Contents" xr:uid="{7114E150-24C8-4AC1-80E7-ECDDB41BD784}"/>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FE7438F7-0592-49A5-B057-8341C02F5AF2}">
            <xm:f>AND(C5&lt;&gt;"",COUNTIF(OFFSET(Picklist_UAcodes!Z$10,1,0,Picklist_UAcodes!Z$4,1),C5)=0)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50E8E88-004F-4668-B295-135980E02DEE}">
          <x14:formula1>
            <xm:f>OFFSET(Picklist_UAcodes!Z$10,1,0,Picklist_UAcodes!Z$4,1)</xm:f>
          </x14:formula1>
          <xm:sqref>C5:D14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D1141-9ECD-447E-96E5-0E3A8F07E969}">
  <sheetPr codeName="Sheet1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1" t="s">
        <v>878</v>
      </c>
      <c r="B1" s="61"/>
      <c r="C1" s="61"/>
      <c r="D1" s="61"/>
      <c r="E1" s="61"/>
      <c r="F1" s="61"/>
      <c r="G1" s="61"/>
      <c r="H1" s="61"/>
      <c r="I1" s="61"/>
      <c r="J1" s="61"/>
    </row>
    <row r="2" spans="1:11" ht="14.25" customHeight="1" x14ac:dyDescent="0.2">
      <c r="A2" s="61" t="s">
        <v>879</v>
      </c>
      <c r="B2" s="61"/>
      <c r="C2" s="61"/>
      <c r="D2" s="61"/>
      <c r="E2" s="61"/>
      <c r="F2" s="61"/>
      <c r="G2" s="61"/>
      <c r="H2" s="61"/>
      <c r="I2" s="61"/>
      <c r="J2" s="61"/>
    </row>
    <row r="4" spans="1:11" ht="51" customHeight="1" x14ac:dyDescent="0.2">
      <c r="A4" s="9" t="s">
        <v>384</v>
      </c>
      <c r="B4" s="9" t="s">
        <v>62</v>
      </c>
      <c r="C4" s="9" t="s">
        <v>78</v>
      </c>
      <c r="D4" s="9" t="s">
        <v>79</v>
      </c>
      <c r="E4" s="9" t="s">
        <v>80</v>
      </c>
      <c r="F4" s="9" t="s">
        <v>81</v>
      </c>
      <c r="G4" s="9" t="s">
        <v>82</v>
      </c>
      <c r="H4" s="9" t="s">
        <v>83</v>
      </c>
      <c r="I4" s="9" t="s">
        <v>84</v>
      </c>
      <c r="J4" s="9" t="s">
        <v>85</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60" t="s">
        <v>778</v>
      </c>
      <c r="B15" s="60"/>
      <c r="C15" s="60"/>
      <c r="D15" s="60"/>
      <c r="E15" s="60"/>
      <c r="F15" s="60"/>
      <c r="G15" s="60"/>
      <c r="H15" s="60"/>
      <c r="I15" s="60"/>
      <c r="J15" s="60"/>
    </row>
  </sheetData>
  <sheetProtection algorithmName="SHA-512" hashValue="24uVtG5vQVxl/DKGTzMz0G0sLbjU2bNQzt0bEn5RpKlPO/lEgCWZV1dn6vDcpzM2a3VG83uvoCO8VvchWOV5Jg==" saltValue="lBYEgHsASraJCcGHVimgVA==" spinCount="100000" sheet="1" objects="1" scenarios="1" formatRows="0" insertRows="0" deleteRows="0"/>
  <mergeCells count="3">
    <mergeCell ref="A15:J15"/>
    <mergeCell ref="A1:J1"/>
    <mergeCell ref="A2:J2"/>
  </mergeCells>
  <conditionalFormatting sqref="A5:A14">
    <cfRule type="expression" dxfId="58" priority="1">
      <formula>AND($A5&lt;&gt;"",COUNTIF(OFFSET(UnitListStart,1,0,UnitListCount,1),$A5)=0)</formula>
    </cfRule>
  </conditionalFormatting>
  <conditionalFormatting sqref="B5:B14">
    <cfRule type="expression" dxfId="57" priority="3">
      <formula>LEN(B5)&gt;15</formula>
    </cfRule>
  </conditionalFormatting>
  <dataValidations count="2">
    <dataValidation type="list" allowBlank="1" showErrorMessage="1" error="The selection is not valid" prompt="Select from the dropdown list" sqref="A5:A14" xr:uid="{2AD054A0-9AEA-4423-9800-BAC6C1BA4744}">
      <formula1>OFFSET(UnitListStart,1,0,UnitListCount,1)</formula1>
    </dataValidation>
    <dataValidation type="textLength" operator="lessThanOrEqual" allowBlank="1" showErrorMessage="1" error="The response must be 15 characters or less" prompt="Enter the SOP Index No." sqref="B5:B14" xr:uid="{517D9219-AC7F-4AE6-8D84-F5FAB7DA759F}">
      <formula1>15</formula1>
    </dataValidation>
  </dataValidations>
  <hyperlinks>
    <hyperlink ref="A15" location="'Table of Contents'!A1" display="Go to the Table of Contents" xr:uid="{05DB514B-5A70-4C9C-A4E3-270E723ED117}"/>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22D98BE6-B2D8-4F6D-A27C-6B084ED79DE7}">
            <xm:f>AND(C5&lt;&gt;"",COUNTIF(OFFSET(Picklist_UAcodes!AD$10,1,0,Picklist_UAcodes!AD$4,1),C5)=0)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F02BB0D-481B-4A4D-BEF4-80B2A5220113}">
          <x14:formula1>
            <xm:f>OFFSET(Picklist_UAcodes!AD$10,1,0,Picklist_UAcodes!AD$4,1)</xm:f>
          </x14:formula1>
          <xm:sqref>C5:J14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00D80-721B-4A27-A08F-F67B9F10FF28}">
  <sheetPr codeName="Sheet14"/>
  <dimension ref="A1:M15"/>
  <sheetViews>
    <sheetView showGridLines="0" zoomScaleNormal="100" workbookViewId="0">
      <selection sqref="A1:L1"/>
    </sheetView>
  </sheetViews>
  <sheetFormatPr defaultColWidth="0" defaultRowHeight="12.75" x14ac:dyDescent="0.2"/>
  <cols>
    <col min="1" max="1" width="15.83203125" customWidth="1"/>
    <col min="2" max="2" width="13.83203125" customWidth="1"/>
    <col min="3" max="12" width="11.1640625" customWidth="1"/>
    <col min="13" max="13" width="5.83203125" customWidth="1"/>
  </cols>
  <sheetData>
    <row r="1" spans="1:13" ht="14.25" x14ac:dyDescent="0.2">
      <c r="A1" s="61" t="s">
        <v>880</v>
      </c>
      <c r="B1" s="61"/>
      <c r="C1" s="61"/>
      <c r="D1" s="61"/>
      <c r="E1" s="61"/>
      <c r="F1" s="61"/>
      <c r="G1" s="61"/>
      <c r="H1" s="61"/>
      <c r="I1" s="61"/>
      <c r="J1" s="61"/>
      <c r="K1" s="61"/>
      <c r="L1" s="61"/>
    </row>
    <row r="2" spans="1:13" ht="14.25" customHeight="1" x14ac:dyDescent="0.2">
      <c r="A2" s="61" t="s">
        <v>879</v>
      </c>
      <c r="B2" s="61"/>
      <c r="C2" s="61"/>
      <c r="D2" s="61"/>
      <c r="E2" s="61"/>
      <c r="F2" s="61"/>
      <c r="G2" s="61"/>
      <c r="H2" s="61"/>
      <c r="I2" s="61"/>
      <c r="J2" s="61"/>
      <c r="K2" s="61"/>
      <c r="L2" s="61"/>
    </row>
    <row r="4" spans="1:13" ht="53.1" customHeight="1" x14ac:dyDescent="0.2">
      <c r="A4" s="9" t="s">
        <v>384</v>
      </c>
      <c r="B4" s="9" t="s">
        <v>62</v>
      </c>
      <c r="C4" s="9" t="s">
        <v>86</v>
      </c>
      <c r="D4" s="9" t="s">
        <v>87</v>
      </c>
      <c r="E4" s="9" t="s">
        <v>88</v>
      </c>
      <c r="F4" s="9" t="s">
        <v>89</v>
      </c>
      <c r="G4" s="9" t="s">
        <v>90</v>
      </c>
      <c r="H4" s="9" t="s">
        <v>91</v>
      </c>
      <c r="I4" s="9" t="s">
        <v>92</v>
      </c>
      <c r="J4" s="9" t="s">
        <v>93</v>
      </c>
      <c r="K4" s="9" t="s">
        <v>94</v>
      </c>
      <c r="L4" s="9" t="s">
        <v>95</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60" t="s">
        <v>778</v>
      </c>
      <c r="B15" s="60"/>
      <c r="C15" s="60"/>
      <c r="D15" s="60"/>
      <c r="E15" s="60"/>
      <c r="F15" s="60"/>
      <c r="G15" s="60"/>
      <c r="H15" s="60"/>
      <c r="I15" s="60"/>
      <c r="J15" s="60"/>
      <c r="K15" s="60"/>
      <c r="L15" s="60"/>
    </row>
  </sheetData>
  <sheetProtection algorithmName="SHA-512" hashValue="eJyXK78K96EPqIRB1jj0deT3ILg7gXEFnX7TxjKQhcWYySOknOZyv07VmAlMD36z/qTJQm4EU0lZh5LiFHga9Q==" saltValue="92q2S3aCtT4Ma4PJT+cZZw==" spinCount="100000" sheet="1" objects="1" scenarios="1" formatRows="0" insertRows="0" deleteRows="0"/>
  <mergeCells count="3">
    <mergeCell ref="A15:L15"/>
    <mergeCell ref="A1:L1"/>
    <mergeCell ref="A2:L2"/>
  </mergeCells>
  <conditionalFormatting sqref="A5:A14">
    <cfRule type="expression" dxfId="55" priority="1">
      <formula>AND($A5&lt;&gt;"",COUNTIF(OFFSET(UnitListStart,1,0,UnitListCount,1),$A5)=0)</formula>
    </cfRule>
  </conditionalFormatting>
  <conditionalFormatting sqref="B5:B14">
    <cfRule type="expression" dxfId="54" priority="3">
      <formula>LEN(B5)&gt;15</formula>
    </cfRule>
  </conditionalFormatting>
  <conditionalFormatting sqref="G5:G14">
    <cfRule type="expression" dxfId="52" priority="4">
      <formula>LEN(G5)&gt;14</formula>
    </cfRule>
  </conditionalFormatting>
  <dataValidations count="3">
    <dataValidation type="list" allowBlank="1" showErrorMessage="1" error="The selection is not valid" prompt="Select from the dropdown list" sqref="A5:A14" xr:uid="{B8EA003C-5DC5-4445-8648-A46DD03E7F7A}">
      <formula1>OFFSET(UnitListStart,1,0,UnitListCount,1)</formula1>
    </dataValidation>
    <dataValidation type="textLength" operator="lessThanOrEqual" allowBlank="1" showErrorMessage="1" error="The response must be 15 characters or less" prompt="Enter the SOP Index No." sqref="B5:B14" xr:uid="{04E7B992-7F2C-412E-ACE5-DF378ABB4838}">
      <formula1>15</formula1>
    </dataValidation>
    <dataValidation type="textLength" operator="lessThanOrEqual" allowBlank="1" showErrorMessage="1" error="The response must be 14 characters or less" prompt="Enter the Subpart Y Control Device ID No." sqref="G5:G14" xr:uid="{9E4EF45F-D8F2-40D4-8A29-4082AA88E2F3}">
      <formula1>14</formula1>
    </dataValidation>
  </dataValidations>
  <hyperlinks>
    <hyperlink ref="A15" location="'Table of Contents'!A1" display="Go to the Table of Contents" xr:uid="{A98E9DAA-8451-4818-8B38-F07985F62EB2}"/>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8CC095D1-F527-4493-A0C8-52785CE635A5}">
            <xm:f>AND(C5&lt;&gt;"",COUNTIF(OFFSET(Picklist_UAcodes!AM$10,1,0,Picklist_UAcodes!AM$4,1),C5)=0)</xm:f>
            <x14:dxf>
              <font>
                <b/>
                <i val="0"/>
              </font>
              <fill>
                <patternFill>
                  <bgColor rgb="FFEBB8B7"/>
                </patternFill>
              </fill>
            </x14:dxf>
          </x14:cfRule>
          <xm:sqref>C5:F14 H5:L14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F046B5E-4467-402B-9133-BD4874FC361C}">
          <x14:formula1>
            <xm:f>OFFSET(Picklist_UAcodes!AM$10,1,0,Picklist_UAcodes!AM$4,1)</xm:f>
          </x14:formula1>
          <xm:sqref>H5:L14 C5:F14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1651-E0C2-40B7-BB9B-FCFE81A84737}">
  <sheetPr codeName="Sheet15"/>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61" t="s">
        <v>881</v>
      </c>
      <c r="B1" s="61"/>
      <c r="C1" s="61"/>
      <c r="D1" s="61"/>
      <c r="E1" s="61"/>
      <c r="F1" s="61"/>
      <c r="G1" s="61"/>
      <c r="H1" s="61"/>
      <c r="I1" s="61"/>
      <c r="J1" s="61"/>
    </row>
    <row r="2" spans="1:11" ht="14.25" customHeight="1" x14ac:dyDescent="0.2">
      <c r="A2" s="61" t="s">
        <v>882</v>
      </c>
      <c r="B2" s="61"/>
      <c r="C2" s="61"/>
      <c r="D2" s="61"/>
      <c r="E2" s="61"/>
      <c r="F2" s="61"/>
      <c r="G2" s="61"/>
      <c r="H2" s="61"/>
      <c r="I2" s="61"/>
      <c r="J2" s="61"/>
    </row>
    <row r="4" spans="1:11" ht="51" customHeight="1" x14ac:dyDescent="0.2">
      <c r="A4" s="9" t="s">
        <v>384</v>
      </c>
      <c r="B4" s="9" t="s">
        <v>62</v>
      </c>
      <c r="C4" s="9" t="s">
        <v>96</v>
      </c>
      <c r="D4" s="9" t="s">
        <v>97</v>
      </c>
      <c r="E4" s="9" t="s">
        <v>98</v>
      </c>
      <c r="F4" s="9" t="s">
        <v>99</v>
      </c>
      <c r="G4" s="9" t="s">
        <v>100</v>
      </c>
      <c r="H4" s="9" t="s">
        <v>101</v>
      </c>
      <c r="I4" s="9" t="s">
        <v>102</v>
      </c>
      <c r="J4" s="9" t="s">
        <v>103</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60" t="s">
        <v>778</v>
      </c>
      <c r="B15" s="60"/>
      <c r="C15" s="60"/>
      <c r="D15" s="60"/>
      <c r="E15" s="60"/>
      <c r="F15" s="60"/>
      <c r="G15" s="60"/>
      <c r="H15" s="60"/>
      <c r="I15" s="60"/>
      <c r="J15" s="60"/>
    </row>
  </sheetData>
  <sheetProtection algorithmName="SHA-512" hashValue="BKk7BQ0kDiUyNijixis6MNxP2XuqwCac5KJaOfJ0nqSvDFtjzGr0tlpNMxKs8dwQf686UJ+gKdmYpdQJGYh7Fg==" saltValue="ykoTRVvVZlbi5FZHMT1vig==" spinCount="100000" sheet="1" objects="1" scenarios="1" formatRows="0" insertRows="0" deleteRows="0"/>
  <mergeCells count="3">
    <mergeCell ref="A15:J15"/>
    <mergeCell ref="A1:J1"/>
    <mergeCell ref="A2:J2"/>
  </mergeCells>
  <conditionalFormatting sqref="A5:A14">
    <cfRule type="expression" dxfId="51" priority="1">
      <formula>AND($A5&lt;&gt;"",COUNTIF(OFFSET(UnitListStart,1,0,UnitListCount,1),$A5)=0)</formula>
    </cfRule>
  </conditionalFormatting>
  <conditionalFormatting sqref="B5:B14">
    <cfRule type="expression" dxfId="50" priority="3">
      <formula>LEN(B5)&gt;15</formula>
    </cfRule>
  </conditionalFormatting>
  <conditionalFormatting sqref="H5:H14">
    <cfRule type="expression" dxfId="48" priority="4">
      <formula>LEN(H5)&gt;14</formula>
    </cfRule>
  </conditionalFormatting>
  <dataValidations count="3">
    <dataValidation type="list" allowBlank="1" showErrorMessage="1" error="The selection is not valid" prompt="Select from the dropdown list" sqref="A5:A14" xr:uid="{F98AF313-2C98-4540-A50A-5FF923A8C4B2}">
      <formula1>OFFSET(UnitListStart,1,0,UnitListCount,1)</formula1>
    </dataValidation>
    <dataValidation type="textLength" operator="lessThanOrEqual" allowBlank="1" showErrorMessage="1" error="The response must be 15 characters or less" prompt="Enter the SOP Index No." sqref="B5:B14" xr:uid="{81DDCF8B-7522-40CB-ACFB-C38C841E5506}">
      <formula1>15</formula1>
    </dataValidation>
    <dataValidation type="textLength" operator="lessThanOrEqual" allowBlank="1" showErrorMessage="1" error="The response must be 14 characters or less" prompt="Enter the Subpart BB Control Device ID No." sqref="H5:H14" xr:uid="{B6F3525F-9A41-4452-8051-B664CC8FDDBB}">
      <formula1>14</formula1>
    </dataValidation>
  </dataValidations>
  <hyperlinks>
    <hyperlink ref="A15" location="'Table of Contents'!A1" display="Go to the Table of Contents" xr:uid="{E293C1A7-36FF-41D3-8396-EC3292695FDB}"/>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6D9C3C42-FD87-4FDD-ADD2-CB87DD1EE69E}">
            <xm:f>AND(C5&lt;&gt;"",COUNTIF(OFFSET(Picklist_UAcodes!AX$10,1,0,Picklist_UAcodes!AX$4,1),C5)=0)</xm:f>
            <x14:dxf>
              <font>
                <b/>
                <i val="0"/>
              </font>
              <fill>
                <patternFill>
                  <bgColor rgb="FFEBB8B7"/>
                </patternFill>
              </fill>
            </x14:dxf>
          </x14:cfRule>
          <xm:sqref>C5:G14 I5:J14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22605FE-2C46-4E93-92FE-BE7DB9470945}">
          <x14:formula1>
            <xm:f>OFFSET(Picklist_UAcodes!AX$10,1,0,Picklist_UAcodes!AX$4,1)</xm:f>
          </x14:formula1>
          <xm:sqref>I5:J14 C5:G14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72E5-0016-42AD-B15B-6FC9407F80C3}">
  <sheetPr codeName="Sheet16"/>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1" t="s">
        <v>883</v>
      </c>
      <c r="B1" s="61"/>
      <c r="C1" s="61"/>
      <c r="D1" s="61"/>
      <c r="E1" s="61"/>
      <c r="F1" s="61"/>
      <c r="G1" s="61"/>
      <c r="H1" s="61"/>
    </row>
    <row r="2" spans="1:9" ht="14.25" customHeight="1" x14ac:dyDescent="0.2">
      <c r="A2" s="61" t="s">
        <v>884</v>
      </c>
      <c r="B2" s="61"/>
      <c r="C2" s="61"/>
      <c r="D2" s="61"/>
      <c r="E2" s="61"/>
      <c r="F2" s="61"/>
      <c r="G2" s="61"/>
      <c r="H2" s="61"/>
    </row>
    <row r="4" spans="1:9" ht="51" customHeight="1" x14ac:dyDescent="0.2">
      <c r="A4" s="9" t="s">
        <v>384</v>
      </c>
      <c r="B4" s="9" t="s">
        <v>62</v>
      </c>
      <c r="C4" s="9" t="s">
        <v>104</v>
      </c>
      <c r="D4" s="9" t="s">
        <v>105</v>
      </c>
      <c r="E4" s="9" t="s">
        <v>106</v>
      </c>
      <c r="F4" s="9" t="s">
        <v>74</v>
      </c>
      <c r="G4" s="9" t="s">
        <v>107</v>
      </c>
      <c r="H4" s="9" t="s">
        <v>108</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60" t="s">
        <v>778</v>
      </c>
      <c r="B15" s="60"/>
      <c r="C15" s="60"/>
      <c r="D15" s="60"/>
      <c r="E15" s="60"/>
      <c r="F15" s="60"/>
      <c r="G15" s="60"/>
      <c r="H15" s="60"/>
    </row>
  </sheetData>
  <sheetProtection algorithmName="SHA-512" hashValue="y+twprKN52UY3iCRnK3t5XouIN8OP8GLY5mxVsjd3GjdVXn7rrjM2YKv8wdSkNIPhO5uwNqH3a9kPzUPSKPOOw==" saltValue="SLebF221f+YYXBod0WB3UQ==" spinCount="100000" sheet="1" objects="1" scenarios="1" formatRows="0" insertRows="0" deleteRows="0"/>
  <mergeCells count="3">
    <mergeCell ref="A15:H15"/>
    <mergeCell ref="A1:H1"/>
    <mergeCell ref="A2:H2"/>
  </mergeCells>
  <conditionalFormatting sqref="A5:A14">
    <cfRule type="expression" dxfId="47" priority="1">
      <formula>AND($A5&lt;&gt;"",COUNTIF(OFFSET(UnitListStart,1,0,UnitListCount,1),$A5)=0)</formula>
    </cfRule>
  </conditionalFormatting>
  <conditionalFormatting sqref="B5:B14">
    <cfRule type="expression" dxfId="46" priority="3">
      <formula>LEN(B5)&gt;15</formula>
    </cfRule>
  </conditionalFormatting>
  <conditionalFormatting sqref="G5:G14">
    <cfRule type="expression" dxfId="44" priority="4">
      <formula>LEN(G5)&gt;14</formula>
    </cfRule>
  </conditionalFormatting>
  <conditionalFormatting sqref="H5:H14">
    <cfRule type="expression" dxfId="43" priority="5">
      <formula>LEN(H5)&gt;10</formula>
    </cfRule>
  </conditionalFormatting>
  <dataValidations count="4">
    <dataValidation type="list" allowBlank="1" showErrorMessage="1" error="The selection is not valid" prompt="Select from the dropdown list" sqref="A5:A14" xr:uid="{BD17609D-506A-4CE6-940B-871B7A52265C}">
      <formula1>OFFSET(UnitListStart,1,0,UnitListCount,1)</formula1>
    </dataValidation>
    <dataValidation type="textLength" operator="lessThanOrEqual" allowBlank="1" showErrorMessage="1" error="The response must be 15 characters or less" prompt="Enter the SOP Index No." sqref="B5:B14" xr:uid="{3357C161-5113-466E-89E5-8A4A559A863E}">
      <formula1>15</formula1>
    </dataValidation>
    <dataValidation type="textLength" operator="lessThanOrEqual" allowBlank="1" showErrorMessage="1" error="The response must be 14 characters or less" prompt="Enter the Control Device ID No." sqref="G5:G14" xr:uid="{7B0EB978-87CD-4767-ABE2-D57D06A6A0B6}">
      <formula1>14</formula1>
    </dataValidation>
    <dataValidation type="textLength" operator="lessThanOrEqual" allowBlank="1" showErrorMessage="1" error="The response must be 10 characters or less" prompt="Enter the Alternative ID No." sqref="H5:H14" xr:uid="{1AD43D73-7613-4B00-BB77-01F0934CDAF6}">
      <formula1>10</formula1>
    </dataValidation>
  </dataValidations>
  <hyperlinks>
    <hyperlink ref="A15" location="'Table of Contents'!A1" display="Go to the Table of Contents" xr:uid="{AB454F6A-3878-4621-BCAE-4DB442DE2007}"/>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514D47F4-D4CE-4E1A-BA05-1640FDE85E17}">
            <xm:f>AND(C5&lt;&gt;"",COUNTIF(OFFSET(Picklist_UAcodes!BG$10,1,0,Picklist_UAcodes!BG$4,1),C5)=0)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DC22770-3800-4A00-A1E2-D8630D0278C8}">
          <x14:formula1>
            <xm:f>OFFSET(Picklist_UAcodes!BG$10,1,0,Picklist_UAcodes!BG$4,1)</xm:f>
          </x14:formula1>
          <xm:sqref>C5:F14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9452-6D2E-4805-AD29-5716AA3F01F1}">
  <sheetPr codeName="Sheet17"/>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1" t="s">
        <v>885</v>
      </c>
      <c r="B1" s="61"/>
      <c r="C1" s="61"/>
      <c r="D1" s="61"/>
      <c r="E1" s="61"/>
      <c r="F1" s="61"/>
      <c r="G1" s="61"/>
    </row>
    <row r="2" spans="1:8" ht="28.5" customHeight="1" x14ac:dyDescent="0.2">
      <c r="A2" s="61" t="s">
        <v>886</v>
      </c>
      <c r="B2" s="61"/>
      <c r="C2" s="61"/>
      <c r="D2" s="61"/>
      <c r="E2" s="61"/>
      <c r="F2" s="61"/>
      <c r="G2" s="61"/>
    </row>
    <row r="4" spans="1:8" ht="51" customHeight="1" x14ac:dyDescent="0.2">
      <c r="A4" s="9" t="s">
        <v>384</v>
      </c>
      <c r="B4" s="9" t="s">
        <v>62</v>
      </c>
      <c r="C4" s="9" t="s">
        <v>109</v>
      </c>
      <c r="D4" s="9" t="s">
        <v>110</v>
      </c>
      <c r="E4" s="9" t="s">
        <v>111</v>
      </c>
      <c r="F4" s="9" t="s">
        <v>112</v>
      </c>
      <c r="G4" s="9" t="s">
        <v>113</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60" t="s">
        <v>778</v>
      </c>
      <c r="B15" s="60"/>
      <c r="C15" s="60"/>
      <c r="D15" s="60"/>
      <c r="E15" s="60"/>
      <c r="F15" s="60"/>
      <c r="G15" s="60"/>
    </row>
  </sheetData>
  <sheetProtection algorithmName="SHA-512" hashValue="SpMaQ6IGyfaVoXwBb0jOrXLc1VC6m7VYaxo8eok4mO3Vop1PpFZPr9l2X7I0YagZCJ3kzFi3jEu3HpkID1Bxhg==" saltValue="YEvq9w4R1/I314IX11WMQg==" spinCount="100000" sheet="1" objects="1" scenarios="1" formatRows="0" insertRows="0" deleteRows="0"/>
  <mergeCells count="3">
    <mergeCell ref="A15:G15"/>
    <mergeCell ref="A1:G1"/>
    <mergeCell ref="A2:G2"/>
  </mergeCells>
  <conditionalFormatting sqref="A5:A14">
    <cfRule type="expression" dxfId="42" priority="1">
      <formula>AND($A5&lt;&gt;"",COUNTIF(OFFSET(UnitListStart,1,0,UnitListCount,1),$A5)=0)</formula>
    </cfRule>
  </conditionalFormatting>
  <conditionalFormatting sqref="B5:B14">
    <cfRule type="expression" dxfId="41" priority="3">
      <formula>LEN(B5)&gt;15</formula>
    </cfRule>
  </conditionalFormatting>
  <dataValidations count="2">
    <dataValidation type="list" allowBlank="1" showErrorMessage="1" error="The selection is not valid" prompt="Select from the dropdown list" sqref="A5:A14" xr:uid="{4C52DC74-07B6-48F9-9EE1-F8B4CF978A2B}">
      <formula1>OFFSET(UnitListStart,1,0,UnitListCount,1)</formula1>
    </dataValidation>
    <dataValidation type="textLength" operator="lessThanOrEqual" allowBlank="1" showErrorMessage="1" error="The response must be 15 characters or less" prompt="Enter the SOP Index No." sqref="B5:B14" xr:uid="{012C6937-322E-49BF-BA71-066F2C78CD23}">
      <formula1>15</formula1>
    </dataValidation>
  </dataValidations>
  <hyperlinks>
    <hyperlink ref="A15" location="'Table of Contents'!A1" display="Go to the Table of Contents" xr:uid="{6EBF0E9B-20F3-4FC4-BFB6-CD8D822040C7}"/>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AFC80147-5551-468C-857E-47565EF06581}">
            <xm:f>AND(C5&lt;&gt;"",COUNTIF(OFFSET(Picklist_UAcodes!BN$10,1,0,Picklist_UAcodes!BN$4,1),C5)=0)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B038295-C4FD-401F-AF0C-9CA2E1ACEF11}">
          <x14:formula1>
            <xm:f>OFFSET(Picklist_UAcodes!BN$10,1,0,Picklist_UAcodes!BN$4,1)</xm:f>
          </x14:formula1>
          <xm:sqref>C5:G14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8DA8B-115F-4F0E-BF56-8358BBD6A1CA}">
  <sheetPr codeName="Sheet18"/>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1" t="s">
        <v>887</v>
      </c>
      <c r="B1" s="61"/>
      <c r="C1" s="61"/>
      <c r="D1" s="61"/>
      <c r="E1" s="61"/>
      <c r="F1" s="61"/>
      <c r="G1" s="61"/>
    </row>
    <row r="2" spans="1:8" ht="28.5" customHeight="1" x14ac:dyDescent="0.2">
      <c r="A2" s="61" t="s">
        <v>886</v>
      </c>
      <c r="B2" s="61"/>
      <c r="C2" s="61"/>
      <c r="D2" s="61"/>
      <c r="E2" s="61"/>
      <c r="F2" s="61"/>
      <c r="G2" s="61"/>
    </row>
    <row r="4" spans="1:8" ht="51" customHeight="1" x14ac:dyDescent="0.2">
      <c r="A4" s="9" t="s">
        <v>384</v>
      </c>
      <c r="B4" s="9" t="s">
        <v>62</v>
      </c>
      <c r="C4" s="9" t="s">
        <v>114</v>
      </c>
      <c r="D4" s="9" t="s">
        <v>115</v>
      </c>
      <c r="E4" s="9" t="s">
        <v>116</v>
      </c>
      <c r="F4" s="9" t="s">
        <v>102</v>
      </c>
      <c r="G4" s="9" t="s">
        <v>117</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60" t="s">
        <v>778</v>
      </c>
      <c r="B15" s="60"/>
      <c r="C15" s="60"/>
      <c r="D15" s="60"/>
      <c r="E15" s="60"/>
      <c r="F15" s="60"/>
      <c r="G15" s="60"/>
    </row>
  </sheetData>
  <sheetProtection algorithmName="SHA-512" hashValue="X8FUAqqM4wI564jYUem2fs2PDxUoBC+G2p22nrENw3mvRwhQh1gcACOLVE2daJOVNIqZ/iFdvmLeSxMfjvV6iA==" saltValue="2kw3PGKveFUYT87fvyGNLg==" spinCount="100000" sheet="1" objects="1" scenarios="1" formatRows="0" insertRows="0" deleteRows="0"/>
  <mergeCells count="3">
    <mergeCell ref="A15:G15"/>
    <mergeCell ref="A1:G1"/>
    <mergeCell ref="A2:G2"/>
  </mergeCells>
  <conditionalFormatting sqref="A5:A14">
    <cfRule type="expression" dxfId="39" priority="1">
      <formula>AND($A5&lt;&gt;"",COUNTIF(OFFSET(UnitListStart,1,0,UnitListCount,1),$A5)=0)</formula>
    </cfRule>
  </conditionalFormatting>
  <conditionalFormatting sqref="B5:B14">
    <cfRule type="expression" dxfId="38" priority="3">
      <formula>LEN(B5)&gt;15</formula>
    </cfRule>
  </conditionalFormatting>
  <conditionalFormatting sqref="E5:E14">
    <cfRule type="expression" dxfId="36" priority="4">
      <formula>LEN(E5)&gt;14</formula>
    </cfRule>
  </conditionalFormatting>
  <dataValidations count="3">
    <dataValidation type="list" allowBlank="1" showErrorMessage="1" error="The selection is not valid" prompt="Select from the dropdown list" sqref="A5:A14" xr:uid="{50A6196D-D643-4FE0-9BD5-5C4DC96D82A8}">
      <formula1>OFFSET(UnitListStart,1,0,UnitListCount,1)</formula1>
    </dataValidation>
    <dataValidation type="textLength" operator="lessThanOrEqual" allowBlank="1" showErrorMessage="1" error="The response must be 15 characters or less" prompt="Enter the SOP Index No." sqref="B5:B14" xr:uid="{65C30F82-95AE-4006-9FBA-2520F627E592}">
      <formula1>15</formula1>
    </dataValidation>
    <dataValidation type="textLength" operator="lessThanOrEqual" allowBlank="1" showErrorMessage="1" error="The response must be 14 characters or less" prompt="Enter the Title 40 CFR § 61.302 Control Device ID No." sqref="E5:E14" xr:uid="{1BEF07B1-0401-4AF3-85AB-1BFDF577C12C}">
      <formula1>14</formula1>
    </dataValidation>
  </dataValidations>
  <hyperlinks>
    <hyperlink ref="A15" location="'Table of Contents'!A1" display="Go to the Table of Contents" xr:uid="{273BE0CD-3B12-4C2D-B11B-EEDE3B4E2099}"/>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BF5D994D-EAF0-42AE-98E9-BB2ABBDBD3DD}">
            <xm:f>AND(C5&lt;&gt;"",COUNTIF(OFFSET(Picklist_UAcodes!BT$10,1,0,Picklist_UAcodes!BT$4,1),C5)=0)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9EEB406-0261-47F1-B4B2-545080A2483C}">
          <x14:formula1>
            <xm:f>OFFSET(Picklist_UAcodes!BT$10,1,0,Picklist_UAcodes!BT$4,1)</xm:f>
          </x14:formula1>
          <xm:sqref>F5:G14 C5:D14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EFF2-C039-481C-8AA6-BB76D132C369}">
  <sheetPr codeName="Sheet19"/>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61" t="s">
        <v>888</v>
      </c>
      <c r="B1" s="61"/>
      <c r="C1" s="61"/>
      <c r="D1" s="61"/>
      <c r="E1" s="61"/>
      <c r="F1" s="61"/>
    </row>
    <row r="2" spans="1:7" ht="28.5" customHeight="1" x14ac:dyDescent="0.2">
      <c r="A2" s="61" t="s">
        <v>886</v>
      </c>
      <c r="B2" s="61"/>
      <c r="C2" s="61"/>
      <c r="D2" s="61"/>
      <c r="E2" s="61"/>
      <c r="F2" s="61"/>
    </row>
    <row r="4" spans="1:7" ht="51" customHeight="1" x14ac:dyDescent="0.2">
      <c r="A4" s="9" t="s">
        <v>384</v>
      </c>
      <c r="B4" s="9" t="s">
        <v>62</v>
      </c>
      <c r="C4" s="9" t="s">
        <v>87</v>
      </c>
      <c r="D4" s="9" t="s">
        <v>118</v>
      </c>
      <c r="E4" s="9" t="s">
        <v>119</v>
      </c>
      <c r="F4" s="9" t="s">
        <v>120</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60" t="s">
        <v>778</v>
      </c>
      <c r="B15" s="60"/>
      <c r="C15" s="60"/>
      <c r="D15" s="60"/>
      <c r="E15" s="60"/>
      <c r="F15" s="60"/>
    </row>
  </sheetData>
  <sheetProtection algorithmName="SHA-512" hashValue="/Hw9JwXGE6TzcmiPwOLN2Jiapwy1NMYbdzSOEwo6br3VLwpcP8+Z2Zoh6PQTdPIFuc9W6msKC51WWepPiqPoIQ==" saltValue="4nETcDzHkRPzuQlq0JAi+Q==" spinCount="100000" sheet="1" objects="1" scenarios="1" formatRows="0" insertRows="0" deleteRows="0"/>
  <mergeCells count="3">
    <mergeCell ref="A15:F15"/>
    <mergeCell ref="A1:F1"/>
    <mergeCell ref="A2:F2"/>
  </mergeCells>
  <conditionalFormatting sqref="A5:A14">
    <cfRule type="expression" dxfId="35" priority="1">
      <formula>AND($A5&lt;&gt;"",COUNTIF(OFFSET(UnitListStart,1,0,UnitListCount,1),$A5)=0)</formula>
    </cfRule>
  </conditionalFormatting>
  <conditionalFormatting sqref="B5:B14">
    <cfRule type="expression" dxfId="34" priority="3">
      <formula>LEN(B5)&gt;15</formula>
    </cfRule>
  </conditionalFormatting>
  <dataValidations count="2">
    <dataValidation type="list" allowBlank="1" showErrorMessage="1" error="The selection is not valid" prompt="Select from the dropdown list" sqref="A5:A14" xr:uid="{32E705E8-5A7D-4E6C-97FA-A5783A052217}">
      <formula1>OFFSET(UnitListStart,1,0,UnitListCount,1)</formula1>
    </dataValidation>
    <dataValidation type="textLength" operator="lessThanOrEqual" allowBlank="1" showErrorMessage="1" error="The response must be 15 characters or less" prompt="Enter the SOP Index No." sqref="B5:B14" xr:uid="{7B0C1265-A1C3-4A29-BB9E-C1761CAD8D61}">
      <formula1>15</formula1>
    </dataValidation>
  </dataValidations>
  <hyperlinks>
    <hyperlink ref="A15" location="'Table of Contents'!A1" display="Go to the Table of Contents" xr:uid="{E9346C39-98D4-43F0-8826-913A2F5E0DF0}"/>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1155FF59-06D4-45AB-B201-701F3CF4AFCE}">
            <xm:f>AND(C5&lt;&gt;"",COUNTIF(OFFSET(Picklist_UAcodes!BZ$10,1,0,Picklist_UAcodes!BZ$4,1),C5)=0)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2E13B28-4767-4807-A9B8-009545F8C80C}">
          <x14:formula1>
            <xm:f>OFFSET(Picklist_UAcodes!BZ$10,1,0,Picklist_UAcodes!BZ$4,1)</xm:f>
          </x14:formula1>
          <xm:sqref>C5:F14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5D74-B79F-4587-828F-685F8EDDC88A}">
  <sheetPr codeName="Sheet2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1" t="s">
        <v>889</v>
      </c>
      <c r="B1" s="61"/>
      <c r="C1" s="61"/>
      <c r="D1" s="61"/>
      <c r="E1" s="61"/>
      <c r="F1" s="61"/>
      <c r="G1" s="61"/>
      <c r="H1" s="61"/>
    </row>
    <row r="2" spans="1:9" ht="28.5" customHeight="1" x14ac:dyDescent="0.2">
      <c r="A2" s="61" t="s">
        <v>886</v>
      </c>
      <c r="B2" s="61"/>
      <c r="C2" s="61"/>
      <c r="D2" s="61"/>
      <c r="E2" s="61"/>
      <c r="F2" s="61"/>
      <c r="G2" s="61"/>
      <c r="H2" s="61"/>
    </row>
    <row r="4" spans="1:9" ht="51" customHeight="1" x14ac:dyDescent="0.2">
      <c r="A4" s="9" t="s">
        <v>384</v>
      </c>
      <c r="B4" s="9" t="s">
        <v>62</v>
      </c>
      <c r="C4" s="9" t="s">
        <v>121</v>
      </c>
      <c r="D4" s="9" t="s">
        <v>122</v>
      </c>
      <c r="E4" s="9" t="s">
        <v>123</v>
      </c>
      <c r="F4" s="9" t="s">
        <v>124</v>
      </c>
      <c r="G4" s="9" t="s">
        <v>125</v>
      </c>
      <c r="H4" s="9" t="s">
        <v>126</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60" t="s">
        <v>778</v>
      </c>
      <c r="B15" s="60"/>
      <c r="C15" s="60"/>
      <c r="D15" s="60"/>
      <c r="E15" s="60"/>
      <c r="F15" s="60"/>
      <c r="G15" s="60"/>
      <c r="H15" s="60"/>
    </row>
  </sheetData>
  <sheetProtection algorithmName="SHA-512" hashValue="SMn42AaPt73H9nwXWJKh9mEGcGFsjVJ8NGil5+YZmdllfksjltqs0QcUm9fgHkXC/KYprzmwe4AZHQtzAz7LOQ==" saltValue="US22gh5AgU4cPPLlyjnxhA==" spinCount="100000" sheet="1" objects="1" scenarios="1" formatRows="0" insertRows="0" deleteRows="0"/>
  <mergeCells count="3">
    <mergeCell ref="A15:H15"/>
    <mergeCell ref="A1:H1"/>
    <mergeCell ref="A2:H2"/>
  </mergeCells>
  <conditionalFormatting sqref="A5:A14">
    <cfRule type="expression" dxfId="32" priority="1">
      <formula>AND($A5&lt;&gt;"",COUNTIF(OFFSET(UnitListStart,1,0,UnitListCount,1),$A5)=0)</formula>
    </cfRule>
  </conditionalFormatting>
  <conditionalFormatting sqref="B5:B14">
    <cfRule type="expression" dxfId="31" priority="3">
      <formula>LEN(B5)&gt;15</formula>
    </cfRule>
  </conditionalFormatting>
  <conditionalFormatting sqref="H5:H14">
    <cfRule type="expression" dxfId="29" priority="4">
      <formula>LEN(H5)&gt;14</formula>
    </cfRule>
  </conditionalFormatting>
  <dataValidations count="3">
    <dataValidation type="list" allowBlank="1" showErrorMessage="1" error="The selection is not valid" prompt="Select from the dropdown list" sqref="A5:A14" xr:uid="{D35249B2-3BA3-4869-9395-6DF3C9E29860}">
      <formula1>OFFSET(UnitListStart,1,0,UnitListCount,1)</formula1>
    </dataValidation>
    <dataValidation type="textLength" operator="lessThanOrEqual" allowBlank="1" showErrorMessage="1" error="The response must be 15 characters or less" prompt="Enter the SOP Index No." sqref="B5:B14" xr:uid="{FDBD1A41-CD2D-46BC-A66B-CEDD25A1AFDA}">
      <formula1>15</formula1>
    </dataValidation>
    <dataValidation type="textLength" operator="lessThanOrEqual" allowBlank="1" showErrorMessage="1" error="The response must be 14 characters or less" prompt="Enter the Scrubber ID No." sqref="H5:H14" xr:uid="{BB6D981C-4349-40A1-8A3B-01DF942D82D4}">
      <formula1>14</formula1>
    </dataValidation>
  </dataValidations>
  <hyperlinks>
    <hyperlink ref="A15" location="'Table of Contents'!A1" display="Go to the Table of Contents" xr:uid="{DACABB37-0FE0-44F5-ABC6-3C20E6D02B20}"/>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86858FFD-397B-4700-8490-A44D1ED5AF52}">
            <xm:f>AND(C5&lt;&gt;"",COUNTIF(OFFSET(Picklist_UAcodes!CE$10,1,0,Picklist_UAcodes!CE$4,1),C5)=0)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8748BAE-8ECB-4726-B411-B053F6D31BED}">
          <x14:formula1>
            <xm:f>OFFSET(Picklist_UAcodes!CE$10,1,0,Picklist_UAcodes!CE$4,1)</xm:f>
          </x14:formula1>
          <xm:sqref>C5:G14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C856-FBFF-44F8-A772-C22922E7FF36}">
  <sheetPr codeName="Sheet2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1" t="s">
        <v>890</v>
      </c>
      <c r="B1" s="61"/>
      <c r="C1" s="61"/>
      <c r="D1" s="61"/>
      <c r="E1" s="61"/>
      <c r="F1" s="61"/>
      <c r="G1" s="61"/>
      <c r="H1" s="61"/>
    </row>
    <row r="2" spans="1:9" ht="28.5" customHeight="1" x14ac:dyDescent="0.2">
      <c r="A2" s="61" t="s">
        <v>886</v>
      </c>
      <c r="B2" s="61"/>
      <c r="C2" s="61"/>
      <c r="D2" s="61"/>
      <c r="E2" s="61"/>
      <c r="F2" s="61"/>
      <c r="G2" s="61"/>
      <c r="H2" s="61"/>
    </row>
    <row r="4" spans="1:9" ht="51" customHeight="1" x14ac:dyDescent="0.2">
      <c r="A4" s="9" t="s">
        <v>384</v>
      </c>
      <c r="B4" s="9" t="s">
        <v>62</v>
      </c>
      <c r="C4" s="9" t="s">
        <v>127</v>
      </c>
      <c r="D4" s="9" t="s">
        <v>107</v>
      </c>
      <c r="E4" s="9" t="s">
        <v>128</v>
      </c>
      <c r="F4" s="9" t="s">
        <v>129</v>
      </c>
      <c r="G4" s="9" t="s">
        <v>130</v>
      </c>
      <c r="H4" s="9" t="s">
        <v>131</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60" t="s">
        <v>778</v>
      </c>
      <c r="B15" s="60"/>
      <c r="C15" s="60"/>
      <c r="D15" s="60"/>
      <c r="E15" s="60"/>
      <c r="F15" s="60"/>
      <c r="G15" s="60"/>
      <c r="H15" s="60"/>
    </row>
  </sheetData>
  <sheetProtection algorithmName="SHA-512" hashValue="m4rhazu39kidAqO6wdOdJeMsHlYNP5tEcTvSvCsOc8cmO4hlOwRUw5SZd0YmNZjkITr58PrKZE0ZkyIGDgtDXw==" saltValue="tphNxz8SK2u0NetS6AjhUQ==" spinCount="100000" sheet="1" objects="1" scenarios="1" formatRows="0" insertRows="0" deleteRows="0"/>
  <mergeCells count="3">
    <mergeCell ref="A15:H15"/>
    <mergeCell ref="A1:H1"/>
    <mergeCell ref="A2:H2"/>
  </mergeCells>
  <conditionalFormatting sqref="A5:A14">
    <cfRule type="expression" dxfId="28" priority="1">
      <formula>AND($A5&lt;&gt;"",COUNTIF(OFFSET(UnitListStart,1,0,UnitListCount,1),$A5)=0)</formula>
    </cfRule>
  </conditionalFormatting>
  <conditionalFormatting sqref="B5:B14">
    <cfRule type="expression" dxfId="27" priority="3">
      <formula>LEN(B5)&gt;15</formula>
    </cfRule>
  </conditionalFormatting>
  <conditionalFormatting sqref="D5:D14">
    <cfRule type="expression" dxfId="25" priority="4">
      <formula>LEN(D5)&gt;14</formula>
    </cfRule>
  </conditionalFormatting>
  <dataValidations count="3">
    <dataValidation type="list" allowBlank="1" showErrorMessage="1" error="The selection is not valid" prompt="Select from the dropdown list" sqref="A5:A14" xr:uid="{AAD37A3F-5892-4E0F-BFB7-54E9866376C6}">
      <formula1>OFFSET(UnitListStart,1,0,UnitListCount,1)</formula1>
    </dataValidation>
    <dataValidation type="textLength" operator="lessThanOrEqual" allowBlank="1" showErrorMessage="1" error="The response must be 15 characters or less" prompt="Enter the SOP Index No." sqref="B5:B14" xr:uid="{29CFB7CD-F33E-442F-B956-4781B93F3800}">
      <formula1>15</formula1>
    </dataValidation>
    <dataValidation type="textLength" operator="lessThanOrEqual" allowBlank="1" showErrorMessage="1" error="The response must be 14 characters or less" prompt="Enter the Control Device ID No." sqref="D6:D14 D5" xr:uid="{D2FD6303-B6FD-481D-B0E0-6F25C8C03878}">
      <formula1>14</formula1>
    </dataValidation>
  </dataValidations>
  <hyperlinks>
    <hyperlink ref="A15" location="'Table of Contents'!A1" display="Go to the Table of Contents" xr:uid="{0DE8EE50-5791-43EF-A9FB-46BF7B7AFFDF}"/>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B6837E7B-9F17-4E3F-831F-5A7429A44DCE}">
            <xm:f>AND(C5&lt;&gt;"",COUNTIF(OFFSET(Picklist_UAcodes!CL$10,1,0,Picklist_UAcodes!CL$4,1),C5)=0)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79C43C0-B17F-493A-A428-AB0DBCA35391}">
          <x14:formula1>
            <xm:f>OFFSET(Picklist_UAcodes!CL$10,1,0,Picklist_UAcodes!CL$4,1)</xm:f>
          </x14:formula1>
          <xm:sqref>C5:C14 E5:H14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8A13B-F329-4299-8D9B-79C0621ED7FA}">
  <sheetPr codeName="Sheet2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1" t="s">
        <v>891</v>
      </c>
      <c r="B1" s="61"/>
      <c r="C1" s="61"/>
      <c r="D1" s="61"/>
      <c r="E1" s="61"/>
      <c r="F1" s="61"/>
      <c r="G1" s="61"/>
      <c r="H1" s="61"/>
    </row>
    <row r="2" spans="1:9" ht="28.5" customHeight="1" x14ac:dyDescent="0.2">
      <c r="A2" s="61" t="s">
        <v>886</v>
      </c>
      <c r="B2" s="61"/>
      <c r="C2" s="61"/>
      <c r="D2" s="61"/>
      <c r="E2" s="61"/>
      <c r="F2" s="61"/>
      <c r="G2" s="61"/>
      <c r="H2" s="61"/>
    </row>
    <row r="4" spans="1:9" ht="51" customHeight="1" x14ac:dyDescent="0.2">
      <c r="A4" s="9" t="s">
        <v>384</v>
      </c>
      <c r="B4" s="9" t="s">
        <v>62</v>
      </c>
      <c r="C4" s="9" t="s">
        <v>132</v>
      </c>
      <c r="D4" s="9" t="s">
        <v>133</v>
      </c>
      <c r="E4" s="9" t="s">
        <v>134</v>
      </c>
      <c r="F4" s="9" t="s">
        <v>135</v>
      </c>
      <c r="G4" s="9" t="s">
        <v>136</v>
      </c>
      <c r="H4" s="9" t="s">
        <v>137</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60" t="s">
        <v>778</v>
      </c>
      <c r="B15" s="60"/>
      <c r="C15" s="60"/>
      <c r="D15" s="60"/>
      <c r="E15" s="60"/>
      <c r="F15" s="60"/>
      <c r="G15" s="60"/>
      <c r="H15" s="60"/>
    </row>
  </sheetData>
  <sheetProtection algorithmName="SHA-512" hashValue="+BYLYOnv6d+MuagacmG/4utdnXcRtrDJq3ApTFIPTd8c8aHkmyTNd1YQjWjteVgJKqW59rTjXk2H7uHWs9GkWA==" saltValue="h00N8RGcRI9TtymLLlBIyg==" spinCount="100000" sheet="1" objects="1" scenarios="1" formatRows="0" insertRows="0" deleteRows="0"/>
  <mergeCells count="3">
    <mergeCell ref="A15:H15"/>
    <mergeCell ref="A1:H1"/>
    <mergeCell ref="A2:H2"/>
  </mergeCells>
  <conditionalFormatting sqref="A5:A14">
    <cfRule type="expression" dxfId="24" priority="1">
      <formula>AND($A5&lt;&gt;"",COUNTIF(OFFSET(UnitListStart,1,0,UnitListCount,1),$A5)=0)</formula>
    </cfRule>
  </conditionalFormatting>
  <conditionalFormatting sqref="B5:B14">
    <cfRule type="expression" dxfId="23" priority="3">
      <formula>LEN(B5)&gt;15</formula>
    </cfRule>
  </conditionalFormatting>
  <conditionalFormatting sqref="D5:D14">
    <cfRule type="expression" dxfId="21" priority="4">
      <formula>LEN(D5)&gt;10</formula>
    </cfRule>
  </conditionalFormatting>
  <dataValidations count="3">
    <dataValidation type="list" allowBlank="1" showErrorMessage="1" error="The selection is not valid" prompt="Select from the dropdown list" sqref="A5:A14" xr:uid="{1F039DEF-B28A-4ED6-960C-A4F52BDBD305}">
      <formula1>OFFSET(UnitListStart,1,0,UnitListCount,1)</formula1>
    </dataValidation>
    <dataValidation type="textLength" operator="lessThanOrEqual" allowBlank="1" showErrorMessage="1" error="The response must be 15 characters or less" prompt="Enter the SOP Index No." sqref="B5:B14" xr:uid="{0F12F8E3-2A39-4C43-B567-33B35904F3BC}">
      <formula1>15</formula1>
    </dataValidation>
    <dataValidation type="textLength" operator="lessThanOrEqual" allowBlank="1" showErrorMessage="1" error="The response must be 10 characters or less" prompt="Enter the APM ID No." sqref="D5:D14" xr:uid="{2ABB9344-7A8C-415A-9FF7-8A9A0F449DA7}">
      <formula1>10</formula1>
    </dataValidation>
  </dataValidations>
  <hyperlinks>
    <hyperlink ref="A15" location="'Table of Contents'!A1" display="Go to the Table of Contents" xr:uid="{FC02FD87-97FC-42EC-BA10-D98F45E678FE}"/>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DCA6EE7A-7F09-4EAD-87F0-F517EF1BA57B}">
            <xm:f>AND(C5&lt;&gt;"",COUNTIF(OFFSET(Picklist_UAcodes!CS$10,1,0,Picklist_UAcodes!CS$4,1),C5)=0)</xm:f>
            <x14:dxf>
              <font>
                <b/>
                <i val="0"/>
              </font>
              <fill>
                <patternFill>
                  <bgColor rgb="FFEBB8B7"/>
                </patternFill>
              </fill>
            </x14:dxf>
          </x14:cfRule>
          <xm:sqref>C5:C14 E5:H14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24E1AD6-4C58-4907-A90F-32B9E90F1DB8}">
          <x14:formula1>
            <xm:f>OFFSET(Picklist_UAcodes!CS$10,1,0,Picklist_UAcodes!CS$4,1)</xm:f>
          </x14:formula1>
          <xm:sqref>C5:C14 E5:H14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31EA-9475-45CD-92C9-8031996A9C82}">
  <sheetPr codeName="Sheet23"/>
  <dimension ref="A1:D15"/>
  <sheetViews>
    <sheetView showGridLines="0" zoomScaleNormal="100" workbookViewId="0">
      <selection sqref="A1:C1"/>
    </sheetView>
  </sheetViews>
  <sheetFormatPr defaultColWidth="0" defaultRowHeight="12.75" x14ac:dyDescent="0.2"/>
  <cols>
    <col min="1" max="2" width="15.83203125" customWidth="1"/>
    <col min="3" max="3" width="110.33203125" customWidth="1"/>
    <col min="4" max="4" width="5.83203125" customWidth="1"/>
  </cols>
  <sheetData>
    <row r="1" spans="1:4" ht="14.25" x14ac:dyDescent="0.2">
      <c r="A1" s="61" t="s">
        <v>892</v>
      </c>
      <c r="B1" s="61"/>
      <c r="C1" s="61"/>
    </row>
    <row r="2" spans="1:4" ht="14.25" customHeight="1" x14ac:dyDescent="0.2">
      <c r="A2" s="61" t="s">
        <v>893</v>
      </c>
      <c r="B2" s="61"/>
      <c r="C2" s="61"/>
    </row>
    <row r="4" spans="1:4" ht="51" customHeight="1" x14ac:dyDescent="0.2">
      <c r="A4" s="9" t="s">
        <v>384</v>
      </c>
      <c r="B4" s="9" t="s">
        <v>53</v>
      </c>
      <c r="C4" s="9" t="s">
        <v>138</v>
      </c>
    </row>
    <row r="5" spans="1:4" s="22" customFormat="1" x14ac:dyDescent="0.2">
      <c r="A5" s="1"/>
      <c r="B5" s="1"/>
      <c r="C5" s="1"/>
      <c r="D5" s="35"/>
    </row>
    <row r="6" spans="1:4" s="22" customFormat="1" x14ac:dyDescent="0.2">
      <c r="A6" s="1"/>
      <c r="B6" s="1"/>
      <c r="C6" s="1"/>
      <c r="D6" s="35"/>
    </row>
    <row r="7" spans="1:4" s="22" customFormat="1" x14ac:dyDescent="0.2">
      <c r="A7" s="1"/>
      <c r="B7" s="1"/>
      <c r="C7" s="1"/>
      <c r="D7" s="35"/>
    </row>
    <row r="8" spans="1:4" s="22" customFormat="1" x14ac:dyDescent="0.2">
      <c r="A8" s="1"/>
      <c r="B8" s="1"/>
      <c r="C8" s="1"/>
      <c r="D8" s="35"/>
    </row>
    <row r="9" spans="1:4" s="22" customFormat="1" x14ac:dyDescent="0.2">
      <c r="A9" s="1"/>
      <c r="B9" s="1"/>
      <c r="C9" s="1"/>
      <c r="D9" s="35"/>
    </row>
    <row r="10" spans="1:4" s="22" customFormat="1" x14ac:dyDescent="0.2">
      <c r="A10" s="1"/>
      <c r="B10" s="1"/>
      <c r="C10" s="1"/>
      <c r="D10" s="35"/>
    </row>
    <row r="11" spans="1:4" s="22" customFormat="1" x14ac:dyDescent="0.2">
      <c r="A11" s="1"/>
      <c r="B11" s="1"/>
      <c r="C11" s="1"/>
      <c r="D11" s="35"/>
    </row>
    <row r="12" spans="1:4" s="22" customFormat="1" x14ac:dyDescent="0.2">
      <c r="A12" s="1"/>
      <c r="B12" s="1"/>
      <c r="C12" s="1"/>
      <c r="D12" s="35"/>
    </row>
    <row r="13" spans="1:4" s="22" customFormat="1" x14ac:dyDescent="0.2">
      <c r="A13" s="1"/>
      <c r="B13" s="1"/>
      <c r="C13" s="1"/>
      <c r="D13" s="35"/>
    </row>
    <row r="14" spans="1:4" s="22" customFormat="1" x14ac:dyDescent="0.2">
      <c r="A14" s="1"/>
      <c r="B14" s="1"/>
      <c r="C14" s="1"/>
      <c r="D14" s="35"/>
    </row>
    <row r="15" spans="1:4" x14ac:dyDescent="0.2">
      <c r="A15" s="60" t="s">
        <v>778</v>
      </c>
      <c r="B15" s="60"/>
      <c r="C15" s="60"/>
    </row>
  </sheetData>
  <sheetProtection algorithmName="SHA-512" hashValue="k3OVRHX/m0GJigg4RevtaNypwfEv4VLSzRm3hI+keZF1q2FX3xFSFsMGptAe6uHCTJdXsh6Y+8CTZZYyuWIkVw==" saltValue="xckWKOR4vgaqdgzANuqzdA==" spinCount="100000" sheet="1" objects="1" scenarios="1" formatRows="0" insertRows="0" deleteRows="0"/>
  <mergeCells count="3">
    <mergeCell ref="A15:C15"/>
    <mergeCell ref="A1:C1"/>
    <mergeCell ref="A2:C2"/>
  </mergeCells>
  <conditionalFormatting sqref="A5:A14">
    <cfRule type="expression" dxfId="20" priority="1">
      <formula>AND($A5&lt;&gt;"",COUNTIF(OFFSET(UnitListStart,1,0,UnitListCount,1),$A5)=0)</formula>
    </cfRule>
  </conditionalFormatting>
  <conditionalFormatting sqref="B5:B14">
    <cfRule type="expression" dxfId="19" priority="3">
      <formula>LEN(B5)&gt;15</formula>
    </cfRule>
  </conditionalFormatting>
  <dataValidations count="2">
    <dataValidation type="list" allowBlank="1" showErrorMessage="1" error="The selection is not valid" prompt="Select from the dropdown list" sqref="A5:A14" xr:uid="{D839C108-83A6-405A-B549-B567EDDCCF21}">
      <formula1>OFFSET(UnitListStart,1,0,UnitListCount,1)</formula1>
    </dataValidation>
    <dataValidation type="textLength" operator="lessThanOrEqual" allowBlank="1" showErrorMessage="1" error="The response must be 15 characters or less" prompt="Enter the SOP/GOP Index No." sqref="B5:B14" xr:uid="{49F17457-166E-4E50-9C53-E2E5C3426C43}">
      <formula1>15</formula1>
    </dataValidation>
  </dataValidations>
  <hyperlinks>
    <hyperlink ref="A15" location="'Table of Contents'!A1" display="Go to the Table of Contents" xr:uid="{F2B627CA-1840-469F-9143-8FD1B4E1C898}"/>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3" id="{0463FB59-1D66-4A4F-8CFA-39ADD2B11B64}">
            <xm:f>AND(C5&lt;&gt;"",COUNTIF(OFFSET(Picklist_UAcodes!CZ$10,1,0,Picklist_UAcodes!CZ$4,1),C5)=0)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A86D2CB-3BE6-4040-BD30-D1809A7B4306}">
          <x14:formula1>
            <xm:f>OFFSET(Picklist_UAcodes!CZ$10,1,0,Picklist_UAcodes!CZ$4,1)</xm:f>
          </x14:formula1>
          <xm:sqref>C5:C14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D2DAE-B0C9-479B-A7C4-4D98272A8196}">
  <sheetPr codeName="Sheet2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61" t="s">
        <v>894</v>
      </c>
      <c r="B1" s="61"/>
      <c r="C1" s="61"/>
      <c r="D1" s="61"/>
      <c r="E1" s="61"/>
      <c r="F1" s="61"/>
      <c r="G1" s="61"/>
      <c r="H1" s="61"/>
      <c r="I1" s="61"/>
    </row>
    <row r="2" spans="1:10" ht="14.25" customHeight="1" x14ac:dyDescent="0.2">
      <c r="A2" s="61" t="s">
        <v>895</v>
      </c>
      <c r="B2" s="61"/>
      <c r="C2" s="61"/>
      <c r="D2" s="61"/>
      <c r="E2" s="61"/>
      <c r="F2" s="61"/>
      <c r="G2" s="61"/>
      <c r="H2" s="61"/>
      <c r="I2" s="61"/>
    </row>
    <row r="4" spans="1:10" ht="51" customHeight="1" x14ac:dyDescent="0.2">
      <c r="A4" s="9" t="s">
        <v>384</v>
      </c>
      <c r="B4" s="9" t="s">
        <v>62</v>
      </c>
      <c r="C4" s="9" t="s">
        <v>139</v>
      </c>
      <c r="D4" s="9" t="s">
        <v>140</v>
      </c>
      <c r="E4" s="9" t="s">
        <v>141</v>
      </c>
      <c r="F4" s="9" t="s">
        <v>142</v>
      </c>
      <c r="G4" s="9" t="s">
        <v>143</v>
      </c>
      <c r="H4" s="9" t="s">
        <v>144</v>
      </c>
      <c r="I4" s="9" t="s">
        <v>145</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60" t="s">
        <v>778</v>
      </c>
      <c r="B15" s="60"/>
      <c r="C15" s="60"/>
      <c r="D15" s="60"/>
      <c r="E15" s="60"/>
      <c r="F15" s="60"/>
      <c r="G15" s="60"/>
      <c r="H15" s="60"/>
      <c r="I15" s="60"/>
    </row>
  </sheetData>
  <sheetProtection algorithmName="SHA-512" hashValue="n4GZYVa2zTghPgWk6sFTMB9r/yrCiqZ6sfMn+1AHlFJpKz4xmZzUpGWzMAKn3TO5QHO4HO34oIA6QBUOeJPm5A==" saltValue="zKG28+WHTgnfSGnAXOKnWA==" spinCount="100000" sheet="1" objects="1" scenarios="1" formatRows="0" insertRows="0" deleteRows="0"/>
  <mergeCells count="3">
    <mergeCell ref="A15:I15"/>
    <mergeCell ref="A1:I1"/>
    <mergeCell ref="A2:I2"/>
  </mergeCells>
  <conditionalFormatting sqref="A5:A14">
    <cfRule type="expression" dxfId="17" priority="1">
      <formula>AND($A5&lt;&gt;"",COUNTIF(OFFSET(UnitListStart,1,0,UnitListCount,1),$A5)=0)</formula>
    </cfRule>
  </conditionalFormatting>
  <conditionalFormatting sqref="B5:B14">
    <cfRule type="expression" dxfId="16" priority="3">
      <formula>LEN(B5)&gt;15</formula>
    </cfRule>
  </conditionalFormatting>
  <dataValidations count="2">
    <dataValidation type="list" allowBlank="1" showErrorMessage="1" error="The selection is not valid" prompt="Select from the dropdown list" sqref="A5:A14" xr:uid="{BFB4142E-0C18-40CF-900F-FED49D7CA55A}">
      <formula1>OFFSET(UnitListStart,1,0,UnitListCount,1)</formula1>
    </dataValidation>
    <dataValidation type="textLength" operator="lessThanOrEqual" allowBlank="1" showErrorMessage="1" error="The response must be 15 characters or less" prompt="Enter the SOP Index No." sqref="B5:B14" xr:uid="{D25507BD-2CED-462E-98DC-375EC5040B7F}">
      <formula1>15</formula1>
    </dataValidation>
  </dataValidations>
  <hyperlinks>
    <hyperlink ref="A15" location="'Table of Contents'!A1" display="Go to the Table of Contents" xr:uid="{E65EF88B-8A12-4A30-961A-65735E818536}"/>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4" id="{B58B6275-C055-4C3A-B83F-C61221FB5D51}">
            <xm:f>AND(C5&lt;&gt;"",COUNTIF(OFFSET(Picklist_UAcodes!DB$10,1,0,Picklist_UAcodes!DB$4,1),C5)=0)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7A1930B-6819-498E-9C20-A85C8765278B}">
          <x14:formula1>
            <xm:f>OFFSET(Picklist_UAcodes!DB$10,1,0,Picklist_UAcodes!DB$4,1)</xm:f>
          </x14:formula1>
          <xm:sqref>C5:I14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9FA2-99CA-4D6C-9D03-6F35B482C75F}">
  <sheetPr codeName="Sheet25"/>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1" t="s">
        <v>896</v>
      </c>
      <c r="B1" s="61"/>
      <c r="C1" s="61"/>
      <c r="D1" s="61"/>
      <c r="E1" s="61"/>
      <c r="F1" s="61"/>
      <c r="G1" s="61"/>
      <c r="H1" s="61"/>
    </row>
    <row r="2" spans="1:9" ht="14.25" customHeight="1" x14ac:dyDescent="0.2">
      <c r="A2" s="61" t="s">
        <v>895</v>
      </c>
      <c r="B2" s="61"/>
      <c r="C2" s="61"/>
      <c r="D2" s="61"/>
      <c r="E2" s="61"/>
      <c r="F2" s="61"/>
      <c r="G2" s="61"/>
      <c r="H2" s="61"/>
    </row>
    <row r="4" spans="1:9" ht="51" customHeight="1" x14ac:dyDescent="0.2">
      <c r="A4" s="9" t="s">
        <v>384</v>
      </c>
      <c r="B4" s="9" t="s">
        <v>62</v>
      </c>
      <c r="C4" s="9" t="s">
        <v>146</v>
      </c>
      <c r="D4" s="9" t="s">
        <v>147</v>
      </c>
      <c r="E4" s="9" t="s">
        <v>148</v>
      </c>
      <c r="F4" s="9" t="s">
        <v>149</v>
      </c>
      <c r="G4" s="9" t="s">
        <v>86</v>
      </c>
      <c r="H4" s="9" t="s">
        <v>150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60" t="s">
        <v>778</v>
      </c>
      <c r="B15" s="60"/>
      <c r="C15" s="60"/>
      <c r="D15" s="60"/>
      <c r="E15" s="60"/>
      <c r="F15" s="60"/>
      <c r="G15" s="60"/>
      <c r="H15" s="60"/>
    </row>
  </sheetData>
  <sheetProtection algorithmName="SHA-512" hashValue="CtNRowD+u1hASpUnXDrCHfhIPTIRmPajAFmhYTSSpHu3c60ckdttUwelYEvtr8MM7qMMNO/in2v58sScZ1r1aA==" saltValue="EucqoiPkzHuVcVCxYznhgQ==" spinCount="100000" sheet="1" objects="1" scenarios="1" formatRows="0" insertRows="0" deleteRows="0"/>
  <mergeCells count="3">
    <mergeCell ref="A15:H15"/>
    <mergeCell ref="A1:H1"/>
    <mergeCell ref="A2:H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dataValidations count="2">
    <dataValidation type="list" allowBlank="1" showErrorMessage="1" error="The selection is not valid" prompt="Select from the dropdown list" sqref="A5:A14" xr:uid="{1FE29B13-B8F8-4C9E-BF3C-4877D7A9FF86}">
      <formula1>OFFSET(UnitListStart,1,0,UnitListCount,1)</formula1>
    </dataValidation>
    <dataValidation type="textLength" operator="lessThanOrEqual" allowBlank="1" showErrorMessage="1" error="The response must be 15 characters or less" prompt="Enter the SOP Index No." sqref="B5:B14" xr:uid="{221B445B-E24E-405D-8E15-B62D8EC5D8D3}">
      <formula1>15</formula1>
    </dataValidation>
  </dataValidations>
  <hyperlinks>
    <hyperlink ref="A15" location="'Table of Contents'!A1" display="Go to the Table of Contents" xr:uid="{0126E513-459A-4A14-AE42-155BF070CDA5}"/>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3A870C1B-0C78-4ED9-9AC5-EF5F79071231}">
            <xm:f>AND(C5&lt;&gt;"",COUNTIF(OFFSET(Picklist_UAcodes!DJ$10,1,0,Picklist_UAcodes!DJ$4,1),C5)=0)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F95897F-6062-4B8D-BB24-ECFD7C20DC74}">
          <x14:formula1>
            <xm:f>OFFSET(Picklist_UAcodes!DJ$10,1,0,Picklist_UAcodes!DJ$4,1)</xm:f>
          </x14:formula1>
          <xm:sqref>C5:H14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6D6E-64D9-4EB8-B6F4-5CBA33CF9166}">
  <sheetPr codeName="Sheet26"/>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61" t="s">
        <v>897</v>
      </c>
      <c r="B1" s="61"/>
      <c r="C1" s="61"/>
      <c r="D1" s="61"/>
      <c r="E1" s="61"/>
      <c r="F1" s="61"/>
      <c r="G1" s="61"/>
    </row>
    <row r="2" spans="1:8" ht="14.25" customHeight="1" x14ac:dyDescent="0.2">
      <c r="A2" s="61" t="s">
        <v>895</v>
      </c>
      <c r="B2" s="61"/>
      <c r="C2" s="61"/>
      <c r="D2" s="61"/>
      <c r="E2" s="61"/>
      <c r="F2" s="61"/>
      <c r="G2" s="61"/>
    </row>
    <row r="4" spans="1:8" ht="51" customHeight="1" x14ac:dyDescent="0.2">
      <c r="A4" s="9" t="s">
        <v>384</v>
      </c>
      <c r="B4" s="9" t="s">
        <v>62</v>
      </c>
      <c r="C4" s="9" t="s">
        <v>151</v>
      </c>
      <c r="D4" s="9" t="s">
        <v>152</v>
      </c>
      <c r="E4" s="9" t="s">
        <v>153</v>
      </c>
      <c r="F4" s="9" t="s">
        <v>154</v>
      </c>
      <c r="G4" s="9" t="s">
        <v>155</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60" t="s">
        <v>778</v>
      </c>
      <c r="B15" s="60"/>
      <c r="C15" s="60"/>
      <c r="D15" s="60"/>
      <c r="E15" s="60"/>
      <c r="F15" s="60"/>
      <c r="G15" s="60"/>
    </row>
  </sheetData>
  <sheetProtection algorithmName="SHA-512" hashValue="xMpv3tkGqmqrdUeUaS0ocNZaGa+ezS1l9EKm+2V8qNj4788wjxbSNH3SuaSlvoMIP5BHxmPUNCLuDVd9w/vA8g==" saltValue="Fd8FdI2AH1YCZ5D/AXKW7A==" spinCount="100000" sheet="1" objects="1" scenarios="1" formatRows="0" insertRows="0" deleteRows="0"/>
  <mergeCells count="3">
    <mergeCell ref="A15:G15"/>
    <mergeCell ref="A1:G1"/>
    <mergeCell ref="A2:G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dataValidations count="2">
    <dataValidation type="list" allowBlank="1" showErrorMessage="1" error="The selection is not valid" prompt="Select from the dropdown list" sqref="A5:A14" xr:uid="{792F0DF3-E7F3-4E0E-8147-CDE70C8407EA}">
      <formula1>OFFSET(UnitListStart,1,0,UnitListCount,1)</formula1>
    </dataValidation>
    <dataValidation type="textLength" operator="lessThanOrEqual" allowBlank="1" showErrorMessage="1" error="The response must be 15 characters or less" prompt="Enter the SOP Index No." sqref="B5:B14" xr:uid="{119A62B1-C80D-49F8-B4BE-95C9C6DE2E00}">
      <formula1>15</formula1>
    </dataValidation>
  </dataValidations>
  <hyperlinks>
    <hyperlink ref="A15" location="'Table of Contents'!A1" display="Go to the Table of Contents" xr:uid="{DD4169E9-7474-4477-AE4C-F67F545B1128}"/>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6" id="{32CF2A12-971D-493D-80F6-9DA3C89A6B22}">
            <xm:f>AND(C5&lt;&gt;"",COUNTIF(OFFSET(Picklist_UAcodes!DQ$10,1,0,Picklist_UAcodes!DQ$4,1),C5)=0)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BC78B48-8491-497F-B7D5-BD888258C93C}">
          <x14:formula1>
            <xm:f>OFFSET(Picklist_UAcodes!DQ$10,1,0,Picklist_UAcodes!DQ$4,1)</xm:f>
          </x14:formula1>
          <xm:sqref>C5:G14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6385-5CB5-4870-ACAA-66383EDE9B39}">
  <sheetPr codeName="Sheet2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61" t="s">
        <v>898</v>
      </c>
      <c r="B1" s="61"/>
      <c r="C1" s="61"/>
      <c r="D1" s="61"/>
      <c r="E1" s="61"/>
      <c r="F1" s="61"/>
      <c r="G1" s="61"/>
      <c r="H1" s="61"/>
    </row>
    <row r="2" spans="1:9" ht="28.5" customHeight="1" x14ac:dyDescent="0.2">
      <c r="A2" s="61" t="s">
        <v>899</v>
      </c>
      <c r="B2" s="61"/>
      <c r="C2" s="61"/>
      <c r="D2" s="61"/>
      <c r="E2" s="61"/>
      <c r="F2" s="61"/>
      <c r="G2" s="61"/>
      <c r="H2" s="61"/>
    </row>
    <row r="4" spans="1:9" ht="51" customHeight="1" x14ac:dyDescent="0.2">
      <c r="A4" s="9" t="s">
        <v>384</v>
      </c>
      <c r="B4" s="9" t="s">
        <v>62</v>
      </c>
      <c r="C4" s="9" t="s">
        <v>156</v>
      </c>
      <c r="D4" s="9" t="s">
        <v>157</v>
      </c>
      <c r="E4" s="9" t="s">
        <v>158</v>
      </c>
      <c r="F4" s="9" t="s">
        <v>159</v>
      </c>
      <c r="G4" s="9" t="s">
        <v>91</v>
      </c>
      <c r="H4" s="9" t="s">
        <v>160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60" t="s">
        <v>778</v>
      </c>
      <c r="B15" s="60"/>
      <c r="C15" s="60"/>
      <c r="D15" s="60"/>
      <c r="E15" s="60"/>
      <c r="F15" s="60"/>
      <c r="G15" s="60"/>
      <c r="H15" s="60"/>
    </row>
  </sheetData>
  <sheetProtection algorithmName="SHA-512" hashValue="+IMhZZGbgi7RnDefphbbFrSnnEKHTt5Iwxhbp3eqXb24dIPW3O5wfJKePjv7B1FAcKRmP2ih6AYm4Ns1jJ6hnA==" saltValue="lA6ps8aEOiz9fE9t9UV2Zg=="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conditionalFormatting sqref="H5:H14">
    <cfRule type="expression" dxfId="5" priority="4">
      <formula>LEN(H5)&gt;10</formula>
    </cfRule>
  </conditionalFormatting>
  <dataValidations count="3">
    <dataValidation type="list" allowBlank="1" showErrorMessage="1" error="The selection is not valid" prompt="Select from the dropdown list" sqref="A5:A14" xr:uid="{ADAB4373-062A-41CB-B4B9-198A757DC3D0}">
      <formula1>OFFSET(UnitListStart,1,0,UnitListCount,1)</formula1>
    </dataValidation>
    <dataValidation type="textLength" operator="lessThanOrEqual" allowBlank="1" showErrorMessage="1" error="The response must be 15 characters or less" prompt="Enter the SOP Index No." sqref="B5:B14" xr:uid="{746194E4-3F56-417E-B6BB-5ACBD98835EF}">
      <formula1>15</formula1>
    </dataValidation>
    <dataValidation type="textLength" operator="lessThanOrEqual" allowBlank="1" showErrorMessage="1" error="The response must be 10 characters or less" prompt="Enter the Alternative Operating Parameter" sqref="H5:H14" xr:uid="{F1662EFD-72B2-41AF-B885-27CCA3632605}">
      <formula1>10</formula1>
    </dataValidation>
  </dataValidations>
  <hyperlinks>
    <hyperlink ref="A15" location="'Table of Contents'!A1" display="Go to the Table of Contents" xr:uid="{AA391C25-63DB-4465-B0E5-5595F5EE7E44}"/>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7" id="{B51EAF2D-DFE4-4F02-B2AE-69986E903083}">
            <xm:f>AND(C5&lt;&gt;"",COUNTIF(OFFSET(Picklist_UAcodes!DW$10,1,0,Picklist_UAcodes!DW$4,1),C5)=0)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AF5B32F-3DD1-46EE-A254-00CB152198D5}">
          <x14:formula1>
            <xm:f>OFFSET(Picklist_UAcodes!DW$10,1,0,Picklist_UAcodes!DW$4,1)</xm:f>
          </x14:formula1>
          <xm:sqref>C5:G14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433D-636D-44F1-8C05-B8577B18123F}">
  <sheetPr codeName="Sheet28"/>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61" t="s">
        <v>900</v>
      </c>
      <c r="B1" s="61"/>
      <c r="C1" s="61"/>
      <c r="D1" s="61"/>
      <c r="E1" s="61"/>
    </row>
    <row r="2" spans="1:6" ht="28.5" customHeight="1" x14ac:dyDescent="0.2">
      <c r="A2" s="61" t="s">
        <v>899</v>
      </c>
      <c r="B2" s="61"/>
      <c r="C2" s="61"/>
      <c r="D2" s="61"/>
      <c r="E2" s="61"/>
    </row>
    <row r="4" spans="1:6" ht="51" customHeight="1" x14ac:dyDescent="0.2">
      <c r="A4" s="9" t="s">
        <v>384</v>
      </c>
      <c r="B4" s="9" t="s">
        <v>62</v>
      </c>
      <c r="C4" s="9" t="s">
        <v>161</v>
      </c>
      <c r="D4" s="9" t="s">
        <v>74</v>
      </c>
      <c r="E4" s="9" t="s">
        <v>162</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60" t="s">
        <v>778</v>
      </c>
      <c r="B15" s="60"/>
      <c r="C15" s="60"/>
      <c r="D15" s="60"/>
      <c r="E15" s="60"/>
    </row>
  </sheetData>
  <sheetProtection algorithmName="SHA-512" hashValue="yBvAjzFEnjlYNXw5rEKvFLj4fEyKbrgV2bR7/As2GznGo25W8LoIlJTdi7SA/B4WzsWXCfi4CGmd1l7SlpdDnA==" saltValue="r7UVy/PKyY4pw1uzXoA/fg==" spinCount="100000" sheet="1" objects="1" scenarios="1" formatRows="0" insertRows="0" deleteRows="0"/>
  <mergeCells count="3">
    <mergeCell ref="A15:E15"/>
    <mergeCell ref="A1:E1"/>
    <mergeCell ref="A2:E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dataValidations count="2">
    <dataValidation type="list" allowBlank="1" showErrorMessage="1" error="The selection is not valid" prompt="Select from the dropdown list" sqref="A5:A14" xr:uid="{8D461237-C782-47D0-B28C-2B13CBC8F00F}">
      <formula1>OFFSET(UnitListStart,1,0,UnitListCount,1)</formula1>
    </dataValidation>
    <dataValidation type="textLength" operator="lessThanOrEqual" allowBlank="1" showErrorMessage="1" error="The response must be 15 characters or less" prompt="Enter the SOP Index No." sqref="B5:B14" xr:uid="{768C3A8A-82C9-4256-A28C-8BC51A0CD53C}">
      <formula1>15</formula1>
    </dataValidation>
  </dataValidations>
  <hyperlinks>
    <hyperlink ref="A15" location="'Table of Contents'!A1" display="Go to the Table of Contents" xr:uid="{588BD0CF-7402-444A-AF36-9F80E08EBBE6}"/>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8" id="{C8386FDB-3578-4233-8212-C58A67AB84F2}">
            <xm:f>AND(C5&lt;&gt;"",COUNTIF(OFFSET(Picklist_UAcodes!ED$10,1,0,Picklist_UAcodes!ED$4,1),C5)=0)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0198A82-E62E-44D8-99A4-563E3E684DE9}">
          <x14:formula1>
            <xm:f>OFFSET(Picklist_UAcodes!ED$10,1,0,Picklist_UAcodes!ED$4,1)</xm:f>
          </x14:formula1>
          <xm:sqref>C5:E14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1D91B-1B48-46BF-A7DA-1DA6572931EB}">
  <sheetPr codeName="Sheet29">
    <pageSetUpPr autoPageBreaks="0"/>
  </sheetPr>
  <dimension ref="A1:J15"/>
  <sheetViews>
    <sheetView showGridLines="0" zoomScaleNormal="100" workbookViewId="0">
      <selection sqref="A1:J1"/>
    </sheetView>
  </sheetViews>
  <sheetFormatPr defaultColWidth="0" defaultRowHeight="12.75" x14ac:dyDescent="0.2"/>
  <cols>
    <col min="1" max="2" width="15.83203125" customWidth="1"/>
    <col min="3" max="10" width="13.83203125" customWidth="1"/>
    <col min="11" max="11" width="5.83203125" customWidth="1"/>
  </cols>
  <sheetData>
    <row r="1" spans="1:10" ht="14.25" x14ac:dyDescent="0.2">
      <c r="A1" s="61" t="s">
        <v>901</v>
      </c>
      <c r="B1" s="61"/>
      <c r="C1" s="61"/>
      <c r="D1" s="61"/>
      <c r="E1" s="61"/>
      <c r="F1" s="61"/>
      <c r="G1" s="61"/>
      <c r="H1" s="61"/>
      <c r="I1" s="61"/>
      <c r="J1" s="61"/>
    </row>
    <row r="2" spans="1:10" ht="14.25" x14ac:dyDescent="0.2">
      <c r="A2" s="61" t="s">
        <v>902</v>
      </c>
      <c r="B2" s="61"/>
      <c r="C2" s="61"/>
      <c r="D2" s="61"/>
      <c r="E2" s="61"/>
      <c r="F2" s="61"/>
      <c r="G2" s="61"/>
      <c r="H2" s="61"/>
      <c r="I2" s="61"/>
      <c r="J2" s="61"/>
    </row>
    <row r="4" spans="1:10" ht="50.1" customHeight="1" x14ac:dyDescent="0.2">
      <c r="A4" s="9" t="s">
        <v>384</v>
      </c>
      <c r="B4" s="9" t="s">
        <v>62</v>
      </c>
      <c r="C4" s="9" t="s">
        <v>163</v>
      </c>
      <c r="D4" s="9" t="s">
        <v>164</v>
      </c>
      <c r="E4" s="9" t="s">
        <v>165</v>
      </c>
      <c r="F4" s="9" t="s">
        <v>127</v>
      </c>
      <c r="G4" s="9" t="s">
        <v>107</v>
      </c>
      <c r="H4" s="9" t="s">
        <v>151</v>
      </c>
      <c r="I4" s="9" t="s">
        <v>91</v>
      </c>
      <c r="J4" s="9" t="s">
        <v>166</v>
      </c>
    </row>
    <row r="5" spans="1:10" s="22" customFormat="1" x14ac:dyDescent="0.2">
      <c r="A5" s="1"/>
      <c r="B5" s="1"/>
      <c r="C5" s="1"/>
      <c r="D5" s="1"/>
      <c r="E5" s="1"/>
      <c r="F5" s="1"/>
      <c r="G5" s="1"/>
      <c r="H5" s="1"/>
      <c r="I5" s="1"/>
      <c r="J5" s="1"/>
    </row>
    <row r="6" spans="1:10" s="22" customFormat="1" x14ac:dyDescent="0.2">
      <c r="A6" s="1"/>
      <c r="B6" s="1"/>
      <c r="C6" s="1"/>
      <c r="D6" s="1"/>
      <c r="E6" s="1"/>
      <c r="F6" s="1"/>
      <c r="G6" s="1"/>
      <c r="H6" s="1"/>
      <c r="I6" s="1"/>
      <c r="J6" s="1"/>
    </row>
    <row r="7" spans="1:10" s="22" customFormat="1" x14ac:dyDescent="0.2">
      <c r="A7" s="1"/>
      <c r="B7" s="1"/>
      <c r="C7" s="1"/>
      <c r="D7" s="1"/>
      <c r="E7" s="1"/>
      <c r="F7" s="1"/>
      <c r="G7" s="1"/>
      <c r="H7" s="1"/>
      <c r="I7" s="1"/>
      <c r="J7" s="1"/>
    </row>
    <row r="8" spans="1:10" s="22" customFormat="1" x14ac:dyDescent="0.2">
      <c r="A8" s="1"/>
      <c r="B8" s="1"/>
      <c r="C8" s="1"/>
      <c r="D8" s="1"/>
      <c r="E8" s="1"/>
      <c r="F8" s="1"/>
      <c r="G8" s="1"/>
      <c r="H8" s="1"/>
      <c r="I8" s="1"/>
      <c r="J8" s="1"/>
    </row>
    <row r="9" spans="1:10" s="22" customFormat="1" x14ac:dyDescent="0.2">
      <c r="A9" s="1"/>
      <c r="B9" s="1"/>
      <c r="C9" s="1"/>
      <c r="D9" s="1"/>
      <c r="E9" s="1"/>
      <c r="F9" s="1"/>
      <c r="G9" s="1"/>
      <c r="H9" s="1"/>
      <c r="I9" s="1"/>
      <c r="J9" s="1"/>
    </row>
    <row r="10" spans="1:10" s="22" customFormat="1" x14ac:dyDescent="0.2">
      <c r="A10" s="1"/>
      <c r="B10" s="1"/>
      <c r="C10" s="1"/>
      <c r="D10" s="1"/>
      <c r="E10" s="1"/>
      <c r="F10" s="1"/>
      <c r="G10" s="1"/>
      <c r="H10" s="1"/>
      <c r="I10" s="1"/>
      <c r="J10" s="1"/>
    </row>
    <row r="11" spans="1:10" s="22" customFormat="1" x14ac:dyDescent="0.2">
      <c r="A11" s="1"/>
      <c r="B11" s="1"/>
      <c r="C11" s="1"/>
      <c r="D11" s="1"/>
      <c r="E11" s="1"/>
      <c r="F11" s="1"/>
      <c r="G11" s="1"/>
      <c r="H11" s="1"/>
      <c r="I11" s="1"/>
      <c r="J11" s="1"/>
    </row>
    <row r="12" spans="1:10" s="22" customFormat="1" x14ac:dyDescent="0.2">
      <c r="A12" s="1"/>
      <c r="B12" s="1"/>
      <c r="C12" s="1"/>
      <c r="D12" s="1"/>
      <c r="E12" s="1"/>
      <c r="F12" s="1"/>
      <c r="G12" s="1"/>
      <c r="H12" s="1"/>
      <c r="I12" s="1"/>
      <c r="J12" s="1"/>
    </row>
    <row r="13" spans="1:10" s="22" customFormat="1" x14ac:dyDescent="0.2">
      <c r="A13" s="1"/>
      <c r="B13" s="1"/>
      <c r="C13" s="1"/>
      <c r="D13" s="1"/>
      <c r="E13" s="1"/>
      <c r="F13" s="1"/>
      <c r="G13" s="1"/>
      <c r="H13" s="1"/>
      <c r="I13" s="1"/>
      <c r="J13" s="1"/>
    </row>
    <row r="14" spans="1:10" s="22" customFormat="1" x14ac:dyDescent="0.2">
      <c r="A14" s="1"/>
      <c r="B14" s="1"/>
      <c r="C14" s="1"/>
      <c r="D14" s="1"/>
      <c r="E14" s="1"/>
      <c r="F14" s="1"/>
      <c r="G14" s="1"/>
      <c r="H14" s="1"/>
      <c r="I14" s="1"/>
      <c r="J14" s="1"/>
    </row>
    <row r="15" spans="1:10" ht="15" customHeight="1" x14ac:dyDescent="0.2">
      <c r="A15" s="60" t="s">
        <v>778</v>
      </c>
      <c r="B15" s="60"/>
      <c r="C15" s="60"/>
      <c r="D15" s="60"/>
      <c r="E15" s="60"/>
      <c r="F15" s="60"/>
      <c r="G15" s="60"/>
      <c r="H15" s="60"/>
      <c r="I15" s="60"/>
      <c r="J15" s="60"/>
    </row>
  </sheetData>
  <sheetProtection algorithmName="SHA-512" hashValue="BPjPFBi3l9j//KvuI5iDdwifntioWBTdFDKgjw/WJWfHIm+5YA+G7vPTu8fmf71EMKZskM2wb8NmC7YOyI0XyA==" saltValue="EVD3wDyc8dUoTQ4YbZcsOQ==" spinCount="100000" sheet="1" objects="1" scenarios="1" formatRows="0" insertRows="0" deleteRows="0"/>
  <mergeCells count="3">
    <mergeCell ref="A1:J1"/>
    <mergeCell ref="A2:J2"/>
    <mergeCell ref="A15:J15"/>
  </mergeCells>
  <conditionalFormatting sqref="A5:A14">
    <cfRule type="expression" dxfId="1" priority="1">
      <formula>AND($A5&lt;&gt;"",COUNTIF(OFFSET(UnitListStart,1,0,UnitListCount,1),$A5)=0)</formula>
    </cfRule>
  </conditionalFormatting>
  <dataValidations count="2">
    <dataValidation type="list" allowBlank="1" showErrorMessage="1" prompt="Select from the dropdown list." sqref="A5:A14" xr:uid="{D0A879ED-BCCE-46E5-BA53-608265FBF7F7}">
      <formula1>OFFSET(UnitListStart,1,0,UnitListCount,1)</formula1>
    </dataValidation>
    <dataValidation type="textLength" operator="lessThanOrEqual" allowBlank="1" showInputMessage="1" showErrorMessage="1" sqref="G5:G14" xr:uid="{2AB5AFD4-271B-4FFA-8B70-E1426DAF518D}">
      <formula1>14</formula1>
    </dataValidation>
  </dataValidations>
  <hyperlinks>
    <hyperlink ref="A15" location="'Table of Contents'!A1" display="Go to the Table of Contents" xr:uid="{1179B1F4-3CFF-4465-900C-B7CA0F620550}"/>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7EA6EF4-35C1-4A99-B784-D9E25C4E0E48}">
          <x14:formula1>
            <xm:f>OFFSET(Picklist_UAcodes!EH$10,1,0,Picklist_UAcodes!EH$4,1)</xm:f>
          </x14:formula1>
          <xm:sqref>H5:J14 C5:F14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0977-FF70-447C-9961-252B69631E3E}">
  <sheetPr codeName="Sheet30">
    <pageSetUpPr autoPageBreaks="0"/>
  </sheetPr>
  <dimension ref="A1:H15"/>
  <sheetViews>
    <sheetView showGridLines="0" zoomScaleNormal="100" workbookViewId="0">
      <selection sqref="A1:H1"/>
    </sheetView>
  </sheetViews>
  <sheetFormatPr defaultColWidth="0" defaultRowHeight="12.75" x14ac:dyDescent="0.2"/>
  <cols>
    <col min="1" max="2" width="15.83203125" customWidth="1"/>
    <col min="3" max="8" width="21.83203125" customWidth="1"/>
    <col min="9" max="9" width="5.83203125" customWidth="1"/>
  </cols>
  <sheetData>
    <row r="1" spans="1:8" ht="14.25" x14ac:dyDescent="0.2">
      <c r="A1" s="61" t="s">
        <v>903</v>
      </c>
      <c r="B1" s="61"/>
      <c r="C1" s="61"/>
      <c r="D1" s="61"/>
      <c r="E1" s="61"/>
      <c r="F1" s="61"/>
      <c r="G1" s="61"/>
      <c r="H1" s="61"/>
    </row>
    <row r="2" spans="1:8" ht="14.25" x14ac:dyDescent="0.2">
      <c r="A2" s="61" t="s">
        <v>902</v>
      </c>
      <c r="B2" s="61"/>
      <c r="C2" s="61"/>
      <c r="D2" s="61"/>
      <c r="E2" s="61"/>
      <c r="F2" s="61"/>
      <c r="G2" s="61"/>
      <c r="H2" s="61"/>
    </row>
    <row r="4" spans="1:8" ht="50.1" customHeight="1" x14ac:dyDescent="0.2">
      <c r="A4" s="9" t="s">
        <v>384</v>
      </c>
      <c r="B4" s="9" t="s">
        <v>62</v>
      </c>
      <c r="C4" s="9" t="s">
        <v>145</v>
      </c>
      <c r="D4" s="9" t="s">
        <v>167</v>
      </c>
      <c r="E4" s="9" t="s">
        <v>142</v>
      </c>
      <c r="F4" s="9" t="s">
        <v>143</v>
      </c>
      <c r="G4" s="9" t="s">
        <v>155</v>
      </c>
      <c r="H4" s="9" t="s">
        <v>144</v>
      </c>
    </row>
    <row r="5" spans="1:8" s="22" customFormat="1" x14ac:dyDescent="0.2">
      <c r="A5" s="1"/>
      <c r="B5" s="1"/>
      <c r="C5" s="1"/>
      <c r="D5" s="1"/>
      <c r="E5" s="1"/>
      <c r="F5" s="1"/>
      <c r="G5" s="1"/>
      <c r="H5" s="1"/>
    </row>
    <row r="6" spans="1:8" s="22" customFormat="1" x14ac:dyDescent="0.2">
      <c r="A6" s="1"/>
      <c r="B6" s="1"/>
      <c r="C6" s="1"/>
      <c r="D6" s="1"/>
      <c r="E6" s="1"/>
      <c r="F6" s="1"/>
      <c r="G6" s="1"/>
      <c r="H6" s="1"/>
    </row>
    <row r="7" spans="1:8" s="22" customFormat="1" x14ac:dyDescent="0.2">
      <c r="A7" s="1"/>
      <c r="B7" s="1"/>
      <c r="C7" s="1"/>
      <c r="D7" s="1"/>
      <c r="E7" s="1"/>
      <c r="F7" s="1"/>
      <c r="G7" s="1"/>
      <c r="H7" s="1"/>
    </row>
    <row r="8" spans="1:8" s="22" customFormat="1" x14ac:dyDescent="0.2">
      <c r="A8" s="1"/>
      <c r="B8" s="1"/>
      <c r="C8" s="1"/>
      <c r="D8" s="1"/>
      <c r="E8" s="1"/>
      <c r="F8" s="1"/>
      <c r="G8" s="1"/>
      <c r="H8" s="1"/>
    </row>
    <row r="9" spans="1:8" s="22" customFormat="1" x14ac:dyDescent="0.2">
      <c r="A9" s="1"/>
      <c r="B9" s="1"/>
      <c r="C9" s="1"/>
      <c r="D9" s="1"/>
      <c r="E9" s="1"/>
      <c r="F9" s="1"/>
      <c r="G9" s="1"/>
      <c r="H9" s="1"/>
    </row>
    <row r="10" spans="1:8" s="22" customFormat="1" x14ac:dyDescent="0.2">
      <c r="A10" s="1"/>
      <c r="B10" s="1"/>
      <c r="C10" s="1"/>
      <c r="D10" s="1"/>
      <c r="E10" s="1"/>
      <c r="F10" s="1"/>
      <c r="G10" s="1"/>
      <c r="H10" s="1"/>
    </row>
    <row r="11" spans="1:8" s="22" customFormat="1" x14ac:dyDescent="0.2">
      <c r="A11" s="1"/>
      <c r="B11" s="1"/>
      <c r="C11" s="1"/>
      <c r="D11" s="1"/>
      <c r="E11" s="1"/>
      <c r="F11" s="1"/>
      <c r="G11" s="1"/>
      <c r="H11" s="1"/>
    </row>
    <row r="12" spans="1:8" s="22" customFormat="1" x14ac:dyDescent="0.2">
      <c r="A12" s="1"/>
      <c r="B12" s="1"/>
      <c r="C12" s="1"/>
      <c r="D12" s="1"/>
      <c r="E12" s="1"/>
      <c r="F12" s="1"/>
      <c r="G12" s="1"/>
      <c r="H12" s="1"/>
    </row>
    <row r="13" spans="1:8" s="22" customFormat="1" x14ac:dyDescent="0.2">
      <c r="A13" s="1"/>
      <c r="B13" s="1"/>
      <c r="C13" s="1"/>
      <c r="D13" s="1"/>
      <c r="E13" s="1"/>
      <c r="F13" s="1"/>
      <c r="G13" s="1"/>
      <c r="H13" s="1"/>
    </row>
    <row r="14" spans="1:8" s="22" customFormat="1" x14ac:dyDescent="0.2">
      <c r="A14" s="1"/>
      <c r="B14" s="1"/>
      <c r="C14" s="1"/>
      <c r="D14" s="1"/>
      <c r="E14" s="1"/>
      <c r="F14" s="1"/>
      <c r="G14" s="1"/>
      <c r="H14" s="1"/>
    </row>
    <row r="15" spans="1:8" ht="15" customHeight="1" x14ac:dyDescent="0.2">
      <c r="A15" s="60" t="s">
        <v>778</v>
      </c>
      <c r="B15" s="60"/>
      <c r="C15" s="60"/>
      <c r="D15" s="60"/>
      <c r="E15" s="60"/>
      <c r="F15" s="60"/>
      <c r="G15" s="60"/>
      <c r="H15" s="60"/>
    </row>
  </sheetData>
  <sheetProtection algorithmName="SHA-512" hashValue="5ZS4LU9DJoEBauSMTbw1GivSVmMRNAyot6VtHW5ZAu1i7ZA4XI73dkQT5rdikP67rE3Z9kuZ8U99rdN2HGF4Dw==" saltValue="37eRf10wsOd/zJ3m9RYFhA==" spinCount="100000" sheet="1" objects="1" scenarios="1" formatRows="0" insertRows="0" deleteRows="0"/>
  <mergeCells count="3">
    <mergeCell ref="A1:H1"/>
    <mergeCell ref="A2:H2"/>
    <mergeCell ref="A15:H15"/>
  </mergeCells>
  <conditionalFormatting sqref="A5:A14">
    <cfRule type="expression" dxfId="0" priority="1">
      <formula>AND($A5&lt;&gt;"",COUNTIF(OFFSET(UnitListStart,1,0,UnitListCount,1),$A5)=0)</formula>
    </cfRule>
  </conditionalFormatting>
  <dataValidations count="1">
    <dataValidation type="list" allowBlank="1" showErrorMessage="1" prompt="Select from the dropdown list." sqref="A5:A14" xr:uid="{4C9E7C9E-6943-4D9D-B88E-E865D320A023}">
      <formula1>OFFSET(UnitListStart,1,0,UnitListCount,1)</formula1>
    </dataValidation>
  </dataValidations>
  <hyperlinks>
    <hyperlink ref="A15" location="'Table of Contents'!A1" display="Go to the Table of Contents" xr:uid="{8982A917-DB42-42DF-9161-E33838DB4FE7}"/>
  </hyperlinks>
  <pageMargins left="0.5" right="0.5" top="1.35" bottom="0.5" header="0.5" footer="0.5"/>
  <pageSetup orientation="landscape" r:id="rId1"/>
  <headerFooter>
    <oddHeader>&amp;C&amp;"Times New Roman,bold"&amp;11Loading/Unloading Operations Attributes_x000D_Form OP-UA4_x000D_Federal Operating Permit Program_x000D_Texas Commission on Environmental Quality</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3863421-2CC9-42CC-8704-17C2B5C67F00}">
          <x14:formula1>
            <xm:f>OFFSET(Picklist_UAcodes!EQ$10,1,0,Picklist_UAcodes!EQ$4,1)</xm:f>
          </x14:formula1>
          <xm:sqref>C5:H14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c385f6-3bbc-41eb-8a65-720bae1a9f3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C1F387123C4D439FDF2244524426C6" ma:contentTypeVersion="17" ma:contentTypeDescription="Create a new document." ma:contentTypeScope="" ma:versionID="5b4f40e662266bf369d3a9c5d3262a39">
  <xsd:schema xmlns:xsd="http://www.w3.org/2001/XMLSchema" xmlns:xs="http://www.w3.org/2001/XMLSchema" xmlns:p="http://schemas.microsoft.com/office/2006/metadata/properties" xmlns:ns3="d6c385f6-3bbc-41eb-8a65-720bae1a9f3e" xmlns:ns4="db60bdf8-f097-428e-813a-cedad323c806" targetNamespace="http://schemas.microsoft.com/office/2006/metadata/properties" ma:root="true" ma:fieldsID="864eb324aeef15d7ef40f89456da28d2" ns3:_="" ns4:_="">
    <xsd:import namespace="d6c385f6-3bbc-41eb-8a65-720bae1a9f3e"/>
    <xsd:import namespace="db60bdf8-f097-428e-813a-cedad323c80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385f6-3bbc-41eb-8a65-720bae1a9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60bdf8-f097-428e-813a-cedad323c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5BF5FC-9129-4D05-97DE-38DCBCC87BBA}">
  <ds:schemaRefs>
    <ds:schemaRef ds:uri="http://schemas.microsoft.com/office/2006/documentManagement/types"/>
    <ds:schemaRef ds:uri="d6c385f6-3bbc-41eb-8a65-720bae1a9f3e"/>
    <ds:schemaRef ds:uri="http://purl.org/dc/dcmitype/"/>
    <ds:schemaRef ds:uri="http://schemas.microsoft.com/office/2006/metadata/properties"/>
    <ds:schemaRef ds:uri="db60bdf8-f097-428e-813a-cedad323c806"/>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620D6E0-2A4B-4586-BC56-EF040F921438}">
  <ds:schemaRefs>
    <ds:schemaRef ds:uri="http://schemas.microsoft.com/sharepoint/v3/contenttype/forms"/>
  </ds:schemaRefs>
</ds:datastoreItem>
</file>

<file path=customXml/itemProps3.xml><?xml version="1.0" encoding="utf-8"?>
<ds:datastoreItem xmlns:ds="http://schemas.openxmlformats.org/officeDocument/2006/customXml" ds:itemID="{CDB315A3-05C6-423C-BC76-C5DF500F1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385f6-3bbc-41eb-8a65-720bae1a9f3e"/>
    <ds:schemaRef ds:uri="db60bdf8-f097-428e-813a-cedad323c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17'!Print_Titles</vt:lpstr>
      <vt:lpstr>'Page 18'!Print_Titles</vt:lpstr>
      <vt:lpstr>'Page 19'!Print_Titles</vt:lpstr>
      <vt:lpstr>'Page 2'!Print_Titles</vt:lpstr>
      <vt:lpstr>'Page 20'!Print_Titles</vt:lpstr>
      <vt:lpstr>'Page 21'!Print_Titles</vt:lpstr>
      <vt:lpstr>'Page 22'!Print_Titles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10041 - OP-UA4 - Loading/Uloading Operations Attributes</dc:title>
  <dc:subject/>
  <dc:creator>TCEQ</dc:creator>
  <cp:keywords>UA04 07/23</cp:keywords>
  <dc:description/>
  <cp:lastModifiedBy>Traci Spencer</cp:lastModifiedBy>
  <cp:revision/>
  <dcterms:created xsi:type="dcterms:W3CDTF">2021-12-07T15:36:18Z</dcterms:created>
  <dcterms:modified xsi:type="dcterms:W3CDTF">2025-06-26T13:28:29Z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UA04</vt:lpwstr>
  </property>
  <property fmtid="{D5CDD505-2E9C-101B-9397-08002B2CF9AE}" pid="3" name="Version Date">
    <vt:lpwstr>7/1/2025</vt:lpwstr>
  </property>
  <property fmtid="{D5CDD505-2E9C-101B-9397-08002B2CF9AE}" pid="4" name="Version Number">
    <vt:lpwstr>1.0</vt:lpwstr>
  </property>
</Properties>
</file>