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P:\DSS\APD\Forms-Tables-Checklist-Guidance\Field Creation Folder\Traci Spencer\1 Working\2025\June\Project 3159\Batch 1 Docs\"/>
    </mc:Choice>
  </mc:AlternateContent>
  <xr:revisionPtr revIDLastSave="0" documentId="13_ncr:1_{B1B8A56C-9CEC-4DCB-8A95-9E58F37EF610}" xr6:coauthVersionLast="47" xr6:coauthVersionMax="47" xr10:uidLastSave="{00000000-0000-0000-0000-000000000000}"/>
  <workbookProtection workbookAlgorithmName="SHA-512" workbookHashValue="t0Nj5vDc6P/MFzeK9VGAtxiJGbTf2c2o56/aJkVPtS43HI9THnbD0251f7ENsI5GnqT0JVSG0UjbMUe6z5xGXA==" workbookSaltValue="kpCU9cV/tHJ6gO38WbtGcQ==" workbookSpinCount="100000" lockStructure="1"/>
  <bookViews>
    <workbookView xWindow="3990" yWindow="945" windowWidth="21600" windowHeight="11385" tabRatio="749" firstSheet="3" activeTab="3" xr2:uid="{00000000-000D-0000-FFFF-FFFF00000000}"/>
  </bookViews>
  <sheets>
    <sheet name="Picklist_UAcodes" sheetId="2" state="veryHidden" r:id="rId1"/>
    <sheet name="Picklist_Others" sheetId="4" state="veryHidden" r:id="rId2"/>
    <sheet name="Page_Template" sheetId="14" state="veryHidden" r:id="rId3"/>
    <sheet name="Instructions" sheetId="265" r:id="rId4"/>
    <sheet name="General Information" sheetId="5" r:id="rId5"/>
    <sheet name="Table of Contents" sheetId="6" r:id="rId6"/>
    <sheet name="OP-SUM Table 1" sheetId="7" r:id="rId7"/>
    <sheet name="OP-REQ2" sheetId="8" r:id="rId8"/>
    <sheet name="Page 1" sheetId="15" r:id="rId9"/>
    <sheet name="Page 2" sheetId="16" r:id="rId10"/>
    <sheet name="Page 3" sheetId="17" r:id="rId11"/>
    <sheet name="Page 4" sheetId="18" r:id="rId12"/>
    <sheet name="Page 5" sheetId="19" r:id="rId13"/>
    <sheet name="Page 6" sheetId="20" r:id="rId14"/>
    <sheet name="Page 7" sheetId="21" r:id="rId15"/>
    <sheet name="Page 8" sheetId="22" r:id="rId16"/>
    <sheet name="Page 9" sheetId="23" r:id="rId17"/>
    <sheet name="Page 10" sheetId="24" r:id="rId18"/>
    <sheet name="Page 11" sheetId="25" r:id="rId19"/>
    <sheet name="Page 12" sheetId="26" r:id="rId20"/>
    <sheet name="Page 13" sheetId="27" r:id="rId21"/>
    <sheet name="Page 14" sheetId="28" r:id="rId22"/>
    <sheet name="Page 15" sheetId="29" r:id="rId23"/>
    <sheet name="Page 16" sheetId="30" r:id="rId24"/>
    <sheet name="Page 17" sheetId="31" r:id="rId25"/>
    <sheet name="Page 18" sheetId="32" r:id="rId26"/>
    <sheet name="Page 19" sheetId="33" r:id="rId27"/>
    <sheet name="Page 20" sheetId="34" r:id="rId28"/>
    <sheet name="Page 21" sheetId="35" r:id="rId29"/>
    <sheet name="Page 22" sheetId="36" r:id="rId30"/>
    <sheet name="Page 23" sheetId="37" r:id="rId31"/>
    <sheet name="Page 24" sheetId="38" r:id="rId32"/>
    <sheet name="Page 25" sheetId="39" r:id="rId33"/>
    <sheet name="Page 26" sheetId="40" r:id="rId34"/>
    <sheet name="Page 27" sheetId="41" r:id="rId35"/>
    <sheet name="Page 28" sheetId="42" r:id="rId36"/>
    <sheet name="Page 29" sheetId="43" r:id="rId37"/>
    <sheet name="Page 30" sheetId="44" r:id="rId38"/>
    <sheet name="Page 31" sheetId="45" r:id="rId39"/>
    <sheet name="Page 32" sheetId="46" r:id="rId40"/>
    <sheet name="Page 33" sheetId="47" r:id="rId41"/>
    <sheet name="Page 34" sheetId="48" r:id="rId42"/>
    <sheet name="Page 35" sheetId="49" r:id="rId43"/>
    <sheet name="Page 36" sheetId="50" r:id="rId44"/>
    <sheet name="Page 37" sheetId="51" r:id="rId45"/>
    <sheet name="Page 38" sheetId="52" r:id="rId46"/>
    <sheet name="Page 39" sheetId="53" r:id="rId47"/>
    <sheet name="Page 40" sheetId="54" r:id="rId48"/>
    <sheet name="Page 41" sheetId="55" r:id="rId49"/>
    <sheet name="Page 42" sheetId="56" r:id="rId50"/>
    <sheet name="Page 43" sheetId="57" r:id="rId51"/>
    <sheet name="Page 44" sheetId="58" r:id="rId52"/>
    <sheet name="Page 45" sheetId="59" r:id="rId53"/>
    <sheet name="Page 46" sheetId="60" r:id="rId54"/>
    <sheet name="Page 47" sheetId="61" r:id="rId55"/>
    <sheet name="Page 48" sheetId="62" r:id="rId56"/>
    <sheet name="Page 49" sheetId="63" r:id="rId57"/>
    <sheet name="Page 50" sheetId="64" r:id="rId58"/>
    <sheet name="Page 51" sheetId="65" r:id="rId59"/>
    <sheet name="Page 52" sheetId="66" r:id="rId60"/>
    <sheet name="Page 53" sheetId="67" r:id="rId61"/>
    <sheet name="Page 54" sheetId="68" r:id="rId62"/>
    <sheet name="Page 55" sheetId="69" r:id="rId63"/>
    <sheet name="Page 56" sheetId="70" r:id="rId64"/>
    <sheet name="Page 57" sheetId="71" r:id="rId65"/>
    <sheet name="Page 58" sheetId="72" r:id="rId66"/>
    <sheet name="Page 59" sheetId="73" r:id="rId67"/>
    <sheet name="Page 60" sheetId="74" r:id="rId68"/>
    <sheet name="Page 61" sheetId="75" r:id="rId69"/>
    <sheet name="Page 62" sheetId="76" r:id="rId70"/>
    <sheet name="Page 63" sheetId="77" r:id="rId71"/>
    <sheet name="Page 64" sheetId="78" r:id="rId72"/>
    <sheet name="Page 65" sheetId="79" r:id="rId73"/>
    <sheet name="Page 66" sheetId="80" r:id="rId74"/>
    <sheet name="Page 67" sheetId="81" r:id="rId75"/>
    <sheet name="Page 68" sheetId="82" r:id="rId76"/>
    <sheet name="Page 69" sheetId="83" r:id="rId77"/>
    <sheet name="Page 70" sheetId="84" r:id="rId78"/>
    <sheet name="Page 71" sheetId="85" r:id="rId79"/>
    <sheet name="Page 72" sheetId="86" r:id="rId80"/>
    <sheet name="Page 73" sheetId="87" r:id="rId81"/>
    <sheet name="Page 74" sheetId="88" r:id="rId82"/>
    <sheet name="Page 75" sheetId="89" r:id="rId83"/>
    <sheet name="Page 76" sheetId="90" r:id="rId84"/>
    <sheet name="Page 77" sheetId="91" r:id="rId85"/>
    <sheet name="Page 78" sheetId="92" r:id="rId86"/>
    <sheet name="Page 79" sheetId="93" r:id="rId87"/>
    <sheet name="Page 80" sheetId="94" r:id="rId88"/>
    <sheet name="Page 81" sheetId="95" r:id="rId89"/>
    <sheet name="Page 82" sheetId="96" r:id="rId90"/>
    <sheet name="Page 83" sheetId="97" r:id="rId91"/>
    <sheet name="Page 84" sheetId="98" r:id="rId92"/>
    <sheet name="Page 85" sheetId="99" r:id="rId93"/>
    <sheet name="Page 86" sheetId="100" r:id="rId94"/>
    <sheet name="Page 87" sheetId="101" r:id="rId95"/>
    <sheet name="Page 88" sheetId="102" r:id="rId96"/>
    <sheet name="Page 89" sheetId="103" r:id="rId97"/>
    <sheet name="Page 90" sheetId="104" r:id="rId98"/>
    <sheet name="Page 91" sheetId="105" r:id="rId99"/>
    <sheet name="Page 92" sheetId="106" r:id="rId100"/>
    <sheet name="Page 93" sheetId="107" r:id="rId101"/>
    <sheet name="Page 94" sheetId="108" r:id="rId102"/>
    <sheet name="Page 95" sheetId="109" r:id="rId103"/>
    <sheet name="Page 96" sheetId="110" r:id="rId104"/>
    <sheet name="Page 97" sheetId="111" r:id="rId105"/>
    <sheet name="Page 98" sheetId="112" r:id="rId106"/>
    <sheet name="Page 99" sheetId="113" r:id="rId107"/>
    <sheet name="Page 100" sheetId="114" r:id="rId108"/>
    <sheet name="Page 101" sheetId="115" r:id="rId109"/>
    <sheet name="Page 102" sheetId="116" r:id="rId110"/>
    <sheet name="Page 103" sheetId="117" r:id="rId111"/>
    <sheet name="Page 104" sheetId="118" r:id="rId112"/>
    <sheet name="Page 105" sheetId="119" r:id="rId113"/>
    <sheet name="Page 106" sheetId="120" r:id="rId114"/>
    <sheet name="Page 107" sheetId="121" r:id="rId115"/>
    <sheet name="Page 108" sheetId="122" r:id="rId116"/>
    <sheet name="Page 109" sheetId="123" r:id="rId117"/>
    <sheet name="Page 110" sheetId="124" r:id="rId118"/>
    <sheet name="Page 111" sheetId="125" r:id="rId119"/>
    <sheet name="Page 112" sheetId="126" r:id="rId120"/>
    <sheet name="Page 113" sheetId="127" r:id="rId121"/>
    <sheet name="Page 114" sheetId="128" r:id="rId122"/>
    <sheet name="Page 115" sheetId="129" r:id="rId123"/>
    <sheet name="Page 116" sheetId="130" r:id="rId124"/>
    <sheet name="Page 117" sheetId="131" r:id="rId125"/>
    <sheet name="Page 118" sheetId="132" r:id="rId126"/>
    <sheet name="Page 119" sheetId="133" r:id="rId127"/>
    <sheet name="Page 120" sheetId="134" r:id="rId128"/>
    <sheet name="Page 121" sheetId="135" r:id="rId129"/>
    <sheet name="Page 122" sheetId="136" r:id="rId130"/>
    <sheet name="Page 123" sheetId="137" r:id="rId131"/>
    <sheet name="Page 124" sheetId="138" r:id="rId132"/>
    <sheet name="Page 125" sheetId="139" r:id="rId133"/>
    <sheet name="Page 126" sheetId="140" r:id="rId134"/>
    <sheet name="Page 127" sheetId="141" r:id="rId135"/>
    <sheet name="Page 128" sheetId="142" r:id="rId136"/>
    <sheet name="Page 129" sheetId="143" r:id="rId137"/>
    <sheet name="Page 130" sheetId="144" r:id="rId138"/>
    <sheet name="Page 131" sheetId="145" r:id="rId139"/>
    <sheet name="Page 132" sheetId="146" r:id="rId140"/>
    <sheet name="Page 133" sheetId="147" r:id="rId141"/>
    <sheet name="Page 134" sheetId="148" r:id="rId142"/>
    <sheet name="Page 135" sheetId="149" r:id="rId143"/>
    <sheet name="Page 136" sheetId="150" r:id="rId144"/>
    <sheet name="Page 137" sheetId="151" r:id="rId145"/>
    <sheet name="Page 138" sheetId="152" r:id="rId146"/>
    <sheet name="Page 139" sheetId="153" r:id="rId147"/>
    <sheet name="Page 140" sheetId="154" r:id="rId148"/>
    <sheet name="Page 141" sheetId="155" r:id="rId149"/>
    <sheet name="Page 142" sheetId="156" r:id="rId150"/>
    <sheet name="Page 143" sheetId="157" r:id="rId151"/>
    <sheet name="Page 144" sheetId="158" r:id="rId152"/>
    <sheet name="Page 145" sheetId="159" r:id="rId153"/>
    <sheet name="Page 146" sheetId="160" r:id="rId154"/>
    <sheet name="Page 147" sheetId="161" r:id="rId155"/>
    <sheet name="Page 148" sheetId="162" r:id="rId156"/>
    <sheet name="Page 149" sheetId="163" r:id="rId157"/>
    <sheet name="Page 150" sheetId="164" r:id="rId158"/>
    <sheet name="Page 151" sheetId="165" r:id="rId159"/>
    <sheet name="Page 152" sheetId="166" r:id="rId160"/>
    <sheet name="Page 153" sheetId="167" r:id="rId161"/>
    <sheet name="Page 154" sheetId="168" r:id="rId162"/>
    <sheet name="Page 155" sheetId="169" r:id="rId163"/>
    <sheet name="Page 156" sheetId="170" r:id="rId164"/>
    <sheet name="Page 157" sheetId="171" r:id="rId165"/>
    <sheet name="Page 158" sheetId="172" r:id="rId166"/>
    <sheet name="Page 159" sheetId="173" r:id="rId167"/>
    <sheet name="Page 160" sheetId="174" r:id="rId168"/>
    <sheet name="Page 161" sheetId="175" r:id="rId169"/>
    <sheet name="Page 162" sheetId="176" r:id="rId170"/>
    <sheet name="Page 163" sheetId="177" r:id="rId171"/>
    <sheet name="Page 164" sheetId="178" r:id="rId172"/>
    <sheet name="Page 165" sheetId="179" r:id="rId173"/>
    <sheet name="Page 166" sheetId="180" r:id="rId174"/>
    <sheet name="Page 167" sheetId="181" r:id="rId175"/>
    <sheet name="Page 168" sheetId="182" r:id="rId176"/>
    <sheet name="Page 169" sheetId="183" r:id="rId177"/>
    <sheet name="Page 170" sheetId="184" r:id="rId178"/>
    <sheet name="Page 171" sheetId="185" r:id="rId179"/>
    <sheet name="Page 172" sheetId="186" r:id="rId180"/>
    <sheet name="Page 173" sheetId="187" r:id="rId181"/>
    <sheet name="Page 174" sheetId="188" r:id="rId182"/>
    <sheet name="Page 175" sheetId="189" r:id="rId183"/>
    <sheet name="Page 176" sheetId="190" r:id="rId184"/>
    <sheet name="Page 177" sheetId="191" r:id="rId185"/>
    <sheet name="Page 178" sheetId="192" r:id="rId186"/>
    <sheet name="Page 179" sheetId="193" r:id="rId187"/>
    <sheet name="Page 180" sheetId="194" r:id="rId188"/>
    <sheet name="Page 181" sheetId="195" r:id="rId189"/>
    <sheet name="Page 182" sheetId="196" r:id="rId190"/>
    <sheet name="Page 183" sheetId="197" r:id="rId191"/>
    <sheet name="Page 184" sheetId="198" r:id="rId192"/>
    <sheet name="Page 185" sheetId="199" r:id="rId193"/>
    <sheet name="Page 186" sheetId="200" r:id="rId194"/>
    <sheet name="Page 187" sheetId="201" r:id="rId195"/>
    <sheet name="Page 188" sheetId="202" r:id="rId196"/>
    <sheet name="Page 189" sheetId="203" r:id="rId197"/>
    <sheet name="Page 190" sheetId="204" r:id="rId198"/>
    <sheet name="Page 191" sheetId="205" r:id="rId199"/>
    <sheet name="Page 192" sheetId="206" r:id="rId200"/>
    <sheet name="Page 193" sheetId="207" r:id="rId201"/>
    <sheet name="Page 194" sheetId="208" r:id="rId202"/>
    <sheet name="Page 195" sheetId="209" r:id="rId203"/>
    <sheet name="Page 196" sheetId="210" r:id="rId204"/>
    <sheet name="Page 197" sheetId="211" r:id="rId205"/>
    <sheet name="Page 198" sheetId="212" r:id="rId206"/>
    <sheet name="Page 199" sheetId="213" r:id="rId207"/>
    <sheet name="Page 200" sheetId="214" r:id="rId208"/>
    <sheet name="Page 201" sheetId="215" r:id="rId209"/>
    <sheet name="Page 202" sheetId="216" r:id="rId210"/>
    <sheet name="Page 203" sheetId="217" r:id="rId211"/>
    <sheet name="Page 204" sheetId="218" r:id="rId212"/>
    <sheet name="Page 205" sheetId="219" r:id="rId213"/>
    <sheet name="Page 206" sheetId="220" r:id="rId214"/>
    <sheet name="Page 207" sheetId="221" r:id="rId215"/>
    <sheet name="Page 208" sheetId="222" r:id="rId216"/>
    <sheet name="Page 209" sheetId="223" r:id="rId217"/>
    <sheet name="Page 210" sheetId="224" r:id="rId218"/>
    <sheet name="Page 211" sheetId="225" r:id="rId219"/>
    <sheet name="Page 212" sheetId="226" r:id="rId220"/>
    <sheet name="Page 213" sheetId="227" r:id="rId221"/>
    <sheet name="Page 214" sheetId="228" r:id="rId222"/>
    <sheet name="Page 215" sheetId="229" r:id="rId223"/>
    <sheet name="Page 216" sheetId="230" r:id="rId224"/>
    <sheet name="Page 217" sheetId="231" r:id="rId225"/>
    <sheet name="Page 218" sheetId="232" r:id="rId226"/>
    <sheet name="Page 219" sheetId="233" r:id="rId227"/>
    <sheet name="Page 220" sheetId="234" r:id="rId228"/>
    <sheet name="Page 221" sheetId="235" r:id="rId229"/>
    <sheet name="Page 222" sheetId="236" r:id="rId230"/>
    <sheet name="Page 223" sheetId="237" r:id="rId231"/>
    <sheet name="Page 224" sheetId="238" r:id="rId232"/>
    <sheet name="Page 225" sheetId="239" r:id="rId233"/>
    <sheet name="Page 226" sheetId="240" r:id="rId234"/>
    <sheet name="Page 227" sheetId="241" r:id="rId235"/>
    <sheet name="Page 228" sheetId="242" r:id="rId236"/>
    <sheet name="Page 229" sheetId="243" r:id="rId237"/>
    <sheet name="Page 230" sheetId="244" r:id="rId238"/>
    <sheet name="Page 231" sheetId="245" r:id="rId239"/>
    <sheet name="Page 232" sheetId="246" r:id="rId240"/>
    <sheet name="Page 233" sheetId="247" r:id="rId241"/>
    <sheet name="Page 234" sheetId="248" r:id="rId242"/>
    <sheet name="Page 235" sheetId="249" r:id="rId243"/>
    <sheet name="Page 236" sheetId="250" r:id="rId244"/>
    <sheet name="Page 237" sheetId="251" r:id="rId245"/>
    <sheet name="Page 238" sheetId="252" r:id="rId246"/>
    <sheet name="Page 239" sheetId="253" r:id="rId247"/>
    <sheet name="Page 240" sheetId="254" r:id="rId248"/>
    <sheet name="Page 241" sheetId="255" r:id="rId249"/>
    <sheet name="Page 242" sheetId="256" r:id="rId250"/>
    <sheet name="Page 243" sheetId="257" r:id="rId251"/>
    <sheet name="Page 244" sheetId="258" r:id="rId252"/>
    <sheet name="Page 245" sheetId="259" r:id="rId253"/>
    <sheet name="Page 246" sheetId="260" r:id="rId254"/>
    <sheet name="Page 247" sheetId="261" r:id="rId255"/>
    <sheet name="Page 248" sheetId="263" r:id="rId256"/>
    <sheet name="Page 249" sheetId="262" r:id="rId257"/>
    <sheet name="Page 250" sheetId="264" r:id="rId258"/>
  </sheets>
  <externalReferences>
    <externalReference r:id="rId259"/>
  </externalReferences>
  <definedNames>
    <definedName name="_xlnm.Print_Area" localSheetId="7">'OP-REQ2'!$A$1:$F$19</definedName>
    <definedName name="_xlnm.Print_Area" localSheetId="6">'OP-SUM Table 1'!$A$1:$K$19</definedName>
    <definedName name="_xlnm.Print_Titles" localSheetId="3">Instructions!$1:$4</definedName>
    <definedName name="_xlnm.Print_Titles" localSheetId="7">'OP-REQ2'!$1:$4</definedName>
    <definedName name="_xlnm.Print_Titles" localSheetId="6">'OP-SUM Table 1'!$1:$4</definedName>
    <definedName name="_xlnm.Print_Titles" localSheetId="8">'Page 1'!$1:$4</definedName>
    <definedName name="_xlnm.Print_Titles" localSheetId="17">'Page 10'!$1:$4</definedName>
    <definedName name="_xlnm.Print_Titles" localSheetId="107">'Page 100'!$1:$4</definedName>
    <definedName name="_xlnm.Print_Titles" localSheetId="108">'Page 101'!$1:$4</definedName>
    <definedName name="_xlnm.Print_Titles" localSheetId="109">'Page 102'!$1:$4</definedName>
    <definedName name="_xlnm.Print_Titles" localSheetId="110">'Page 103'!$1:$4</definedName>
    <definedName name="_xlnm.Print_Titles" localSheetId="111">'Page 104'!$1:$4</definedName>
    <definedName name="_xlnm.Print_Titles" localSheetId="112">'Page 105'!$1:$4</definedName>
    <definedName name="_xlnm.Print_Titles" localSheetId="113">'Page 106'!$1:$4</definedName>
    <definedName name="_xlnm.Print_Titles" localSheetId="114">'Page 107'!$1:$4</definedName>
    <definedName name="_xlnm.Print_Titles" localSheetId="115">'Page 108'!$1:$4</definedName>
    <definedName name="_xlnm.Print_Titles" localSheetId="116">'Page 109'!$1:$4</definedName>
    <definedName name="_xlnm.Print_Titles" localSheetId="18">'Page 11'!$1:$4</definedName>
    <definedName name="_xlnm.Print_Titles" localSheetId="117">'Page 110'!$1:$4</definedName>
    <definedName name="_xlnm.Print_Titles" localSheetId="118">'Page 111'!$1:$4</definedName>
    <definedName name="_xlnm.Print_Titles" localSheetId="119">'Page 112'!$1:$4</definedName>
    <definedName name="_xlnm.Print_Titles" localSheetId="120">'Page 113'!$1:$4</definedName>
    <definedName name="_xlnm.Print_Titles" localSheetId="121">'Page 114'!$1:$4</definedName>
    <definedName name="_xlnm.Print_Titles" localSheetId="122">'Page 115'!$1:$4</definedName>
    <definedName name="_xlnm.Print_Titles" localSheetId="123">'Page 116'!$1:$4</definedName>
    <definedName name="_xlnm.Print_Titles" localSheetId="124">'Page 117'!$1:$4</definedName>
    <definedName name="_xlnm.Print_Titles" localSheetId="125">'Page 118'!$1:$4</definedName>
    <definedName name="_xlnm.Print_Titles" localSheetId="126">'Page 119'!$1:$4</definedName>
    <definedName name="_xlnm.Print_Titles" localSheetId="19">'Page 12'!$1:$4</definedName>
    <definedName name="_xlnm.Print_Titles" localSheetId="127">'Page 120'!$1:$4</definedName>
    <definedName name="_xlnm.Print_Titles" localSheetId="128">'Page 121'!$1:$4</definedName>
    <definedName name="_xlnm.Print_Titles" localSheetId="129">'Page 122'!$1:$4</definedName>
    <definedName name="_xlnm.Print_Titles" localSheetId="130">'Page 123'!$1:$4</definedName>
    <definedName name="_xlnm.Print_Titles" localSheetId="131">'Page 124'!$1:$4</definedName>
    <definedName name="_xlnm.Print_Titles" localSheetId="132">'Page 125'!$1:$4</definedName>
    <definedName name="_xlnm.Print_Titles" localSheetId="133">'Page 126'!$1:$4</definedName>
    <definedName name="_xlnm.Print_Titles" localSheetId="134">'Page 127'!$1:$4</definedName>
    <definedName name="_xlnm.Print_Titles" localSheetId="135">'Page 128'!$1:$4</definedName>
    <definedName name="_xlnm.Print_Titles" localSheetId="136">'Page 129'!$1:$4</definedName>
    <definedName name="_xlnm.Print_Titles" localSheetId="20">'Page 13'!$1:$4</definedName>
    <definedName name="_xlnm.Print_Titles" localSheetId="137">'Page 130'!$1:$4</definedName>
    <definedName name="_xlnm.Print_Titles" localSheetId="138">'Page 131'!$1:$4</definedName>
    <definedName name="_xlnm.Print_Titles" localSheetId="139">'Page 132'!$1:$4</definedName>
    <definedName name="_xlnm.Print_Titles" localSheetId="140">'Page 133'!$1:$4</definedName>
    <definedName name="_xlnm.Print_Titles" localSheetId="141">'Page 134'!$1:$4</definedName>
    <definedName name="_xlnm.Print_Titles" localSheetId="142">'Page 135'!$1:$4</definedName>
    <definedName name="_xlnm.Print_Titles" localSheetId="143">'Page 136'!$1:$4</definedName>
    <definedName name="_xlnm.Print_Titles" localSheetId="144">'Page 137'!$1:$4</definedName>
    <definedName name="_xlnm.Print_Titles" localSheetId="145">'Page 138'!$1:$4</definedName>
    <definedName name="_xlnm.Print_Titles" localSheetId="146">'Page 139'!$1:$4</definedName>
    <definedName name="_xlnm.Print_Titles" localSheetId="21">'Page 14'!$1:$4</definedName>
    <definedName name="_xlnm.Print_Titles" localSheetId="147">'Page 140'!$1:$4</definedName>
    <definedName name="_xlnm.Print_Titles" localSheetId="148">'Page 141'!$1:$4</definedName>
    <definedName name="_xlnm.Print_Titles" localSheetId="149">'Page 142'!$1:$4</definedName>
    <definedName name="_xlnm.Print_Titles" localSheetId="150">'Page 143'!$1:$4</definedName>
    <definedName name="_xlnm.Print_Titles" localSheetId="151">'Page 144'!$1:$4</definedName>
    <definedName name="_xlnm.Print_Titles" localSheetId="152">'Page 145'!$1:$4</definedName>
    <definedName name="_xlnm.Print_Titles" localSheetId="153">'Page 146'!$1:$4</definedName>
    <definedName name="_xlnm.Print_Titles" localSheetId="154">'Page 147'!$1:$4</definedName>
    <definedName name="_xlnm.Print_Titles" localSheetId="155">'Page 148'!$1:$4</definedName>
    <definedName name="_xlnm.Print_Titles" localSheetId="156">'Page 149'!$1:$4</definedName>
    <definedName name="_xlnm.Print_Titles" localSheetId="22">'Page 15'!$1:$4</definedName>
    <definedName name="_xlnm.Print_Titles" localSheetId="157">'Page 150'!$1:$4</definedName>
    <definedName name="_xlnm.Print_Titles" localSheetId="158">'Page 151'!$1:$4</definedName>
    <definedName name="_xlnm.Print_Titles" localSheetId="159">'Page 152'!$1:$4</definedName>
    <definedName name="_xlnm.Print_Titles" localSheetId="160">'Page 153'!$1:$4</definedName>
    <definedName name="_xlnm.Print_Titles" localSheetId="161">'Page 154'!$1:$4</definedName>
    <definedName name="_xlnm.Print_Titles" localSheetId="162">'Page 155'!$1:$4</definedName>
    <definedName name="_xlnm.Print_Titles" localSheetId="163">'Page 156'!$1:$4</definedName>
    <definedName name="_xlnm.Print_Titles" localSheetId="164">'Page 157'!$1:$4</definedName>
    <definedName name="_xlnm.Print_Titles" localSheetId="165">'Page 158'!$1:$4</definedName>
    <definedName name="_xlnm.Print_Titles" localSheetId="166">'Page 159'!$1:$4</definedName>
    <definedName name="_xlnm.Print_Titles" localSheetId="23">'Page 16'!$1:$4</definedName>
    <definedName name="_xlnm.Print_Titles" localSheetId="167">'Page 160'!$1:$4</definedName>
    <definedName name="_xlnm.Print_Titles" localSheetId="168">'Page 161'!$1:$4</definedName>
    <definedName name="_xlnm.Print_Titles" localSheetId="169">'Page 162'!$1:$4</definedName>
    <definedName name="_xlnm.Print_Titles" localSheetId="170">'Page 163'!$1:$4</definedName>
    <definedName name="_xlnm.Print_Titles" localSheetId="171">'Page 164'!$1:$4</definedName>
    <definedName name="_xlnm.Print_Titles" localSheetId="172">'Page 165'!$1:$4</definedName>
    <definedName name="_xlnm.Print_Titles" localSheetId="173">'Page 166'!$1:$4</definedName>
    <definedName name="_xlnm.Print_Titles" localSheetId="174">'Page 167'!$1:$4</definedName>
    <definedName name="_xlnm.Print_Titles" localSheetId="175">'Page 168'!$1:$4</definedName>
    <definedName name="_xlnm.Print_Titles" localSheetId="176">'Page 169'!$1:$4</definedName>
    <definedName name="_xlnm.Print_Titles" localSheetId="24">'Page 17'!$1:$4</definedName>
    <definedName name="_xlnm.Print_Titles" localSheetId="177">'Page 170'!$1:$4</definedName>
    <definedName name="_xlnm.Print_Titles" localSheetId="178">'Page 171'!$1:$4</definedName>
    <definedName name="_xlnm.Print_Titles" localSheetId="179">'Page 172'!$1:$4</definedName>
    <definedName name="_xlnm.Print_Titles" localSheetId="180">'Page 173'!$1:$4</definedName>
    <definedName name="_xlnm.Print_Titles" localSheetId="181">'Page 174'!$1:$4</definedName>
    <definedName name="_xlnm.Print_Titles" localSheetId="182">'Page 175'!$1:$4</definedName>
    <definedName name="_xlnm.Print_Titles" localSheetId="183">'Page 176'!$1:$4</definedName>
    <definedName name="_xlnm.Print_Titles" localSheetId="184">'Page 177'!$1:$4</definedName>
    <definedName name="_xlnm.Print_Titles" localSheetId="185">'Page 178'!$1:$4</definedName>
    <definedName name="_xlnm.Print_Titles" localSheetId="186">'Page 179'!$1:$4</definedName>
    <definedName name="_xlnm.Print_Titles" localSheetId="25">'Page 18'!$1:$4</definedName>
    <definedName name="_xlnm.Print_Titles" localSheetId="187">'Page 180'!$1:$4</definedName>
    <definedName name="_xlnm.Print_Titles" localSheetId="188">'Page 181'!$1:$4</definedName>
    <definedName name="_xlnm.Print_Titles" localSheetId="189">'Page 182'!$1:$4</definedName>
    <definedName name="_xlnm.Print_Titles" localSheetId="190">'Page 183'!$1:$4</definedName>
    <definedName name="_xlnm.Print_Titles" localSheetId="191">'Page 184'!$1:$4</definedName>
    <definedName name="_xlnm.Print_Titles" localSheetId="192">'Page 185'!$1:$4</definedName>
    <definedName name="_xlnm.Print_Titles" localSheetId="193">'Page 186'!$1:$4</definedName>
    <definedName name="_xlnm.Print_Titles" localSheetId="194">'Page 187'!$1:$4</definedName>
    <definedName name="_xlnm.Print_Titles" localSheetId="195">'Page 188'!$1:$4</definedName>
    <definedName name="_xlnm.Print_Titles" localSheetId="196">'Page 189'!$1:$4</definedName>
    <definedName name="_xlnm.Print_Titles" localSheetId="26">'Page 19'!$1:$4</definedName>
    <definedName name="_xlnm.Print_Titles" localSheetId="197">'Page 190'!$1:$4</definedName>
    <definedName name="_xlnm.Print_Titles" localSheetId="198">'Page 191'!$1:$4</definedName>
    <definedName name="_xlnm.Print_Titles" localSheetId="199">'Page 192'!$1:$4</definedName>
    <definedName name="_xlnm.Print_Titles" localSheetId="200">'Page 193'!$1:$4</definedName>
    <definedName name="_xlnm.Print_Titles" localSheetId="201">'Page 194'!$1:$4</definedName>
    <definedName name="_xlnm.Print_Titles" localSheetId="202">'Page 195'!$1:$4</definedName>
    <definedName name="_xlnm.Print_Titles" localSheetId="203">'Page 196'!$1:$4</definedName>
    <definedName name="_xlnm.Print_Titles" localSheetId="204">'Page 197'!$1:$4</definedName>
    <definedName name="_xlnm.Print_Titles" localSheetId="205">'Page 198'!$1:$4</definedName>
    <definedName name="_xlnm.Print_Titles" localSheetId="206">'Page 199'!$1:$4</definedName>
    <definedName name="_xlnm.Print_Titles" localSheetId="9">'Page 2'!$1:$4</definedName>
    <definedName name="_xlnm.Print_Titles" localSheetId="27">'Page 20'!$1:$4</definedName>
    <definedName name="_xlnm.Print_Titles" localSheetId="207">'Page 200'!$1:$4</definedName>
    <definedName name="_xlnm.Print_Titles" localSheetId="208">'Page 201'!$1:$4</definedName>
    <definedName name="_xlnm.Print_Titles" localSheetId="209">'Page 202'!$1:$4</definedName>
    <definedName name="_xlnm.Print_Titles" localSheetId="210">'Page 203'!$1:$4</definedName>
    <definedName name="_xlnm.Print_Titles" localSheetId="211">'Page 204'!$1:$4</definedName>
    <definedName name="_xlnm.Print_Titles" localSheetId="212">'Page 205'!$1:$4</definedName>
    <definedName name="_xlnm.Print_Titles" localSheetId="213">'Page 206'!$1:$4</definedName>
    <definedName name="_xlnm.Print_Titles" localSheetId="214">'Page 207'!$1:$4</definedName>
    <definedName name="_xlnm.Print_Titles" localSheetId="215">'Page 208'!$1:$4</definedName>
    <definedName name="_xlnm.Print_Titles" localSheetId="216">'Page 209'!$1:$4</definedName>
    <definedName name="_xlnm.Print_Titles" localSheetId="28">'Page 21'!$1:$4</definedName>
    <definedName name="_xlnm.Print_Titles" localSheetId="217">'Page 210'!$1:$4</definedName>
    <definedName name="_xlnm.Print_Titles" localSheetId="218">'Page 211'!$1:$4</definedName>
    <definedName name="_xlnm.Print_Titles" localSheetId="219">'Page 212'!$1:$4</definedName>
    <definedName name="_xlnm.Print_Titles" localSheetId="220">'Page 213'!$1:$4</definedName>
    <definedName name="_xlnm.Print_Titles" localSheetId="221">'Page 214'!$1:$4</definedName>
    <definedName name="_xlnm.Print_Titles" localSheetId="222">'Page 215'!$1:$4</definedName>
    <definedName name="_xlnm.Print_Titles" localSheetId="223">'Page 216'!$1:$4</definedName>
    <definedName name="_xlnm.Print_Titles" localSheetId="224">'Page 217'!$1:$4</definedName>
    <definedName name="_xlnm.Print_Titles" localSheetId="225">'Page 218'!$1:$4</definedName>
    <definedName name="_xlnm.Print_Titles" localSheetId="226">'Page 219'!$1:$4</definedName>
    <definedName name="_xlnm.Print_Titles" localSheetId="29">'Page 22'!$1:$4</definedName>
    <definedName name="_xlnm.Print_Titles" localSheetId="227">'Page 220'!$1:$4</definedName>
    <definedName name="_xlnm.Print_Titles" localSheetId="228">'Page 221'!$1:$4</definedName>
    <definedName name="_xlnm.Print_Titles" localSheetId="229">'Page 222'!$1:$4</definedName>
    <definedName name="_xlnm.Print_Titles" localSheetId="230">'Page 223'!$1:$4</definedName>
    <definedName name="_xlnm.Print_Titles" localSheetId="231">'Page 224'!$1:$4</definedName>
    <definedName name="_xlnm.Print_Titles" localSheetId="232">'Page 225'!$1:$4</definedName>
    <definedName name="_xlnm.Print_Titles" localSheetId="233">'Page 226'!$1:$4</definedName>
    <definedName name="_xlnm.Print_Titles" localSheetId="234">'Page 227'!$1:$4</definedName>
    <definedName name="_xlnm.Print_Titles" localSheetId="235">'Page 228'!$1:$4</definedName>
    <definedName name="_xlnm.Print_Titles" localSheetId="236">'Page 229'!$1:$4</definedName>
    <definedName name="_xlnm.Print_Titles" localSheetId="30">'Page 23'!$1:$4</definedName>
    <definedName name="_xlnm.Print_Titles" localSheetId="237">'Page 230'!$1:$4</definedName>
    <definedName name="_xlnm.Print_Titles" localSheetId="238">'Page 231'!$1:$4</definedName>
    <definedName name="_xlnm.Print_Titles" localSheetId="239">'Page 232'!$1:$4</definedName>
    <definedName name="_xlnm.Print_Titles" localSheetId="240">'Page 233'!$1:$4</definedName>
    <definedName name="_xlnm.Print_Titles" localSheetId="241">'Page 234'!$1:$4</definedName>
    <definedName name="_xlnm.Print_Titles" localSheetId="242">'Page 235'!$1:$4</definedName>
    <definedName name="_xlnm.Print_Titles" localSheetId="243">'Page 236'!$1:$4</definedName>
    <definedName name="_xlnm.Print_Titles" localSheetId="244">'Page 237'!$1:$4</definedName>
    <definedName name="_xlnm.Print_Titles" localSheetId="245">'Page 238'!$1:$4</definedName>
    <definedName name="_xlnm.Print_Titles" localSheetId="246">'Page 239'!$1:$4</definedName>
    <definedName name="_xlnm.Print_Titles" localSheetId="31">'Page 24'!$1:$4</definedName>
    <definedName name="_xlnm.Print_Titles" localSheetId="247">'Page 240'!$1:$4</definedName>
    <definedName name="_xlnm.Print_Titles" localSheetId="248">'Page 241'!$1:$4</definedName>
    <definedName name="_xlnm.Print_Titles" localSheetId="249">'Page 242'!$1:$4</definedName>
    <definedName name="_xlnm.Print_Titles" localSheetId="250">'Page 243'!$1:$4</definedName>
    <definedName name="_xlnm.Print_Titles" localSheetId="251">'Page 244'!$1:$4</definedName>
    <definedName name="_xlnm.Print_Titles" localSheetId="252">'Page 245'!$1:$4</definedName>
    <definedName name="_xlnm.Print_Titles" localSheetId="253">'Page 246'!$1:$4</definedName>
    <definedName name="_xlnm.Print_Titles" localSheetId="254">'Page 247'!$1:$4</definedName>
    <definedName name="_xlnm.Print_Titles" localSheetId="255">'Page 248'!$1:$4</definedName>
    <definedName name="_xlnm.Print_Titles" localSheetId="256">'Page 249'!$1:$4</definedName>
    <definedName name="_xlnm.Print_Titles" localSheetId="32">'Page 25'!$1:$4</definedName>
    <definedName name="_xlnm.Print_Titles" localSheetId="257">'Page 250'!$1:$4</definedName>
    <definedName name="_xlnm.Print_Titles" localSheetId="33">'Page 26'!$1:$4</definedName>
    <definedName name="_xlnm.Print_Titles" localSheetId="34">'Page 27'!$1:$4</definedName>
    <definedName name="_xlnm.Print_Titles" localSheetId="35">'Page 28'!$1:$4</definedName>
    <definedName name="_xlnm.Print_Titles" localSheetId="36">'Page 29'!$1:$4</definedName>
    <definedName name="_xlnm.Print_Titles" localSheetId="10">'Page 3'!$1:$4</definedName>
    <definedName name="_xlnm.Print_Titles" localSheetId="37">'Page 30'!$1:$4</definedName>
    <definedName name="_xlnm.Print_Titles" localSheetId="38">'Page 31'!$1:$4</definedName>
    <definedName name="_xlnm.Print_Titles" localSheetId="39">'Page 32'!$1:$4</definedName>
    <definedName name="_xlnm.Print_Titles" localSheetId="40">'Page 33'!$1:$4</definedName>
    <definedName name="_xlnm.Print_Titles" localSheetId="41">'Page 34'!$1:$4</definedName>
    <definedName name="_xlnm.Print_Titles" localSheetId="42">'Page 35'!$1:$4</definedName>
    <definedName name="_xlnm.Print_Titles" localSheetId="43">'Page 36'!$1:$4</definedName>
    <definedName name="_xlnm.Print_Titles" localSheetId="44">'Page 37'!$1:$4</definedName>
    <definedName name="_xlnm.Print_Titles" localSheetId="45">'Page 38'!$1:$4</definedName>
    <definedName name="_xlnm.Print_Titles" localSheetId="46">'Page 39'!$1:$4</definedName>
    <definedName name="_xlnm.Print_Titles" localSheetId="11">'Page 4'!$1:$4</definedName>
    <definedName name="_xlnm.Print_Titles" localSheetId="47">'Page 40'!$1:$4</definedName>
    <definedName name="_xlnm.Print_Titles" localSheetId="48">'Page 41'!$1:$4</definedName>
    <definedName name="_xlnm.Print_Titles" localSheetId="49">'Page 42'!$1:$4</definedName>
    <definedName name="_xlnm.Print_Titles" localSheetId="50">'Page 43'!$1:$4</definedName>
    <definedName name="_xlnm.Print_Titles" localSheetId="51">'Page 44'!$1:$4</definedName>
    <definedName name="_xlnm.Print_Titles" localSheetId="52">'Page 45'!$1:$4</definedName>
    <definedName name="_xlnm.Print_Titles" localSheetId="53">'Page 46'!$1:$4</definedName>
    <definedName name="_xlnm.Print_Titles" localSheetId="54">'Page 47'!$1:$4</definedName>
    <definedName name="_xlnm.Print_Titles" localSheetId="55">'Page 48'!$1:$4</definedName>
    <definedName name="_xlnm.Print_Titles" localSheetId="56">'Page 49'!$1:$4</definedName>
    <definedName name="_xlnm.Print_Titles" localSheetId="12">'Page 5'!$1:$4</definedName>
    <definedName name="_xlnm.Print_Titles" localSheetId="57">'Page 50'!$1:$4</definedName>
    <definedName name="_xlnm.Print_Titles" localSheetId="58">'Page 51'!$1:$4</definedName>
    <definedName name="_xlnm.Print_Titles" localSheetId="59">'Page 52'!$1:$4</definedName>
    <definedName name="_xlnm.Print_Titles" localSheetId="60">'Page 53'!$1:$4</definedName>
    <definedName name="_xlnm.Print_Titles" localSheetId="61">'Page 54'!$1:$4</definedName>
    <definedName name="_xlnm.Print_Titles" localSheetId="62">'Page 55'!$1:$4</definedName>
    <definedName name="_xlnm.Print_Titles" localSheetId="63">'Page 56'!$1:$4</definedName>
    <definedName name="_xlnm.Print_Titles" localSheetId="64">'Page 57'!$1:$4</definedName>
    <definedName name="_xlnm.Print_Titles" localSheetId="65">'Page 58'!$1:$4</definedName>
    <definedName name="_xlnm.Print_Titles" localSheetId="66">'Page 59'!$1:$4</definedName>
    <definedName name="_xlnm.Print_Titles" localSheetId="13">'Page 6'!$1:$4</definedName>
    <definedName name="_xlnm.Print_Titles" localSheetId="67">'Page 60'!$1:$4</definedName>
    <definedName name="_xlnm.Print_Titles" localSheetId="68">'Page 61'!$1:$4</definedName>
    <definedName name="_xlnm.Print_Titles" localSheetId="69">'Page 62'!$1:$4</definedName>
    <definedName name="_xlnm.Print_Titles" localSheetId="70">'Page 63'!$1:$4</definedName>
    <definedName name="_xlnm.Print_Titles" localSheetId="71">'Page 64'!$1:$4</definedName>
    <definedName name="_xlnm.Print_Titles" localSheetId="72">'Page 65'!$1:$4</definedName>
    <definedName name="_xlnm.Print_Titles" localSheetId="73">'Page 66'!$1:$4</definedName>
    <definedName name="_xlnm.Print_Titles" localSheetId="74">'Page 67'!$1:$4</definedName>
    <definedName name="_xlnm.Print_Titles" localSheetId="75">'Page 68'!$1:$4</definedName>
    <definedName name="_xlnm.Print_Titles" localSheetId="76">'Page 69'!$1:$4</definedName>
    <definedName name="_xlnm.Print_Titles" localSheetId="14">'Page 7'!$1:$4</definedName>
    <definedName name="_xlnm.Print_Titles" localSheetId="77">'Page 70'!$1:$4</definedName>
    <definedName name="_xlnm.Print_Titles" localSheetId="78">'Page 71'!$1:$4</definedName>
    <definedName name="_xlnm.Print_Titles" localSheetId="79">'Page 72'!$1:$4</definedName>
    <definedName name="_xlnm.Print_Titles" localSheetId="80">'Page 73'!$1:$4</definedName>
    <definedName name="_xlnm.Print_Titles" localSheetId="81">'Page 74'!$1:$4</definedName>
    <definedName name="_xlnm.Print_Titles" localSheetId="82">'Page 75'!$1:$4</definedName>
    <definedName name="_xlnm.Print_Titles" localSheetId="83">'Page 76'!$1:$4</definedName>
    <definedName name="_xlnm.Print_Titles" localSheetId="84">'Page 77'!$1:$4</definedName>
    <definedName name="_xlnm.Print_Titles" localSheetId="85">'Page 78'!$1:$4</definedName>
    <definedName name="_xlnm.Print_Titles" localSheetId="86">'Page 79'!$1:$4</definedName>
    <definedName name="_xlnm.Print_Titles" localSheetId="15">'Page 8'!$1:$4</definedName>
    <definedName name="_xlnm.Print_Titles" localSheetId="87">'Page 80'!$1:$4</definedName>
    <definedName name="_xlnm.Print_Titles" localSheetId="88">'Page 81'!$1:$4</definedName>
    <definedName name="_xlnm.Print_Titles" localSheetId="89">'Page 82'!$1:$4</definedName>
    <definedName name="_xlnm.Print_Titles" localSheetId="90">'Page 83'!$1:$5</definedName>
    <definedName name="_xlnm.Print_Titles" localSheetId="91">'Page 84'!$1:$5</definedName>
    <definedName name="_xlnm.Print_Titles" localSheetId="92">'Page 85'!$1:$5</definedName>
    <definedName name="_xlnm.Print_Titles" localSheetId="93">'Page 86'!$1:$5</definedName>
    <definedName name="_xlnm.Print_Titles" localSheetId="94">'Page 87'!$1:$5</definedName>
    <definedName name="_xlnm.Print_Titles" localSheetId="95">'Page 88'!$1:$5</definedName>
    <definedName name="_xlnm.Print_Titles" localSheetId="96">'Page 89'!$1:$5</definedName>
    <definedName name="_xlnm.Print_Titles" localSheetId="16">'Page 9'!$1:$4</definedName>
    <definedName name="_xlnm.Print_Titles" localSheetId="97">'Page 90'!$1:$5</definedName>
    <definedName name="_xlnm.Print_Titles" localSheetId="98">'Page 91'!$1:$5</definedName>
    <definedName name="_xlnm.Print_Titles" localSheetId="99">'Page 92'!$1:$5</definedName>
    <definedName name="_xlnm.Print_Titles" localSheetId="100">'Page 93'!$1:$5</definedName>
    <definedName name="_xlnm.Print_Titles" localSheetId="101">'Page 94'!$1:$5</definedName>
    <definedName name="_xlnm.Print_Titles" localSheetId="102">'Page 95'!$1:$5</definedName>
    <definedName name="_xlnm.Print_Titles" localSheetId="103">'Page 96'!$1:$4</definedName>
    <definedName name="_xlnm.Print_Titles" localSheetId="104">'Page 97'!$1:$4</definedName>
    <definedName name="_xlnm.Print_Titles" localSheetId="105">'Page 98'!$1:$4</definedName>
    <definedName name="_xlnm.Print_Titles" localSheetId="106">'Page 99'!$1:$4</definedName>
    <definedName name="_xlnm.Print_Titles" localSheetId="2">Page_Template!$1:$4</definedName>
    <definedName name="_xlnm.Print_Titles" localSheetId="5">'Table of Contents'!$1:$3</definedName>
    <definedName name="rg1_Pmt_Type" localSheetId="3">[1]Picklist_Others!$I$9:$I$10</definedName>
    <definedName name="rg1_Pmt_Type">Picklist_Others!$I$9:$I$10</definedName>
    <definedName name="rg1_Proj_Type" localSheetId="3">[1]Picklist_Others!$J$9:$J$11</definedName>
    <definedName name="rg1_Proj_Type">Picklist_Others!$J$9:$J$11</definedName>
    <definedName name="rg1_Submit_Type" localSheetId="3">[1]Picklist_Others!$K$9:$K$10</definedName>
    <definedName name="rg1_Submit_Type">Picklist_Others!$K$9:$K$10</definedName>
    <definedName name="UnitListCount" localSheetId="3">'[1]OP-SUM Table 1'!$N$3</definedName>
    <definedName name="UnitListCount">'OP-SUM Table 1'!$N$3</definedName>
    <definedName name="UnitListStart" localSheetId="3">'[1]OP-SUM Table 1'!$O$4</definedName>
    <definedName name="UnitListStart">'OP-SUM Table 1'!$O$4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K4" i="2" l="1"/>
  <c r="BNL4" i="2"/>
  <c r="BNM4" i="2"/>
  <c r="BNN4" i="2"/>
  <c r="BNO4" i="2"/>
  <c r="BNF4" i="2"/>
  <c r="BNG4" i="2"/>
  <c r="BNH4" i="2"/>
  <c r="BNI4" i="2"/>
  <c r="BNJ4" i="2"/>
  <c r="BMZ4" i="2"/>
  <c r="BNA4" i="2"/>
  <c r="BNB4" i="2"/>
  <c r="BNC4" i="2"/>
  <c r="BND4" i="2"/>
  <c r="BNE4" i="2"/>
  <c r="BMT4" i="2"/>
  <c r="BMU4" i="2"/>
  <c r="BMV4" i="2"/>
  <c r="BMW4" i="2"/>
  <c r="BMX4" i="2"/>
  <c r="BMY4" i="2"/>
  <c r="BMO4" i="2"/>
  <c r="BMP4" i="2"/>
  <c r="BMQ4" i="2"/>
  <c r="BMR4" i="2"/>
  <c r="BMS4" i="2"/>
  <c r="BMH4" i="2"/>
  <c r="BMI4" i="2"/>
  <c r="BMJ4" i="2"/>
  <c r="BMK4" i="2"/>
  <c r="BML4" i="2"/>
  <c r="BMM4" i="2"/>
  <c r="BMN4" i="2"/>
  <c r="BMG4" i="2"/>
  <c r="BLZ4" i="2"/>
  <c r="BLX4" i="2"/>
  <c r="BLY4" i="2"/>
  <c r="BMA4" i="2"/>
  <c r="BMB4" i="2"/>
  <c r="BMC4" i="2"/>
  <c r="BMD4" i="2"/>
  <c r="BME4" i="2"/>
  <c r="BMF4" i="2"/>
  <c r="BLQ4" i="2"/>
  <c r="BLR4" i="2"/>
  <c r="BLS4" i="2"/>
  <c r="BLT4" i="2"/>
  <c r="BLU4" i="2"/>
  <c r="BLV4" i="2"/>
  <c r="BLW4" i="2"/>
  <c r="BLK4" i="2"/>
  <c r="BLL4" i="2"/>
  <c r="BLM4" i="2"/>
  <c r="BLN4" i="2"/>
  <c r="BLO4" i="2"/>
  <c r="BLP4" i="2"/>
  <c r="BER4" i="2"/>
  <c r="BEQ4" i="2"/>
  <c r="BEP4" i="2"/>
  <c r="BEO4" i="2"/>
  <c r="BDP4" i="2"/>
  <c r="BDM4" i="2"/>
  <c r="BGO4" i="2"/>
  <c r="BEG4" i="2"/>
  <c r="BEK4" i="2"/>
  <c r="BDY4" i="2"/>
  <c r="BDV4" i="2"/>
  <c r="BCX4" i="2"/>
  <c r="BCS4" i="2"/>
  <c r="BCR4" i="2"/>
  <c r="BCQ4" i="2"/>
  <c r="BCM4" i="2"/>
  <c r="BDK4" i="2"/>
  <c r="BDJ4" i="2"/>
  <c r="BDI4" i="2"/>
  <c r="BDB4" i="2"/>
  <c r="BCF4" i="2"/>
  <c r="BBY4" i="2"/>
  <c r="BBT4" i="2"/>
  <c r="C4" i="2"/>
  <c r="D4"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AN4" i="2"/>
  <c r="AO4" i="2"/>
  <c r="AP4" i="2"/>
  <c r="AQ4" i="2"/>
  <c r="AR4" i="2"/>
  <c r="AS4" i="2"/>
  <c r="AT4" i="2"/>
  <c r="AU4" i="2"/>
  <c r="AV4" i="2"/>
  <c r="AW4" i="2"/>
  <c r="AX4" i="2"/>
  <c r="AY4" i="2"/>
  <c r="AZ4" i="2"/>
  <c r="BA4" i="2"/>
  <c r="BB4" i="2"/>
  <c r="BC4" i="2"/>
  <c r="BD4" i="2"/>
  <c r="BE4" i="2"/>
  <c r="BF4" i="2"/>
  <c r="BG4" i="2"/>
  <c r="BH4" i="2"/>
  <c r="BI4" i="2"/>
  <c r="BJ4" i="2"/>
  <c r="BK4" i="2"/>
  <c r="BL4" i="2"/>
  <c r="BM4" i="2"/>
  <c r="BN4" i="2"/>
  <c r="BO4" i="2"/>
  <c r="BP4" i="2"/>
  <c r="BQ4" i="2"/>
  <c r="BR4" i="2"/>
  <c r="BS4" i="2"/>
  <c r="BT4" i="2"/>
  <c r="BU4" i="2"/>
  <c r="BV4" i="2"/>
  <c r="BW4" i="2"/>
  <c r="BX4" i="2"/>
  <c r="BY4" i="2"/>
  <c r="BZ4" i="2"/>
  <c r="CA4" i="2"/>
  <c r="CB4" i="2"/>
  <c r="CC4" i="2"/>
  <c r="CD4" i="2"/>
  <c r="CE4" i="2"/>
  <c r="CF4" i="2"/>
  <c r="CG4" i="2"/>
  <c r="CH4" i="2"/>
  <c r="CI4" i="2"/>
  <c r="CJ4" i="2"/>
  <c r="CK4" i="2"/>
  <c r="CL4" i="2"/>
  <c r="CM4" i="2"/>
  <c r="CN4" i="2"/>
  <c r="CO4" i="2"/>
  <c r="CP4" i="2"/>
  <c r="CQ4" i="2"/>
  <c r="CR4" i="2"/>
  <c r="CS4" i="2"/>
  <c r="CT4" i="2"/>
  <c r="CU4" i="2"/>
  <c r="CV4" i="2"/>
  <c r="CW4" i="2"/>
  <c r="CX4" i="2"/>
  <c r="CY4" i="2"/>
  <c r="CZ4" i="2"/>
  <c r="DA4" i="2"/>
  <c r="DB4" i="2"/>
  <c r="DC4" i="2"/>
  <c r="DD4" i="2"/>
  <c r="DE4" i="2"/>
  <c r="DF4" i="2"/>
  <c r="DG4" i="2"/>
  <c r="DH4" i="2"/>
  <c r="DI4" i="2"/>
  <c r="DJ4" i="2"/>
  <c r="DK4" i="2"/>
  <c r="DL4" i="2"/>
  <c r="DM4" i="2"/>
  <c r="DN4" i="2"/>
  <c r="DO4" i="2"/>
  <c r="DP4" i="2"/>
  <c r="DQ4" i="2"/>
  <c r="DR4" i="2"/>
  <c r="DS4" i="2"/>
  <c r="DT4" i="2"/>
  <c r="DU4" i="2"/>
  <c r="DV4" i="2"/>
  <c r="DW4" i="2"/>
  <c r="DX4" i="2"/>
  <c r="DY4" i="2"/>
  <c r="DZ4" i="2"/>
  <c r="EA4" i="2"/>
  <c r="EB4" i="2"/>
  <c r="EC4" i="2"/>
  <c r="ED4" i="2"/>
  <c r="EE4" i="2"/>
  <c r="EF4" i="2"/>
  <c r="EG4" i="2"/>
  <c r="EH4" i="2"/>
  <c r="EI4" i="2"/>
  <c r="EJ4" i="2"/>
  <c r="EK4" i="2"/>
  <c r="EL4" i="2"/>
  <c r="EM4" i="2"/>
  <c r="EN4" i="2"/>
  <c r="EO4" i="2"/>
  <c r="EP4" i="2"/>
  <c r="EQ4" i="2"/>
  <c r="ER4" i="2"/>
  <c r="ES4" i="2"/>
  <c r="ET4" i="2"/>
  <c r="EU4" i="2"/>
  <c r="EV4" i="2"/>
  <c r="EW4" i="2"/>
  <c r="EX4" i="2"/>
  <c r="EY4" i="2"/>
  <c r="EZ4" i="2"/>
  <c r="FA4" i="2"/>
  <c r="FB4" i="2"/>
  <c r="FC4" i="2"/>
  <c r="FD4" i="2"/>
  <c r="FE4" i="2"/>
  <c r="FF4" i="2"/>
  <c r="FG4" i="2"/>
  <c r="FH4" i="2"/>
  <c r="FI4" i="2"/>
  <c r="FJ4" i="2"/>
  <c r="FK4" i="2"/>
  <c r="FL4" i="2"/>
  <c r="FM4" i="2"/>
  <c r="FN4" i="2"/>
  <c r="FO4" i="2"/>
  <c r="FP4" i="2"/>
  <c r="FQ4" i="2"/>
  <c r="FR4" i="2"/>
  <c r="FS4" i="2"/>
  <c r="FT4" i="2"/>
  <c r="FU4" i="2"/>
  <c r="FV4" i="2"/>
  <c r="FW4" i="2"/>
  <c r="FX4" i="2"/>
  <c r="FY4" i="2"/>
  <c r="FZ4" i="2"/>
  <c r="GA4" i="2"/>
  <c r="GB4" i="2"/>
  <c r="GC4" i="2"/>
  <c r="GD4" i="2"/>
  <c r="GE4" i="2"/>
  <c r="GF4" i="2"/>
  <c r="GG4" i="2"/>
  <c r="GH4" i="2"/>
  <c r="GI4" i="2"/>
  <c r="GJ4" i="2"/>
  <c r="GK4" i="2"/>
  <c r="GL4" i="2"/>
  <c r="GM4" i="2"/>
  <c r="GN4" i="2"/>
  <c r="GO4" i="2"/>
  <c r="GP4" i="2"/>
  <c r="GQ4" i="2"/>
  <c r="GR4" i="2"/>
  <c r="GS4" i="2"/>
  <c r="GT4" i="2"/>
  <c r="GU4" i="2"/>
  <c r="GV4" i="2"/>
  <c r="GW4" i="2"/>
  <c r="GX4" i="2"/>
  <c r="GY4" i="2"/>
  <c r="GZ4" i="2"/>
  <c r="HA4" i="2"/>
  <c r="HB4" i="2"/>
  <c r="HC4" i="2"/>
  <c r="HD4" i="2"/>
  <c r="HE4" i="2"/>
  <c r="HF4" i="2"/>
  <c r="HG4" i="2"/>
  <c r="HH4" i="2"/>
  <c r="HI4" i="2"/>
  <c r="HJ4" i="2"/>
  <c r="HK4" i="2"/>
  <c r="HL4" i="2"/>
  <c r="HM4" i="2"/>
  <c r="HN4" i="2"/>
  <c r="HO4" i="2"/>
  <c r="HP4" i="2"/>
  <c r="HQ4" i="2"/>
  <c r="HR4" i="2"/>
  <c r="HS4" i="2"/>
  <c r="HT4" i="2"/>
  <c r="HU4" i="2"/>
  <c r="HV4" i="2"/>
  <c r="HW4" i="2"/>
  <c r="HX4" i="2"/>
  <c r="HY4" i="2"/>
  <c r="HZ4" i="2"/>
  <c r="IA4" i="2"/>
  <c r="IB4" i="2"/>
  <c r="IC4" i="2"/>
  <c r="ID4" i="2"/>
  <c r="IE4" i="2"/>
  <c r="IF4" i="2"/>
  <c r="IG4" i="2"/>
  <c r="IH4" i="2"/>
  <c r="II4" i="2"/>
  <c r="IJ4" i="2"/>
  <c r="IK4" i="2"/>
  <c r="IL4" i="2"/>
  <c r="IM4" i="2"/>
  <c r="IN4" i="2"/>
  <c r="IO4" i="2"/>
  <c r="IP4" i="2"/>
  <c r="IQ4" i="2"/>
  <c r="IR4" i="2"/>
  <c r="IS4" i="2"/>
  <c r="IT4" i="2"/>
  <c r="IU4" i="2"/>
  <c r="IV4" i="2"/>
  <c r="IW4" i="2"/>
  <c r="IX4" i="2"/>
  <c r="IY4" i="2"/>
  <c r="IZ4" i="2"/>
  <c r="JA4" i="2"/>
  <c r="JB4" i="2"/>
  <c r="JC4" i="2"/>
  <c r="JD4" i="2"/>
  <c r="JE4" i="2"/>
  <c r="JF4" i="2"/>
  <c r="JG4" i="2"/>
  <c r="JH4" i="2"/>
  <c r="JI4" i="2"/>
  <c r="JJ4" i="2"/>
  <c r="JK4" i="2"/>
  <c r="JL4" i="2"/>
  <c r="JM4" i="2"/>
  <c r="JN4" i="2"/>
  <c r="JO4" i="2"/>
  <c r="JP4" i="2"/>
  <c r="JQ4" i="2"/>
  <c r="JR4" i="2"/>
  <c r="JS4" i="2"/>
  <c r="JT4" i="2"/>
  <c r="JU4" i="2"/>
  <c r="JV4" i="2"/>
  <c r="JW4" i="2"/>
  <c r="JX4" i="2"/>
  <c r="JY4" i="2"/>
  <c r="JZ4" i="2"/>
  <c r="KA4" i="2"/>
  <c r="KB4" i="2"/>
  <c r="KC4" i="2"/>
  <c r="KD4" i="2"/>
  <c r="KE4" i="2"/>
  <c r="KF4" i="2"/>
  <c r="KG4" i="2"/>
  <c r="KH4" i="2"/>
  <c r="KI4" i="2"/>
  <c r="KJ4" i="2"/>
  <c r="KK4" i="2"/>
  <c r="KL4" i="2"/>
  <c r="KM4" i="2"/>
  <c r="KN4" i="2"/>
  <c r="KO4" i="2"/>
  <c r="KP4" i="2"/>
  <c r="KQ4" i="2"/>
  <c r="KR4" i="2"/>
  <c r="KS4" i="2"/>
  <c r="KT4" i="2"/>
  <c r="KU4" i="2"/>
  <c r="KV4" i="2"/>
  <c r="KW4" i="2"/>
  <c r="KX4" i="2"/>
  <c r="KY4" i="2"/>
  <c r="KZ4" i="2"/>
  <c r="LA4" i="2"/>
  <c r="LB4" i="2"/>
  <c r="LC4" i="2"/>
  <c r="LD4" i="2"/>
  <c r="LE4" i="2"/>
  <c r="LF4" i="2"/>
  <c r="LG4" i="2"/>
  <c r="LH4" i="2"/>
  <c r="LI4" i="2"/>
  <c r="LJ4" i="2"/>
  <c r="LK4" i="2"/>
  <c r="LL4" i="2"/>
  <c r="LM4" i="2"/>
  <c r="LN4" i="2"/>
  <c r="LO4" i="2"/>
  <c r="LP4" i="2"/>
  <c r="LQ4" i="2"/>
  <c r="LR4" i="2"/>
  <c r="LS4" i="2"/>
  <c r="LT4" i="2"/>
  <c r="LU4" i="2"/>
  <c r="LV4" i="2"/>
  <c r="LW4" i="2"/>
  <c r="LX4" i="2"/>
  <c r="LY4" i="2"/>
  <c r="LZ4" i="2"/>
  <c r="MA4" i="2"/>
  <c r="MB4" i="2"/>
  <c r="MC4" i="2"/>
  <c r="MD4" i="2"/>
  <c r="ME4" i="2"/>
  <c r="MF4" i="2"/>
  <c r="MG4" i="2"/>
  <c r="MH4" i="2"/>
  <c r="MI4" i="2"/>
  <c r="MJ4" i="2"/>
  <c r="MK4" i="2"/>
  <c r="ML4" i="2"/>
  <c r="MM4" i="2"/>
  <c r="MN4" i="2"/>
  <c r="MO4" i="2"/>
  <c r="MP4" i="2"/>
  <c r="MQ4" i="2"/>
  <c r="MR4" i="2"/>
  <c r="MS4" i="2"/>
  <c r="MT4" i="2"/>
  <c r="MU4" i="2"/>
  <c r="MV4" i="2"/>
  <c r="MW4" i="2"/>
  <c r="MX4" i="2"/>
  <c r="MY4" i="2"/>
  <c r="MZ4" i="2"/>
  <c r="NA4" i="2"/>
  <c r="NB4" i="2"/>
  <c r="NC4" i="2"/>
  <c r="ND4" i="2"/>
  <c r="NE4" i="2"/>
  <c r="NF4" i="2"/>
  <c r="NG4" i="2"/>
  <c r="NH4" i="2"/>
  <c r="NI4" i="2"/>
  <c r="NJ4" i="2"/>
  <c r="NK4" i="2"/>
  <c r="NL4" i="2"/>
  <c r="NM4" i="2"/>
  <c r="NN4" i="2"/>
  <c r="NO4" i="2"/>
  <c r="NP4" i="2"/>
  <c r="NQ4" i="2"/>
  <c r="NR4" i="2"/>
  <c r="NS4" i="2"/>
  <c r="NT4" i="2"/>
  <c r="NU4" i="2"/>
  <c r="NV4" i="2"/>
  <c r="NW4" i="2"/>
  <c r="NX4" i="2"/>
  <c r="NY4" i="2"/>
  <c r="NZ4" i="2"/>
  <c r="OA4" i="2"/>
  <c r="OB4" i="2"/>
  <c r="OC4" i="2"/>
  <c r="OD4" i="2"/>
  <c r="OE4" i="2"/>
  <c r="OF4" i="2"/>
  <c r="OG4" i="2"/>
  <c r="OH4" i="2"/>
  <c r="OI4" i="2"/>
  <c r="OJ4" i="2"/>
  <c r="OK4" i="2"/>
  <c r="OL4" i="2"/>
  <c r="OM4" i="2"/>
  <c r="ON4" i="2"/>
  <c r="OO4" i="2"/>
  <c r="OP4" i="2"/>
  <c r="OQ4" i="2"/>
  <c r="OR4" i="2"/>
  <c r="OS4" i="2"/>
  <c r="OT4" i="2"/>
  <c r="OU4" i="2"/>
  <c r="OV4" i="2"/>
  <c r="OW4" i="2"/>
  <c r="OX4" i="2"/>
  <c r="OY4" i="2"/>
  <c r="OZ4" i="2"/>
  <c r="PA4" i="2"/>
  <c r="PB4" i="2"/>
  <c r="PC4" i="2"/>
  <c r="PD4" i="2"/>
  <c r="PE4" i="2"/>
  <c r="PF4" i="2"/>
  <c r="PG4" i="2"/>
  <c r="PH4" i="2"/>
  <c r="PI4" i="2"/>
  <c r="PJ4" i="2"/>
  <c r="PK4" i="2"/>
  <c r="PL4" i="2"/>
  <c r="PM4" i="2"/>
  <c r="PN4" i="2"/>
  <c r="PO4" i="2"/>
  <c r="PP4" i="2"/>
  <c r="PQ4" i="2"/>
  <c r="PR4" i="2"/>
  <c r="PS4" i="2"/>
  <c r="PT4" i="2"/>
  <c r="PU4" i="2"/>
  <c r="PV4" i="2"/>
  <c r="PW4" i="2"/>
  <c r="PX4" i="2"/>
  <c r="PY4" i="2"/>
  <c r="PZ4" i="2"/>
  <c r="QA4" i="2"/>
  <c r="QB4" i="2"/>
  <c r="QC4" i="2"/>
  <c r="QD4" i="2"/>
  <c r="QE4" i="2"/>
  <c r="QF4" i="2"/>
  <c r="QG4" i="2"/>
  <c r="QH4" i="2"/>
  <c r="QI4" i="2"/>
  <c r="QJ4" i="2"/>
  <c r="QK4" i="2"/>
  <c r="QL4" i="2"/>
  <c r="QM4" i="2"/>
  <c r="QN4" i="2"/>
  <c r="QO4" i="2"/>
  <c r="QP4" i="2"/>
  <c r="QQ4" i="2"/>
  <c r="QR4" i="2"/>
  <c r="QS4" i="2"/>
  <c r="QT4" i="2"/>
  <c r="QU4" i="2"/>
  <c r="QV4" i="2"/>
  <c r="QW4" i="2"/>
  <c r="QX4" i="2"/>
  <c r="QY4" i="2"/>
  <c r="QZ4" i="2"/>
  <c r="RA4" i="2"/>
  <c r="RB4" i="2"/>
  <c r="RC4" i="2"/>
  <c r="RD4" i="2"/>
  <c r="RE4" i="2"/>
  <c r="RF4" i="2"/>
  <c r="RG4" i="2"/>
  <c r="RH4" i="2"/>
  <c r="RI4" i="2"/>
  <c r="RJ4" i="2"/>
  <c r="RK4" i="2"/>
  <c r="RL4" i="2"/>
  <c r="RM4" i="2"/>
  <c r="RN4" i="2"/>
  <c r="RO4" i="2"/>
  <c r="RP4" i="2"/>
  <c r="RQ4" i="2"/>
  <c r="RR4" i="2"/>
  <c r="RS4" i="2"/>
  <c r="RT4" i="2"/>
  <c r="RU4" i="2"/>
  <c r="RV4" i="2"/>
  <c r="RW4" i="2"/>
  <c r="RX4" i="2"/>
  <c r="RY4" i="2"/>
  <c r="RZ4" i="2"/>
  <c r="SA4" i="2"/>
  <c r="SB4" i="2"/>
  <c r="SC4" i="2"/>
  <c r="SD4" i="2"/>
  <c r="SE4" i="2"/>
  <c r="SF4" i="2"/>
  <c r="SG4" i="2"/>
  <c r="SH4" i="2"/>
  <c r="SI4" i="2"/>
  <c r="SJ4" i="2"/>
  <c r="SK4" i="2"/>
  <c r="SL4" i="2"/>
  <c r="SM4" i="2"/>
  <c r="SN4" i="2"/>
  <c r="SO4" i="2"/>
  <c r="SP4" i="2"/>
  <c r="SQ4" i="2"/>
  <c r="SR4" i="2"/>
  <c r="SS4" i="2"/>
  <c r="ST4" i="2"/>
  <c r="SU4" i="2"/>
  <c r="SV4" i="2"/>
  <c r="SW4" i="2"/>
  <c r="SX4" i="2"/>
  <c r="SY4" i="2"/>
  <c r="SZ4" i="2"/>
  <c r="TA4" i="2"/>
  <c r="TB4" i="2"/>
  <c r="TC4" i="2"/>
  <c r="TD4" i="2"/>
  <c r="TE4" i="2"/>
  <c r="TF4" i="2"/>
  <c r="TG4" i="2"/>
  <c r="TH4" i="2"/>
  <c r="TI4" i="2"/>
  <c r="TJ4" i="2"/>
  <c r="TK4" i="2"/>
  <c r="TL4" i="2"/>
  <c r="TM4" i="2"/>
  <c r="TN4" i="2"/>
  <c r="TO4" i="2"/>
  <c r="TP4" i="2"/>
  <c r="TQ4" i="2"/>
  <c r="TR4" i="2"/>
  <c r="TS4" i="2"/>
  <c r="TT4" i="2"/>
  <c r="TU4" i="2"/>
  <c r="TV4" i="2"/>
  <c r="TW4" i="2"/>
  <c r="TX4" i="2"/>
  <c r="TY4" i="2"/>
  <c r="TZ4" i="2"/>
  <c r="UA4" i="2"/>
  <c r="UB4" i="2"/>
  <c r="UC4" i="2"/>
  <c r="UD4" i="2"/>
  <c r="UE4" i="2"/>
  <c r="UF4" i="2"/>
  <c r="UG4" i="2"/>
  <c r="UH4" i="2"/>
  <c r="UI4" i="2"/>
  <c r="UJ4" i="2"/>
  <c r="UK4" i="2"/>
  <c r="UL4" i="2"/>
  <c r="UM4" i="2"/>
  <c r="UN4" i="2"/>
  <c r="UO4" i="2"/>
  <c r="UP4" i="2"/>
  <c r="UQ4" i="2"/>
  <c r="UR4" i="2"/>
  <c r="US4" i="2"/>
  <c r="UT4" i="2"/>
  <c r="UU4" i="2"/>
  <c r="UV4" i="2"/>
  <c r="UW4" i="2"/>
  <c r="UX4" i="2"/>
  <c r="UY4" i="2"/>
  <c r="UZ4" i="2"/>
  <c r="VA4" i="2"/>
  <c r="VB4" i="2"/>
  <c r="VC4" i="2"/>
  <c r="VD4" i="2"/>
  <c r="VE4" i="2"/>
  <c r="VF4" i="2"/>
  <c r="VG4" i="2"/>
  <c r="VH4" i="2"/>
  <c r="VI4" i="2"/>
  <c r="VJ4" i="2"/>
  <c r="VK4" i="2"/>
  <c r="VL4" i="2"/>
  <c r="VM4" i="2"/>
  <c r="VN4" i="2"/>
  <c r="VO4" i="2"/>
  <c r="VP4" i="2"/>
  <c r="VQ4" i="2"/>
  <c r="VR4" i="2"/>
  <c r="VS4" i="2"/>
  <c r="VT4" i="2"/>
  <c r="VU4" i="2"/>
  <c r="VV4" i="2"/>
  <c r="VW4" i="2"/>
  <c r="VX4" i="2"/>
  <c r="VY4" i="2"/>
  <c r="VZ4" i="2"/>
  <c r="WA4" i="2"/>
  <c r="WB4" i="2"/>
  <c r="WC4" i="2"/>
  <c r="WD4" i="2"/>
  <c r="WE4" i="2"/>
  <c r="WF4" i="2"/>
  <c r="WG4" i="2"/>
  <c r="WH4" i="2"/>
  <c r="WI4" i="2"/>
  <c r="WJ4" i="2"/>
  <c r="WK4" i="2"/>
  <c r="WL4" i="2"/>
  <c r="WM4" i="2"/>
  <c r="WN4" i="2"/>
  <c r="WO4" i="2"/>
  <c r="WP4" i="2"/>
  <c r="WQ4" i="2"/>
  <c r="WR4" i="2"/>
  <c r="WS4" i="2"/>
  <c r="WT4" i="2"/>
  <c r="WU4" i="2"/>
  <c r="WV4" i="2"/>
  <c r="WW4" i="2"/>
  <c r="WX4" i="2"/>
  <c r="WY4" i="2"/>
  <c r="WZ4" i="2"/>
  <c r="XA4" i="2"/>
  <c r="XB4" i="2"/>
  <c r="XC4" i="2"/>
  <c r="XD4" i="2"/>
  <c r="XE4" i="2"/>
  <c r="XF4" i="2"/>
  <c r="XG4" i="2"/>
  <c r="XH4" i="2"/>
  <c r="XI4" i="2"/>
  <c r="XJ4" i="2"/>
  <c r="XK4" i="2"/>
  <c r="XL4" i="2"/>
  <c r="XM4" i="2"/>
  <c r="XN4" i="2"/>
  <c r="XO4" i="2"/>
  <c r="XP4" i="2"/>
  <c r="XQ4" i="2"/>
  <c r="XR4" i="2"/>
  <c r="XS4" i="2"/>
  <c r="XT4" i="2"/>
  <c r="XU4" i="2"/>
  <c r="XV4" i="2"/>
  <c r="XW4" i="2"/>
  <c r="XX4" i="2"/>
  <c r="XY4" i="2"/>
  <c r="XZ4" i="2"/>
  <c r="YA4" i="2"/>
  <c r="YB4" i="2"/>
  <c r="YC4" i="2"/>
  <c r="YD4" i="2"/>
  <c r="YE4" i="2"/>
  <c r="YF4" i="2"/>
  <c r="YG4" i="2"/>
  <c r="YH4" i="2"/>
  <c r="YI4" i="2"/>
  <c r="YJ4" i="2"/>
  <c r="YK4" i="2"/>
  <c r="YL4" i="2"/>
  <c r="YM4" i="2"/>
  <c r="YN4" i="2"/>
  <c r="YO4" i="2"/>
  <c r="YP4" i="2"/>
  <c r="YQ4" i="2"/>
  <c r="YR4" i="2"/>
  <c r="YS4" i="2"/>
  <c r="YT4" i="2"/>
  <c r="YU4" i="2"/>
  <c r="YV4" i="2"/>
  <c r="YW4" i="2"/>
  <c r="YX4" i="2"/>
  <c r="YY4" i="2"/>
  <c r="YZ4" i="2"/>
  <c r="ZA4" i="2"/>
  <c r="ZB4" i="2"/>
  <c r="ZC4" i="2"/>
  <c r="ZD4" i="2"/>
  <c r="ZE4" i="2"/>
  <c r="ZF4" i="2"/>
  <c r="ZG4" i="2"/>
  <c r="ZH4" i="2"/>
  <c r="ZI4" i="2"/>
  <c r="ZJ4" i="2"/>
  <c r="ZK4" i="2"/>
  <c r="ZL4" i="2"/>
  <c r="ZM4" i="2"/>
  <c r="ZN4" i="2"/>
  <c r="ZO4" i="2"/>
  <c r="ZP4" i="2"/>
  <c r="ZQ4" i="2"/>
  <c r="ZR4" i="2"/>
  <c r="ZS4" i="2"/>
  <c r="ZT4" i="2"/>
  <c r="ZU4" i="2"/>
  <c r="ZV4" i="2"/>
  <c r="ZW4" i="2"/>
  <c r="ZX4" i="2"/>
  <c r="ZY4" i="2"/>
  <c r="ZZ4" i="2"/>
  <c r="AAA4" i="2"/>
  <c r="AAB4" i="2"/>
  <c r="AAC4" i="2"/>
  <c r="AAD4" i="2"/>
  <c r="AAE4" i="2"/>
  <c r="AAF4" i="2"/>
  <c r="AAG4" i="2"/>
  <c r="AAH4" i="2"/>
  <c r="AAI4" i="2"/>
  <c r="AAJ4" i="2"/>
  <c r="AAK4" i="2"/>
  <c r="AAL4" i="2"/>
  <c r="AAM4" i="2"/>
  <c r="AAN4" i="2"/>
  <c r="AAO4" i="2"/>
  <c r="AAP4" i="2"/>
  <c r="AAQ4" i="2"/>
  <c r="AAR4" i="2"/>
  <c r="AAS4" i="2"/>
  <c r="AAT4" i="2"/>
  <c r="AAU4" i="2"/>
  <c r="AAV4" i="2"/>
  <c r="AAW4" i="2"/>
  <c r="AAX4" i="2"/>
  <c r="AAY4" i="2"/>
  <c r="AAZ4" i="2"/>
  <c r="ABA4" i="2"/>
  <c r="ABB4" i="2"/>
  <c r="ABC4" i="2"/>
  <c r="ABD4" i="2"/>
  <c r="ABE4" i="2"/>
  <c r="ABF4" i="2"/>
  <c r="ABG4" i="2"/>
  <c r="ABH4" i="2"/>
  <c r="ABI4" i="2"/>
  <c r="ABJ4" i="2"/>
  <c r="ABK4" i="2"/>
  <c r="ABL4" i="2"/>
  <c r="ABM4" i="2"/>
  <c r="ABN4" i="2"/>
  <c r="ABO4" i="2"/>
  <c r="ABP4" i="2"/>
  <c r="ABQ4" i="2"/>
  <c r="ABR4" i="2"/>
  <c r="ABS4" i="2"/>
  <c r="ABT4" i="2"/>
  <c r="ABU4" i="2"/>
  <c r="ABV4" i="2"/>
  <c r="ABW4" i="2"/>
  <c r="ABX4" i="2"/>
  <c r="ABY4" i="2"/>
  <c r="ABZ4" i="2"/>
  <c r="ACA4" i="2"/>
  <c r="ACB4" i="2"/>
  <c r="ACC4" i="2"/>
  <c r="ACD4" i="2"/>
  <c r="ACE4" i="2"/>
  <c r="ACF4" i="2"/>
  <c r="ACG4" i="2"/>
  <c r="ACH4" i="2"/>
  <c r="ACI4" i="2"/>
  <c r="ACJ4" i="2"/>
  <c r="ACK4" i="2"/>
  <c r="ACL4" i="2"/>
  <c r="ACM4" i="2"/>
  <c r="ACN4" i="2"/>
  <c r="ACO4" i="2"/>
  <c r="ACP4" i="2"/>
  <c r="ACQ4" i="2"/>
  <c r="ACR4" i="2"/>
  <c r="ACS4" i="2"/>
  <c r="ACT4" i="2"/>
  <c r="ACU4" i="2"/>
  <c r="ACV4" i="2"/>
  <c r="ACW4" i="2"/>
  <c r="ACX4" i="2"/>
  <c r="ACY4" i="2"/>
  <c r="ACZ4" i="2"/>
  <c r="ADA4" i="2"/>
  <c r="ADB4" i="2"/>
  <c r="ADC4" i="2"/>
  <c r="ADD4" i="2"/>
  <c r="ADE4" i="2"/>
  <c r="ADF4" i="2"/>
  <c r="ADG4" i="2"/>
  <c r="ADH4" i="2"/>
  <c r="ADI4" i="2"/>
  <c r="ADJ4" i="2"/>
  <c r="ADK4" i="2"/>
  <c r="ADL4" i="2"/>
  <c r="ADM4" i="2"/>
  <c r="ADN4" i="2"/>
  <c r="ADO4" i="2"/>
  <c r="ADP4" i="2"/>
  <c r="ADQ4" i="2"/>
  <c r="ADR4" i="2"/>
  <c r="ADS4" i="2"/>
  <c r="ADT4" i="2"/>
  <c r="ADU4" i="2"/>
  <c r="ADV4" i="2"/>
  <c r="ADW4" i="2"/>
  <c r="ADX4" i="2"/>
  <c r="ADY4" i="2"/>
  <c r="ADZ4" i="2"/>
  <c r="AEA4" i="2"/>
  <c r="AEB4" i="2"/>
  <c r="AEC4" i="2"/>
  <c r="AED4" i="2"/>
  <c r="AEE4" i="2"/>
  <c r="AEF4" i="2"/>
  <c r="AEG4" i="2"/>
  <c r="AEH4" i="2"/>
  <c r="AEI4" i="2"/>
  <c r="AEJ4" i="2"/>
  <c r="AEK4" i="2"/>
  <c r="AEL4" i="2"/>
  <c r="AEM4" i="2"/>
  <c r="AEN4" i="2"/>
  <c r="AEO4" i="2"/>
  <c r="AEP4" i="2"/>
  <c r="AEQ4" i="2"/>
  <c r="AER4" i="2"/>
  <c r="AES4" i="2"/>
  <c r="AET4" i="2"/>
  <c r="AEU4" i="2"/>
  <c r="AEV4" i="2"/>
  <c r="AEW4" i="2"/>
  <c r="AEX4" i="2"/>
  <c r="AEY4" i="2"/>
  <c r="AEZ4" i="2"/>
  <c r="AFA4" i="2"/>
  <c r="AFB4" i="2"/>
  <c r="AFC4" i="2"/>
  <c r="AFD4" i="2"/>
  <c r="AFE4" i="2"/>
  <c r="AFF4" i="2"/>
  <c r="AFG4" i="2"/>
  <c r="AFH4" i="2"/>
  <c r="AFI4" i="2"/>
  <c r="AFJ4" i="2"/>
  <c r="AFK4" i="2"/>
  <c r="AFL4" i="2"/>
  <c r="AFM4" i="2"/>
  <c r="AFN4" i="2"/>
  <c r="AFO4" i="2"/>
  <c r="AFP4" i="2"/>
  <c r="AFQ4" i="2"/>
  <c r="AFR4" i="2"/>
  <c r="AFS4" i="2"/>
  <c r="AFT4" i="2"/>
  <c r="AFU4" i="2"/>
  <c r="AFV4" i="2"/>
  <c r="AFW4" i="2"/>
  <c r="AFX4" i="2"/>
  <c r="AFY4" i="2"/>
  <c r="AFZ4" i="2"/>
  <c r="AGA4" i="2"/>
  <c r="AGB4" i="2"/>
  <c r="AGC4" i="2"/>
  <c r="AGD4" i="2"/>
  <c r="AGE4" i="2"/>
  <c r="AGF4" i="2"/>
  <c r="AGG4" i="2"/>
  <c r="AGH4" i="2"/>
  <c r="AGI4" i="2"/>
  <c r="AGJ4" i="2"/>
  <c r="AGK4" i="2"/>
  <c r="AGL4" i="2"/>
  <c r="AGM4" i="2"/>
  <c r="AGN4" i="2"/>
  <c r="AGO4" i="2"/>
  <c r="AGP4" i="2"/>
  <c r="AGQ4" i="2"/>
  <c r="AGR4" i="2"/>
  <c r="AGS4" i="2"/>
  <c r="AGT4" i="2"/>
  <c r="AGU4" i="2"/>
  <c r="AGV4" i="2"/>
  <c r="AGW4" i="2"/>
  <c r="AGX4" i="2"/>
  <c r="AGY4" i="2"/>
  <c r="AGZ4" i="2"/>
  <c r="AHA4" i="2"/>
  <c r="AHB4" i="2"/>
  <c r="AHC4" i="2"/>
  <c r="AHD4" i="2"/>
  <c r="AHE4" i="2"/>
  <c r="AHF4" i="2"/>
  <c r="AHG4" i="2"/>
  <c r="AHH4" i="2"/>
  <c r="AHI4" i="2"/>
  <c r="AHJ4" i="2"/>
  <c r="AHK4" i="2"/>
  <c r="AHL4" i="2"/>
  <c r="AHM4" i="2"/>
  <c r="AHN4" i="2"/>
  <c r="AHO4" i="2"/>
  <c r="AHP4" i="2"/>
  <c r="AHQ4" i="2"/>
  <c r="AHR4" i="2"/>
  <c r="AHS4" i="2"/>
  <c r="AHT4" i="2"/>
  <c r="AHU4" i="2"/>
  <c r="AHV4" i="2"/>
  <c r="AHW4" i="2"/>
  <c r="AHX4" i="2"/>
  <c r="AHY4" i="2"/>
  <c r="AHZ4" i="2"/>
  <c r="AIA4" i="2"/>
  <c r="AIB4" i="2"/>
  <c r="AIC4" i="2"/>
  <c r="AID4" i="2"/>
  <c r="AIE4" i="2"/>
  <c r="AIF4" i="2"/>
  <c r="AIG4" i="2"/>
  <c r="AIH4" i="2"/>
  <c r="AII4" i="2"/>
  <c r="AIJ4" i="2"/>
  <c r="AIK4" i="2"/>
  <c r="AIL4" i="2"/>
  <c r="AIM4" i="2"/>
  <c r="AIN4" i="2"/>
  <c r="AIO4" i="2"/>
  <c r="AIP4" i="2"/>
  <c r="AIQ4" i="2"/>
  <c r="AIR4" i="2"/>
  <c r="AIS4" i="2"/>
  <c r="AIT4" i="2"/>
  <c r="AIU4" i="2"/>
  <c r="AIV4" i="2"/>
  <c r="AIW4" i="2"/>
  <c r="AIX4" i="2"/>
  <c r="AIY4" i="2"/>
  <c r="AIZ4" i="2"/>
  <c r="AJA4" i="2"/>
  <c r="AJB4" i="2"/>
  <c r="AJC4" i="2"/>
  <c r="AJD4" i="2"/>
  <c r="AJE4" i="2"/>
  <c r="AJF4" i="2"/>
  <c r="AJG4" i="2"/>
  <c r="AJH4" i="2"/>
  <c r="AJI4" i="2"/>
  <c r="AJJ4" i="2"/>
  <c r="AJK4" i="2"/>
  <c r="AJL4" i="2"/>
  <c r="AJM4" i="2"/>
  <c r="AJN4" i="2"/>
  <c r="AJO4" i="2"/>
  <c r="AJP4" i="2"/>
  <c r="AJQ4" i="2"/>
  <c r="AJR4" i="2"/>
  <c r="AJS4" i="2"/>
  <c r="AJT4" i="2"/>
  <c r="AJU4" i="2"/>
  <c r="AJV4" i="2"/>
  <c r="AJW4" i="2"/>
  <c r="AJX4" i="2"/>
  <c r="AJY4" i="2"/>
  <c r="AJZ4" i="2"/>
  <c r="AKA4" i="2"/>
  <c r="AKB4" i="2"/>
  <c r="AKC4" i="2"/>
  <c r="AKD4" i="2"/>
  <c r="AKE4" i="2"/>
  <c r="AKF4" i="2"/>
  <c r="AKG4" i="2"/>
  <c r="AKH4" i="2"/>
  <c r="AKI4" i="2"/>
  <c r="AKJ4" i="2"/>
  <c r="AKK4" i="2"/>
  <c r="AKL4" i="2"/>
  <c r="AKM4" i="2"/>
  <c r="AKN4" i="2"/>
  <c r="AKO4" i="2"/>
  <c r="AKP4" i="2"/>
  <c r="AKQ4" i="2"/>
  <c r="AKR4" i="2"/>
  <c r="AKS4" i="2"/>
  <c r="AKT4" i="2"/>
  <c r="AKU4" i="2"/>
  <c r="AKV4" i="2"/>
  <c r="AKW4" i="2"/>
  <c r="AKX4" i="2"/>
  <c r="AKY4" i="2"/>
  <c r="AKZ4" i="2"/>
  <c r="ALA4" i="2"/>
  <c r="ALB4" i="2"/>
  <c r="ALC4" i="2"/>
  <c r="ALD4" i="2"/>
  <c r="ALE4" i="2"/>
  <c r="ALF4" i="2"/>
  <c r="ALG4" i="2"/>
  <c r="ALH4" i="2"/>
  <c r="ALI4" i="2"/>
  <c r="ALJ4" i="2"/>
  <c r="ALK4" i="2"/>
  <c r="ALL4" i="2"/>
  <c r="ALM4" i="2"/>
  <c r="ALN4" i="2"/>
  <c r="ALO4" i="2"/>
  <c r="ALP4" i="2"/>
  <c r="ALQ4" i="2"/>
  <c r="ALR4" i="2"/>
  <c r="ALS4" i="2"/>
  <c r="ALT4" i="2"/>
  <c r="ALU4" i="2"/>
  <c r="ALV4" i="2"/>
  <c r="ALW4" i="2"/>
  <c r="ALX4" i="2"/>
  <c r="ALY4" i="2"/>
  <c r="ALZ4" i="2"/>
  <c r="AMA4" i="2"/>
  <c r="AMB4" i="2"/>
  <c r="AMC4" i="2"/>
  <c r="AMD4" i="2"/>
  <c r="AME4" i="2"/>
  <c r="AMF4" i="2"/>
  <c r="AMG4" i="2"/>
  <c r="AMH4" i="2"/>
  <c r="AMI4" i="2"/>
  <c r="AMJ4" i="2"/>
  <c r="AMK4" i="2"/>
  <c r="AML4" i="2"/>
  <c r="AMM4" i="2"/>
  <c r="AMN4" i="2"/>
  <c r="AMO4" i="2"/>
  <c r="AMP4" i="2"/>
  <c r="AMQ4" i="2"/>
  <c r="AMR4" i="2"/>
  <c r="AMS4" i="2"/>
  <c r="AMT4" i="2"/>
  <c r="AMU4" i="2"/>
  <c r="AMV4" i="2"/>
  <c r="AMW4" i="2"/>
  <c r="AMX4" i="2"/>
  <c r="AMY4" i="2"/>
  <c r="AMZ4" i="2"/>
  <c r="ANA4" i="2"/>
  <c r="ANB4" i="2"/>
  <c r="ANC4" i="2"/>
  <c r="AND4" i="2"/>
  <c r="ANE4" i="2"/>
  <c r="ANF4" i="2"/>
  <c r="ANG4" i="2"/>
  <c r="ANH4" i="2"/>
  <c r="ANI4" i="2"/>
  <c r="ANJ4" i="2"/>
  <c r="ANK4" i="2"/>
  <c r="ANL4" i="2"/>
  <c r="ANM4" i="2"/>
  <c r="ANN4" i="2"/>
  <c r="ANO4" i="2"/>
  <c r="ANP4" i="2"/>
  <c r="ANQ4" i="2"/>
  <c r="ANR4" i="2"/>
  <c r="ANS4" i="2"/>
  <c r="ANT4" i="2"/>
  <c r="ANU4" i="2"/>
  <c r="ANV4" i="2"/>
  <c r="ANW4" i="2"/>
  <c r="ANX4" i="2"/>
  <c r="ANY4" i="2"/>
  <c r="ANZ4" i="2"/>
  <c r="AOA4" i="2"/>
  <c r="AOB4" i="2"/>
  <c r="AOC4" i="2"/>
  <c r="AOD4" i="2"/>
  <c r="AOE4" i="2"/>
  <c r="AOF4" i="2"/>
  <c r="AOG4" i="2"/>
  <c r="AOH4" i="2"/>
  <c r="AOI4" i="2"/>
  <c r="AOJ4" i="2"/>
  <c r="AOK4" i="2"/>
  <c r="AOL4" i="2"/>
  <c r="AOM4" i="2"/>
  <c r="AON4" i="2"/>
  <c r="AOO4" i="2"/>
  <c r="AOP4" i="2"/>
  <c r="AOQ4" i="2"/>
  <c r="AOR4" i="2"/>
  <c r="AOS4" i="2"/>
  <c r="AOT4" i="2"/>
  <c r="AOU4" i="2"/>
  <c r="AOV4" i="2"/>
  <c r="AOW4" i="2"/>
  <c r="AOX4" i="2"/>
  <c r="AOY4" i="2"/>
  <c r="AOZ4" i="2"/>
  <c r="APA4" i="2"/>
  <c r="APB4" i="2"/>
  <c r="APC4" i="2"/>
  <c r="APD4" i="2"/>
  <c r="APE4" i="2"/>
  <c r="APF4" i="2"/>
  <c r="APG4" i="2"/>
  <c r="APH4" i="2"/>
  <c r="API4" i="2"/>
  <c r="APJ4" i="2"/>
  <c r="APK4" i="2"/>
  <c r="APL4" i="2"/>
  <c r="APM4" i="2"/>
  <c r="APN4" i="2"/>
  <c r="APO4" i="2"/>
  <c r="APP4" i="2"/>
  <c r="APQ4" i="2"/>
  <c r="APR4" i="2"/>
  <c r="APS4" i="2"/>
  <c r="APT4" i="2"/>
  <c r="APU4" i="2"/>
  <c r="APV4" i="2"/>
  <c r="APW4" i="2"/>
  <c r="APX4" i="2"/>
  <c r="APY4" i="2"/>
  <c r="APZ4" i="2"/>
  <c r="AQA4" i="2"/>
  <c r="AQB4" i="2"/>
  <c r="AQC4" i="2"/>
  <c r="AQD4" i="2"/>
  <c r="AQE4" i="2"/>
  <c r="AQF4" i="2"/>
  <c r="AQG4" i="2"/>
  <c r="AQH4" i="2"/>
  <c r="AQI4" i="2"/>
  <c r="AQJ4" i="2"/>
  <c r="AQK4" i="2"/>
  <c r="AQL4" i="2"/>
  <c r="AQM4" i="2"/>
  <c r="AQN4" i="2"/>
  <c r="AQO4" i="2"/>
  <c r="AQP4" i="2"/>
  <c r="AQQ4" i="2"/>
  <c r="AQR4" i="2"/>
  <c r="AQS4" i="2"/>
  <c r="AQT4" i="2"/>
  <c r="AQU4" i="2"/>
  <c r="AQV4" i="2"/>
  <c r="AQW4" i="2"/>
  <c r="AQX4" i="2"/>
  <c r="AQY4" i="2"/>
  <c r="AQZ4" i="2"/>
  <c r="ARA4" i="2"/>
  <c r="ARB4" i="2"/>
  <c r="ARC4" i="2"/>
  <c r="ARD4" i="2"/>
  <c r="ARE4" i="2"/>
  <c r="ARF4" i="2"/>
  <c r="ARG4" i="2"/>
  <c r="ARH4" i="2"/>
  <c r="ARI4" i="2"/>
  <c r="ARJ4" i="2"/>
  <c r="ARK4" i="2"/>
  <c r="ARL4" i="2"/>
  <c r="ARM4" i="2"/>
  <c r="ARN4" i="2"/>
  <c r="ARO4" i="2"/>
  <c r="ARP4" i="2"/>
  <c r="ARQ4" i="2"/>
  <c r="ARR4" i="2"/>
  <c r="ARS4" i="2"/>
  <c r="ART4" i="2"/>
  <c r="ARU4" i="2"/>
  <c r="ARV4" i="2"/>
  <c r="ARW4" i="2"/>
  <c r="ARX4" i="2"/>
  <c r="ARY4" i="2"/>
  <c r="ARZ4" i="2"/>
  <c r="ASA4" i="2"/>
  <c r="ASB4" i="2"/>
  <c r="ASC4" i="2"/>
  <c r="ASD4" i="2"/>
  <c r="ASE4" i="2"/>
  <c r="ASF4" i="2"/>
  <c r="ASG4" i="2"/>
  <c r="ASH4" i="2"/>
  <c r="ASI4" i="2"/>
  <c r="ASJ4" i="2"/>
  <c r="ASK4" i="2"/>
  <c r="ASL4" i="2"/>
  <c r="ASM4" i="2"/>
  <c r="ASN4" i="2"/>
  <c r="ASO4" i="2"/>
  <c r="ASP4" i="2"/>
  <c r="ASQ4" i="2"/>
  <c r="ASR4" i="2"/>
  <c r="ASS4" i="2"/>
  <c r="AST4" i="2"/>
  <c r="ASU4" i="2"/>
  <c r="ASV4" i="2"/>
  <c r="ASW4" i="2"/>
  <c r="ASX4" i="2"/>
  <c r="ASY4" i="2"/>
  <c r="ASZ4" i="2"/>
  <c r="ATA4" i="2"/>
  <c r="ATB4" i="2"/>
  <c r="ATC4" i="2"/>
  <c r="ATD4" i="2"/>
  <c r="ATE4" i="2"/>
  <c r="ATF4" i="2"/>
  <c r="ATG4" i="2"/>
  <c r="ATH4" i="2"/>
  <c r="ATI4" i="2"/>
  <c r="ATJ4" i="2"/>
  <c r="ATK4" i="2"/>
  <c r="ATL4" i="2"/>
  <c r="ATM4" i="2"/>
  <c r="ATN4" i="2"/>
  <c r="ATO4" i="2"/>
  <c r="ATP4" i="2"/>
  <c r="ATQ4" i="2"/>
  <c r="ATR4" i="2"/>
  <c r="ATS4" i="2"/>
  <c r="ATT4" i="2"/>
  <c r="ATU4" i="2"/>
  <c r="ATV4" i="2"/>
  <c r="ATW4" i="2"/>
  <c r="ATX4" i="2"/>
  <c r="ATY4" i="2"/>
  <c r="ATZ4" i="2"/>
  <c r="AUA4" i="2"/>
  <c r="AUB4" i="2"/>
  <c r="AUC4" i="2"/>
  <c r="AUD4" i="2"/>
  <c r="AUE4" i="2"/>
  <c r="AUF4" i="2"/>
  <c r="AUG4" i="2"/>
  <c r="AUH4" i="2"/>
  <c r="AUI4" i="2"/>
  <c r="AUJ4" i="2"/>
  <c r="AUK4" i="2"/>
  <c r="AUL4" i="2"/>
  <c r="AUM4" i="2"/>
  <c r="AUN4" i="2"/>
  <c r="AUO4" i="2"/>
  <c r="AUP4" i="2"/>
  <c r="AUQ4" i="2"/>
  <c r="AUR4" i="2"/>
  <c r="AUS4" i="2"/>
  <c r="AUT4" i="2"/>
  <c r="AUU4" i="2"/>
  <c r="AUV4" i="2"/>
  <c r="AUW4" i="2"/>
  <c r="AUX4" i="2"/>
  <c r="AUY4" i="2"/>
  <c r="AUZ4" i="2"/>
  <c r="AVA4" i="2"/>
  <c r="AVB4" i="2"/>
  <c r="AVC4" i="2"/>
  <c r="AVD4" i="2"/>
  <c r="AVE4" i="2"/>
  <c r="AVF4" i="2"/>
  <c r="AVG4" i="2"/>
  <c r="AVH4" i="2"/>
  <c r="AVI4" i="2"/>
  <c r="AVJ4" i="2"/>
  <c r="AVK4" i="2"/>
  <c r="AVL4" i="2"/>
  <c r="AVM4" i="2"/>
  <c r="AVN4" i="2"/>
  <c r="AVO4" i="2"/>
  <c r="AVP4" i="2"/>
  <c r="AVQ4" i="2"/>
  <c r="AVR4" i="2"/>
  <c r="AVS4" i="2"/>
  <c r="AVT4" i="2"/>
  <c r="AVU4" i="2"/>
  <c r="AVV4" i="2"/>
  <c r="AVW4" i="2"/>
  <c r="AVX4" i="2"/>
  <c r="AVY4" i="2"/>
  <c r="AVZ4" i="2"/>
  <c r="AWA4" i="2"/>
  <c r="AWB4" i="2"/>
  <c r="AWC4" i="2"/>
  <c r="AWD4" i="2"/>
  <c r="AWE4" i="2"/>
  <c r="AWF4" i="2"/>
  <c r="AWG4" i="2"/>
  <c r="AWH4" i="2"/>
  <c r="AWI4" i="2"/>
  <c r="AWJ4" i="2"/>
  <c r="AWK4" i="2"/>
  <c r="AWL4" i="2"/>
  <c r="AWM4" i="2"/>
  <c r="AWN4" i="2"/>
  <c r="AWO4" i="2"/>
  <c r="AWP4" i="2"/>
  <c r="AWQ4" i="2"/>
  <c r="AWR4" i="2"/>
  <c r="AWS4" i="2"/>
  <c r="AWT4" i="2"/>
  <c r="AWU4" i="2"/>
  <c r="AWV4" i="2"/>
  <c r="AWW4" i="2"/>
  <c r="AWX4" i="2"/>
  <c r="AWY4" i="2"/>
  <c r="AWZ4" i="2"/>
  <c r="AXA4" i="2"/>
  <c r="AXB4" i="2"/>
  <c r="AXC4" i="2"/>
  <c r="AXD4" i="2"/>
  <c r="AXE4" i="2"/>
  <c r="AXF4" i="2"/>
  <c r="AXG4" i="2"/>
  <c r="AXH4" i="2"/>
  <c r="AXI4" i="2"/>
  <c r="AXJ4" i="2"/>
  <c r="AXK4" i="2"/>
  <c r="AXL4" i="2"/>
  <c r="AXM4" i="2"/>
  <c r="AXN4" i="2"/>
  <c r="AXO4" i="2"/>
  <c r="AXP4" i="2"/>
  <c r="AXQ4" i="2"/>
  <c r="AXR4" i="2"/>
  <c r="AXS4" i="2"/>
  <c r="AXT4" i="2"/>
  <c r="AXU4" i="2"/>
  <c r="AXV4" i="2"/>
  <c r="AXW4" i="2"/>
  <c r="AXX4" i="2"/>
  <c r="AXY4" i="2"/>
  <c r="AXZ4" i="2"/>
  <c r="AYA4" i="2"/>
  <c r="AYB4" i="2"/>
  <c r="AYC4" i="2"/>
  <c r="AYD4" i="2"/>
  <c r="AYE4" i="2"/>
  <c r="AYF4" i="2"/>
  <c r="AYG4" i="2"/>
  <c r="AYH4" i="2"/>
  <c r="AYI4" i="2"/>
  <c r="AYJ4" i="2"/>
  <c r="AYK4" i="2"/>
  <c r="AYL4" i="2"/>
  <c r="AYM4" i="2"/>
  <c r="AYN4" i="2"/>
  <c r="AYO4" i="2"/>
  <c r="AYP4" i="2"/>
  <c r="AYQ4" i="2"/>
  <c r="AYR4" i="2"/>
  <c r="AYS4" i="2"/>
  <c r="AYT4" i="2"/>
  <c r="AYU4" i="2"/>
  <c r="AYV4" i="2"/>
  <c r="AYW4" i="2"/>
  <c r="AYX4" i="2"/>
  <c r="AYY4" i="2"/>
  <c r="AYZ4" i="2"/>
  <c r="AZA4" i="2"/>
  <c r="AZB4" i="2"/>
  <c r="AZC4" i="2"/>
  <c r="AZD4" i="2"/>
  <c r="AZE4" i="2"/>
  <c r="AZF4" i="2"/>
  <c r="AZG4" i="2"/>
  <c r="AZH4" i="2"/>
  <c r="AZI4" i="2"/>
  <c r="AZJ4" i="2"/>
  <c r="AZK4" i="2"/>
  <c r="AZL4" i="2"/>
  <c r="AZM4" i="2"/>
  <c r="AZN4" i="2"/>
  <c r="AZO4" i="2"/>
  <c r="AZP4" i="2"/>
  <c r="AZQ4" i="2"/>
  <c r="AZR4" i="2"/>
  <c r="AZS4" i="2"/>
  <c r="AZT4" i="2"/>
  <c r="AZU4" i="2"/>
  <c r="AZV4" i="2"/>
  <c r="AZW4" i="2"/>
  <c r="AZX4" i="2"/>
  <c r="AZY4" i="2"/>
  <c r="AZZ4" i="2"/>
  <c r="BAA4" i="2"/>
  <c r="BAB4" i="2"/>
  <c r="BAC4" i="2"/>
  <c r="BAD4" i="2"/>
  <c r="BAE4" i="2"/>
  <c r="BAF4" i="2"/>
  <c r="BAG4" i="2"/>
  <c r="BAH4" i="2"/>
  <c r="BAI4" i="2"/>
  <c r="BAJ4" i="2"/>
  <c r="BAK4" i="2"/>
  <c r="BAL4" i="2"/>
  <c r="BAM4" i="2"/>
  <c r="BAN4" i="2"/>
  <c r="BAO4" i="2"/>
  <c r="BAP4" i="2"/>
  <c r="BAQ4" i="2"/>
  <c r="BAR4" i="2"/>
  <c r="BAS4" i="2"/>
  <c r="BAT4" i="2"/>
  <c r="BAU4" i="2"/>
  <c r="BAV4" i="2"/>
  <c r="BAW4" i="2"/>
  <c r="BAX4" i="2"/>
  <c r="BAY4" i="2"/>
  <c r="BAZ4" i="2"/>
  <c r="BBA4" i="2"/>
  <c r="BBB4" i="2"/>
  <c r="BBC4" i="2"/>
  <c r="BBD4" i="2"/>
  <c r="BBE4" i="2"/>
  <c r="BBF4" i="2"/>
  <c r="BBG4" i="2"/>
  <c r="BBH4" i="2"/>
  <c r="BBI4" i="2"/>
  <c r="BBJ4" i="2"/>
  <c r="BBK4" i="2"/>
  <c r="BBL4" i="2"/>
  <c r="BBM4" i="2"/>
  <c r="BBN4" i="2"/>
  <c r="BBO4" i="2"/>
  <c r="BBP4" i="2"/>
  <c r="BBQ4" i="2"/>
  <c r="BBR4" i="2"/>
  <c r="BBS4" i="2"/>
  <c r="BBU4" i="2"/>
  <c r="BBV4" i="2"/>
  <c r="BBW4" i="2"/>
  <c r="BBX4" i="2"/>
  <c r="BBZ4" i="2"/>
  <c r="BCA4" i="2"/>
  <c r="BCB4" i="2"/>
  <c r="BCC4" i="2"/>
  <c r="BCD4" i="2"/>
  <c r="BCE4" i="2"/>
  <c r="BCG4" i="2"/>
  <c r="BCH4" i="2"/>
  <c r="BCI4" i="2"/>
  <c r="BCJ4" i="2"/>
  <c r="BCK4" i="2"/>
  <c r="BCL4" i="2"/>
  <c r="BCN4" i="2"/>
  <c r="BCO4" i="2"/>
  <c r="BCP4" i="2"/>
  <c r="BCT4" i="2"/>
  <c r="BCU4" i="2"/>
  <c r="BCV4" i="2"/>
  <c r="BCW4" i="2"/>
  <c r="BCY4" i="2"/>
  <c r="BCZ4" i="2"/>
  <c r="BDA4" i="2"/>
  <c r="BDC4" i="2"/>
  <c r="BDD4" i="2"/>
  <c r="BDE4" i="2"/>
  <c r="BDF4" i="2"/>
  <c r="BDG4" i="2"/>
  <c r="BDH4" i="2"/>
  <c r="BDL4" i="2"/>
  <c r="BDN4" i="2"/>
  <c r="BDO4" i="2"/>
  <c r="BDQ4" i="2"/>
  <c r="BDR4" i="2"/>
  <c r="BDS4" i="2"/>
  <c r="BDT4" i="2"/>
  <c r="BDU4" i="2"/>
  <c r="BDW4" i="2"/>
  <c r="BDX4" i="2"/>
  <c r="BDZ4" i="2"/>
  <c r="BEA4" i="2"/>
  <c r="BEB4" i="2"/>
  <c r="BEC4" i="2"/>
  <c r="BED4" i="2"/>
  <c r="BEE4" i="2"/>
  <c r="BEF4" i="2"/>
  <c r="BEH4" i="2"/>
  <c r="BEI4" i="2"/>
  <c r="BEJ4" i="2"/>
  <c r="BEL4" i="2"/>
  <c r="BEM4" i="2"/>
  <c r="BEN4" i="2"/>
  <c r="BES4" i="2"/>
  <c r="BET4" i="2"/>
  <c r="BEU4" i="2"/>
  <c r="BEV4" i="2"/>
  <c r="BEW4" i="2"/>
  <c r="BEX4" i="2"/>
  <c r="BEY4" i="2"/>
  <c r="BEZ4" i="2"/>
  <c r="BFA4" i="2"/>
  <c r="BFB4" i="2"/>
  <c r="BFC4" i="2"/>
  <c r="BFD4" i="2"/>
  <c r="BFE4" i="2"/>
  <c r="BFF4" i="2"/>
  <c r="BFG4" i="2"/>
  <c r="BFH4" i="2"/>
  <c r="BFI4" i="2"/>
  <c r="BFJ4" i="2"/>
  <c r="BFK4" i="2"/>
  <c r="BFL4" i="2"/>
  <c r="BFM4" i="2"/>
  <c r="BFN4" i="2"/>
  <c r="BFO4" i="2"/>
  <c r="BFP4" i="2"/>
  <c r="BFQ4" i="2"/>
  <c r="BFR4" i="2"/>
  <c r="BFS4" i="2"/>
  <c r="BFT4" i="2"/>
  <c r="BFU4" i="2"/>
  <c r="BFV4" i="2"/>
  <c r="BFW4" i="2"/>
  <c r="BFX4" i="2"/>
  <c r="BFY4" i="2"/>
  <c r="BFZ4" i="2"/>
  <c r="BGA4" i="2"/>
  <c r="BGB4" i="2"/>
  <c r="BGC4" i="2"/>
  <c r="BGD4" i="2"/>
  <c r="BGE4" i="2"/>
  <c r="BGF4" i="2"/>
  <c r="BGG4" i="2"/>
  <c r="BGH4" i="2"/>
  <c r="BGI4" i="2"/>
  <c r="BGJ4" i="2"/>
  <c r="BGK4" i="2"/>
  <c r="BGL4" i="2"/>
  <c r="BGM4" i="2"/>
  <c r="BGN4" i="2"/>
  <c r="BGP4" i="2"/>
  <c r="BGQ4" i="2"/>
  <c r="BGR4" i="2"/>
  <c r="BGS4" i="2"/>
  <c r="BGT4" i="2"/>
  <c r="BGU4" i="2"/>
  <c r="BGV4" i="2"/>
  <c r="BGW4" i="2"/>
  <c r="BGX4" i="2"/>
  <c r="BGY4" i="2"/>
  <c r="BGZ4" i="2"/>
  <c r="BHA4" i="2"/>
  <c r="BHB4" i="2"/>
  <c r="BHC4" i="2"/>
  <c r="BHD4" i="2"/>
  <c r="BHE4" i="2"/>
  <c r="BHF4" i="2"/>
  <c r="BHG4" i="2"/>
  <c r="BHH4" i="2"/>
  <c r="BHI4" i="2"/>
  <c r="BHJ4" i="2"/>
  <c r="BHK4" i="2"/>
  <c r="BHL4" i="2"/>
  <c r="BHM4" i="2"/>
  <c r="BHN4" i="2"/>
  <c r="BHO4" i="2"/>
  <c r="BHP4" i="2"/>
  <c r="BHQ4" i="2"/>
  <c r="BHR4" i="2"/>
  <c r="BHS4" i="2"/>
  <c r="BHT4" i="2"/>
  <c r="BHU4" i="2"/>
  <c r="BHV4" i="2"/>
  <c r="BHW4" i="2"/>
  <c r="BHX4" i="2"/>
  <c r="BHY4" i="2"/>
  <c r="BHZ4" i="2"/>
  <c r="BIA4" i="2"/>
  <c r="BIB4" i="2"/>
  <c r="BIC4" i="2"/>
  <c r="BID4" i="2"/>
  <c r="BIE4" i="2"/>
  <c r="BIF4" i="2"/>
  <c r="BIG4" i="2"/>
  <c r="BIH4" i="2"/>
  <c r="BII4" i="2"/>
  <c r="BIJ4" i="2"/>
  <c r="BIK4" i="2"/>
  <c r="BIL4" i="2"/>
  <c r="BIM4" i="2"/>
  <c r="BIN4" i="2"/>
  <c r="BIO4" i="2"/>
  <c r="BIP4" i="2"/>
  <c r="BIQ4" i="2"/>
  <c r="BIR4" i="2"/>
  <c r="BIS4" i="2"/>
  <c r="BIT4" i="2"/>
  <c r="BIU4" i="2"/>
  <c r="BIV4" i="2"/>
  <c r="BIW4" i="2"/>
  <c r="BIX4" i="2"/>
  <c r="BIY4" i="2"/>
  <c r="BIZ4" i="2"/>
  <c r="BJA4" i="2"/>
  <c r="BJB4" i="2"/>
  <c r="BJC4" i="2"/>
  <c r="BJD4" i="2"/>
  <c r="BJE4" i="2"/>
  <c r="BJF4" i="2"/>
  <c r="BJG4" i="2"/>
  <c r="BJH4" i="2"/>
  <c r="BJI4" i="2"/>
  <c r="BJJ4" i="2"/>
  <c r="BJK4" i="2"/>
  <c r="BJL4" i="2"/>
  <c r="BJM4" i="2"/>
  <c r="BJN4" i="2"/>
  <c r="BJO4" i="2"/>
  <c r="BJP4" i="2"/>
  <c r="BJQ4" i="2"/>
  <c r="BJR4" i="2"/>
  <c r="BJS4" i="2"/>
  <c r="BJT4" i="2"/>
  <c r="BJU4" i="2"/>
  <c r="BJV4" i="2"/>
  <c r="BJW4" i="2"/>
  <c r="BJX4" i="2"/>
  <c r="BJY4" i="2"/>
  <c r="BJZ4" i="2"/>
  <c r="BKA4" i="2"/>
  <c r="BKB4" i="2"/>
  <c r="BKC4" i="2"/>
  <c r="BKD4" i="2"/>
  <c r="BKE4" i="2"/>
  <c r="BKF4" i="2"/>
  <c r="BKG4" i="2"/>
  <c r="BKH4" i="2"/>
  <c r="BKI4" i="2"/>
  <c r="BKJ4" i="2"/>
  <c r="BKK4" i="2"/>
  <c r="BKL4" i="2"/>
  <c r="BKM4" i="2"/>
  <c r="BKN4" i="2"/>
  <c r="BKO4" i="2"/>
  <c r="BKP4" i="2"/>
  <c r="BKQ4" i="2"/>
  <c r="BKR4" i="2"/>
  <c r="BKS4" i="2"/>
  <c r="BKT4" i="2"/>
  <c r="BKU4" i="2"/>
  <c r="BKV4" i="2"/>
  <c r="BKW4" i="2"/>
  <c r="BKX4" i="2"/>
  <c r="BKY4" i="2"/>
  <c r="BKZ4" i="2"/>
  <c r="BLA4" i="2"/>
  <c r="BLB4" i="2"/>
  <c r="BLC4" i="2"/>
  <c r="BLD4" i="2"/>
  <c r="BLE4" i="2"/>
  <c r="BLF4" i="2"/>
  <c r="BLG4" i="2"/>
  <c r="BLH4" i="2"/>
  <c r="BLI4" i="2"/>
  <c r="BLJ4" i="2"/>
  <c r="D124" i="6"/>
  <c r="D153" i="6"/>
  <c r="D236" i="6"/>
  <c r="D133" i="6"/>
  <c r="D219" i="6"/>
  <c r="D138" i="6"/>
  <c r="D130" i="6"/>
  <c r="D230" i="6"/>
  <c r="D125" i="6"/>
  <c r="D69" i="6"/>
  <c r="D225" i="6"/>
  <c r="D86" i="6"/>
  <c r="D190" i="6"/>
  <c r="D64" i="6"/>
  <c r="D11" i="6"/>
  <c r="D228" i="6"/>
  <c r="D188" i="6"/>
  <c r="D224" i="6"/>
  <c r="D156" i="6"/>
  <c r="D195" i="6"/>
  <c r="D99" i="6"/>
  <c r="D21" i="6"/>
  <c r="D184" i="6"/>
  <c r="D200" i="6"/>
  <c r="D249" i="6"/>
  <c r="D144" i="6"/>
  <c r="D205" i="6"/>
  <c r="D212" i="6"/>
  <c r="D18" i="6"/>
  <c r="D160" i="6"/>
  <c r="D167" i="6"/>
  <c r="D14" i="6"/>
  <c r="D108" i="6"/>
  <c r="D136" i="6"/>
  <c r="D240" i="6"/>
  <c r="D12" i="6"/>
  <c r="D182" i="6"/>
  <c r="D199" i="6"/>
  <c r="D183" i="6"/>
  <c r="D7" i="6"/>
  <c r="D52" i="6"/>
  <c r="D109" i="6"/>
  <c r="D150" i="6"/>
  <c r="D154" i="6"/>
  <c r="D36" i="6"/>
  <c r="D96" i="6"/>
  <c r="D128" i="6"/>
  <c r="D93" i="6"/>
  <c r="D151" i="6"/>
  <c r="D73" i="6"/>
  <c r="D255" i="6"/>
  <c r="D38" i="6"/>
  <c r="D253" i="6"/>
  <c r="D147" i="6"/>
  <c r="D97" i="6"/>
  <c r="D37" i="6"/>
  <c r="D172" i="6"/>
  <c r="D187" i="6"/>
  <c r="D137" i="6"/>
  <c r="D238" i="6"/>
  <c r="D226" i="6"/>
  <c r="D76" i="6"/>
  <c r="D177" i="6"/>
  <c r="D51" i="6"/>
  <c r="D135" i="6"/>
  <c r="D175" i="6"/>
  <c r="D98" i="6"/>
  <c r="D55" i="6"/>
  <c r="D232" i="6"/>
  <c r="D140" i="6"/>
  <c r="D66" i="6"/>
  <c r="D110" i="6"/>
  <c r="D112" i="6"/>
  <c r="D242" i="6"/>
  <c r="D180" i="6"/>
  <c r="D72" i="6"/>
  <c r="D58" i="6"/>
  <c r="D13" i="6"/>
  <c r="D210" i="6"/>
  <c r="D41" i="6"/>
  <c r="D27" i="6"/>
  <c r="D62" i="6"/>
  <c r="D246" i="6"/>
  <c r="D33" i="6"/>
  <c r="D45" i="6"/>
  <c r="D84" i="6"/>
  <c r="D143" i="6"/>
  <c r="D81" i="6"/>
  <c r="D185" i="6"/>
  <c r="D248" i="6"/>
  <c r="D131" i="6"/>
  <c r="D235" i="6"/>
  <c r="D42" i="6"/>
  <c r="D127" i="6"/>
  <c r="D61" i="6"/>
  <c r="D35" i="6"/>
  <c r="D206" i="6"/>
  <c r="D192" i="6"/>
  <c r="D139" i="6"/>
  <c r="D122" i="6"/>
  <c r="D31" i="6"/>
  <c r="D60" i="6"/>
  <c r="D216" i="6"/>
  <c r="D218" i="6"/>
  <c r="D59" i="6"/>
  <c r="D49" i="6"/>
  <c r="D217" i="6"/>
  <c r="D194" i="6"/>
  <c r="D197" i="6"/>
  <c r="D50" i="6"/>
  <c r="D78" i="6"/>
  <c r="D16" i="6"/>
  <c r="D25" i="6"/>
  <c r="D158" i="6"/>
  <c r="D237" i="6"/>
  <c r="D92" i="6"/>
  <c r="D239" i="6"/>
  <c r="D233" i="6"/>
  <c r="D28" i="6"/>
  <c r="D77" i="6"/>
  <c r="D29" i="6"/>
  <c r="D171" i="6"/>
  <c r="D252" i="6"/>
  <c r="D22" i="6"/>
  <c r="D209" i="6"/>
  <c r="D100" i="6"/>
  <c r="D198" i="6"/>
  <c r="D214" i="6"/>
  <c r="D159" i="6"/>
  <c r="D241" i="6"/>
  <c r="D113" i="6"/>
  <c r="D71" i="6"/>
  <c r="D47" i="6"/>
  <c r="D251" i="6"/>
  <c r="D83" i="6"/>
  <c r="D107" i="6"/>
  <c r="D213" i="6"/>
  <c r="D157" i="6"/>
  <c r="D176" i="6"/>
  <c r="D181" i="6"/>
  <c r="D145" i="6"/>
  <c r="D24" i="6"/>
  <c r="D39" i="6"/>
  <c r="D89" i="6"/>
  <c r="D106" i="6"/>
  <c r="D111" i="6"/>
  <c r="D141" i="6"/>
  <c r="D9" i="6"/>
  <c r="D231" i="6"/>
  <c r="D142" i="6"/>
  <c r="D104" i="6"/>
  <c r="D8" i="6"/>
  <c r="D65" i="6"/>
  <c r="D79" i="6"/>
  <c r="D243" i="6"/>
  <c r="D174" i="6"/>
  <c r="D220" i="6"/>
  <c r="D203" i="6"/>
  <c r="D94" i="6"/>
  <c r="D26" i="6"/>
  <c r="D46" i="6"/>
  <c r="D105" i="6"/>
  <c r="D17" i="6"/>
  <c r="D85" i="6"/>
  <c r="D179" i="6"/>
  <c r="D119" i="6"/>
  <c r="D103" i="6"/>
  <c r="D186" i="6"/>
  <c r="D155" i="6"/>
  <c r="D56" i="6"/>
  <c r="D43" i="6"/>
  <c r="D163" i="6"/>
  <c r="D70" i="6"/>
  <c r="D116" i="6"/>
  <c r="D53" i="6"/>
  <c r="D102" i="6"/>
  <c r="D208" i="6"/>
  <c r="D250" i="6"/>
  <c r="D48" i="6"/>
  <c r="D222" i="6"/>
  <c r="D161" i="6"/>
  <c r="D54" i="6"/>
  <c r="D168" i="6"/>
  <c r="D67" i="6"/>
  <c r="D74" i="6"/>
  <c r="D162" i="6"/>
  <c r="D165" i="6"/>
  <c r="D19" i="6"/>
  <c r="D215" i="6"/>
  <c r="D68" i="6"/>
  <c r="D20" i="6"/>
  <c r="D204" i="6"/>
  <c r="D221" i="6"/>
  <c r="D80" i="6"/>
  <c r="D207" i="6"/>
  <c r="D126" i="6"/>
  <c r="D178" i="6"/>
  <c r="D146" i="6"/>
  <c r="D193" i="6"/>
  <c r="D123" i="6"/>
  <c r="D149" i="6"/>
  <c r="D44" i="6"/>
  <c r="D120" i="6"/>
  <c r="D57" i="6"/>
  <c r="D40" i="6"/>
  <c r="D201" i="6"/>
  <c r="D134" i="6"/>
  <c r="D63" i="6"/>
  <c r="D234" i="6"/>
  <c r="D117" i="6"/>
  <c r="D121" i="6"/>
  <c r="D166" i="6"/>
  <c r="D101" i="6"/>
  <c r="D87" i="6"/>
  <c r="D170" i="6"/>
  <c r="D132" i="6"/>
  <c r="D164" i="6"/>
  <c r="D244" i="6"/>
  <c r="D114" i="6"/>
  <c r="D196" i="6"/>
  <c r="D129" i="6"/>
  <c r="D95" i="6"/>
  <c r="D34" i="6"/>
  <c r="D169" i="6"/>
  <c r="D173" i="6"/>
  <c r="D245" i="6"/>
  <c r="D191" i="6"/>
  <c r="D10" i="6"/>
  <c r="D32" i="6"/>
  <c r="D227" i="6"/>
  <c r="D211" i="6"/>
  <c r="D91" i="6"/>
  <c r="D152" i="6"/>
  <c r="D23" i="6"/>
  <c r="D82" i="6"/>
  <c r="D75" i="6"/>
  <c r="D30" i="6"/>
  <c r="D15" i="6"/>
  <c r="D202" i="6"/>
  <c r="D229" i="6"/>
  <c r="D118" i="6"/>
  <c r="D90" i="6"/>
  <c r="D88" i="6"/>
  <c r="D115" i="6"/>
  <c r="D223" i="6"/>
  <c r="D189" i="6"/>
  <c r="D148" i="6"/>
  <c r="D254" i="6"/>
  <c r="E7" i="4" l="1"/>
  <c r="F7" i="4"/>
  <c r="G7" i="4"/>
  <c r="H7" i="4"/>
  <c r="I7" i="4"/>
  <c r="J7" i="4"/>
  <c r="K7" i="4"/>
  <c r="L7" i="4"/>
  <c r="N7" i="4"/>
  <c r="O7" i="4"/>
  <c r="P7" i="4"/>
  <c r="Q7" i="4"/>
  <c r="R7" i="4"/>
  <c r="S7" i="4"/>
  <c r="T7" i="4"/>
  <c r="U7" i="4"/>
  <c r="V7" i="4"/>
  <c r="W7" i="4"/>
  <c r="X7" i="4"/>
  <c r="Z7" i="4"/>
  <c r="AA7" i="4"/>
  <c r="AB7" i="4"/>
  <c r="AC7" i="4"/>
  <c r="AD7" i="4"/>
  <c r="AE7" i="4"/>
  <c r="AF7" i="4"/>
  <c r="AG7" i="4"/>
  <c r="AH7" i="4"/>
  <c r="AI7" i="4"/>
  <c r="AJ7" i="4"/>
  <c r="AL7" i="4"/>
  <c r="AM7" i="4"/>
  <c r="AN7" i="4"/>
  <c r="AO7" i="4"/>
  <c r="AP7" i="4"/>
  <c r="AQ7" i="4"/>
  <c r="D7" i="4"/>
  <c r="D6" i="6"/>
  <c r="D4" i="6"/>
  <c r="D5" i="6"/>
  <c r="L5" i="7" l="1"/>
  <c r="M5" i="7" s="1"/>
  <c r="L6" i="7"/>
  <c r="L7" i="7"/>
  <c r="L8" i="7"/>
  <c r="L9" i="7"/>
  <c r="L10" i="7"/>
  <c r="L11" i="7"/>
  <c r="L12" i="7"/>
  <c r="L13" i="7"/>
  <c r="L14" i="7"/>
  <c r="L15" i="7"/>
  <c r="L16" i="7"/>
  <c r="L17" i="7"/>
  <c r="L18" i="7"/>
  <c r="L19" i="7"/>
  <c r="B4" i="2"/>
  <c r="M7" i="7" l="1"/>
  <c r="N7" i="7" s="1"/>
  <c r="M12" i="7"/>
  <c r="N12" i="7" s="1"/>
  <c r="M13" i="7"/>
  <c r="N13" i="7" s="1"/>
  <c r="M19" i="7"/>
  <c r="N19" i="7" s="1"/>
  <c r="M11" i="7"/>
  <c r="N11" i="7" s="1"/>
  <c r="M18" i="7"/>
  <c r="N18" i="7" s="1"/>
  <c r="M10" i="7"/>
  <c r="N10" i="7" s="1"/>
  <c r="M17" i="7"/>
  <c r="N17" i="7" s="1"/>
  <c r="M9" i="7"/>
  <c r="N9" i="7" s="1"/>
  <c r="M8" i="7"/>
  <c r="N8" i="7" s="1"/>
  <c r="M16" i="7"/>
  <c r="N16" i="7" s="1"/>
  <c r="M15" i="7"/>
  <c r="N15" i="7" s="1"/>
  <c r="M6" i="7"/>
  <c r="M14" i="7"/>
  <c r="N14" i="7" s="1"/>
  <c r="N5" i="7" l="1"/>
  <c r="N6" i="7"/>
  <c r="O18" i="7" l="1"/>
  <c r="O9" i="7"/>
  <c r="O5" i="7"/>
  <c r="O8" i="7"/>
  <c r="O15" i="7"/>
  <c r="O11" i="7"/>
  <c r="O7" i="7"/>
  <c r="O12" i="7"/>
  <c r="O14" i="7"/>
  <c r="O10" i="7"/>
  <c r="O6" i="7"/>
  <c r="O16" i="7"/>
  <c r="O19" i="7"/>
  <c r="O17" i="7"/>
  <c r="O13" i="7"/>
  <c r="N3" i="7"/>
</calcChain>
</file>

<file path=xl/sharedStrings.xml><?xml version="1.0" encoding="utf-8"?>
<sst xmlns="http://schemas.openxmlformats.org/spreadsheetml/2006/main" count="14133" uniqueCount="2271">
  <si>
    <t>Do not add or delete rows.</t>
  </si>
  <si>
    <t>Total UA Codes</t>
  </si>
  <si>
    <t>Form Number</t>
  </si>
  <si>
    <t>OP-UA12</t>
  </si>
  <si>
    <t>OP-UA13</t>
  </si>
  <si>
    <t>Regulation</t>
  </si>
  <si>
    <t>40 CFR Part 60, Subpart KKK</t>
  </si>
  <si>
    <t>30 TAC Chapter 115, Pet. Refinery &amp; Petrochemicals</t>
  </si>
  <si>
    <t>40 CFR Part 61, Subpart V</t>
  </si>
  <si>
    <t>40 CFR Part 60, Subpart VV</t>
  </si>
  <si>
    <t>40 CFR Part 60, Subpart DDD</t>
  </si>
  <si>
    <t>40 CFR Part 61, Subpart J</t>
  </si>
  <si>
    <t>30 TAC Chapter 115, Fugitives Pet Ref B Counties</t>
  </si>
  <si>
    <t>40 CFR Part 60, Subpart GGG</t>
  </si>
  <si>
    <t>40 CFR Part 63, Subpart H</t>
  </si>
  <si>
    <t>40 CFR Part 63, Subpart I</t>
  </si>
  <si>
    <t>40 CFR Part 61, Subpart F</t>
  </si>
  <si>
    <t>40 CFR Part 63, Subpart CC</t>
  </si>
  <si>
    <t>40 CFR Part 63, Subpart HH</t>
  </si>
  <si>
    <t>40 CFR Part 63, Subpart U</t>
  </si>
  <si>
    <t>40 CFR Part 63, Subpart JJJ</t>
  </si>
  <si>
    <t>30 TAC Chapter 115, HRVOC Fugitive Emissions</t>
  </si>
  <si>
    <t>40 CFR Part 60, Subpart VVa</t>
  </si>
  <si>
    <t>40 CFR Part 60, Subpart GGGa</t>
  </si>
  <si>
    <t>40 CFR Part 60, Subpart OOOOa</t>
  </si>
  <si>
    <t>40 CFR Part 60, Subpart OOOO</t>
  </si>
  <si>
    <t>40 CFR Part 63, Subpart GGGGG</t>
  </si>
  <si>
    <t>41 CFR Part 63, Subpart GGGGG</t>
  </si>
  <si>
    <t>30 TAC Chapter 115, Oil and Natural Gas Service</t>
  </si>
  <si>
    <t>40 CFR Part 63, Subpart EEEE</t>
  </si>
  <si>
    <t>Table</t>
  </si>
  <si>
    <t>Table 1a</t>
  </si>
  <si>
    <t>Table 1b</t>
  </si>
  <si>
    <t>Table 1c</t>
  </si>
  <si>
    <t>Table 1d</t>
  </si>
  <si>
    <t>Table 1e</t>
  </si>
  <si>
    <t>Table 1f</t>
  </si>
  <si>
    <t>Table 1g</t>
  </si>
  <si>
    <t>Table 1h</t>
  </si>
  <si>
    <t>Table 1i</t>
  </si>
  <si>
    <t>Table 1j</t>
  </si>
  <si>
    <t>Table 2a</t>
  </si>
  <si>
    <t>Table 2b</t>
  </si>
  <si>
    <t>Table 2c</t>
  </si>
  <si>
    <t>Table 2d</t>
  </si>
  <si>
    <t>Table 2e</t>
  </si>
  <si>
    <t>Table 2f</t>
  </si>
  <si>
    <t>Table 2g</t>
  </si>
  <si>
    <t>Table 2h</t>
  </si>
  <si>
    <t>Table 2i</t>
  </si>
  <si>
    <t>Table 2j</t>
  </si>
  <si>
    <t>Table 2k</t>
  </si>
  <si>
    <t>Table 3a</t>
  </si>
  <si>
    <t>Table 3b</t>
  </si>
  <si>
    <t>Table 3c</t>
  </si>
  <si>
    <t>Table 3d</t>
  </si>
  <si>
    <t>Table 3e</t>
  </si>
  <si>
    <t>Table 3f</t>
  </si>
  <si>
    <t>Table 3g</t>
  </si>
  <si>
    <t>Table 3h</t>
  </si>
  <si>
    <t>Table 3i</t>
  </si>
  <si>
    <t>Table 3j</t>
  </si>
  <si>
    <t>Table 4a</t>
  </si>
  <si>
    <t>Table 4b</t>
  </si>
  <si>
    <t>Table 4c</t>
  </si>
  <si>
    <t>Table 4d</t>
  </si>
  <si>
    <t>Table 4e</t>
  </si>
  <si>
    <t>Table 4f</t>
  </si>
  <si>
    <t>Table 4g</t>
  </si>
  <si>
    <t>Table 4h</t>
  </si>
  <si>
    <t>Table 4i</t>
  </si>
  <si>
    <t>Table 4j</t>
  </si>
  <si>
    <t>Table 4k</t>
  </si>
  <si>
    <t>Table 4l</t>
  </si>
  <si>
    <t>Table 5a</t>
  </si>
  <si>
    <t>Table 5b</t>
  </si>
  <si>
    <t>Table 5c</t>
  </si>
  <si>
    <t>Table 5d</t>
  </si>
  <si>
    <t>Table 5e</t>
  </si>
  <si>
    <t>Table 5f</t>
  </si>
  <si>
    <t>Table 5g</t>
  </si>
  <si>
    <t>Table 5h</t>
  </si>
  <si>
    <t>Table 6</t>
  </si>
  <si>
    <t>Table 7a</t>
  </si>
  <si>
    <t>Table 7b</t>
  </si>
  <si>
    <t>Table 7c</t>
  </si>
  <si>
    <t>Table 7d</t>
  </si>
  <si>
    <t>Table 7e</t>
  </si>
  <si>
    <t>Table 7f</t>
  </si>
  <si>
    <t>Table 8a</t>
  </si>
  <si>
    <t>Table 8b</t>
  </si>
  <si>
    <t>Table 8c</t>
  </si>
  <si>
    <t>Table 8d</t>
  </si>
  <si>
    <t>Table 8e</t>
  </si>
  <si>
    <t>Table 8f</t>
  </si>
  <si>
    <t>Table 8g</t>
  </si>
  <si>
    <t>Table 8h</t>
  </si>
  <si>
    <t>Table 8i</t>
  </si>
  <si>
    <t>Table 8j</t>
  </si>
  <si>
    <t>Table 8k</t>
  </si>
  <si>
    <t>Table 9a</t>
  </si>
  <si>
    <t>Table 9b</t>
  </si>
  <si>
    <t>Table 9c</t>
  </si>
  <si>
    <t>Table 9d</t>
  </si>
  <si>
    <t>Table 9e</t>
  </si>
  <si>
    <t>Table 9f</t>
  </si>
  <si>
    <t>Table 9g</t>
  </si>
  <si>
    <t>Table 10</t>
  </si>
  <si>
    <t>Table 11a</t>
  </si>
  <si>
    <t>Table 11b</t>
  </si>
  <si>
    <t>Table 11c</t>
  </si>
  <si>
    <t>Table 12a</t>
  </si>
  <si>
    <t>Table 12b</t>
  </si>
  <si>
    <t>Table 12c</t>
  </si>
  <si>
    <t>Table 12d</t>
  </si>
  <si>
    <t>Table 12e</t>
  </si>
  <si>
    <t>Table 12f</t>
  </si>
  <si>
    <t>Table 12g</t>
  </si>
  <si>
    <t>Table 12h</t>
  </si>
  <si>
    <t>Table 12i</t>
  </si>
  <si>
    <t>Table 12j</t>
  </si>
  <si>
    <t>Table 12k</t>
  </si>
  <si>
    <t>Table 12l</t>
  </si>
  <si>
    <t>Table 12m</t>
  </si>
  <si>
    <t>Table 12n</t>
  </si>
  <si>
    <t>Table 12o</t>
  </si>
  <si>
    <t>Table 12p</t>
  </si>
  <si>
    <t>Table 12q</t>
  </si>
  <si>
    <t>Table 13a</t>
  </si>
  <si>
    <t>Table 13b</t>
  </si>
  <si>
    <t>Table 13c</t>
  </si>
  <si>
    <t>Table 13d</t>
  </si>
  <si>
    <t>Table 13e</t>
  </si>
  <si>
    <t>Table 13f</t>
  </si>
  <si>
    <t>Table 13g</t>
  </si>
  <si>
    <t>Table 13h</t>
  </si>
  <si>
    <t>Table 13i</t>
  </si>
  <si>
    <t>Table 13j</t>
  </si>
  <si>
    <t>Table 13k</t>
  </si>
  <si>
    <t>Table 13l</t>
  </si>
  <si>
    <t>Table 13m</t>
  </si>
  <si>
    <t>Table 14a</t>
  </si>
  <si>
    <t>Table 14b</t>
  </si>
  <si>
    <t>Table 14c</t>
  </si>
  <si>
    <t>Table 14d</t>
  </si>
  <si>
    <t>Table 14e</t>
  </si>
  <si>
    <t>Table 14f</t>
  </si>
  <si>
    <t>Table 14g</t>
  </si>
  <si>
    <t>Table 14h</t>
  </si>
  <si>
    <t>Table 14i</t>
  </si>
  <si>
    <t>Table 14j</t>
  </si>
  <si>
    <t>Table 14k</t>
  </si>
  <si>
    <t>Table 14l</t>
  </si>
  <si>
    <t>Table 14m</t>
  </si>
  <si>
    <t>Table 15a</t>
  </si>
  <si>
    <t>Table 15b</t>
  </si>
  <si>
    <t>Table 15c</t>
  </si>
  <si>
    <t>Table 15d</t>
  </si>
  <si>
    <t>Table 15e</t>
  </si>
  <si>
    <t>Table 15f</t>
  </si>
  <si>
    <t>Table 15g</t>
  </si>
  <si>
    <t>Table 15h</t>
  </si>
  <si>
    <t>Table 15i</t>
  </si>
  <si>
    <t>Table 15j</t>
  </si>
  <si>
    <t>Table 15k</t>
  </si>
  <si>
    <t>Table 15l</t>
  </si>
  <si>
    <t>Table 15m</t>
  </si>
  <si>
    <t>Table 15n</t>
  </si>
  <si>
    <t>Table 16a</t>
  </si>
  <si>
    <t>Table 16b</t>
  </si>
  <si>
    <t>Table 16c</t>
  </si>
  <si>
    <t>Table 16d</t>
  </si>
  <si>
    <t>Table 16e</t>
  </si>
  <si>
    <t>Table 16f</t>
  </si>
  <si>
    <t>Table 16g</t>
  </si>
  <si>
    <t>Table 17a</t>
  </si>
  <si>
    <t>Table 17b</t>
  </si>
  <si>
    <t>Table 17c</t>
  </si>
  <si>
    <t>Table 17d</t>
  </si>
  <si>
    <t>Table 17e</t>
  </si>
  <si>
    <t>Table 17f</t>
  </si>
  <si>
    <t>Table 17g</t>
  </si>
  <si>
    <t>Table 17h</t>
  </si>
  <si>
    <t>Table 17i</t>
  </si>
  <si>
    <t>Table 17j</t>
  </si>
  <si>
    <t>Table 17k</t>
  </si>
  <si>
    <t>Table 17l</t>
  </si>
  <si>
    <t>Table 18a</t>
  </si>
  <si>
    <t>Table 18b</t>
  </si>
  <si>
    <t>Table 18c</t>
  </si>
  <si>
    <t>Table 18d</t>
  </si>
  <si>
    <t>Table 18e</t>
  </si>
  <si>
    <t>Table 18f</t>
  </si>
  <si>
    <t>Table 18g</t>
  </si>
  <si>
    <t>Table 18h</t>
  </si>
  <si>
    <t>Table 18i</t>
  </si>
  <si>
    <t>Table 18j</t>
  </si>
  <si>
    <t>Table 18k</t>
  </si>
  <si>
    <t>Table 18l</t>
  </si>
  <si>
    <t>Table 19a</t>
  </si>
  <si>
    <t>Table 19b</t>
  </si>
  <si>
    <t>Table 19c</t>
  </si>
  <si>
    <t>Table 19d</t>
  </si>
  <si>
    <t>Table 19e</t>
  </si>
  <si>
    <t>Table 19f</t>
  </si>
  <si>
    <t>Table 19g</t>
  </si>
  <si>
    <t>Table 19h</t>
  </si>
  <si>
    <t>Table 19i</t>
  </si>
  <si>
    <t>Table 19j</t>
  </si>
  <si>
    <t>Table 19k</t>
  </si>
  <si>
    <t>Table 19l</t>
  </si>
  <si>
    <t>Table 19m</t>
  </si>
  <si>
    <t>Table 19n</t>
  </si>
  <si>
    <t>Table 19o</t>
  </si>
  <si>
    <t>Table 19p</t>
  </si>
  <si>
    <t>Table 20a</t>
  </si>
  <si>
    <t>Table 20b</t>
  </si>
  <si>
    <t>Table 20c</t>
  </si>
  <si>
    <t>Table 20d</t>
  </si>
  <si>
    <t>Table 20e</t>
  </si>
  <si>
    <t>Table 20f</t>
  </si>
  <si>
    <t>Table 20g</t>
  </si>
  <si>
    <t>Table 20h</t>
  </si>
  <si>
    <t>Table 20i</t>
  </si>
  <si>
    <t>Table 20j</t>
  </si>
  <si>
    <t>Table 20k</t>
  </si>
  <si>
    <t>Table 20l</t>
  </si>
  <si>
    <t>Table 20m</t>
  </si>
  <si>
    <t>Table 20n</t>
  </si>
  <si>
    <t>Table 20o</t>
  </si>
  <si>
    <t>Table 21a</t>
  </si>
  <si>
    <t>Table 21b</t>
  </si>
  <si>
    <t>Table 21c</t>
  </si>
  <si>
    <t>Table 21d</t>
  </si>
  <si>
    <t>Table 21e</t>
  </si>
  <si>
    <t>Table 21f</t>
  </si>
  <si>
    <t>Table 21g</t>
  </si>
  <si>
    <t>Table 21h</t>
  </si>
  <si>
    <t>Table 21i</t>
  </si>
  <si>
    <t>Table 21j</t>
  </si>
  <si>
    <t>Table 21k</t>
  </si>
  <si>
    <t>Table 21l</t>
  </si>
  <si>
    <t>Table 21m</t>
  </si>
  <si>
    <t>Table 21n</t>
  </si>
  <si>
    <t>Table 21o</t>
  </si>
  <si>
    <t>Table 21p</t>
  </si>
  <si>
    <t>Table 21q</t>
  </si>
  <si>
    <t>Table 21r</t>
  </si>
  <si>
    <t>Table 21s</t>
  </si>
  <si>
    <t>Table 21t</t>
  </si>
  <si>
    <t>Table 21u</t>
  </si>
  <si>
    <t>Table 21v</t>
  </si>
  <si>
    <t>Table 21w</t>
  </si>
  <si>
    <t>Table 21x</t>
  </si>
  <si>
    <t>Table 21y</t>
  </si>
  <si>
    <t>Table 21z</t>
  </si>
  <si>
    <t>Table 21aa</t>
  </si>
  <si>
    <t>Table 22a</t>
  </si>
  <si>
    <t>Table 22b</t>
  </si>
  <si>
    <t>Table 22c</t>
  </si>
  <si>
    <t>Table 22d</t>
  </si>
  <si>
    <t>Table 22e</t>
  </si>
  <si>
    <t>Table 22f</t>
  </si>
  <si>
    <t>Table 22g</t>
  </si>
  <si>
    <t>Table 22h</t>
  </si>
  <si>
    <t>Table 22i</t>
  </si>
  <si>
    <t>Table 22j</t>
  </si>
  <si>
    <t>Table 22k</t>
  </si>
  <si>
    <t>Table 22l</t>
  </si>
  <si>
    <t>Table 22m</t>
  </si>
  <si>
    <t>Table 22n</t>
  </si>
  <si>
    <t>Table 22o</t>
  </si>
  <si>
    <t>Table 23a</t>
  </si>
  <si>
    <t>Table 23b</t>
  </si>
  <si>
    <t>Table 23c</t>
  </si>
  <si>
    <t>Table 23d</t>
  </si>
  <si>
    <t>Table 23e</t>
  </si>
  <si>
    <t>Table 23f</t>
  </si>
  <si>
    <t>Table 23g</t>
  </si>
  <si>
    <t>Table 23h</t>
  </si>
  <si>
    <t>Page Number</t>
  </si>
  <si>
    <t>242</t>
  </si>
  <si>
    <t>243</t>
  </si>
  <si>
    <t>244</t>
  </si>
  <si>
    <t>245</t>
  </si>
  <si>
    <t>246</t>
  </si>
  <si>
    <t>247</t>
  </si>
  <si>
    <t>248</t>
  </si>
  <si>
    <t>249</t>
  </si>
  <si>
    <t>Question Number</t>
  </si>
  <si>
    <t>4</t>
  </si>
  <si>
    <t>5</t>
  </si>
  <si>
    <t>6</t>
  </si>
  <si>
    <t>7</t>
  </si>
  <si>
    <t>8</t>
  </si>
  <si>
    <t>9</t>
  </si>
  <si>
    <t>10</t>
  </si>
  <si>
    <t>3</t>
  </si>
  <si>
    <t>2</t>
  </si>
  <si>
    <t>11</t>
  </si>
  <si>
    <t>1</t>
  </si>
  <si>
    <t>Question Text</t>
  </si>
  <si>
    <t>SOP/GOP Index No.</t>
  </si>
  <si>
    <t>Facility Type</t>
  </si>
  <si>
    <t>Construction/ Modification Date</t>
  </si>
  <si>
    <t>Facility Covered by 40 CFR Part 60, Subparts VV or GGG</t>
  </si>
  <si>
    <t>Compressors</t>
  </si>
  <si>
    <t>Reciprocating Compressor in Wet Gas Service</t>
  </si>
  <si>
    <t>AMEL</t>
  </si>
  <si>
    <t>AMEL ID No.</t>
  </si>
  <si>
    <t>Complying with § 60.482-3</t>
  </si>
  <si>
    <t>SOP Index No.</t>
  </si>
  <si>
    <t>Any Component: 
Vacuum Service</t>
  </si>
  <si>
    <t>Any Component: 
Non-VOC or Non-Wet Gas Service</t>
  </si>
  <si>
    <t>Pumps: 
Light Liquid Service</t>
  </si>
  <si>
    <t>Pumps: 
AMEL</t>
  </si>
  <si>
    <t>Pumps: 
AMEL ID No.</t>
  </si>
  <si>
    <t>Pumps: 
Complying with § 60.482-2</t>
  </si>
  <si>
    <t>Pumps: 
Heavy Liquid Service</t>
  </si>
  <si>
    <t>Pumps: 
Complying with § 60.482-8</t>
  </si>
  <si>
    <t>Pressure Relief Device: 
Gas/Vapor Service</t>
  </si>
  <si>
    <t>Pressure Relief Device: 
AMEL</t>
  </si>
  <si>
    <t>Pressure Relief Device: 
AMEL ID No.</t>
  </si>
  <si>
    <t>Pressure Relief Device: 
Complying with § 60.482-4</t>
  </si>
  <si>
    <t>Pressure Relief Devices: 
Light Liquid Service</t>
  </si>
  <si>
    <t>Pressure Relief Devices: 
AMEL</t>
  </si>
  <si>
    <t>Pressure Relief Devices: 
AMEL ID No.</t>
  </si>
  <si>
    <t>Pressure Relief Devices: 
Complying with § 60.482-8</t>
  </si>
  <si>
    <t>Pressure Relief Devices: 
Heavy Liquid Service</t>
  </si>
  <si>
    <t xml:space="preserve">Pressure Relief Devices: 
AMEL </t>
  </si>
  <si>
    <t xml:space="preserve">Pressure Relief Devices: 
AMEL ID No. </t>
  </si>
  <si>
    <t xml:space="preserve">Pressure Relief Devices: 
Complying with § 60.482-8 </t>
  </si>
  <si>
    <t>Open-ended Valves or Lines</t>
  </si>
  <si>
    <t>Complying with § 60.482-6</t>
  </si>
  <si>
    <t>Flanges and Other Connectors</t>
  </si>
  <si>
    <t xml:space="preserve">AMEL </t>
  </si>
  <si>
    <t xml:space="preserve">AMEL ID No. </t>
  </si>
  <si>
    <t>Complying with § 60.482-8</t>
  </si>
  <si>
    <t>Valves: 
2% Valves Leaking</t>
  </si>
  <si>
    <t>Valves: 
Gas/Vapor Service</t>
  </si>
  <si>
    <t>Valves: 
AMEL</t>
  </si>
  <si>
    <t>Valves: 
AMEL ID No.</t>
  </si>
  <si>
    <t>Valves: 
Complying with § 60.482-7</t>
  </si>
  <si>
    <t>Valves: 
Light Liquid Service</t>
  </si>
  <si>
    <t xml:space="preserve">Valves: 
AMEL </t>
  </si>
  <si>
    <t xml:space="preserve">Valves: 
AMEL ID No. </t>
  </si>
  <si>
    <t xml:space="preserve">Valves: 
Complying with § 60.482-7 </t>
  </si>
  <si>
    <t>Valves: 
Heavy Liquid Service</t>
  </si>
  <si>
    <t>Valves: 
Complying with § 60.482-8</t>
  </si>
  <si>
    <t>Closed Vent Systems and Control Devices: 
Control Devices used to comply with AMEL</t>
  </si>
  <si>
    <t>Closed Vent Systems and Control Devices: 
AMEL ID No.</t>
  </si>
  <si>
    <t>Closed Vent Systems and Control Devices: 
Flare</t>
  </si>
  <si>
    <t>Closed Vent Systems and Control Devices: 
Control Device ID No.</t>
  </si>
  <si>
    <t>Closed Vent Systems and Control Devices: 
Complying with §60.482-10</t>
  </si>
  <si>
    <t>Closed Vent Systems and Control Devices: 
Vapor Recovery System</t>
  </si>
  <si>
    <t>Closed Vent Systems and Control Devices: 
Complying with § 60.482-10</t>
  </si>
  <si>
    <t>Closed Vent Systems and Control Devices: 
Enclosed Combustion Device</t>
  </si>
  <si>
    <t xml:space="preserve">Closed Vent Systems and Control Devices: 
Control Device ID No. </t>
  </si>
  <si>
    <t xml:space="preserve">Closed Vent Systems and Control Devices: 
Complying with § 60.482-10 </t>
  </si>
  <si>
    <t>Control Device(s) and Closed Vent Systems: 
Closed-Vent Systems</t>
  </si>
  <si>
    <t>Control Device(s) and Closed Vent Systems: 
Complying with § 60.482-10</t>
  </si>
  <si>
    <t>Control Device(s) and Closed Vent Systems: 
Control Device ID No.</t>
  </si>
  <si>
    <t>Title 40 CFR Part 60, Subpart KKK Fugitive Unit Description</t>
  </si>
  <si>
    <t>Title 30 TAC § 115.352 Applicable</t>
  </si>
  <si>
    <t>&lt; 250 Components at Site</t>
  </si>
  <si>
    <t>Weight Percent VOC</t>
  </si>
  <si>
    <t>Reciprocating Compressors or Positive Displacement Pumps</t>
  </si>
  <si>
    <t>Rupture Disks</t>
  </si>
  <si>
    <t>Instrumentation Systems</t>
  </si>
  <si>
    <t>Sampling Connection Systems</t>
  </si>
  <si>
    <t>TVP ≤ 0.002 psia</t>
  </si>
  <si>
    <t>Process Drains</t>
  </si>
  <si>
    <t>ACR</t>
  </si>
  <si>
    <t>ACR ID No.</t>
  </si>
  <si>
    <t>Complying with § 115.352(1)</t>
  </si>
  <si>
    <t>TVP of Process Fluid VOC &lt; 0.044 psia at 68°F</t>
  </si>
  <si>
    <t>TVP of Process Fluid VOC &gt; 0.044 psia at 68°F</t>
  </si>
  <si>
    <t>Pressure Relief Valves</t>
  </si>
  <si>
    <t>Complying with §115.352(1)</t>
  </si>
  <si>
    <t>TVP of Process Fluid VOC ≤ 0.044 psia at 68° F</t>
  </si>
  <si>
    <t>TVP of Process Fluid VOC &gt; 0.044 psia at 68° F</t>
  </si>
  <si>
    <t>Open-ended Valves and Lines</t>
  </si>
  <si>
    <t>Valves (other than pressure relief and open-ended)</t>
  </si>
  <si>
    <t>TVP of Process Fluid VOC ≤ 0.044 psia at 68°F</t>
  </si>
  <si>
    <t>Flanges</t>
  </si>
  <si>
    <t>Agitators</t>
  </si>
  <si>
    <t>Compressor Seals</t>
  </si>
  <si>
    <t>Hydrogen Content to Exceed 50% by Volume</t>
  </si>
  <si>
    <t>Shaft Seal System</t>
  </si>
  <si>
    <t>Pump Seals</t>
  </si>
  <si>
    <t>Components Utilizing Alternative Work Practice in § 115.358</t>
  </si>
  <si>
    <t>Title 30 TAC § 115.358 Fugitive Unit Description</t>
  </si>
  <si>
    <t>Any Component: 
VHAP Service</t>
  </si>
  <si>
    <t>Pumps</t>
  </si>
  <si>
    <t>Complying with § 61.242-2</t>
  </si>
  <si>
    <t>Complying with § 61.242-3</t>
  </si>
  <si>
    <t>Pressure Relief Device: 
Complying with § 61.242-4</t>
  </si>
  <si>
    <t>Pressure Relief Device: 
Liquid Service</t>
  </si>
  <si>
    <t xml:space="preserve">Pressure Relief Device: 
AMEL </t>
  </si>
  <si>
    <t xml:space="preserve">Pressure Relief Device: 
AMEL ID No. </t>
  </si>
  <si>
    <t>Pressure Relief Device: 
Complying with § 61.242-8</t>
  </si>
  <si>
    <t>Complying with § 61.242-5</t>
  </si>
  <si>
    <t>Complying with § 61.242-6</t>
  </si>
  <si>
    <t>Valves</t>
  </si>
  <si>
    <t>Complying with § 61.242-7</t>
  </si>
  <si>
    <t>Complying with § 61.242-8</t>
  </si>
  <si>
    <t>Product Accumulator Vessels</t>
  </si>
  <si>
    <t>Complying with § 61.242-9</t>
  </si>
  <si>
    <t>Closed-Vent Systems and Control Devices: 
Vapor Recovery System</t>
  </si>
  <si>
    <t>Closed-Vent Systems and Control Devices: 
AMEL</t>
  </si>
  <si>
    <t>Closed-Vent Systems and Control Devices: 
AMEL ID No.</t>
  </si>
  <si>
    <t>Closed-Vent Systems and Control Devices: 
Control Device ID No.</t>
  </si>
  <si>
    <t>Closed-Vent Systems and Control Devices: 
Complying with § 61.242-11(b)</t>
  </si>
  <si>
    <t>Closed-Vent Systems and Control Devices: 
Enclosed Combustion Device</t>
  </si>
  <si>
    <t>Closed-Vent Systems and Control Devices: 
Complying with § 61.242-11(c)</t>
  </si>
  <si>
    <t>Closed-Vent Systems and Control Devices: 
Flare</t>
  </si>
  <si>
    <t>Closed-Vent Systems and Control Devices: 
Complying with § 61.242-11(d)</t>
  </si>
  <si>
    <t>Closed-Vent Systems and Control Devices: 
Complying with § 61.242-11(f)(1)</t>
  </si>
  <si>
    <t>Closed-Vent Systems and Control Devices: 
Title 40 CFR Part 61, Subpart V Fugitive Unit Description</t>
  </si>
  <si>
    <t>Produces Chemicals</t>
  </si>
  <si>
    <t>Affected Facility</t>
  </si>
  <si>
    <t>Compliance Option</t>
  </si>
  <si>
    <t>Design Capacity</t>
  </si>
  <si>
    <t>Produces Heavy Liquid Chemicals</t>
  </si>
  <si>
    <t>Beverage Alcohol Production</t>
  </si>
  <si>
    <t>Any Component: 
Equipment in VOC Service</t>
  </si>
  <si>
    <t>Any Component: 
VOC Service</t>
  </si>
  <si>
    <t>Pumps: 
EEL</t>
  </si>
  <si>
    <t>Pumps: 
EEL ID No.</t>
  </si>
  <si>
    <t>Compressor: 
Compressor</t>
  </si>
  <si>
    <t>Compressor: 
EEL</t>
  </si>
  <si>
    <t>Compressor: 
EEL ID No.</t>
  </si>
  <si>
    <t>Compressor: 
Complying with 60.482-3</t>
  </si>
  <si>
    <t>Compressor: 
Pressure Relief Devices in Gas/Vapor Service</t>
  </si>
  <si>
    <t>Sampling Connection System: 
Sampling Connection</t>
  </si>
  <si>
    <t>Sampling Connection System: 
EEL</t>
  </si>
  <si>
    <t>Sampling Connection System: 
EEL ID No.</t>
  </si>
  <si>
    <t>Sampling Connection System: 
Complying with 60.482-5</t>
  </si>
  <si>
    <t>Valves: 
Open-Ended</t>
  </si>
  <si>
    <t>Valves: 
EEL</t>
  </si>
  <si>
    <t>Valves: 
EEL ID No.</t>
  </si>
  <si>
    <t>Valves: 
Complying with 60.482-6</t>
  </si>
  <si>
    <t>Values: 
Gas/Vapor or Light Liquid Service</t>
  </si>
  <si>
    <t>Values: 
2.0%</t>
  </si>
  <si>
    <t>Values: 
EEL</t>
  </si>
  <si>
    <t>Values: 
EEL ID No.</t>
  </si>
  <si>
    <t>Values: 
Complying with 60.482-7</t>
  </si>
  <si>
    <t>Pumps: 
Complying with 60.482-8</t>
  </si>
  <si>
    <t>Valves: 
Complying with 60.482-8</t>
  </si>
  <si>
    <t>Pressure Relief Devices: 
EEL</t>
  </si>
  <si>
    <t>Pressure Relief Devices: 
EEL ID No.</t>
  </si>
  <si>
    <t>Pressure Relief Devices: 
Complying with 60.482-8</t>
  </si>
  <si>
    <t>Connectors: 
Flanges and Other Connectors</t>
  </si>
  <si>
    <t>Connectors: 
EEL</t>
  </si>
  <si>
    <t>Connectors: 
EEL ID No.</t>
  </si>
  <si>
    <t>Connectors: 
Complying with 60.482-8</t>
  </si>
  <si>
    <t>Closed Vent Systems and Control Devices: 
EEL</t>
  </si>
  <si>
    <t>Closed Vent Systems and Control Devices: 
EEL ID No.</t>
  </si>
  <si>
    <t>Closed Vent Systems and Control Devices: 
Complying with 60.482-10</t>
  </si>
  <si>
    <t>Closed Vent Systems and Control Devices: 
Control Device ID.</t>
  </si>
  <si>
    <t>Closed Vent System and Control Device: 
Flare</t>
  </si>
  <si>
    <t>Closed Vent System and Control Device: 
EEL</t>
  </si>
  <si>
    <t>Closed Vent System and Control Device: 
EEL ID No.</t>
  </si>
  <si>
    <t>Closed Vent System and Control Device: 
Complying with 60.482-10</t>
  </si>
  <si>
    <t>Closed Vent System and Control Device: 
Control Device ID.</t>
  </si>
  <si>
    <t>Closed Vent System and Control Devices: 
CVS(or Vapor Collection System)</t>
  </si>
  <si>
    <t>Closed Vent System and Control Devices: 
EEL</t>
  </si>
  <si>
    <t>Closed Vent System and Control Devices: 
EEL ID No.</t>
  </si>
  <si>
    <t>Closed Vent System and Control Devices: 
Complying with 60.482-10</t>
  </si>
  <si>
    <t>Title 40 CFR Part 60, Subpart VV Fugitive Unit Description</t>
  </si>
  <si>
    <t>Manufactured Product</t>
  </si>
  <si>
    <t>Continuous Process</t>
  </si>
  <si>
    <t>VOC Service</t>
  </si>
  <si>
    <t>Equipment in Vacuum Service</t>
  </si>
  <si>
    <t>VOC Service Less Than 300 Hours</t>
  </si>
  <si>
    <t xml:space="preserve">Pumps: 
EEL </t>
  </si>
  <si>
    <t xml:space="preserve">Pumps: 
EEL ID No. </t>
  </si>
  <si>
    <t>EEL</t>
  </si>
  <si>
    <t>EEL ID No.</t>
  </si>
  <si>
    <t xml:space="preserve">EEL </t>
  </si>
  <si>
    <t xml:space="preserve">EEL ID No. </t>
  </si>
  <si>
    <t>Pressure Relief Devices: 
Gas/Vapor Service</t>
  </si>
  <si>
    <t>Pressure Relief Devices: 
Light Liquid or Heavy Liquid Service</t>
  </si>
  <si>
    <t>Complying with § 60.482-5</t>
  </si>
  <si>
    <t>Valves: 
Gas/Vapor or Light Liquid Service</t>
  </si>
  <si>
    <t>Valves: 
2.0%</t>
  </si>
  <si>
    <t xml:space="preserve">Valves: 
EEL </t>
  </si>
  <si>
    <t xml:space="preserve">Valves: 
EEL ID No. </t>
  </si>
  <si>
    <t>Closed-Vent (or Vapor Collection) Systems</t>
  </si>
  <si>
    <t>Complying with § 60.482-10</t>
  </si>
  <si>
    <t>Vapor Recovery System</t>
  </si>
  <si>
    <t>Control Device ID No.</t>
  </si>
  <si>
    <t>Enclosed Combustion Device</t>
  </si>
  <si>
    <t xml:space="preserve">Complying with § 60.482-10 </t>
  </si>
  <si>
    <t xml:space="preserve">Control Device ID No. </t>
  </si>
  <si>
    <t>Flare</t>
  </si>
  <si>
    <t>BEEL</t>
  </si>
  <si>
    <t>9BEEL ID No.</t>
  </si>
  <si>
    <t>Title 40 CFR Part 60, Subpart DDD Fugitive Unit Description</t>
  </si>
  <si>
    <t>Any Component in Benzene Service</t>
  </si>
  <si>
    <t>VOC Weight Percent</t>
  </si>
  <si>
    <t>2-Inch Valves</t>
  </si>
  <si>
    <t>Title 30 TAC § 115.322 Fugitive Unit Description</t>
  </si>
  <si>
    <t>Complying with § 115.327(3) and § 115.322(1)</t>
  </si>
  <si>
    <t>Remaining Components Complying with § 115.322(1)</t>
  </si>
  <si>
    <t>Valves (Other Than Elevated or Pressure Relief Valves): 
Gaseous VOC Service</t>
  </si>
  <si>
    <t>Valves (Other Than Elevated or Pressure Relief Valves): 
ACR</t>
  </si>
  <si>
    <t>Valves (Other Than Elevated or Pressure Relief Valves): 
ACR ID No.</t>
  </si>
  <si>
    <t>Valves (Other Than Elevated or Pressure Relief Valves): 
Complying with § 115.327(5) and § 115.322(1)</t>
  </si>
  <si>
    <t>Valves (Other Than Elevated or Pressure Relief Valves): 
Remaining Components Complying with § 115.322(1)</t>
  </si>
  <si>
    <t>Valves (Other Than Elevated or Pressure Relief Valves): 
Liquid VOC Service</t>
  </si>
  <si>
    <t xml:space="preserve">Valves (Other Than Elevated or Pressure Relief Valves): 
ACR </t>
  </si>
  <si>
    <t xml:space="preserve">Valves (Other Than Elevated or Pressure Relief Valves): 
ACR ID No. </t>
  </si>
  <si>
    <t>Valves (Other Than Elevated or Pressure Relief Valves): 
Complying with § 115.327(3) or (5) and § 115.322(1)</t>
  </si>
  <si>
    <t xml:space="preserve">Valves (Other Than Elevated or Pressure Relief Valves): 
Remaining Components Complying with § 115.322(1) </t>
  </si>
  <si>
    <t xml:space="preserve">ACR </t>
  </si>
  <si>
    <t xml:space="preserve">ACR ID No. </t>
  </si>
  <si>
    <t>Complying with § 115.327(3) or (6) and § 115.322(1)</t>
  </si>
  <si>
    <t xml:space="preserve">Remaining Components Complying with § 115.322(1) </t>
  </si>
  <si>
    <t>Elevated Valves</t>
  </si>
  <si>
    <t>Complying with § 115.327(3) or (5) and § 115.322(1)</t>
  </si>
  <si>
    <t>Pressure Relief Valve in Gaseous VOC Service</t>
  </si>
  <si>
    <t xml:space="preserve">Complying with § 115.327(3) or (5) and § 115.322(1) </t>
  </si>
  <si>
    <t>Connectors</t>
  </si>
  <si>
    <t>Components Complying with § 115.358</t>
  </si>
  <si>
    <t>Construction/Modification Date</t>
  </si>
  <si>
    <t>Affected Facility Covered by 40 CFR 60 Subparts VV or KKK</t>
  </si>
  <si>
    <t>Vacuum Service</t>
  </si>
  <si>
    <t>Compressors: 
Any Compressors</t>
  </si>
  <si>
    <t>Compressors: 
Compressors in Hydrogen Service</t>
  </si>
  <si>
    <t>Compressors: 
Reciprocating Compressors that became an affected facility under § 60.14 or § 60.15</t>
  </si>
  <si>
    <t>Compressors: 
EEL</t>
  </si>
  <si>
    <t>Compressors: 
EEL ID No.</t>
  </si>
  <si>
    <t>Compressors: 
Complying with § 60.482-3</t>
  </si>
  <si>
    <t xml:space="preserve">Pressure Relief Devices: 
EEL </t>
  </si>
  <si>
    <t xml:space="preserve">Pressure Relief Devices: 
EEL ID No. </t>
  </si>
  <si>
    <t>Sampling Connection Systems: 
Any Sampling Connection Systems</t>
  </si>
  <si>
    <t>Sampling Connection Systems: 
EEL</t>
  </si>
  <si>
    <t>Sampling Connection Systems: 
EEL ID No.</t>
  </si>
  <si>
    <t>Sampling Connection Systems: 
Complying with § 60.482-5</t>
  </si>
  <si>
    <t>Open-ended Valves or Lines: 
Any Open-ended Valves or Lines</t>
  </si>
  <si>
    <t>Open-ended Valves or Lines: 
Valves or Lines Containing Asphalt</t>
  </si>
  <si>
    <t>Open-ended Valves or Lines: 
EEL</t>
  </si>
  <si>
    <t>Open-ended Valves or Lines: 
EEL ID No.</t>
  </si>
  <si>
    <t>Open-ended Valves or Lines: 
Complying with § 60.482-6</t>
  </si>
  <si>
    <t>Valves: 
Compliance with § 60.483-1</t>
  </si>
  <si>
    <t>Valves: 
Compliance with § 60.483-2</t>
  </si>
  <si>
    <t>Valves: 
Leakless Phase III Valves</t>
  </si>
  <si>
    <t>Valves: 
Complying with§ 60.482-7</t>
  </si>
  <si>
    <t>Flanges and Other Connectors: 
Flanges and Other Connectors</t>
  </si>
  <si>
    <t>Flanges and Other Connectors: 
EEL</t>
  </si>
  <si>
    <t>Flanges and Other Connectors: 
EEL ID No.</t>
  </si>
  <si>
    <t>Flanges and Other Connectors: 
Complying with § 60.482-8</t>
  </si>
  <si>
    <t>Closed-Vent Systems and Control Devices: 
EEL</t>
  </si>
  <si>
    <t>Closed-Vent Systems and Control Devices: 
EEL ID No.</t>
  </si>
  <si>
    <t>Closed-Vent Systems and Control Devices: 
Complying with § 60.482-10</t>
  </si>
  <si>
    <t>Title 40 CFR Part 60, Subpart GGG Fugitive Unit Description</t>
  </si>
  <si>
    <t>Equipment Type</t>
  </si>
  <si>
    <t>Non Research and Development/Batch Processes</t>
  </si>
  <si>
    <t>Less Than 300 Operating Hours</t>
  </si>
  <si>
    <t>Heavy Liquid Service</t>
  </si>
  <si>
    <t>Enclosed-Vented Process Unit AMEL</t>
  </si>
  <si>
    <t>Batch Process AMEL</t>
  </si>
  <si>
    <t>Pressure Test</t>
  </si>
  <si>
    <t xml:space="preserve">Heavy Liquid Service </t>
  </si>
  <si>
    <t>General AMEL</t>
  </si>
  <si>
    <t xml:space="preserve">Heavy Liquid Service  </t>
  </si>
  <si>
    <t>Units Without An AMEL</t>
  </si>
  <si>
    <t>Compressors: 
Any</t>
  </si>
  <si>
    <t>Pressure Relief Devices: 
Liquid Service</t>
  </si>
  <si>
    <t>Sampling Connection Systems: 
Any</t>
  </si>
  <si>
    <t>Sampling Connection Systems: 
Heavy Liquid Service</t>
  </si>
  <si>
    <t>Open-Ended Valves or Lines: 
Any</t>
  </si>
  <si>
    <t>Open-Ended Valves or Lines: 
Heavy Liquid Service</t>
  </si>
  <si>
    <t>Connectors: 
Gas/Vapor or Light Liquid Service</t>
  </si>
  <si>
    <t>Connectors: 
Heavy Liquid Service</t>
  </si>
  <si>
    <t>Agitators: 
Gas/Vapor or Light Liquid Service</t>
  </si>
  <si>
    <t>Agitators: 
Heavy Liquid Service</t>
  </si>
  <si>
    <t>Instrumentation Systems: 
Any</t>
  </si>
  <si>
    <t>Instrumentation Systems: 
Heavy Liquid Service</t>
  </si>
  <si>
    <t>Surge Control Vessels or Bottom Receivers: 
Any</t>
  </si>
  <si>
    <t>Surge Control Vessels or Bottom Receivers: 
Heavy Liquid Service</t>
  </si>
  <si>
    <t>Closed-Vent System: 
Any</t>
  </si>
  <si>
    <t>Closed-Vent System: 
Recovery or Recapture Devices</t>
  </si>
  <si>
    <t>Closed-Vent System: 
Control Device ID No.</t>
  </si>
  <si>
    <t>Closed-Vent System: 
Enclosed Combustion Devices</t>
  </si>
  <si>
    <t xml:space="preserve">Closed-Vent System: 
Control Device ID No. </t>
  </si>
  <si>
    <t>Closed-Vent System: 
Flares</t>
  </si>
  <si>
    <t xml:space="preserve">Closed-Vent System: 
Control Device ID No.  </t>
  </si>
  <si>
    <t>Bypass Lines</t>
  </si>
  <si>
    <t>Unsafe To Inspect</t>
  </si>
  <si>
    <t>Difficult To Inspect</t>
  </si>
  <si>
    <t>Employee Number</t>
  </si>
  <si>
    <t>Title 40 CFR Part 63, Subpart H Fugitive Unit Description</t>
  </si>
  <si>
    <t>Process Type</t>
  </si>
  <si>
    <t>Designated HAPs</t>
  </si>
  <si>
    <t>Relief Valves</t>
  </si>
  <si>
    <t>Loading and Unloading</t>
  </si>
  <si>
    <t>Slip Gauges</t>
  </si>
  <si>
    <t>Pumps: 
In process Wastewater Streams</t>
  </si>
  <si>
    <t>Pumps: 
Rotating Pumps</t>
  </si>
  <si>
    <t>Pumps: 
Reciprocating Pumps</t>
  </si>
  <si>
    <t>Compressors: 
Rotating Compressors</t>
  </si>
  <si>
    <t>Compressors: 
Reciprocating Compressors</t>
  </si>
  <si>
    <t>Agitator</t>
  </si>
  <si>
    <t>Sampling Equipment</t>
  </si>
  <si>
    <t>Approved Leak Detection Plan</t>
  </si>
  <si>
    <t>Multiple Process Service Line</t>
  </si>
  <si>
    <t>Title 40 CFR Part 61, Subpart F Fugitive Unit Description</t>
  </si>
  <si>
    <t>Existing Source</t>
  </si>
  <si>
    <t>Complying With Title 40 CFR Part 60, Subpart VV</t>
  </si>
  <si>
    <t>Non-Reciprocating Pumps: 
Heavy Liquid Service</t>
  </si>
  <si>
    <t>Compressors: 
Hydrogen Service</t>
  </si>
  <si>
    <t>Compressors: 
Not in Hydrogen Service</t>
  </si>
  <si>
    <t>Valves: 
Monitoring Connectors</t>
  </si>
  <si>
    <t>Connectors: 
Monitoring Valves</t>
  </si>
  <si>
    <t>Connectors: 
Subpart H Program</t>
  </si>
  <si>
    <t>Connectors: 
Random 200</t>
  </si>
  <si>
    <t>Closed-Vent Systems: 
Heavy Liquid Service</t>
  </si>
  <si>
    <t>Closed-Vent Systems: 
Any</t>
  </si>
  <si>
    <t>Closed-Vent Systems: 
Recovery or Recapture Devices</t>
  </si>
  <si>
    <t>Closed-Vent Systems: 
Control Device ID No.</t>
  </si>
  <si>
    <t>Closed Vent Systems: 
Enclosed Combustion Devices</t>
  </si>
  <si>
    <t>Closed Vent Systems: 
Control Device ID No.</t>
  </si>
  <si>
    <t>Closed Vent Systems: 
Flares</t>
  </si>
  <si>
    <t xml:space="preserve">Closed Vent Systems: 
Control Device ID No. </t>
  </si>
  <si>
    <t>Closed Vent Systems: 
Bypass Lines</t>
  </si>
  <si>
    <t>Closed Vent Systems: 
Unsafe to Inspect</t>
  </si>
  <si>
    <t>Closed Vent Systems: 
Difficult to Inspect</t>
  </si>
  <si>
    <t>Any: 
Vacuum Service</t>
  </si>
  <si>
    <t>Closed-Vent System and Control Devices: 
Flare</t>
  </si>
  <si>
    <t>Closed-Vent System and Control Devices: 
Control Device ID No.</t>
  </si>
  <si>
    <t>Closed-Vent System and Control Devices: 
Closed Vent (or Vapor Collection) Systems</t>
  </si>
  <si>
    <t>Closed-Vent System and Control Devices: 
EEL</t>
  </si>
  <si>
    <t>Closed-Vent System and Control Devices: 
EEL ID No.</t>
  </si>
  <si>
    <t>Closed-Vent System and Control Devices: 
Complying with § 60.482-10</t>
  </si>
  <si>
    <t>Pressure Relief Devices in Gas/Vapor Service: 
Routing to Control</t>
  </si>
  <si>
    <t>Pressure Relief Devices in Gas/Vapor Service: 
§63.684(j)(5) Exemptions</t>
  </si>
  <si>
    <t>Pressure Relief Devices in Gas/Vapor Service: 
Pilot-Operated PRD</t>
  </si>
  <si>
    <t>Pressure Relief Devices in Gas/Vapor Service: 
Balanced Bellows PRD</t>
  </si>
  <si>
    <t>Pressure Relief Devices in Gas/Vapor Service: 
Control Device Type</t>
  </si>
  <si>
    <t>Pressure Relief Devices in Gas/Vapor Service: 
Control Device ID No.</t>
  </si>
  <si>
    <t>Pressure Relief Devices in Gas/Vapor Service: 
Alternate Parameter Monitoring</t>
  </si>
  <si>
    <t>Pressure Relief Devices in Gas/Vapor Service: 
Continuous Operating Parameter Alternative</t>
  </si>
  <si>
    <t>Pressure Relief Devices in Gas/Vapor Service: 
Alternate ID No.</t>
  </si>
  <si>
    <t>Pressure Relief Devices in Gas/Vapor Service: 
Automated Data Recording</t>
  </si>
  <si>
    <t>Pressure Relief Devices in Liquid Service (MACT H) or Light Liquid Service (NSPS VV): 
§63.684(j)(5) Exemptions</t>
  </si>
  <si>
    <t>Pressure Relief Devices in Liquid Service (MACT H) or Light Liquid Service (NSPS VV): 
Routing to Control</t>
  </si>
  <si>
    <t>Pressure Relief Devices in Liquid Service (MACT H) or Light Liquid Service (NSPS VV): 
Control Device Type</t>
  </si>
  <si>
    <t>Pressure Relief Devices in Liquid Service (MACT H) or Light Liquid Service (NSPS VV): 
Control Device ID No.</t>
  </si>
  <si>
    <t>Pressure Relief Devices in Liquid Service (MACT H) or Light Liquid Service (NSPS VV): 
Alternate Parameter Monitoring</t>
  </si>
  <si>
    <t>Pressure Relief Devices in Liquid Service (MACT H) or Light Liquid Service (NSPS VV): 
Continuous Operating Parameter Alternative</t>
  </si>
  <si>
    <t>Pressure Relief Devices in Liquid Service (MACT H) or Light Liquid Service (NSPS VV): 
Alternate ID No.</t>
  </si>
  <si>
    <t>Pressure Relief Devices in Liquid Service (MACT H) or Light Liquid Service (NSPS VV): 
Automated Data Recording</t>
  </si>
  <si>
    <t>Title 40 CFR Part 63, Subpart CC Fugitive Unit Description</t>
  </si>
  <si>
    <t>Subject to Another Regulation</t>
  </si>
  <si>
    <t>VHAP Weight Percent</t>
  </si>
  <si>
    <t>&lt; 300 Operating Hours</t>
  </si>
  <si>
    <t>Design Capacity &lt; 283,000</t>
  </si>
  <si>
    <t>Pressure Relief Devices (In Gas/Vapor Service)</t>
  </si>
  <si>
    <t>Relief Device Monitoring</t>
  </si>
  <si>
    <t>Complying with § 61.242-4</t>
  </si>
  <si>
    <t>Pressure Relief Devices (In Liquid Service)</t>
  </si>
  <si>
    <t>Closed-Vent Systems and Control Devices: 
Control Device ID No</t>
  </si>
  <si>
    <t>Closed-Vent Systems: 
AMEL</t>
  </si>
  <si>
    <t>Closed-Vent Systems: 
AMEL ID No.</t>
  </si>
  <si>
    <t>Closed-Vent Systems: 
Complying § 61.242 11(f)(1)</t>
  </si>
  <si>
    <t>Title 40 CFR Part 63, Subpart HH Fugitive Unit Description</t>
  </si>
  <si>
    <t>Pumps in Light Liquid Service</t>
  </si>
  <si>
    <t>Complying with § 63.163</t>
  </si>
  <si>
    <t>Complying with § 63.164</t>
  </si>
  <si>
    <t>Pressure Relief Devices in Gas/Vapor Service</t>
  </si>
  <si>
    <t>Complying with § 63.165</t>
  </si>
  <si>
    <t>Complying with § 63.166</t>
  </si>
  <si>
    <t>Complying with § 63.167</t>
  </si>
  <si>
    <t>Valves in Gas/Vapor or Light Liquid Service</t>
  </si>
  <si>
    <t>Complying with § 63.168</t>
  </si>
  <si>
    <t>Pumps in Heavy Liquid Service</t>
  </si>
  <si>
    <t>Complying with § 63.169</t>
  </si>
  <si>
    <t>Valves in Heavy Liquid Service</t>
  </si>
  <si>
    <t xml:space="preserve">Complying with § 63.169 </t>
  </si>
  <si>
    <t>Connectors in Heavy Liquid Service</t>
  </si>
  <si>
    <t>Agitators in Heavy Liquid Service</t>
  </si>
  <si>
    <t>Pressure Relief Devices in Liquid Service</t>
  </si>
  <si>
    <t>Surge Control Vessels or Bottoms Receivers</t>
  </si>
  <si>
    <t>§ 63.502(b)(1)-(7) Criteria</t>
  </si>
  <si>
    <t>Vapor Pressure Criteria</t>
  </si>
  <si>
    <t>Compliance with § 63.119(b) or (c)</t>
  </si>
  <si>
    <t>Routed to Process</t>
  </si>
  <si>
    <t>Agitators in Gas/Vapor or Light Liquid Service</t>
  </si>
  <si>
    <t>Complying with § 63.173</t>
  </si>
  <si>
    <t>Connectors in Gas/Vapor or Light Liquid Service</t>
  </si>
  <si>
    <t>Complying with § 63.174</t>
  </si>
  <si>
    <t>Heat Exchange Systems</t>
  </si>
  <si>
    <t>Subpart Compliance</t>
  </si>
  <si>
    <t>Cooling Water Monitored</t>
  </si>
  <si>
    <t>Closed-Vent Systems</t>
  </si>
  <si>
    <t>Complying with § 63.172</t>
  </si>
  <si>
    <t>Recovery or Recapture Devices</t>
  </si>
  <si>
    <t>Enclosed Combustion Devices</t>
  </si>
  <si>
    <t>Flares</t>
  </si>
  <si>
    <t>Title 40 CFR Part 63, Subpart U Fugitive Unit Description</t>
  </si>
  <si>
    <t>Product Produced</t>
  </si>
  <si>
    <t>Enclosed Vented Process Unit AMEL</t>
  </si>
  <si>
    <t>Closed-Vent System and Control Devices: 
Closed-Vent Systems</t>
  </si>
  <si>
    <t>Closed-Vent System and Control Devices: 
AMEL</t>
  </si>
  <si>
    <t>Closed-Vent System and Control Devices: 
AMEL ID No.</t>
  </si>
  <si>
    <t>Closed-Vent System and Control Devices: 
Complying with § 63.172</t>
  </si>
  <si>
    <t>Closed-Vent Systems and Control Devices: 
Recovery or Recapture Devices</t>
  </si>
  <si>
    <t>Closed-Vent Systems and Control Devices: 
Complying with § 63.172</t>
  </si>
  <si>
    <t>Closed-Vent Systems and Control Devices: 
Enclosed Combustion Devices</t>
  </si>
  <si>
    <t>Closed-Vent Systems and Control Devices: 
Flares</t>
  </si>
  <si>
    <t>Title 40 CFR Part 63, Subpart JJJ Fugitive Unit Description</t>
  </si>
  <si>
    <t>Title 30 TAC § 115.780 Applicable</t>
  </si>
  <si>
    <t>Less Than 250 Components at Site</t>
  </si>
  <si>
    <t>Weight Percent HRVOC</t>
  </si>
  <si>
    <t>Pumps with Shaft Seal System</t>
  </si>
  <si>
    <t>Compressors with Shaft Seal System</t>
  </si>
  <si>
    <t>Agitators with Shaft Seal System</t>
  </si>
  <si>
    <t>Complying with § 115.781(b)(9)</t>
  </si>
  <si>
    <t xml:space="preserve">Complying with § 115.781(b)(9) </t>
  </si>
  <si>
    <t>Bypass Line Valves</t>
  </si>
  <si>
    <t>Valves (other than pressure relief, open-ended, and bypass line)</t>
  </si>
  <si>
    <t>Flanges or Other Connectors</t>
  </si>
  <si>
    <t>Heat Exchanger Heads, Sight Glasses, Meters, Gauges, Sampling Connections, Bolted Manways, Hatches, Sump Covers, Junction Box Vents, or Covers and Seals on VOC Water Separators</t>
  </si>
  <si>
    <t>Alternative Work Practice in § 115.358</t>
  </si>
  <si>
    <t>Pumps: 
Complying with 60.482-2a</t>
  </si>
  <si>
    <t>Compressor: 
Complying with 60.482-3a</t>
  </si>
  <si>
    <t>Sampling Connection System: 
Complying with 60.482-5a</t>
  </si>
  <si>
    <t>Valves: 
Complying with 60.482-6a</t>
  </si>
  <si>
    <t>Valves: 
Complying with 60.482-7a</t>
  </si>
  <si>
    <t>Pumps: 
Complying with 60.482-8a</t>
  </si>
  <si>
    <t>Valves: 
Complying with 60.482-8a</t>
  </si>
  <si>
    <t>Pressure Relief Devices: 
Heavy or Light Liquid Service</t>
  </si>
  <si>
    <t>Pressure Relief Devices: 
Complying with 60.482-8a</t>
  </si>
  <si>
    <t>Connectors: 
Complying with 60.482-8a</t>
  </si>
  <si>
    <t>Closed-Vent Systems and Control Devices: 
Complying with 60.482-10a</t>
  </si>
  <si>
    <t>Closed-Vent Systems and Control Devices: 
Control Device ID.</t>
  </si>
  <si>
    <t>Closed Vent Systems and Control Devices: 
Complying With 60.482-10a</t>
  </si>
  <si>
    <t>Control Devices: 
Flare</t>
  </si>
  <si>
    <t>Control Devices: 
EEL</t>
  </si>
  <si>
    <t>Control Devices: 
EEL ID No.</t>
  </si>
  <si>
    <t>Control Devices: 
Complying with 60.482-10a</t>
  </si>
  <si>
    <t>Control Devices: 
Control Device ID.</t>
  </si>
  <si>
    <t>Control Devices: 
CVS</t>
  </si>
  <si>
    <t>Title 40 CFR Part 60, Subpart VVa Fugitive Unit Description</t>
  </si>
  <si>
    <t>Affected Facility Covered by 40 CFR 60 Subparts VVa or KKK</t>
  </si>
  <si>
    <t>Pumps: 
Vacuum Service</t>
  </si>
  <si>
    <t>Pumps: 
Complying with § 60.482-2a</t>
  </si>
  <si>
    <t>Pumps: 
Complying with § 60.482-3a</t>
  </si>
  <si>
    <t>Compressors: 
Complying with § 60.482-3a</t>
  </si>
  <si>
    <t>Sampling and Connection Systems: 
Sampling Connection Systems</t>
  </si>
  <si>
    <t>Sampling and Connection Systems: 
EEL</t>
  </si>
  <si>
    <t>Sampling and Connection Systems: 
EEL ID No.</t>
  </si>
  <si>
    <t>Sampling and Connection Systems: 
Complying with § 60.482-5a</t>
  </si>
  <si>
    <t>Open-Ended Valves or Lines: 
Open-ended Valves or Lines</t>
  </si>
  <si>
    <t>Open-Ended Valves or Lines: 
Valves or Lines Containing Asphalt</t>
  </si>
  <si>
    <t>Open-Ended Valves or Lines: 
EEL</t>
  </si>
  <si>
    <t>Open-Ended Valves or Lines: 
EEL ID No.</t>
  </si>
  <si>
    <t>Open-Ended Valves or Lines: 
Complying with § 60.482-6a</t>
  </si>
  <si>
    <t>Valves: 
Alternative Compliance with § 60.483-1a</t>
  </si>
  <si>
    <t>Valves: 
Alternative Compliance with § 60.483-2a</t>
  </si>
  <si>
    <t>Valves: 
Complying with § 60.482-7a</t>
  </si>
  <si>
    <t>Valves: 
Complying with § 60.482-8a</t>
  </si>
  <si>
    <t>Pressure Relief Devices: 
Complying with § 60.482-8a</t>
  </si>
  <si>
    <t>Connectors: 
Complying with § 60.482-8a</t>
  </si>
  <si>
    <t>Connectors Closed-Vent Systems and Control Devices: 
Gas/Vapor or Light Liquid Service</t>
  </si>
  <si>
    <t>Connectors Closed-Vent Systems and Control Devices: 
Vapor Recovery System</t>
  </si>
  <si>
    <t>Connectors Closed-Vent Systems and Control Devices: 
EEL</t>
  </si>
  <si>
    <t>Connectors Closed-Vent Systems and Control Devices: 
EEL ID No.</t>
  </si>
  <si>
    <t>Connectors Closed-Vent Systems and Control Devices: 
Complying with § 60.482-10a</t>
  </si>
  <si>
    <t>Connectors Closed-Vent Systems and Control Devices: 
Control Device ID No.</t>
  </si>
  <si>
    <t>Closed-Vent Systems and Control Devices: 
Complying with § 60.482-10a</t>
  </si>
  <si>
    <t>Closed-Vent Systems and Control Devices: 
Complying With § 60.482-10a</t>
  </si>
  <si>
    <t>Closed-Vent Systems and Control Devices: 
Closed-Vent (or Vapor Collection) Systems</t>
  </si>
  <si>
    <t>Title 40 CFR Part 60, Subpart GGGa Fugitive Unit Description</t>
  </si>
  <si>
    <t>Centrifugal Compressor</t>
  </si>
  <si>
    <t>Control Option</t>
  </si>
  <si>
    <t>Combustion Device Compliance Option</t>
  </si>
  <si>
    <t>Performance Test</t>
  </si>
  <si>
    <t>Bypass Device</t>
  </si>
  <si>
    <t>Reciprocating Compressor</t>
  </si>
  <si>
    <t>Pneumatic Controller</t>
  </si>
  <si>
    <t>Pneumatic Pump</t>
  </si>
  <si>
    <t>Fugitive Component</t>
  </si>
  <si>
    <t>Any Vacuum Service</t>
  </si>
  <si>
    <t>Pumps: 
Design Capacity &lt; 10MM</t>
  </si>
  <si>
    <t>Pressure Relief Devices: 
Design Capacity &lt; 10MM</t>
  </si>
  <si>
    <t>Pressure Relief Devices: 
Complying with 60.482-4a</t>
  </si>
  <si>
    <t>Valves: 
Design Capacity &lt; 10MM</t>
  </si>
  <si>
    <t>Connectors: 
AMEL</t>
  </si>
  <si>
    <t>Connectors: 
AMEL ID No.</t>
  </si>
  <si>
    <t>Control Devices: 
AMEL</t>
  </si>
  <si>
    <t>Control Devices: 
AMEL ID No.</t>
  </si>
  <si>
    <t>Control Devices: 
Control Device ID No.</t>
  </si>
  <si>
    <t>Connectors: 
Design Capacity &lt; 10MM</t>
  </si>
  <si>
    <t>Connectors: 
Complying with 60.482-11a</t>
  </si>
  <si>
    <t>Title 40 CFR Part 60, Subpart OOOOa Fugitive Unit Description</t>
  </si>
  <si>
    <t>Subject to Another Subpart</t>
  </si>
  <si>
    <t>Complying with 60.482-6a</t>
  </si>
  <si>
    <t>Heavy or Light Liquid Service</t>
  </si>
  <si>
    <t>Complying with 60.482-8a</t>
  </si>
  <si>
    <t xml:space="preserve">Complying with 60.482-8a </t>
  </si>
  <si>
    <t>Closed Vent Systems and Control Devices: 
AMEL</t>
  </si>
  <si>
    <t>Closed Vent Systems and Control Devices: 
Complying with 60.482-10a</t>
  </si>
  <si>
    <t>Closed Vent Systems and Control Devices Control Devices: 
Flare</t>
  </si>
  <si>
    <t>Closed Vent Systems and Control Devices Control Devices: 
AMEL</t>
  </si>
  <si>
    <t>Closed Vent Systems and Control Devices Control Devices: 
AMEL ID No.</t>
  </si>
  <si>
    <t>Closed Vent Systems and Control Devices Control Devices: 
Complying with 60.482-10a</t>
  </si>
  <si>
    <t>Closed Vent Systems and Control Devices Control Devices: 
Control Device ID No.</t>
  </si>
  <si>
    <t>Title 40 CFR Part 60, Subpart OOOO Fugitive Unit Description</t>
  </si>
  <si>
    <t>Means of Compliance</t>
  </si>
  <si>
    <t>AMOC-GGGGG ID No.</t>
  </si>
  <si>
    <t>AMEL-UU ID No.</t>
  </si>
  <si>
    <t>UU Units Without an AMEL</t>
  </si>
  <si>
    <t>Pumps: 
Dual Mechanical Seal System</t>
  </si>
  <si>
    <t>Pumps: 
No Externally Actuated Shaft</t>
  </si>
  <si>
    <t>Pumps: 
Routed to Process or Fuel Gas System or Equipped CVS</t>
  </si>
  <si>
    <t>Pumps: Complying with §63.1026(a)</t>
  </si>
  <si>
    <t>Pumps: Complying with §63.1029</t>
  </si>
  <si>
    <t>Compressors: 
Leakage Capture and Transport</t>
  </si>
  <si>
    <t>Compressors: 
Instrument Reading &lt;500 ppm</t>
  </si>
  <si>
    <t>Compressors: 
AMEL</t>
  </si>
  <si>
    <t>Compressors: 
AMEL ID No.</t>
  </si>
  <si>
    <t>Compressors: Complying with §63.1031(b)</t>
  </si>
  <si>
    <t>Pressure Relief Devices Gas/Vapor Service: Equipped Rupture Disk</t>
  </si>
  <si>
    <t>Pressure Relief Devices Gas/Vapor Service: Routed to Process or Fuel Gas System or Equipped CVS</t>
  </si>
  <si>
    <t>Pressure Relief Devices Gas/Vapor Service: AMEL</t>
  </si>
  <si>
    <t>Pressure Relief Devices Gas/Vapor Service: 
AMEL ID No.</t>
  </si>
  <si>
    <t>Pressure Relief Devices Gas/Vapor Service: PRD GVS Complying with § 63.7920€</t>
  </si>
  <si>
    <t>Pressure Relief Devices Gas/Vapor Service: 
Liquid Service</t>
  </si>
  <si>
    <t>Pressure Relief Devices Liquid Service: Heavy Liquid Service</t>
  </si>
  <si>
    <t>Pressure Relief Devices Liquid Service: PRD LS Complying with § 63.7920(E)</t>
  </si>
  <si>
    <t>Sampling Connection Systems: 
AMEL</t>
  </si>
  <si>
    <t>Sampling Connection Systems: 
AMEL ID No.</t>
  </si>
  <si>
    <t>Sampling Connection Systems: Complying with § 63.1032(b)</t>
  </si>
  <si>
    <t>Sampling Connection Systems: Heavy Liquid Service</t>
  </si>
  <si>
    <t>Open-ended Valves or Lines: Any</t>
  </si>
  <si>
    <t>Open-ended Valves or Lines: 
AMEL</t>
  </si>
  <si>
    <t>Open-ended Valves or Lines: 
AMEL ID No.</t>
  </si>
  <si>
    <t>Open-ended Valves or Lines: 
Heavy Liquid Service</t>
  </si>
  <si>
    <t>Open-ended Valves or Lines: 
Complying with §63.1033</t>
  </si>
  <si>
    <t xml:space="preserve">Open-ended Valves or Lines: 
Heavy Liquid Service </t>
  </si>
  <si>
    <t>Valves: 
Complying with §63.1025</t>
  </si>
  <si>
    <t>Valves: Heavy Liquid Service</t>
  </si>
  <si>
    <t>Valves: Complying with §63.1029</t>
  </si>
  <si>
    <t>Connectors: Complying with §63.1027</t>
  </si>
  <si>
    <t>Connectors: Heavy Liquid Service</t>
  </si>
  <si>
    <t>Connectors: Complying with § 63.1029</t>
  </si>
  <si>
    <t>Agitators: 
Dual Mechanical Seal System</t>
  </si>
  <si>
    <t>Agitators: 
No Externally Actuated Shaft</t>
  </si>
  <si>
    <t>Agitators: 
Routed to Process or Fuel Gas System or Equipped CVS</t>
  </si>
  <si>
    <t>Agitators Gas/Vapor Light Liquid Service: AMEL</t>
  </si>
  <si>
    <t>Agitators Gas/Vapor Light Liquid Service: AMEL ID No.</t>
  </si>
  <si>
    <t>Agitators Gas/Vapor Light Liquid Service: 
Complying with §63.1028(c)</t>
  </si>
  <si>
    <t>Agitators Heavy Liquid Service: 
AMEL</t>
  </si>
  <si>
    <t>Agitators Heavy Liquid Service: 
AMEL ID No</t>
  </si>
  <si>
    <t>Agitators Heavy Liquid Service:
Complying with §63.1029</t>
  </si>
  <si>
    <t>Instrumentation Systems: 
AMEL</t>
  </si>
  <si>
    <t>Instrumentation Systems: 
AMEL ID No.</t>
  </si>
  <si>
    <t>Instrumentation Systems: 
Complying with §63.1029</t>
  </si>
  <si>
    <t>Instrumentation Systems: Heavy Liquid Service</t>
  </si>
  <si>
    <t>Closed Vent Systems: 
Fuel Gas System or Process</t>
  </si>
  <si>
    <t>Closed Vent Systems and Control Devices (CVSCD): 
Non-flare 95% Efficiency</t>
  </si>
  <si>
    <t>Closed Vent Systems and Control Devices (CVSCD): 
Control Device ID No.</t>
  </si>
  <si>
    <t>Closed Vent Systems and Control Devices (CVSCD): 
Non-flare 20 ppmv</t>
  </si>
  <si>
    <t xml:space="preserve">Closed Vent Systems and Control Devices (CVSCD): 
Control Device ID No. </t>
  </si>
  <si>
    <t>Closed Vent Systems and Control Devices (CVSCD): 
Combustion 95% Efficiency</t>
  </si>
  <si>
    <t xml:space="preserve">Closed Vent Systems and Control Devices (CVSCD): 
Control Device ID No.  </t>
  </si>
  <si>
    <t>Closed Vent Systems and Control Devices (CVSCD): 
Combustion 20 ppmv</t>
  </si>
  <si>
    <t>Closed Vent Systems and Control Devices (CVSCD): 
Residence Time 0.5s Min. 760ºC</t>
  </si>
  <si>
    <t>Closed Vent Systems and Control Devices (CVSCD): 
Flare</t>
  </si>
  <si>
    <t>Closed Vent Systems and Control Devices (CVSCD): 
63GGGGG-Regen. CAS</t>
  </si>
  <si>
    <t>Closed Vent Systems and Control Devices (CVSCD): 
63GGGGG-Non-Regen. CAS</t>
  </si>
  <si>
    <t>Closed Vent Systems and Control Devices (CVSCD): 
63GGGGG-Condenser</t>
  </si>
  <si>
    <t>Closed Vent Systems and Control Devices (CVSCD): 
63GGGGG-Thermal Incinerator</t>
  </si>
  <si>
    <t>Closed Vent Systems and Control Devices (CVSCD): 
63GGGGG-Catalytic Incinerator</t>
  </si>
  <si>
    <t>Closed Vent Systems and Control Devices (CVSCD): 
63GGGGG-Boiler or Process Heater</t>
  </si>
  <si>
    <t>Closed Vent Systems and Control Devices (CVSCD): 
63GGGGG-Flare</t>
  </si>
  <si>
    <t>Enc.-Vent. Process Unit AMEL-UU</t>
  </si>
  <si>
    <t>Enc.-Vent. Process Unit AMEL-UU ID No.</t>
  </si>
  <si>
    <t>Negative Pressure</t>
  </si>
  <si>
    <t>Flare Compliance</t>
  </si>
  <si>
    <t>Enc.-Vent. Process Unit AMEL-TT</t>
  </si>
  <si>
    <t>Enc.-Vent. Process Unit AMEL-TT ID No.</t>
  </si>
  <si>
    <t>General AMEL-TT</t>
  </si>
  <si>
    <t>General AMEL-TT ID No.</t>
  </si>
  <si>
    <t>TT Units Without an AMEL</t>
  </si>
  <si>
    <t>Pumps: 
Handling Polymerizing Monomers</t>
  </si>
  <si>
    <t>Pumps: 
In Food or Medical Service</t>
  </si>
  <si>
    <t>Pumps: Complying with §63.1007</t>
  </si>
  <si>
    <t>Sampling Connection Sys.: 
Any</t>
  </si>
  <si>
    <t>Open-Ended Valves: 
Any</t>
  </si>
  <si>
    <t>Closed Vent Systems and Control Devices (CVSCD): 
Enclosed Combustion Device</t>
  </si>
  <si>
    <t>Alternative Work Practice Standards</t>
  </si>
  <si>
    <t>Work Practice Standards ID No.</t>
  </si>
  <si>
    <t>Design Evaluation</t>
  </si>
  <si>
    <t>Continuous Emissions Monitoring System</t>
  </si>
  <si>
    <t>CVSCD Continuous Compliance</t>
  </si>
  <si>
    <t>Compressor Type</t>
  </si>
  <si>
    <t>Control Device</t>
  </si>
  <si>
    <t>Unsafe to Monitor</t>
  </si>
  <si>
    <t>Difficult to Monitor</t>
  </si>
  <si>
    <t>Pneumatic Facility Type</t>
  </si>
  <si>
    <t>Pumps in Light Liquid VOC Service</t>
  </si>
  <si>
    <t>Polymerizing Monomer</t>
  </si>
  <si>
    <t>Not Polymerizing Monomer</t>
  </si>
  <si>
    <t>Pumps in Heavy Liquid VOC Service</t>
  </si>
  <si>
    <t>Complying with § 115.177(b)(1)</t>
  </si>
  <si>
    <t>Pressure Relief Devices</t>
  </si>
  <si>
    <t>Sampling Connections</t>
  </si>
  <si>
    <t>Title 30 TAC § 115.177 Fugitive Unit Description</t>
  </si>
  <si>
    <t>General AMEL ID No.</t>
  </si>
  <si>
    <t>H Units Without an AMEL</t>
  </si>
  <si>
    <t>Valves: Light Liquid Service</t>
  </si>
  <si>
    <t>Pumps: Light Liquid Service</t>
  </si>
  <si>
    <t>Pumps: Heavy Liquid Service</t>
  </si>
  <si>
    <t>Open-ended Valves</t>
  </si>
  <si>
    <t>Valves Light Liquid Service: AMEL</t>
  </si>
  <si>
    <t>Valves Light Liquid Service: AMEL ID No.</t>
  </si>
  <si>
    <t>Valves Light Liquid Service: Complying with §63.1025</t>
  </si>
  <si>
    <t>Valves Heavy Liquid Service: AMEL</t>
  </si>
  <si>
    <t>Valves Heavy Liquid Service: AMEL ID No.</t>
  </si>
  <si>
    <t>Valves Heavy Liquid Service: Complying with §63.1029</t>
  </si>
  <si>
    <t>Pumps: 
Dual Mechanical Seal</t>
  </si>
  <si>
    <t>Pumps: 
Complying with §63.1026(b)</t>
  </si>
  <si>
    <t>Pumps:
Heavy Liquid Service</t>
  </si>
  <si>
    <t>Pumps:
AMEL</t>
  </si>
  <si>
    <t>Pumps:
AMEL ID No.</t>
  </si>
  <si>
    <t>Pumps: 
Complying with §63.1029</t>
  </si>
  <si>
    <t>Sampling Connection Systems: 
Complying with §63.1032</t>
  </si>
  <si>
    <t>Open-ended Valves: 
AMEL</t>
  </si>
  <si>
    <t>Open-ended Valves: 
AMEL ID No.</t>
  </si>
  <si>
    <t>Open-ended Valves: 
Heavy Liquid Service</t>
  </si>
  <si>
    <t>Open-ended Valves: 
Complying with §63.1033</t>
  </si>
  <si>
    <t>Pumps:
Light Liquid Service</t>
  </si>
  <si>
    <t>Open-Ended: Any</t>
  </si>
  <si>
    <t>Open-Ended: Heavy Liquid Service</t>
  </si>
  <si>
    <t>UA Codes</t>
  </si>
  <si>
    <t>----</t>
  </si>
  <si>
    <t>GROUP</t>
  </si>
  <si>
    <t>11+</t>
  </si>
  <si>
    <t>NO</t>
  </si>
  <si>
    <t>GTERM</t>
  </si>
  <si>
    <t>1.0+</t>
  </si>
  <si>
    <t>06+</t>
  </si>
  <si>
    <t>60VV</t>
  </si>
  <si>
    <t>1000+</t>
  </si>
  <si>
    <t>PET</t>
  </si>
  <si>
    <t>87-</t>
  </si>
  <si>
    <t>ALL</t>
  </si>
  <si>
    <t>10+</t>
  </si>
  <si>
    <t>83+</t>
  </si>
  <si>
    <t>BPH44+</t>
  </si>
  <si>
    <t>MACT-H</t>
  </si>
  <si>
    <t>5.0+</t>
  </si>
  <si>
    <t>60VVA</t>
  </si>
  <si>
    <t>BAP</t>
  </si>
  <si>
    <t>NONE</t>
  </si>
  <si>
    <t>15+</t>
  </si>
  <si>
    <t>CCOMPDS</t>
  </si>
  <si>
    <t>275-</t>
  </si>
  <si>
    <t>BPHHW</t>
  </si>
  <si>
    <t>FLOW</t>
  </si>
  <si>
    <t>RC26K-</t>
  </si>
  <si>
    <t>PCBRGS</t>
  </si>
  <si>
    <t>PPNGPP</t>
  </si>
  <si>
    <t>CADS95+</t>
  </si>
  <si>
    <t>EQNGPP</t>
  </si>
  <si>
    <t>5398A(A)</t>
  </si>
  <si>
    <t>11-</t>
  </si>
  <si>
    <t>60GGG</t>
  </si>
  <si>
    <t>63TT</t>
  </si>
  <si>
    <t>PRIOR</t>
  </si>
  <si>
    <t>CD275</t>
  </si>
  <si>
    <t>PC6-</t>
  </si>
  <si>
    <t>FCGBS</t>
  </si>
  <si>
    <t>---</t>
  </si>
  <si>
    <t>OTHER</t>
  </si>
  <si>
    <t>84-</t>
  </si>
  <si>
    <t>YES</t>
  </si>
  <si>
    <t>MTERM</t>
  </si>
  <si>
    <t>1.0-</t>
  </si>
  <si>
    <t>81-</t>
  </si>
  <si>
    <t>1000-</t>
  </si>
  <si>
    <t>PROPYL</t>
  </si>
  <si>
    <t>87-89</t>
  </si>
  <si>
    <t>10-</t>
  </si>
  <si>
    <t>83-</t>
  </si>
  <si>
    <t>BPH44-</t>
  </si>
  <si>
    <t>NESHAP-V</t>
  </si>
  <si>
    <t>5.0-</t>
  </si>
  <si>
    <t>06-</t>
  </si>
  <si>
    <t>63H</t>
  </si>
  <si>
    <t>EVOCS</t>
  </si>
  <si>
    <t>NSPS-KKK</t>
  </si>
  <si>
    <t>15-</t>
  </si>
  <si>
    <t>CCOMPWS</t>
  </si>
  <si>
    <t>760</t>
  </si>
  <si>
    <t>DESIGN</t>
  </si>
  <si>
    <t>RC36-</t>
  </si>
  <si>
    <t>PCNGPP</t>
  </si>
  <si>
    <t>PPWS</t>
  </si>
  <si>
    <t>CADS95-</t>
  </si>
  <si>
    <t>FCCS</t>
  </si>
  <si>
    <t>5399A(L)</t>
  </si>
  <si>
    <t>11-15</t>
  </si>
  <si>
    <t>60GGGA</t>
  </si>
  <si>
    <t>63UU</t>
  </si>
  <si>
    <t>TEST</t>
  </si>
  <si>
    <t>FLOW-H</t>
  </si>
  <si>
    <t>CVS-H</t>
  </si>
  <si>
    <t>CD95</t>
  </si>
  <si>
    <t>PCNG</t>
  </si>
  <si>
    <t>FCNG</t>
  </si>
  <si>
    <t>AMEL-TT</t>
  </si>
  <si>
    <t>84-11</t>
  </si>
  <si>
    <t>NG</t>
  </si>
  <si>
    <t>1.0B</t>
  </si>
  <si>
    <t>81-06</t>
  </si>
  <si>
    <t>65F</t>
  </si>
  <si>
    <t>STYRENE</t>
  </si>
  <si>
    <t>89+</t>
  </si>
  <si>
    <t>SOME</t>
  </si>
  <si>
    <t>CATINC</t>
  </si>
  <si>
    <t>BOTH</t>
  </si>
  <si>
    <t>HLC</t>
  </si>
  <si>
    <t>NSPS-VVA</t>
  </si>
  <si>
    <t>CCWELL</t>
  </si>
  <si>
    <t>BPHPF</t>
  </si>
  <si>
    <t>95+</t>
  </si>
  <si>
    <t>HWI</t>
  </si>
  <si>
    <t>SEC</t>
  </si>
  <si>
    <t>RCCVS</t>
  </si>
  <si>
    <t>PCOTH</t>
  </si>
  <si>
    <t>INFEAS</t>
  </si>
  <si>
    <t>FCWS</t>
  </si>
  <si>
    <t>5399A(M)</t>
  </si>
  <si>
    <t>WAIVER</t>
  </si>
  <si>
    <t>NOEM</t>
  </si>
  <si>
    <t>FLARE</t>
  </si>
  <si>
    <t>PP90-</t>
  </si>
  <si>
    <t>FCNG1-</t>
  </si>
  <si>
    <t>NSPS-OOOO</t>
  </si>
  <si>
    <t>FZ</t>
  </si>
  <si>
    <t>COND</t>
  </si>
  <si>
    <t>MANU</t>
  </si>
  <si>
    <t>P275-</t>
  </si>
  <si>
    <t>RCOMPW</t>
  </si>
  <si>
    <t>AMEL-UU</t>
  </si>
  <si>
    <t>SEAL</t>
  </si>
  <si>
    <t>PRO95</t>
  </si>
  <si>
    <t>PPNG</t>
  </si>
  <si>
    <t>PETCHEM</t>
  </si>
  <si>
    <t>FUEL</t>
  </si>
  <si>
    <t>VOCS</t>
  </si>
  <si>
    <t>CVI</t>
  </si>
  <si>
    <t>NOMANU</t>
  </si>
  <si>
    <t>P760</t>
  </si>
  <si>
    <t>OTH95+</t>
  </si>
  <si>
    <t>AMOC</t>
  </si>
  <si>
    <t>SEAL-H</t>
  </si>
  <si>
    <t>PPWELL</t>
  </si>
  <si>
    <t>FCWS3-</t>
  </si>
  <si>
    <t>AMEL-H</t>
  </si>
  <si>
    <t>10B</t>
  </si>
  <si>
    <t>INCIN</t>
  </si>
  <si>
    <t>VS</t>
  </si>
  <si>
    <t>P95+</t>
  </si>
  <si>
    <t>OTH95-</t>
  </si>
  <si>
    <t>ASUB</t>
  </si>
  <si>
    <t>RCWELL</t>
  </si>
  <si>
    <t>DFI</t>
  </si>
  <si>
    <t>SAMPNG</t>
  </si>
  <si>
    <t>NONREGEN</t>
  </si>
  <si>
    <t>PT</t>
  </si>
  <si>
    <t>PRO</t>
  </si>
  <si>
    <t>WSNAD</t>
  </si>
  <si>
    <t>PROCESS</t>
  </si>
  <si>
    <t>PTW</t>
  </si>
  <si>
    <t>OTHCCD</t>
  </si>
  <si>
    <t>REGEN</t>
  </si>
  <si>
    <t>OTHNCCD</t>
  </si>
  <si>
    <t>TVI</t>
  </si>
  <si>
    <t>VAPOR</t>
  </si>
  <si>
    <t>General Information</t>
  </si>
  <si>
    <t>OP-SUM Table 1</t>
  </si>
  <si>
    <t>OP-SUM Table 2</t>
  </si>
  <si>
    <t>OP-REQ2</t>
  </si>
  <si>
    <t>Named Ranges:</t>
  </si>
  <si>
    <t>rg1_Pmt_Type</t>
  </si>
  <si>
    <t>rg1_Proj_Type</t>
  </si>
  <si>
    <t>rg1_Submit_Type</t>
  </si>
  <si>
    <t>Character Limits:</t>
  </si>
  <si>
    <t>(number)</t>
  </si>
  <si>
    <t>(date)</t>
  </si>
  <si>
    <t>(units list)</t>
  </si>
  <si>
    <t>Total Codes:</t>
  </si>
  <si>
    <t>Date</t>
  </si>
  <si>
    <t>Customer Reference No.</t>
  </si>
  <si>
    <t>Regulated Entity No.</t>
  </si>
  <si>
    <t>Permit No.</t>
  </si>
  <si>
    <t>Permit Area Name</t>
  </si>
  <si>
    <t>Permit Type</t>
  </si>
  <si>
    <t>Project Type</t>
  </si>
  <si>
    <t>Submission Type</t>
  </si>
  <si>
    <t>Project Number (if available)</t>
  </si>
  <si>
    <t>Unit AI</t>
  </si>
  <si>
    <t>Revision No.</t>
  </si>
  <si>
    <t>Unit ID No.</t>
  </si>
  <si>
    <t>Group ID No.</t>
  </si>
  <si>
    <t>Unit Name/ Description</t>
  </si>
  <si>
    <t>CAM</t>
  </si>
  <si>
    <t>PCA AI</t>
  </si>
  <si>
    <t>Preconstruction Authorization (PCA) Category</t>
  </si>
  <si>
    <t>Authorization/ Registration Number</t>
  </si>
  <si>
    <t>Permit By Rule (PBR) Number</t>
  </si>
  <si>
    <t>PBR Effective Date</t>
  </si>
  <si>
    <t>COR Unit ID No.</t>
  </si>
  <si>
    <t>Acid Rain</t>
  </si>
  <si>
    <t>ARP Status</t>
  </si>
  <si>
    <t>CSAPR</t>
  </si>
  <si>
    <t>CSAPR Monitoring</t>
  </si>
  <si>
    <t>Texas SO2</t>
  </si>
  <si>
    <t>Texas SO2 Monitoring</t>
  </si>
  <si>
    <t>COR</t>
  </si>
  <si>
    <t>Potentially Applicable Regulatory Name</t>
  </si>
  <si>
    <t>Negative Applicability/Superseded Requirement Citation</t>
  </si>
  <si>
    <t>Negative Applicability/Superseded Requirement Reason</t>
  </si>
  <si>
    <t>SOP</t>
  </si>
  <si>
    <t>Initial</t>
  </si>
  <si>
    <t>New Application</t>
  </si>
  <si>
    <t>A</t>
  </si>
  <si>
    <t>Y</t>
  </si>
  <si>
    <t>PBR</t>
  </si>
  <si>
    <t>Yes</t>
  </si>
  <si>
    <t>EU</t>
  </si>
  <si>
    <t>CEMS</t>
  </si>
  <si>
    <t>30 TAC Chapter 101, General Rules</t>
  </si>
  <si>
    <t>GOP</t>
  </si>
  <si>
    <t>Renewal</t>
  </si>
  <si>
    <t>Existing Application Update</t>
  </si>
  <si>
    <t>D</t>
  </si>
  <si>
    <t>Standard Permit</t>
  </si>
  <si>
    <t>No</t>
  </si>
  <si>
    <t>NEW</t>
  </si>
  <si>
    <t>CEMSD</t>
  </si>
  <si>
    <t>30 TAC Chapter 106, Permits by Rule</t>
  </si>
  <si>
    <t>Revision</t>
  </si>
  <si>
    <t>NSR Permit</t>
  </si>
  <si>
    <t>RENEW</t>
  </si>
  <si>
    <t>PEAK</t>
  </si>
  <si>
    <t>LME</t>
  </si>
  <si>
    <t>30 TAC Chapter 111, Agricultural Processes</t>
  </si>
  <si>
    <t>PSD</t>
  </si>
  <si>
    <t>NEXM</t>
  </si>
  <si>
    <t>ALTMON</t>
  </si>
  <si>
    <t>30 TAC Chapter 111, Exemptions P/T Operations</t>
  </si>
  <si>
    <t>Nonattainment</t>
  </si>
  <si>
    <t>REXM</t>
  </si>
  <si>
    <t>30 TAC Chapter 111, Incineration</t>
  </si>
  <si>
    <t>GHG</t>
  </si>
  <si>
    <t>OPT</t>
  </si>
  <si>
    <t>30 TAC Chapter 111, Mat'ls, Const, Pavements</t>
  </si>
  <si>
    <t>112(G) [HAP]</t>
  </si>
  <si>
    <t>30 TAC Chapter 111, Nonagricultural Processes</t>
  </si>
  <si>
    <t>MSW or IHW</t>
  </si>
  <si>
    <t>30 TAC Chapter 111, Outdoor Burning</t>
  </si>
  <si>
    <t>Exemption</t>
  </si>
  <si>
    <t>30 TAC Chapter 111, Visible Emissions</t>
  </si>
  <si>
    <t>30 TAC Chapter 112, Sulfur Compounds</t>
  </si>
  <si>
    <t>30 TAC Chapter 113, Commercial/Industrial SW Incin</t>
  </si>
  <si>
    <t>30 TAC Chapter 113, General Provisions</t>
  </si>
  <si>
    <t>30 TAC Chapter 113, Hos/Med/Inf Waste Incinerators</t>
  </si>
  <si>
    <t>30 TAC Chapter 113, Lead Smelters in Dallas County</t>
  </si>
  <si>
    <t>30 TAC Chapter 113, Municipal Solid Waste Landfill</t>
  </si>
  <si>
    <t>30 TAC Chapter 113, Nonferrous Smelters</t>
  </si>
  <si>
    <t>30 TAC Chapter 113, Other Solid Waste Incineration</t>
  </si>
  <si>
    <t>30 TAC Chapter 113, Small Municipal Waste Incin</t>
  </si>
  <si>
    <t>30 TAC Chapter 115, Alternate Means of Control</t>
  </si>
  <si>
    <t>30 TAC Chapter 115, Batch Processes</t>
  </si>
  <si>
    <t>30 TAC Chapter 115, Cntrl of Leaks from Transport</t>
  </si>
  <si>
    <t>30 TAC Chapter 115, Compliance and Control Plan</t>
  </si>
  <si>
    <t>30 TAC Chapter 115, Consumer Products</t>
  </si>
  <si>
    <t>30 TAC Chapter 115, Control of Reid VP</t>
  </si>
  <si>
    <t>30 TAC Chapter 115, Cutback Asphalt</t>
  </si>
  <si>
    <t>30 TAC Chapter 115, Degassing or Cleaning Vessels</t>
  </si>
  <si>
    <t>30 TAC Chapter 115, Degreasing Processes</t>
  </si>
  <si>
    <t>30 TAC Chapter 115, Early Reductions</t>
  </si>
  <si>
    <t>30 TAC Chapter 115, Graphic Arts Processes</t>
  </si>
  <si>
    <t>30 TAC Chapter 115, HRVOC Cooling Towers</t>
  </si>
  <si>
    <t>30 TAC Chapter 115, HRVOC Vent Gas</t>
  </si>
  <si>
    <t>30 TAC Chapter 115, Industrial Wastewater</t>
  </si>
  <si>
    <t>30 TAC Chapter 115, Loading and Unloading of VOC</t>
  </si>
  <si>
    <t>30 TAC Chapter 115, Mun. Solid Waste Landfills</t>
  </si>
  <si>
    <t>30 TAC Chapter 115, Offset Lithographic Printing</t>
  </si>
  <si>
    <t>30 TAC Chapter 115, Petroleum Dry Cleaning Systems</t>
  </si>
  <si>
    <t>30 TAC Chapter 115, Phar. Man. Facilities</t>
  </si>
  <si>
    <t>30 TAC Chapter 115, Stage I M. V. Fuel Dispense</t>
  </si>
  <si>
    <t>30 TAC Chapter 115, Stage II Control of Refueling</t>
  </si>
  <si>
    <t>30 TAC Chapter 115, Storage of VOCs</t>
  </si>
  <si>
    <t>30 TAC Chapter 115, Subchapter A</t>
  </si>
  <si>
    <t>30 TAC Chapter 115, Subchapter E, Division 5</t>
  </si>
  <si>
    <t>30 TAC Chapter 115, Subchapter E, Division 6</t>
  </si>
  <si>
    <t>30 TAC Chapter 115, Subchapter E, Division 7</t>
  </si>
  <si>
    <t>30 TAC Chapter 115, Surface Coating Operations</t>
  </si>
  <si>
    <t>30 TAC Chapter 115, Unit Turn &amp; Vac System-Pet Ref</t>
  </si>
  <si>
    <t>30 TAC Chapter 115, Vent Gas Controls</t>
  </si>
  <si>
    <t>30 TAC Chapter 115, Water Separation</t>
  </si>
  <si>
    <t>30 TAC Chapter 116, NSR Permits</t>
  </si>
  <si>
    <t>30 TAC Chapter 116, Standard Permits</t>
  </si>
  <si>
    <t>30 TAC Chapter 117, Adipic Acid Manufacturing</t>
  </si>
  <si>
    <t>30 TAC Chapter 117, Administrative Provisions</t>
  </si>
  <si>
    <t>30 TAC Chapter 117, Cement Kilns</t>
  </si>
  <si>
    <t>30 TAC Chapter 117, Commercial</t>
  </si>
  <si>
    <t>30 TAC Chapter 117, East Texas Combustion</t>
  </si>
  <si>
    <t>30 TAC Chapter 117, Gas-Fired Steam Gen (Repealed)</t>
  </si>
  <si>
    <t>30 TAC Chapter 117, Minor Source Combustion</t>
  </si>
  <si>
    <t>30 TAC Chapter 117, Nitric Acid Man.-Gen.</t>
  </si>
  <si>
    <t>30 TAC Chapter 117, Nitric Acid Man.-Ozone NA</t>
  </si>
  <si>
    <t>30 TAC Chapter 117, Subchapter B</t>
  </si>
  <si>
    <t>30 TAC Chapter 117, Subchapter E, Division 1</t>
  </si>
  <si>
    <t>30 TAC Chapter 117, Subchapter E, Division 2</t>
  </si>
  <si>
    <t>30 TAC Chapter 117, Subchapter E, Division 3</t>
  </si>
  <si>
    <t>30 TAC Chapter 117, Subchapter G, Division 1</t>
  </si>
  <si>
    <t>30 TAC Chapter 117, Subchapter G, Division 2</t>
  </si>
  <si>
    <t>30 TAC Chapter 117, Utility Electric Division 2</t>
  </si>
  <si>
    <t>30 TAC Chapter 117, Utility Electric Generation</t>
  </si>
  <si>
    <t>30 TAC Chapter 119, Control of Carbon Monoxide</t>
  </si>
  <si>
    <t>30 TAC Chapter 122, Federal Operating Permits</t>
  </si>
  <si>
    <t>40 CFR Part 1039, Subpart B</t>
  </si>
  <si>
    <t>40 CFR Part 1042, Subpart B</t>
  </si>
  <si>
    <t>40 CFR Part 1048</t>
  </si>
  <si>
    <t>40 CFR Part 1054</t>
  </si>
  <si>
    <t>40 CFR Part 59, Nat'l Emission Standards For VOCs</t>
  </si>
  <si>
    <t>40 CFR Part 60, Subpart A</t>
  </si>
  <si>
    <t>40 CFR Part 60, Subpart AA</t>
  </si>
  <si>
    <t>40 CFR Part 60, Subpart AAA</t>
  </si>
  <si>
    <t>40 CFR Part 60, Subpart AAAA</t>
  </si>
  <si>
    <t>40 CFR Part 60, Subpart AAa</t>
  </si>
  <si>
    <t>40 CFR Part 60, Subpart BB</t>
  </si>
  <si>
    <t>40 CFR Part 60, Subpart BBB</t>
  </si>
  <si>
    <t>40 CFR Part 60, Subpart CC</t>
  </si>
  <si>
    <t>40 CFR Part 60, Subpart CCCC</t>
  </si>
  <si>
    <t>40 CFR Part 60, Subpart Cc</t>
  </si>
  <si>
    <t>40 CFR Part 60, Subpart Ce</t>
  </si>
  <si>
    <t>40 CFR Part 60, Subpart D</t>
  </si>
  <si>
    <t>40 CFR Part 60, Subpart DD</t>
  </si>
  <si>
    <t>40 CFR Part 60, Subpart Da</t>
  </si>
  <si>
    <t>40 CFR Part 60, Subpart Db</t>
  </si>
  <si>
    <t>40 CFR Part 60, Subpart Dc</t>
  </si>
  <si>
    <t>40 CFR Part 60, Subpart E</t>
  </si>
  <si>
    <t>40 CFR Part 60, Subpart EE</t>
  </si>
  <si>
    <t>40 CFR Part 60, Subpart EEEE</t>
  </si>
  <si>
    <t>40 CFR Part 60, Subpart Ea</t>
  </si>
  <si>
    <t>40 CFR Part 60, Subpart Eb</t>
  </si>
  <si>
    <t>40 CFR Part 60, Subpart Ec</t>
  </si>
  <si>
    <t>40 CFR Part 60, Subpart F</t>
  </si>
  <si>
    <t>40 CFR Part 60, Subpart FFF</t>
  </si>
  <si>
    <t>40 CFR Part 60, Subpart G</t>
  </si>
  <si>
    <t>40 CFR Part 60, Subpart GG</t>
  </si>
  <si>
    <t>40 CFR Part 60, Subpart GGGG</t>
  </si>
  <si>
    <t>40 CFR Part 60, Subpart Ga</t>
  </si>
  <si>
    <t>40 CFR Part 60, Subpart H</t>
  </si>
  <si>
    <t>40 CFR Part 60, Subpart HH</t>
  </si>
  <si>
    <t>40 CFR Part 60, Subpart HHH</t>
  </si>
  <si>
    <t>40 CFR Part 60, Subpart HHHH</t>
  </si>
  <si>
    <t>40 CFR Part 60, Subpart I</t>
  </si>
  <si>
    <t>40 CFR Part 60, Subpart III</t>
  </si>
  <si>
    <t>40 CFR Part 60, Subpart IIII</t>
  </si>
  <si>
    <t>40 CFR Part 60, Subpart J</t>
  </si>
  <si>
    <t>40 CFR Part 60, Subpart JJJ</t>
  </si>
  <si>
    <t>40 CFR Part 60, Subpart JJJJ</t>
  </si>
  <si>
    <t>40 CFR Part 60, Subpart Ja</t>
  </si>
  <si>
    <t>40 CFR Part 60, Subpart K</t>
  </si>
  <si>
    <t>40 CFR Part 60, Subpart KK</t>
  </si>
  <si>
    <t>40 CFR Part 60, Subpart KKKK</t>
  </si>
  <si>
    <t>40 CFR Part 60, Subpart Ka</t>
  </si>
  <si>
    <t>40 CFR Part 60, Subpart Kb</t>
  </si>
  <si>
    <t>40 CFR Part 60, Subpart L</t>
  </si>
  <si>
    <t>40 CFR Part 60, Subpart LL</t>
  </si>
  <si>
    <t>40 CFR Part 60, Subpart LLL</t>
  </si>
  <si>
    <t>40 CFR Part 60, Subpart LLLL</t>
  </si>
  <si>
    <t>40 CFR Part 60, Subpart M</t>
  </si>
  <si>
    <t>40 CFR Part 60, Subpart MM</t>
  </si>
  <si>
    <t>40 CFR Part 60, Subpart N</t>
  </si>
  <si>
    <t>40 CFR Part 60, Subpart NN</t>
  </si>
  <si>
    <t>40 CFR Part 60, Subpart NNN</t>
  </si>
  <si>
    <t>40 CFR Part 60, Subpart Na</t>
  </si>
  <si>
    <t>40 CFR Part 60, Subpart O</t>
  </si>
  <si>
    <t>40 CFR Part 60, Subpart OOO</t>
  </si>
  <si>
    <t>40 CFR Part 60, Subpart P</t>
  </si>
  <si>
    <t>40 CFR Part 60, Subpart PP</t>
  </si>
  <si>
    <t>40 CFR Part 60, Subpart PPP</t>
  </si>
  <si>
    <t>40 CFR Part 60, Subpart Q</t>
  </si>
  <si>
    <t>40 CFR Part 60, Subpart QQ</t>
  </si>
  <si>
    <t>40 CFR Part 60, Subpart QQQ</t>
  </si>
  <si>
    <t>40 CFR Part 60, Subpart R</t>
  </si>
  <si>
    <t>40 CFR Part 60, Subpart RR</t>
  </si>
  <si>
    <t>40 CFR Part 60, Subpart RRR</t>
  </si>
  <si>
    <t>40 CFR Part 60, Subpart S</t>
  </si>
  <si>
    <t>40 CFR Part 60, Subpart SS</t>
  </si>
  <si>
    <t>40 CFR Part 60, Subpart SSS</t>
  </si>
  <si>
    <t>40 CFR Part 60, Subpart T</t>
  </si>
  <si>
    <t>40 CFR Part 60, Subpart TT</t>
  </si>
  <si>
    <t>40 CFR Part 60, Subpart TTT</t>
  </si>
  <si>
    <t>40 CFR Part 60, Subpart TTTT</t>
  </si>
  <si>
    <t>40 CFR Part 60, Subpart U</t>
  </si>
  <si>
    <t>40 CFR Part 60, Subpart UU</t>
  </si>
  <si>
    <t>40 CFR Part 60, Subpart UUU</t>
  </si>
  <si>
    <t>40 CFR Part 60, Subpart V</t>
  </si>
  <si>
    <t>40 CFR Part 60, Subpart VVV</t>
  </si>
  <si>
    <t>40 CFR Part 60, Subpart W</t>
  </si>
  <si>
    <t>40 CFR Part 60, Subpart WW</t>
  </si>
  <si>
    <t>40 CFR Part 60, Subpart WWW</t>
  </si>
  <si>
    <t>40 CFR Part 60, Subpart X</t>
  </si>
  <si>
    <t>40 CFR Part 60, Subpart XX</t>
  </si>
  <si>
    <t>40 CFR Part 60, Subpart XXX</t>
  </si>
  <si>
    <t>40 CFR Part 60, Subpart Y</t>
  </si>
  <si>
    <t>40 CFR Part 60, Subpart Z</t>
  </si>
  <si>
    <t>40 CFR Part 61, Subpart A</t>
  </si>
  <si>
    <t>40 CFR Part 61, Subpart BB</t>
  </si>
  <si>
    <t>40 CFR Part 61, Subpart C</t>
  </si>
  <si>
    <t>40 CFR Part 61, Subpart D</t>
  </si>
  <si>
    <t>40 CFR Part 61, Subpart E</t>
  </si>
  <si>
    <t>40 CFR Part 61, Subpart FF</t>
  </si>
  <si>
    <t>40 CFR Part 61, Subpart K</t>
  </si>
  <si>
    <t>40 CFR Part 61, Subpart L</t>
  </si>
  <si>
    <t>40 CFR Part 61, Subpart M</t>
  </si>
  <si>
    <t>40 CFR Part 61, Subpart N</t>
  </si>
  <si>
    <t>40 CFR Part 61, Subpart O</t>
  </si>
  <si>
    <t>40 CFR Part 61, Subpart P</t>
  </si>
  <si>
    <t>40 CFR Part 61, Subpart R</t>
  </si>
  <si>
    <t>40 CFR Part 61, Subpart Y</t>
  </si>
  <si>
    <t>40 CFR Part 62, Subpart III</t>
  </si>
  <si>
    <t>40 CFR Part 62, Subpart OOO</t>
  </si>
  <si>
    <t>40 CFR Part 63, Subpart A</t>
  </si>
  <si>
    <t>40 CFR Part 63, Subpart AA</t>
  </si>
  <si>
    <t>40 CFR Part 63, Subpart AAAA</t>
  </si>
  <si>
    <t>40 CFR Part 63, Subpart AAAAA</t>
  </si>
  <si>
    <t>40 CFR Part 63, Subpart AAAAAAA</t>
  </si>
  <si>
    <t>40 CFR Part 63, Subpart B</t>
  </si>
  <si>
    <t>40 CFR Part 63, Subpart BB</t>
  </si>
  <si>
    <t>40 CFR Part 63, Subpart BBBBB</t>
  </si>
  <si>
    <t>40 CFR Part 63, Subpart BBBBBB</t>
  </si>
  <si>
    <t>40 CFR Part 63, Subpart BBBBBBB</t>
  </si>
  <si>
    <t>40 CFR Part 63, Subpart CCC</t>
  </si>
  <si>
    <t>40 CFR Part 63, Subpart CCCC</t>
  </si>
  <si>
    <t>40 CFR Part 63, Subpart CCCCC</t>
  </si>
  <si>
    <t>40 CFR Part 63, Subpart CCCCCC</t>
  </si>
  <si>
    <t>40 CFR Part 63, Subpart CCCCCCC</t>
  </si>
  <si>
    <t>40 CFR Part 63, Subpart DD</t>
  </si>
  <si>
    <t>40 CFR Part 63, Subpart DDD</t>
  </si>
  <si>
    <t>40 CFR Part 63, Subpart DDDD</t>
  </si>
  <si>
    <t>40 CFR Part 63, Subpart DDDDD</t>
  </si>
  <si>
    <t>40 CFR Part 63, Subpart DDDDDD</t>
  </si>
  <si>
    <t>40 CFR Part 63, Subpart DDDDDDD</t>
  </si>
  <si>
    <t>40 CFR Part 63, Subpart EE</t>
  </si>
  <si>
    <t>40 CFR Part 63, Subpart EEE</t>
  </si>
  <si>
    <t>40 CFR Part 63, Subpart EEEEE</t>
  </si>
  <si>
    <t>40 CFR Part 63, Subpart EEEEEE</t>
  </si>
  <si>
    <t>40 CFR Part 63, Subpart F</t>
  </si>
  <si>
    <t>40 CFR Part 63, Subpart FFFF</t>
  </si>
  <si>
    <t>40 CFR Part 63, Subpart FFFFF</t>
  </si>
  <si>
    <t>40 CFR Part 63, Subpart FFFFFF</t>
  </si>
  <si>
    <t>40 CFR Part 63, Subpart G</t>
  </si>
  <si>
    <t>40 CFR Part 63, Subpart GG</t>
  </si>
  <si>
    <t>40 CFR Part 63, Subpart GGG</t>
  </si>
  <si>
    <t>40 CFR Part 63, Subpart GGGG</t>
  </si>
  <si>
    <t>40 CFR Part 63, Subpart GGGGGG</t>
  </si>
  <si>
    <t>40 CFR Part 63, Subpart HHH</t>
  </si>
  <si>
    <t>40 CFR Part 63, Subpart HHHH</t>
  </si>
  <si>
    <t>40 CFR Part 63, Subpart HHHHH</t>
  </si>
  <si>
    <t>40 CFR Part 63, Subpart HHHHHH</t>
  </si>
  <si>
    <t>40 CFR Part 63, Subpart HHHHHHH</t>
  </si>
  <si>
    <t>40 CFR Part 63, Subpart II</t>
  </si>
  <si>
    <t>40 CFR Part 63, Subpart III</t>
  </si>
  <si>
    <t>40 CFR Part 63, Subpart IIII</t>
  </si>
  <si>
    <t>40 CFR Part 63, Subpart IIIII</t>
  </si>
  <si>
    <t>40 CFR Part 63, Subpart J</t>
  </si>
  <si>
    <t>40 CFR Part 63, Subpart JJ</t>
  </si>
  <si>
    <t>40 CFR Part 63, Subpart JJJJ</t>
  </si>
  <si>
    <t>40 CFR Part 63, Subpart JJJJJ</t>
  </si>
  <si>
    <t>40 CFR Part 63, Subpart JJJJJJ</t>
  </si>
  <si>
    <t>40 CFR Part 63, Subpart KK</t>
  </si>
  <si>
    <t>40 CFR Part 63, Subpart KKKK</t>
  </si>
  <si>
    <t>40 CFR Part 63, Subpart KKKKK</t>
  </si>
  <si>
    <t>40 CFR Part 63, Subpart L</t>
  </si>
  <si>
    <t>40 CFR Part 63, Subpart LL</t>
  </si>
  <si>
    <t>40 CFR Part 63, Subpart LLL</t>
  </si>
  <si>
    <t>40 CFR Part 63, Subpart LLLLL</t>
  </si>
  <si>
    <t>40 CFR Part 63, Subpart LLLLLL</t>
  </si>
  <si>
    <t>40 CFR Part 63, Subpart M</t>
  </si>
  <si>
    <t>40 CFR Part 63, Subpart MM</t>
  </si>
  <si>
    <t>40 CFR Part 63, Subpart MMM</t>
  </si>
  <si>
    <t>40 CFR Part 63, Subpart MMMM</t>
  </si>
  <si>
    <t>40 CFR Part 63, Subpart MMMMM</t>
  </si>
  <si>
    <t>40 CFR Part 63, Subpart MMMMMM</t>
  </si>
  <si>
    <t>40 CFR Part 63, Subpart N</t>
  </si>
  <si>
    <t>40 CFR Part 63, Subpart NNN</t>
  </si>
  <si>
    <t>40 CFR Part 63, Subpart NNNN</t>
  </si>
  <si>
    <t>40 CFR Part 63, Subpart NNNNN</t>
  </si>
  <si>
    <t>40 CFR Part 63, Subpart NNNNNN</t>
  </si>
  <si>
    <t>40 CFR Part 63, Subpart O</t>
  </si>
  <si>
    <t>40 CFR Part 63, Subpart OO</t>
  </si>
  <si>
    <t>40 CFR Part 63, Subpart OOO</t>
  </si>
  <si>
    <t>40 CFR Part 63, Subpart OOOO</t>
  </si>
  <si>
    <t>40 CFR Part 63, Subpart OOOOOO</t>
  </si>
  <si>
    <t>40 CFR Part 63, Subpart PP</t>
  </si>
  <si>
    <t>40 CFR Part 63, Subpart PPP</t>
  </si>
  <si>
    <t>40 CFR Part 63, Subpart PPPP</t>
  </si>
  <si>
    <t>40 CFR Part 63, Subpart PPPPP</t>
  </si>
  <si>
    <t>40 CFR Part 63, Subpart PPPPPP</t>
  </si>
  <si>
    <t>40 CFR Part 63, Subpart Q</t>
  </si>
  <si>
    <t>40 CFR Part 63, Subpart QQ</t>
  </si>
  <si>
    <t>40 CFR Part 63, Subpart QQQ</t>
  </si>
  <si>
    <t>40 CFR Part 63, Subpart QQQQ</t>
  </si>
  <si>
    <t>40 CFR Part 63, Subpart QQQQQ</t>
  </si>
  <si>
    <t>40 CFR Part 63, Subpart QQQQQQ</t>
  </si>
  <si>
    <t>40 CFR Part 63, Subpart R</t>
  </si>
  <si>
    <t>40 CFR Part 63, Subpart RR</t>
  </si>
  <si>
    <t>40 CFR Part 63, Subpart RRR</t>
  </si>
  <si>
    <t>40 CFR Part 63, Subpart RRRR</t>
  </si>
  <si>
    <t>40 CFR Part 63, Subpart RRRRR</t>
  </si>
  <si>
    <t>40 CFR Part 63, Subpart RRRRRR</t>
  </si>
  <si>
    <t>40 CFR Part 63, Subpart S</t>
  </si>
  <si>
    <t>40 CFR Part 63, Subpart SS</t>
  </si>
  <si>
    <t>40 CFR Part 63, Subpart SSSS</t>
  </si>
  <si>
    <t>40 CFR Part 63, Subpart SSSSS</t>
  </si>
  <si>
    <t>40 CFR Part 63, Subpart SSSSSS</t>
  </si>
  <si>
    <t>40 CFR Part 63, Subpart T</t>
  </si>
  <si>
    <t>40 CFR Part 63, Subpart TT</t>
  </si>
  <si>
    <t>40 CFR Part 63, Subpart TTT</t>
  </si>
  <si>
    <t>40 CFR Part 63, Subpart TTTT</t>
  </si>
  <si>
    <t>40 CFR Part 63, Subpart TTTTT</t>
  </si>
  <si>
    <t>40 CFR Part 63, Subpart TTTTTT</t>
  </si>
  <si>
    <t>40 CFR Part 63, Subpart UU</t>
  </si>
  <si>
    <t>40 CFR Part 63, Subpart UUU</t>
  </si>
  <si>
    <t>40 CFR Part 63, Subpart UUUU</t>
  </si>
  <si>
    <t>40 CFR Part 63, Subpart UUUUU</t>
  </si>
  <si>
    <t>40 CFR Part 63, Subpart VV</t>
  </si>
  <si>
    <t>40 CFR Part 63, Subpart VVV</t>
  </si>
  <si>
    <t>40 CFR Part 63, Subpart VVVV</t>
  </si>
  <si>
    <t>40 CFR Part 63, Subpart VVVVVV</t>
  </si>
  <si>
    <t>40 CFR Part 63, Subpart W</t>
  </si>
  <si>
    <t>40 CFR Part 63, Subpart WW</t>
  </si>
  <si>
    <t>40 CFR Part 63, Subpart WWWW</t>
  </si>
  <si>
    <t>40 CFR Part 63, Subpart WWWWW</t>
  </si>
  <si>
    <t>40 CFR Part 63, Subpart WWWWWW</t>
  </si>
  <si>
    <t>40 CFR Part 63, Subpart X</t>
  </si>
  <si>
    <t>40 CFR Part 63, Subpart XX</t>
  </si>
  <si>
    <t>40 CFR Part 63, Subpart XXX</t>
  </si>
  <si>
    <t>40 CFR Part 63, Subpart XXXX</t>
  </si>
  <si>
    <t>40 CFR Part 63, Subpart XXXXXX</t>
  </si>
  <si>
    <t>40 CFR Part 63, Subpart Y</t>
  </si>
  <si>
    <t>40 CFR Part 63, Subpart YY</t>
  </si>
  <si>
    <t>40 CFR Part 63, Subpart YYYY</t>
  </si>
  <si>
    <t>40 CFR Part 63, Subpart YYYYY</t>
  </si>
  <si>
    <t>40 CFR Part 63, Subpart ZZZZ</t>
  </si>
  <si>
    <t>40 CFR Part 63, Subpart ZZZZZ</t>
  </si>
  <si>
    <t>40 CFR Part 64, Compliance Assurance Monitoring</t>
  </si>
  <si>
    <t>40 CFR Part 65, Subpart A</t>
  </si>
  <si>
    <t>40 CFR Part 65, Subpart C</t>
  </si>
  <si>
    <t>40 CFR Part 65, Subpart D</t>
  </si>
  <si>
    <t>40 CFR Part 65, Subpart E</t>
  </si>
  <si>
    <t>40 CFR Part 65, Subpart F</t>
  </si>
  <si>
    <t>40 CFR Part 65, Subpart G</t>
  </si>
  <si>
    <t>40 CFR Part 68, Chemical Accident Prevention</t>
  </si>
  <si>
    <t>40 CFR Part 72</t>
  </si>
  <si>
    <t>40 CFR Part 82, Protection of Stratospheric Ozone</t>
  </si>
  <si>
    <t>40 CFR Part 89, Subpart B</t>
  </si>
  <si>
    <t>40 CFR Part 90, Subpart B</t>
  </si>
  <si>
    <t>40 CFR Part 94, Subpart A</t>
  </si>
  <si>
    <t>40 CFR Part 96</t>
  </si>
  <si>
    <t>40 CFR Part 97</t>
  </si>
  <si>
    <t>40 CFR Part 97, Subpart FFFFF</t>
  </si>
  <si>
    <t>46 CFR Part 153, Subpart B</t>
  </si>
  <si>
    <t>Table xx</t>
  </si>
  <si>
    <t>Regulation xx</t>
  </si>
  <si>
    <t>Column 1
(Index No.)</t>
  </si>
  <si>
    <t>Column 2</t>
  </si>
  <si>
    <t>Column 3</t>
  </si>
  <si>
    <t>Column 4</t>
  </si>
  <si>
    <t>Column 5</t>
  </si>
  <si>
    <t>Column 6</t>
  </si>
  <si>
    <t>Column 7</t>
  </si>
  <si>
    <t>Column 8</t>
  </si>
  <si>
    <t>Column 9</t>
  </si>
  <si>
    <t>Column 10</t>
  </si>
  <si>
    <t>Column 11</t>
  </si>
  <si>
    <t>Column 12</t>
  </si>
  <si>
    <t>Go to the Table of Contents</t>
  </si>
  <si>
    <t>Federal Operating Permit Program</t>
  </si>
  <si>
    <t>Texas Commission on Environmental Quality</t>
  </si>
  <si>
    <t>Instructions:</t>
  </si>
  <si>
    <t>Table of Contents</t>
  </si>
  <si>
    <t>Website Links:</t>
  </si>
  <si>
    <t>Fugitive Emission Unit Attributes</t>
  </si>
  <si>
    <t>Form OP-UA12</t>
  </si>
  <si>
    <t>Requested Information</t>
  </si>
  <si>
    <t>Response</t>
  </si>
  <si>
    <t xml:space="preserve">Date:  </t>
  </si>
  <si>
    <t xml:space="preserve">Customer Reference No.:  </t>
  </si>
  <si>
    <t xml:space="preserve">Regulated Entity No.:  </t>
  </si>
  <si>
    <t xml:space="preserve">Permit No.:  </t>
  </si>
  <si>
    <t xml:space="preserve">Permit Area Name:  </t>
  </si>
  <si>
    <t xml:space="preserve">Permit Type:  </t>
  </si>
  <si>
    <t xml:space="preserve">Project Type:  </t>
  </si>
  <si>
    <t xml:space="preserve">Submission Type:  </t>
  </si>
  <si>
    <t xml:space="preserve">Project Number (if available):  </t>
  </si>
  <si>
    <t>Form Information</t>
  </si>
  <si>
    <t>TCEQ Entry Only</t>
  </si>
  <si>
    <t xml:space="preserve">Title V Form Release Date:  </t>
  </si>
  <si>
    <t>02/2025</t>
  </si>
  <si>
    <t>Form Number:</t>
  </si>
  <si>
    <t>10045</t>
  </si>
  <si>
    <t>APD ID Number:</t>
  </si>
  <si>
    <t>Version Revised Date:</t>
  </si>
  <si>
    <t>This form is for use by facilities subject to air quality permit requirements and may be revised periodically.</t>
  </si>
  <si>
    <t>Page</t>
  </si>
  <si>
    <t>Data Submitted</t>
  </si>
  <si>
    <t>N/A</t>
  </si>
  <si>
    <t>40 CFR Part 60, Subpart KKK: Standards of Performance for Equipment Leaks of VOC from Onshore Natural Gas Processing Plants</t>
  </si>
  <si>
    <t>Page 1</t>
  </si>
  <si>
    <t>Page 2</t>
  </si>
  <si>
    <t>Page 3</t>
  </si>
  <si>
    <t>Page 4</t>
  </si>
  <si>
    <t>Page 5</t>
  </si>
  <si>
    <t>Page 6</t>
  </si>
  <si>
    <t>Page 7</t>
  </si>
  <si>
    <t>Page 8</t>
  </si>
  <si>
    <t>Page 9</t>
  </si>
  <si>
    <t>Page 10</t>
  </si>
  <si>
    <t>30 TAC Chapter 115, Subchapter D: Fugitive Emission Control in Petroleum Refining, Natural Gas/Gasoline Processing, and Petrochemical Processes in Ozone Nonattainment Areas</t>
  </si>
  <si>
    <t>Page 11</t>
  </si>
  <si>
    <t>Page 12</t>
  </si>
  <si>
    <t>Page 13</t>
  </si>
  <si>
    <t>Page 14</t>
  </si>
  <si>
    <t>Page 15</t>
  </si>
  <si>
    <t>Page 16</t>
  </si>
  <si>
    <t>Page 17</t>
  </si>
  <si>
    <t>Page 18</t>
  </si>
  <si>
    <t>Page 19</t>
  </si>
  <si>
    <t>Page 20</t>
  </si>
  <si>
    <t>Page 21</t>
  </si>
  <si>
    <t>40 CFR Part 61, Subpart V: National Emission Standard for Equipment Leaks (Fugitive Emission Sources)</t>
  </si>
  <si>
    <t>Page 22</t>
  </si>
  <si>
    <t>Page 23</t>
  </si>
  <si>
    <t>Page 24</t>
  </si>
  <si>
    <t>Page 25</t>
  </si>
  <si>
    <t>Page 26</t>
  </si>
  <si>
    <t>Page 27</t>
  </si>
  <si>
    <t>Page 28</t>
  </si>
  <si>
    <t>Page 29</t>
  </si>
  <si>
    <t>Page 30</t>
  </si>
  <si>
    <t>Page 31</t>
  </si>
  <si>
    <t>40 CFR Part 60, Subpart VV: Standards of Performance for Equipment Leaks of VOC in the Synthetic Organic Chemicals Manufacturing Industry for which Construction, Reconstruction, or Modification Commenced After January 5, 1981, and on or Before November 7, 2006</t>
  </si>
  <si>
    <t>Page 32</t>
  </si>
  <si>
    <t>Page 33</t>
  </si>
  <si>
    <t>Page 34</t>
  </si>
  <si>
    <t>Page 35</t>
  </si>
  <si>
    <t>Page 36</t>
  </si>
  <si>
    <t>Page 37</t>
  </si>
  <si>
    <t>Page 38</t>
  </si>
  <si>
    <t>Page 39</t>
  </si>
  <si>
    <t>Page 40</t>
  </si>
  <si>
    <t>Page 41</t>
  </si>
  <si>
    <t>Page 42</t>
  </si>
  <si>
    <t>Page 43</t>
  </si>
  <si>
    <t>40 CFR Part 60, Subpart DDD: Standards of Performance for Volatile Organic Compound (VOC) Emissions from the Polymer Manufacturing Industry</t>
  </si>
  <si>
    <t>Page 44</t>
  </si>
  <si>
    <t>Page 45</t>
  </si>
  <si>
    <t>Page 46</t>
  </si>
  <si>
    <t>Page 47</t>
  </si>
  <si>
    <t>Page 48</t>
  </si>
  <si>
    <t>Page 49</t>
  </si>
  <si>
    <t>Page 50</t>
  </si>
  <si>
    <t>Page 51</t>
  </si>
  <si>
    <t>40 CFR Part 61, Subpart J: National Emission Standard for Equipment Leaks (Fugitive Emission Sources) of Benzene</t>
  </si>
  <si>
    <t>Page 52</t>
  </si>
  <si>
    <t>30 TAC Chapter 115, Subchapter D: Fugitive Emission Control in Petroleum Refineries in Gregg, Nueces, and Victoria Counties</t>
  </si>
  <si>
    <t>Page 53</t>
  </si>
  <si>
    <t>Page 54</t>
  </si>
  <si>
    <t>Page 55</t>
  </si>
  <si>
    <t>Page 56</t>
  </si>
  <si>
    <t>Page 57</t>
  </si>
  <si>
    <t>Page 58</t>
  </si>
  <si>
    <t>40 CFR Part 60, Subpart GGG: Standards of Performance for Equipment Leaks of VOC in Petroleum Refineries for which Construction, Reconstruction, or Modification Commenced after January 4, 1983, and on or Before November 7, 2006</t>
  </si>
  <si>
    <t>Page 59</t>
  </si>
  <si>
    <t>Page 60</t>
  </si>
  <si>
    <t>Page 61</t>
  </si>
  <si>
    <t>Page 62</t>
  </si>
  <si>
    <t>Page 63</t>
  </si>
  <si>
    <t>Page 64</t>
  </si>
  <si>
    <t>Page 65</t>
  </si>
  <si>
    <t>Page 66</t>
  </si>
  <si>
    <t>Page 67</t>
  </si>
  <si>
    <t>Page 68</t>
  </si>
  <si>
    <t>Page 69</t>
  </si>
  <si>
    <t>40 CFR Part 63, Subpart H: National Emission Standards for Organic Hazardous Air Pollutants for Equipment Leaks</t>
  </si>
  <si>
    <t>Page 70</t>
  </si>
  <si>
    <t>Page 71</t>
  </si>
  <si>
    <t>Page 72</t>
  </si>
  <si>
    <t>Page 73</t>
  </si>
  <si>
    <t>Page 74</t>
  </si>
  <si>
    <t>Page 75</t>
  </si>
  <si>
    <t>Page 76</t>
  </si>
  <si>
    <t>40 CFR Part 63, Subpart I: National Emission Standards for Organic Hazardous Air Pollutants for Certain Processes Subject to the Negotiated Regulation for Equipment Leaks</t>
  </si>
  <si>
    <t>Page 77</t>
  </si>
  <si>
    <t>40 CFR Part 61, Subpart F: National Emission Standard for Vinyl Chloride</t>
  </si>
  <si>
    <t>Page 78</t>
  </si>
  <si>
    <t>Page 79</t>
  </si>
  <si>
    <t>Page 80</t>
  </si>
  <si>
    <t>40 CFR Part 63, Subpart CC: National Emission Standards for Hazardous Air Pollutants from Petroleum Refineries</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</si>
  <si>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</si>
  <si>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</si>
  <si>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</si>
  <si>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</si>
  <si>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</si>
  <si>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</si>
  <si>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</si>
  <si>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</si>
  <si>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</si>
  <si>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</si>
  <si>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</si>
  <si>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</si>
  <si>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</si>
  <si>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</si>
  <si>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</si>
  <si>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</si>
  <si>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</si>
  <si>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40 CFR Part 63, Subpart HH: National Emission Standards for Hazardous Air Pollutants from Oil and Natural Gas Production Facilities</t>
  </si>
  <si>
    <t>Page 98</t>
  </si>
  <si>
    <t>Page 99</t>
  </si>
  <si>
    <t>Page 100</t>
  </si>
  <si>
    <t>Page 101</t>
  </si>
  <si>
    <t>Page 102</t>
  </si>
  <si>
    <t>Page 103</t>
  </si>
  <si>
    <t>Page 104</t>
  </si>
  <si>
    <t>Page 105</t>
  </si>
  <si>
    <t>Page 106</t>
  </si>
  <si>
    <t>Page 107</t>
  </si>
  <si>
    <t>Page 108</t>
  </si>
  <si>
    <t>Page 109</t>
  </si>
  <si>
    <t>Page 110</t>
  </si>
  <si>
    <t>40 CFR Part 63, Subpart U: National Emission Standards for Hazardous Air Pollutant Emissions: Group I Polymers and Resins</t>
  </si>
  <si>
    <t>Page 111</t>
  </si>
  <si>
    <t>Page 112</t>
  </si>
  <si>
    <t>Page 113</t>
  </si>
  <si>
    <t>Page 114</t>
  </si>
  <si>
    <t>Page 115</t>
  </si>
  <si>
    <t>Page 116</t>
  </si>
  <si>
    <t>Page 117</t>
  </si>
  <si>
    <t>Page 118</t>
  </si>
  <si>
    <t>Page 119</t>
  </si>
  <si>
    <t>Page 120</t>
  </si>
  <si>
    <t>Page 121</t>
  </si>
  <si>
    <t>Page 122</t>
  </si>
  <si>
    <t>Page 123</t>
  </si>
  <si>
    <t>40 CFR Part 63, Subpart JJJ: National Emission Standards for Hazardous Air Pollutant Emissions: Group IV Polymers and Resins</t>
  </si>
  <si>
    <t>Page 124</t>
  </si>
  <si>
    <t>Page 125</t>
  </si>
  <si>
    <t>Page 126</t>
  </si>
  <si>
    <t>Page 127</t>
  </si>
  <si>
    <t>Page 128</t>
  </si>
  <si>
    <t>Page 129</t>
  </si>
  <si>
    <t>Page 130</t>
  </si>
  <si>
    <t>Page 131</t>
  </si>
  <si>
    <t>Page 132</t>
  </si>
  <si>
    <t>Page 133</t>
  </si>
  <si>
    <t>Page 134</t>
  </si>
  <si>
    <t>Page 135</t>
  </si>
  <si>
    <t>Page 136</t>
  </si>
  <si>
    <t>Page 137</t>
  </si>
  <si>
    <t>30 TAC Chapter 115, Subchapter H: Fugitive Emissions (HRVOC)</t>
  </si>
  <si>
    <t>Page 138</t>
  </si>
  <si>
    <t>Page 139</t>
  </si>
  <si>
    <t>Page 140</t>
  </si>
  <si>
    <t>Page 141</t>
  </si>
  <si>
    <t>Page 142</t>
  </si>
  <si>
    <t>Page 143</t>
  </si>
  <si>
    <t>Page 144</t>
  </si>
  <si>
    <t>40 CFR Part 60, Subpart VVa: Standards of Performance for Equipment Leaks of VOC in the Synthetic Organic Chemicals Manufacturing Industry for Which Construction, Reconstruction, or Modification Commenced After November 7, 2006</t>
  </si>
  <si>
    <t>Page 145</t>
  </si>
  <si>
    <t>Page 146</t>
  </si>
  <si>
    <t>Page 147</t>
  </si>
  <si>
    <t>Page 148</t>
  </si>
  <si>
    <t>Page 149</t>
  </si>
  <si>
    <t>Page 150</t>
  </si>
  <si>
    <t>Page 151</t>
  </si>
  <si>
    <t>Page 152</t>
  </si>
  <si>
    <t>Page 153</t>
  </si>
  <si>
    <t>Page 154</t>
  </si>
  <si>
    <t>Page 155</t>
  </si>
  <si>
    <t>Page 156</t>
  </si>
  <si>
    <t>40 CFR Part 60, Subpart GGGa: Standards of Performance for Equipment Leaks of VOC in Petroleum Refineries for which Construction, Reconstruction, or Modification Commenced after November 7, 2006</t>
  </si>
  <si>
    <t>Page 157</t>
  </si>
  <si>
    <t>Page 158</t>
  </si>
  <si>
    <t>Page 159</t>
  </si>
  <si>
    <t>Page 160</t>
  </si>
  <si>
    <t>Page 161</t>
  </si>
  <si>
    <t>Page 162</t>
  </si>
  <si>
    <t>Page 163</t>
  </si>
  <si>
    <t>Page 164</t>
  </si>
  <si>
    <t>Page 165</t>
  </si>
  <si>
    <t>Page 166</t>
  </si>
  <si>
    <t>Page 167</t>
  </si>
  <si>
    <t>Page 168</t>
  </si>
  <si>
    <t>40 CFR Part 60, Subpart OOOOa: Standards of Performance for Crude Oil and Natural Gas Facilities for which Construction, Modification or Reconstruction Commenced After September 18, 2015</t>
  </si>
  <si>
    <t>Page 169</t>
  </si>
  <si>
    <t>Page 170</t>
  </si>
  <si>
    <t>Page 171</t>
  </si>
  <si>
    <t>Page 172</t>
  </si>
  <si>
    <t>Page 173</t>
  </si>
  <si>
    <t>Page 174</t>
  </si>
  <si>
    <t>Page 175</t>
  </si>
  <si>
    <t>Page 176</t>
  </si>
  <si>
    <t>Page 177</t>
  </si>
  <si>
    <t>Page 178</t>
  </si>
  <si>
    <t>Page 179</t>
  </si>
  <si>
    <t>Page 180</t>
  </si>
  <si>
    <t>Page 181</t>
  </si>
  <si>
    <t>Page 182</t>
  </si>
  <si>
    <t>Page 183</t>
  </si>
  <si>
    <t>Page 184</t>
  </si>
  <si>
    <t>40 CFR Part 60, Subpart OOOO: Standards of Performance for Crude Oil and Natural Gas Facilities for which Construction, Modification, or Reconstruction Commenced After August 23, 2011, and on or before September 18, 2015</t>
  </si>
  <si>
    <t>Page 185</t>
  </si>
  <si>
    <t>Page 186</t>
  </si>
  <si>
    <t>Page 187</t>
  </si>
  <si>
    <t>Page 188</t>
  </si>
  <si>
    <t>Page 189</t>
  </si>
  <si>
    <t>Page 190</t>
  </si>
  <si>
    <t>Page 191</t>
  </si>
  <si>
    <t>Page 192</t>
  </si>
  <si>
    <t>Page 193</t>
  </si>
  <si>
    <t>Page 194</t>
  </si>
  <si>
    <t>Page 195</t>
  </si>
  <si>
    <t>Page 196</t>
  </si>
  <si>
    <t>Page 197</t>
  </si>
  <si>
    <t>Page 198</t>
  </si>
  <si>
    <t>Page 199</t>
  </si>
  <si>
    <t>40 CFR Part 63, Subpart GGGGG: National Emission Standards for Hazardous Air Pollutants: Site Remediation</t>
  </si>
  <si>
    <t>Page 200</t>
  </si>
  <si>
    <t>Page 201</t>
  </si>
  <si>
    <t>Page 202</t>
  </si>
  <si>
    <t>Page 203</t>
  </si>
  <si>
    <t>Page 204</t>
  </si>
  <si>
    <t>Page 205</t>
  </si>
  <si>
    <t>Page 206</t>
  </si>
  <si>
    <t>Page 207</t>
  </si>
  <si>
    <t>Page 208</t>
  </si>
  <si>
    <t>Page 209</t>
  </si>
  <si>
    <t>Page 210</t>
  </si>
  <si>
    <t>Page 211</t>
  </si>
  <si>
    <t>Page 212</t>
  </si>
  <si>
    <t>Page 213</t>
  </si>
  <si>
    <t>Page 214</t>
  </si>
  <si>
    <t>Page 215</t>
  </si>
  <si>
    <t>Page 216</t>
  </si>
  <si>
    <t>Page 217</t>
  </si>
  <si>
    <t>Page 218</t>
  </si>
  <si>
    <t>Page 219</t>
  </si>
  <si>
    <t>Page 220</t>
  </si>
  <si>
    <t>Page 221</t>
  </si>
  <si>
    <t>Page 222</t>
  </si>
  <si>
    <t>Page 223</t>
  </si>
  <si>
    <t>Page 224</t>
  </si>
  <si>
    <t>Page 225</t>
  </si>
  <si>
    <t>Page 226</t>
  </si>
  <si>
    <t>30 TAC Chapter 115, Subchapter B, Division 7: Oil and Natural Gas Service in Ozone Nonattainment Areas</t>
  </si>
  <si>
    <t>Page 227</t>
  </si>
  <si>
    <t>Page 228</t>
  </si>
  <si>
    <t>Page 229</t>
  </si>
  <si>
    <t>Page 230</t>
  </si>
  <si>
    <t>Page 231</t>
  </si>
  <si>
    <t>Page 232</t>
  </si>
  <si>
    <t>Page 233</t>
  </si>
  <si>
    <t>Page 234</t>
  </si>
  <si>
    <t>Page 235</t>
  </si>
  <si>
    <t>Page 236</t>
  </si>
  <si>
    <t>Page 237</t>
  </si>
  <si>
    <t>Page 238</t>
  </si>
  <si>
    <t>Page 239</t>
  </si>
  <si>
    <t>Page 240</t>
  </si>
  <si>
    <t>Page 241</t>
  </si>
  <si>
    <t>40 CFR Part 63, Subpart EEEE: National Emission Standards for Hazardous Air Pollutants: Organic Liquids Distribution (Non-Gasoline)</t>
  </si>
  <si>
    <t>Page 242</t>
  </si>
  <si>
    <t/>
  </si>
  <si>
    <t>Page 243</t>
  </si>
  <si>
    <t>Page 244</t>
  </si>
  <si>
    <t>Page 245</t>
  </si>
  <si>
    <t>Page 246</t>
  </si>
  <si>
    <t>Page 247</t>
  </si>
  <si>
    <t>Page 248</t>
  </si>
  <si>
    <t>Page 249</t>
  </si>
  <si>
    <t>Table 23i</t>
  </si>
  <si>
    <t>Page 250</t>
  </si>
  <si>
    <t>Form OP-SUM - Individual Unit Summary</t>
  </si>
  <si>
    <t>Table 1</t>
  </si>
  <si>
    <t>Unit Name/Description</t>
  </si>
  <si>
    <t>"Unit1"</t>
  </si>
  <si>
    <t>"Unit2"</t>
  </si>
  <si>
    <t>"Unit3"</t>
  </si>
  <si>
    <t>"Unit-Group"</t>
  </si>
  <si>
    <t>Form OP-REQ2 - Negative Applicable/Superseded Requirement Determinations</t>
  </si>
  <si>
    <t>Table 1a: Title 40 Code of Federal Regulations Part 60 (40 CFR Part 60)</t>
  </si>
  <si>
    <t>Subpart KKK: Standards of Performance for Equipment Leaks of VOC from Onshore Natural Gas Processing Plants</t>
  </si>
  <si>
    <t>Complying with 
§60.482-3</t>
  </si>
  <si>
    <t>Table 1b: Title 40 Code of Federal Regulations Part 60 (40 CFR Part 60)</t>
  </si>
  <si>
    <t>Any Component: 
Non-VOC or 
Non-Wet Gas Service</t>
  </si>
  <si>
    <t>Pumps: 
Complying with §60.482-2</t>
  </si>
  <si>
    <t>Table 1c: Title 40 Code of Federal Regulations Part 60 (40 CFR Part 60)</t>
  </si>
  <si>
    <t>Pumps: 
Complying with 
§60.482-8</t>
  </si>
  <si>
    <t>Pressure Relief Device: 
Complying with 
§60.482-4</t>
  </si>
  <si>
    <t>Table 1d: Title 40 Code of Federal Regulations Part 60 (40 CFR Part 60)</t>
  </si>
  <si>
    <t>Pressure Relief Devices: 
Complying with 
§60.482-8</t>
  </si>
  <si>
    <t xml:space="preserve">Pressure Relief Devices: 
Complying with 
§60.482-8 </t>
  </si>
  <si>
    <t>Table 1e: Title 40 Code of Federal Regulations Part 60 (40 CFR Part 60)</t>
  </si>
  <si>
    <t>Complying with 
§60.482-6</t>
  </si>
  <si>
    <t>Complying with 
§60.482-8</t>
  </si>
  <si>
    <t>Table 1f: Title 40 Code of Federal Regulations Part 60 (40 CFR Part 60)</t>
  </si>
  <si>
    <t>Valves: 
Complying with §60.482-7</t>
  </si>
  <si>
    <t xml:space="preserve">Valves: 
Complying with §60.482-7 </t>
  </si>
  <si>
    <t>Table 1g: Title 40 Code of Federal Regulations Part 60 (40 CFR Part 60)</t>
  </si>
  <si>
    <t>Valves: 
Complying with §60.482-8</t>
  </si>
  <si>
    <t>Table 1h: Title 40 Code of Federal Regulations Part 60 (40 CFR Part 60)</t>
  </si>
  <si>
    <t xml:space="preserve">Closed Vent Systems and Control Devices: 
Complying with §60.482-10 </t>
  </si>
  <si>
    <t>Table 1i: Title 40 Code of Federal Regulations Part 60 (40 CFR Part 60)</t>
  </si>
  <si>
    <t>Control Device(s) and Closed Vent Systems: 
Complying with §60.482-10</t>
  </si>
  <si>
    <t>Table 1j: Title 40 Code of Federal Regulations Part 60 (40 CFR Part 60)</t>
  </si>
  <si>
    <t>Table 2a: Title 30 Texas Administrative Code Chapter 115 (30 TAC Chapter 115)</t>
  </si>
  <si>
    <t>Subchapter D: Fugitive Emission Control in Petroleum Refining, Natural Gas/Gasoline Processing, and Petrochemical Processes in Ozone Nonattainment Areas</t>
  </si>
  <si>
    <t>Title 30 TAC §115.352 Applicable</t>
  </si>
  <si>
    <t>Table 2b: Title 30 Texas Administrative Code Chapter 115 (30 TAC Chapter 115)</t>
  </si>
  <si>
    <t>Table 2c: Title 30 Texas Administrative Code Chapter 115 (30 TAC Chapter 115)</t>
  </si>
  <si>
    <t>Table 2d: Title 30 Texas Administrative Code Chapter 115 (30 TAC Chapter 115)</t>
  </si>
  <si>
    <t>Table 2e: Title 30 Texas Administrative Code Chapter 115 (30 TAC Chapter 115)</t>
  </si>
  <si>
    <t>Table 2f: Title 30 Texas Administrative Code Chapter 115 (30 TAC Chapter 115)</t>
  </si>
  <si>
    <t>Table 2g: Title 30 Texas Administrative Code Chapter 115 (30 TAC Chapter 115)</t>
  </si>
  <si>
    <t>Table 2h: Title 30 Texas Administrative Code Chapter 115 (30 TAC Chapter 115)</t>
  </si>
  <si>
    <t>Table 2i: Title 30 Texas Administrative Code Chapter 115 (30 TAC Chapter 115)</t>
  </si>
  <si>
    <t>Table 2j: Title 30 Texas Administrative Code Chapter 115 (30 TAC Chapter 115)</t>
  </si>
  <si>
    <t>Table 2k: Title 30 Texas Administrative Code Chapter 115 (30 TAC Chapter 115)</t>
  </si>
  <si>
    <t>Components Utilizing Alternative Work Practice in §115.358</t>
  </si>
  <si>
    <t>Title 30 TAC §115.358 Fugitive Unit Description</t>
  </si>
  <si>
    <t>Table 3a: Title 40 Code of Federal Regulations Part 61 (40 CFR Part 61)</t>
  </si>
  <si>
    <t>Subpart V: National Emission Standard for Equipment Leaks (Fugitive Emission Sources)</t>
  </si>
  <si>
    <t>Complying with §61.242-2</t>
  </si>
  <si>
    <t>Table 3b: Title 40 Code of Federal Regulations Part 61 (40 CFR Part 61)</t>
  </si>
  <si>
    <t>Complying with §61.242-3</t>
  </si>
  <si>
    <t>Table 3c: Title 40 Code of Federal Regulations Part 61 (40 CFR Part 61)</t>
  </si>
  <si>
    <t>Pressure Relief 
Device: 
AMEL</t>
  </si>
  <si>
    <t>Pressure Relief Device: 
Complying with §61.242-4</t>
  </si>
  <si>
    <t>Pressure Relief Device: 
Complying with §61.242-8</t>
  </si>
  <si>
    <t>Table 3d: Title 40 Code of Federal Regulations Part 61 (40 CFR Part 61)</t>
  </si>
  <si>
    <t>Complying with §61.242-5</t>
  </si>
  <si>
    <t>Complying with §61.242-6</t>
  </si>
  <si>
    <t>Table 3e: Title 40 Code of Federal Regulations Part 61 (40 CFR Part 61)</t>
  </si>
  <si>
    <t>Complying with §61.242-7</t>
  </si>
  <si>
    <t>Complying with §61.242-8</t>
  </si>
  <si>
    <t>Table 3f: Title 40 Code of Federal Regulations Part 61 (40 CFR Part 61)</t>
  </si>
  <si>
    <t>Complying with §61.242-9</t>
  </si>
  <si>
    <t>Table 3g: Title 40 Code of Federal Regulations Part 61 (40 CFR Part 61)</t>
  </si>
  <si>
    <t>Closed-Vent Systems and Control Devices: 
Complying with §61.242-11(b)</t>
  </si>
  <si>
    <t>Table 3h: Title 40 Code of Federal Regulations Part 61 (40 CFR Part 61)</t>
  </si>
  <si>
    <t>Closed-Vent Systems and Control Devices: 
Complying with §61.242-11(c)</t>
  </si>
  <si>
    <t>Table 3i: Title 40 Code of Federal Regulations Part 61 (40 CFR Part 61)</t>
  </si>
  <si>
    <t>Closed-Vent Systems and Control Devices: 
Complying with §61.242-11(d)</t>
  </si>
  <si>
    <t>Table 3j: Title 40 Code of Federal Regulations Part 61 (40 CFR Part 61)</t>
  </si>
  <si>
    <t>Closed-Vent Systems and Control Devices: 
Complying with 
§61.242-11(f)(1)</t>
  </si>
  <si>
    <t>Table 4a: Title 40 Code of Federal Regulations Part 60 (40 CFR Part 60)</t>
  </si>
  <si>
    <t>Subpart VV: Standards of Performance for Equipment Leaks of VOC in the Synthetic Organic Chemicals Manufacturing Industry for which Construction, Reconstruction, or Modification Commenced After January 5, 1981, and on or Before November 7, 2006</t>
  </si>
  <si>
    <t>Table 4b: Title 40 Code of Federal Regulations Part 60 (40 CFR Part 60)</t>
  </si>
  <si>
    <t>Any Component: VOC Service &lt; 300 hrs/yr</t>
  </si>
  <si>
    <t>Table 4c: Title 40 Code of Federal Regulations Part 60 (40 CFR Part 60)</t>
  </si>
  <si>
    <t>Compressor</t>
  </si>
  <si>
    <t>Compressor: 
Complying with 
§60.482-3</t>
  </si>
  <si>
    <t>Table 4d: Title 40 Code of Federal Regulations Part 60 (40 CFR Part 60)</t>
  </si>
  <si>
    <t>Sampling Connection System</t>
  </si>
  <si>
    <t>Sampling Connection System: 
Complying with 
§60.482-5</t>
  </si>
  <si>
    <t>Valves: 
Complying with 
§60.482-6</t>
  </si>
  <si>
    <t>Table 4e: Title 40 Code of Federal Regulations Part 60 (40 CFR Part 60)</t>
  </si>
  <si>
    <t>Valves: 
Complying with 
§60.482-7</t>
  </si>
  <si>
    <t>Table 4f: Title 40 Code of Federal Regulations Part 60 (40 CFR Part 60)</t>
  </si>
  <si>
    <t>Valves: 
Complying with 
§60.482-8</t>
  </si>
  <si>
    <t>Table 4g: Title 40 Code of Federal Regulations Part 60 (40 CFR Part 60)</t>
  </si>
  <si>
    <t>Connectors: 
Complying with 
§60.482-8</t>
  </si>
  <si>
    <t>Table 4h: Title 40 Code of Federal Regulations Part 60 (40 CFR Part 60)</t>
  </si>
  <si>
    <t>Closed Vent Systems and Control Devices: 
Complying with 
§60.482-10</t>
  </si>
  <si>
    <t>Table 4i: Title 40 Code of Federal Regulations Part 60 (40 CFR Part 60)</t>
  </si>
  <si>
    <t>Table 4j: Title 40 Code of Federal Regulations Part 60 (40 CFR Part 60)</t>
  </si>
  <si>
    <t>Closed Vent System and Control Device: 
Complying with 
§60.482-10</t>
  </si>
  <si>
    <t>Table 4k: Title 40 Code of Federal Regulations Part 60 (40 CFR Part 60)</t>
  </si>
  <si>
    <t>Closed Vent System and Control Devices: 
Complying with 
§60.482-10</t>
  </si>
  <si>
    <t>Table 4l: Title 40 Code of Federal Regulations Part 60 (40 CFR Part 60)</t>
  </si>
  <si>
    <t>Table 5a: Title 40 Code of Federal Regulations Part 60 (40 CFR Part 60)</t>
  </si>
  <si>
    <t>Subpart DDD: Standards of Performance for Volatile Organic Compound (VOC) Emissions from the Polymer Manufacturing Industry</t>
  </si>
  <si>
    <t>Table 5b: Title 40 Code of Federal Regulations Part 60 (40 CFR Part 60)</t>
  </si>
  <si>
    <t>Pumps: 
Complying with 
§60.482-2</t>
  </si>
  <si>
    <t>Table 5c: Title 40 Code of Federal Regulations Part 60 (40 CFR Part 60)</t>
  </si>
  <si>
    <t>Table 5d: Title 40 Code of Federal Regulations Part 60 (40 CFR Part 60)</t>
  </si>
  <si>
    <t>Pressure Relief Devices: 
Complying with §60.482-8</t>
  </si>
  <si>
    <t>Complying with §60.482-5</t>
  </si>
  <si>
    <t>Table 5e: Title 40 Code of Federal Regulations Part 60 (40 CFR Part 60)</t>
  </si>
  <si>
    <t>Table 5f: Title 40 Code of Federal Regulations Part 60 (40 CFR Part 60)</t>
  </si>
  <si>
    <t>Complying with 
§60.482-10</t>
  </si>
  <si>
    <t>Table 5g: Title 40 Code of Federal Regulations Part 60 (40 CFR Part 60)</t>
  </si>
  <si>
    <t>Complying with §60.482-10</t>
  </si>
  <si>
    <t xml:space="preserve">Complying with §60.482-10 </t>
  </si>
  <si>
    <t>Table 5h: Title 40 Code of Federal Regulations Part 60 (40 CFR Part 60)</t>
  </si>
  <si>
    <t>Table 6: Title 40 Code of Federal Regulations Part 61 (40 CFR Part 61)</t>
  </si>
  <si>
    <t>Subpart J: National Emission Standard for Equipment Leaks (Fugitive Emission Sources) of Benzene</t>
  </si>
  <si>
    <t>Table 7a: Title 30 Texas Administrative Code Chapter 115 (30 TAC Chapter 115)</t>
  </si>
  <si>
    <t>Subchapter D: Fugitive Emission Control in Petroleum Refineries in Gregg, Nueces, and Victoria Counties</t>
  </si>
  <si>
    <t>Title 30 TAC §115.322 Fugitive Unit Description</t>
  </si>
  <si>
    <t>Table 7b: Title 30 Texas Administrative Code Chapter 115 (30 TAC Chapter 115)</t>
  </si>
  <si>
    <t>Complying with §115.327(3) and §115.322(1)</t>
  </si>
  <si>
    <t>Remaining Components Complying with §115.322(1)</t>
  </si>
  <si>
    <t>Table 7c: Title 30 Texas Administrative Code Chapter 115 (30 TAC Chapter 115)</t>
  </si>
  <si>
    <t>Valves (Other Than Elevated or Pressure Relief Valves): 
Complying with §115.327(5) and §115.322(1)</t>
  </si>
  <si>
    <t>Valves (Other Than Elevated or Pressure Relief Valves): 
Remaining Components Complying with §115.322(1)</t>
  </si>
  <si>
    <t>Valves (Other Than Elevated or Pressure Relief Valves): 
Complying with §115.327(3) or (5) and §115.322(1)</t>
  </si>
  <si>
    <t xml:space="preserve">Valves (Other Than Elevated or Pressure Relief Valves): 
Remaining Components Complying with §115.322(1) </t>
  </si>
  <si>
    <t>Table 7d: Title 30 Texas Administrative Code Chapter 115 (30 TAC Chapter 115)</t>
  </si>
  <si>
    <t>Complying with §115.327(3) or (6) and §115.322(1)</t>
  </si>
  <si>
    <t xml:space="preserve">Remaining Components Complying with §115.322(1) </t>
  </si>
  <si>
    <t>Table 7e: Title 30 Texas Administrative Code Chapter 115 (30 TAC Chapter 115)</t>
  </si>
  <si>
    <t>Complying with §115.327
(3) or (5) and §115.322(1)</t>
  </si>
  <si>
    <t xml:space="preserve">Complying with §115.327
(3) or (5) 
and §115.322(1) </t>
  </si>
  <si>
    <t>Table 7f: Title 30 Texas Administrative Code Chapter 115 (30 TAC Chapter 115)</t>
  </si>
  <si>
    <t>Components Complying with §115.358</t>
  </si>
  <si>
    <t>Table 8a: Title 40 Code of Federal Regulations Part 60 (40 CFR Part 60)</t>
  </si>
  <si>
    <t>Subpart GGG: Standards of Performance for Equipment Leaks of VOC in Petroleum Refineries for which Construction, Reconstruction, or Modification Commenced after January 4, 1983, and on or Before November 7, 2006</t>
  </si>
  <si>
    <t>Table 8b: Title 40 Code of Federal Regulations Part 60 (40 CFR Part 60)</t>
  </si>
  <si>
    <t>Pumps: 
Complying with §60.482-8</t>
  </si>
  <si>
    <t>Table 8c: Title 40 Code of Federal Regulations Part 60 (40 CFR Part 60)</t>
  </si>
  <si>
    <t>Compressors: 
Reciprocating Compressors that became an affected facility under §60.14 or §60.15</t>
  </si>
  <si>
    <t>Compressors: 
Complying with §60.482-3</t>
  </si>
  <si>
    <t>Table 8d: Title 40 Code of Federal Regulations Part 60 (40 CFR Part 60)</t>
  </si>
  <si>
    <t xml:space="preserve">Pressure Relief Devices: 
Complying with §60.482-8 </t>
  </si>
  <si>
    <t>Table 8e: Title 40 Code of Federal Regulations Part 60 (40 CFR Part 60)</t>
  </si>
  <si>
    <t>Sampling Connection Systems: 
Complying with §60.482-5</t>
  </si>
  <si>
    <t>Open-ended Valves or Lines: 
Complying with §60.482-6</t>
  </si>
  <si>
    <t>Table 8f: Title 40 Code of Federal Regulations Part 60 (40 CFR Part 60)</t>
  </si>
  <si>
    <t>Valves: 
Compliance with §60.483-1</t>
  </si>
  <si>
    <t>Valves: 
Compliance with §60.483-2</t>
  </si>
  <si>
    <t>Table 8g: Title 40 Code of Federal Regulations Part 60 (40 CFR Part 60)</t>
  </si>
  <si>
    <t>Flanges and Other Connectors: 
Complying with §60.482-8</t>
  </si>
  <si>
    <t>Table 8h: Title 40 Code of Federal Regulations Part 60 (40 CFR Part 60)</t>
  </si>
  <si>
    <t>Closed-Vent Systems and Control Devices: 
Complying with §60.482-10</t>
  </si>
  <si>
    <t>Table 8i: Title 40 Code of Federal Regulations Part 60 (40 CFR Part 60)</t>
  </si>
  <si>
    <t>Table 8j: Title 40 Code of Federal Regulations Part 60 (40 CFR Part 60)</t>
  </si>
  <si>
    <t>Table 8k: Title 40 Code of Federal Regulations Part 60 (40 CFR Part 60)</t>
  </si>
  <si>
    <t>Table 9a: Title 40 Code of Federal Regulations Part 63 (40 CFR Part 63)</t>
  </si>
  <si>
    <t>Subpart H: National Emission Standards for Organic Hazardous Air Pollutants for Equipment Leaks</t>
  </si>
  <si>
    <t>Table 9b: Title 40 Code of Federal Regulations Part 63 (40 CFR Part 63)</t>
  </si>
  <si>
    <t>Table 9c: Title 40 Code of Federal Regulations Part 63 (40 CFR Part 63)</t>
  </si>
  <si>
    <t>Table 9d: Title 40 Code of Federal Regulations Part 63 (40 CFR Part 63)</t>
  </si>
  <si>
    <t>Table 9e: Title 40 Code of Federal Regulations Part 63 (40 CFR Part 63)</t>
  </si>
  <si>
    <t>Table 9f: Title 40 Code of Federal Regulations Part 63 (40 CFR Part 63)</t>
  </si>
  <si>
    <t>Recovery or Recapture Device Control Device ID No.</t>
  </si>
  <si>
    <t>Enclosed Combustion Device ID No.</t>
  </si>
  <si>
    <t>Flare Control Device ID No.</t>
  </si>
  <si>
    <t>Table 9g: Title 40 Code of Federal Regulations Part 63 (40 CFR Part 63)</t>
  </si>
  <si>
    <t>Table 10: Title 40 Code of Federal Regulations Part 63 (40 CFR Part 63)</t>
  </si>
  <si>
    <t>Subpart I: National Emission Standards for Organic Hazardous Air Pollutants for Certain Processes Subject to the Negotiated Regulation for Equipment Leaks</t>
  </si>
  <si>
    <t>Table 11a: Title 40 Code of Federal Regulations Part 61 (40 CFR Part 61)</t>
  </si>
  <si>
    <t>Subpart F: National Emission Standard for Vinyl Chloride</t>
  </si>
  <si>
    <t>Table 11b: Title 40 Code of Federal Regulations Part 61 (40 CFR Part 61)</t>
  </si>
  <si>
    <t>Table 11c: Title 40 Code of Federal Regulations Part 61 (40 CFR Part 61)</t>
  </si>
  <si>
    <t>Table 12a: Title 40 Code of Federal Regulations Part 63 (40 CFR Part 63)</t>
  </si>
  <si>
    <t>Subpart CC: National Emission Standards for Hazardous Air Pollutants from Petroleum Refineries</t>
  </si>
  <si>
    <t>Table 12b: Title 40 Code of Federal Regulations Part 63 (40 CFR Part 63)</t>
  </si>
  <si>
    <t>Table 12c: Title 40 Code of Federal Regulations Part 63 (40 CFR Part 63)</t>
  </si>
  <si>
    <t>Fugitive Unit Components Complying With MACT H</t>
  </si>
  <si>
    <t>Table 12d: Title 40 Code of Federal Regulations Part 63 (40 CFR Part 63)</t>
  </si>
  <si>
    <t>Open-Ended Valves 
or 
Lines: 
Any</t>
  </si>
  <si>
    <t>Open-Ended Valves 
or 
Lines: 
Heavy Liquid Service</t>
  </si>
  <si>
    <t>Valves: 
Gas/
Vapor 
or 
Light Liquid Service</t>
  </si>
  <si>
    <t>Valves: 
Leakless Phase 
III 
Valves</t>
  </si>
  <si>
    <t>Table 12e: Title 40 Code of Federal Regulations Part 63 (40 CFR Part 63)</t>
  </si>
  <si>
    <t>Table 12f: Title 40 Code of Federal Regulations Part 63 (40 CFR Part 63)</t>
  </si>
  <si>
    <t>Table 12g: Title 40 Code of Federal Regulations Part 63 (40 CFR Part 63)</t>
  </si>
  <si>
    <t>Fugitive Unit Components Complying With NSPS VV</t>
  </si>
  <si>
    <t>Table 12h: Title 40 Code of Federal Regulations Part 63 (40 CFR Part 63)</t>
  </si>
  <si>
    <t>Table 12i: Title 40 Code of Federal Regulations Part 63 (40 CFR Part 63)</t>
  </si>
  <si>
    <t>Table 12j: Title 40 Code of Federal Regulations Part 63 (40 CFR Part 63)</t>
  </si>
  <si>
    <t>Complying with 
§60.482-5</t>
  </si>
  <si>
    <t>Table 12k: Title 40 Code of Federal Regulations Part 63 (40 CFR Part 63)</t>
  </si>
  <si>
    <t>Complying with §60.482-6</t>
  </si>
  <si>
    <t>Table 12l: Title 40 Code of Federal Regulations Part 63 (40 CFR Part 63)</t>
  </si>
  <si>
    <t>Complying with §60.482-8</t>
  </si>
  <si>
    <t>Table 12m: Title 40 Code of Federal Regulations Part 63 (40 CFR Part 63)</t>
  </si>
  <si>
    <t>Table 12n: Title 40 Code of Federal Regulations Part 63 (40 CFR Part 63)</t>
  </si>
  <si>
    <t>Table 12o: Title 40 Code of Federal Regulations Part 63 (40 CFR Part 63)</t>
  </si>
  <si>
    <t>Closed-Vent System and Control Devices: 
Complying with §60.482-10</t>
  </si>
  <si>
    <t>Table 12p: Title 40 Code of Federal Regulations Part 63 (40 CFR Part 63)</t>
  </si>
  <si>
    <t>Table 12q: Title 40 Code of Federal Regulations Part 63 (40 CFR Part 63)</t>
  </si>
  <si>
    <t>Table 13a: Title 40 Code of Federal Regulations Part 63 (40 CFR Part 63)</t>
  </si>
  <si>
    <t>Subpart HH: National Emission Standards for Hazardous Air Pollutants from Oil and Natural Gas Production Facilities</t>
  </si>
  <si>
    <t>Table 13b: Title 40 Code of Federal Regulations Part 63 (40 CFR Part 63)</t>
  </si>
  <si>
    <t>Table 13c: Title 40 Code of Federal Regulations Part 63 (40 CFR Part 63)</t>
  </si>
  <si>
    <t>Table 13d: Title 40 Code of Federal Regulations Part 63 (40 CFR Part 63)</t>
  </si>
  <si>
    <t>Complying with §61.242-4</t>
  </si>
  <si>
    <t>Table 13e: Title 40 Code of Federal Regulations Part 63 (40 CFR Part 63)</t>
  </si>
  <si>
    <t>Table 13f: Title 40 Code of Federal Regulations Part 63 (40 CFR Part 63)</t>
  </si>
  <si>
    <t>Table 13g: Title 40 Code of Federal Regulations Part 63 (40 CFR Part 63)</t>
  </si>
  <si>
    <t>Table 13h: Title 40 Code of Federal Regulations Part 63 (40 CFR Part 63)</t>
  </si>
  <si>
    <t>Table 13i: Title 40 Code of Federal Regulations Part 63 (40 CFR Part 63)</t>
  </si>
  <si>
    <t>Table 13j: Title 40 Code of Federal Regulations Part 63 (40 CFR Part 63)</t>
  </si>
  <si>
    <t>Table 13k: Title 40 Code of Federal Regulations Part 63 (40 CFR Part 63)</t>
  </si>
  <si>
    <t>Table 13l: Title 40 Code of Federal Regulations Part 63 (40 CFR Part 63)</t>
  </si>
  <si>
    <t>Table 13m: Title 40 Code of Federal Regulations Part 63 (40 CFR Part 63)</t>
  </si>
  <si>
    <t>Closed-Vent Systems: 
Complying §61.242 11(f)(1)</t>
  </si>
  <si>
    <t>Table 14a: Title 40 Code of Federal Regulations Part 63 (40 CFR Part 63)</t>
  </si>
  <si>
    <t>Subpart U: National Emission Standards for Hazardous Air Pollutant Emissions: Group I Polymers and Resins</t>
  </si>
  <si>
    <t>Table 14b: Title 40 Code of Federal Regulations Part 63 (40 CFR Part 63)</t>
  </si>
  <si>
    <t>Complying with §63.163</t>
  </si>
  <si>
    <t>Complying with §63.164</t>
  </si>
  <si>
    <t>Table 14c: Title 40 Code of Federal Regulations Part 63 (40 CFR Part 63)</t>
  </si>
  <si>
    <t>Complying with §63.165</t>
  </si>
  <si>
    <t>Complying with §63.166</t>
  </si>
  <si>
    <t>Table 14d: Title 40 Code of Federal Regulations Part 63 (40 CFR Part 63)</t>
  </si>
  <si>
    <t>Complying with §63.167</t>
  </si>
  <si>
    <t>Complying with §63.168</t>
  </si>
  <si>
    <t>Table 14e: Title 40 Code of Federal Regulations Part 63 (40 CFR Part 63)</t>
  </si>
  <si>
    <t>Complying with §63.169</t>
  </si>
  <si>
    <t xml:space="preserve">Complying with §63.169 </t>
  </si>
  <si>
    <t>Table 14f: Title 40 Code of Federal Regulations Part 63 (40 CFR Part 63)</t>
  </si>
  <si>
    <t>Table 14g: Title 40 Code of Federal Regulations Part 63 (40 CFR Part 63)</t>
  </si>
  <si>
    <t>Table 14h: Title 40 Code of Federal Regulations Part 63 (40 CFR Part 63)</t>
  </si>
  <si>
    <t>Surge Control Vessels or Bottom Receivers</t>
  </si>
  <si>
    <t>§63.502(b)(1)-(7) Criteria</t>
  </si>
  <si>
    <t>Compliance with §63.119(b) or (c)</t>
  </si>
  <si>
    <t>Table 14i: Title 40 Code of Federal Regulations Part 63 (40 CFR Part 63)</t>
  </si>
  <si>
    <t>Complying with §63.173</t>
  </si>
  <si>
    <t>Complying with §63.174</t>
  </si>
  <si>
    <t>Table 14j: Title 40 Code of Federal Regulations Part 63 (40 CFR Part 63)</t>
  </si>
  <si>
    <t>Complying with §63.172</t>
  </si>
  <si>
    <t>Table 14k: Title 40 Code of Federal Regulations Part 63 (40 CFR Part 63)</t>
  </si>
  <si>
    <t>Table 14l: Title 40 Code of Federal Regulations Part 63 (40 CFR Part 63)</t>
  </si>
  <si>
    <t>Table 14m: Title 40 Code of Federal Regulations Part 63 (40 CFR Part 63)</t>
  </si>
  <si>
    <t>Table 15a: Title 40 Code of Federal Regulations Part 63 (40 CFR Part 63)</t>
  </si>
  <si>
    <t>Subpart JJJ: National Emission Standards for Hazardous Air Pollutant Emissions: Group IV Polymers and Resins</t>
  </si>
  <si>
    <t>Table 15b: Title 40 Code of Federal Regulations Part 63 (40 CFR Part 63)</t>
  </si>
  <si>
    <t>Table 15c: Title 40 Code of Federal Regulations Part 63 (40 CFR Part 63)</t>
  </si>
  <si>
    <t>Table 15d: Title 40 Code of Federal Regulations Part 63 (40 CFR Part 63)</t>
  </si>
  <si>
    <t>Table 15e: Title 40 Code of Federal Regulations Part 63 (40 CFR Part 63)</t>
  </si>
  <si>
    <t>Table 15f: Title 40 Code of Federal Regulations Part 63 (40 CFR Part 63)</t>
  </si>
  <si>
    <t>Table 15g: Title 40 Code of Federal Regulations Part 63 (40 CFR Part 63)</t>
  </si>
  <si>
    <t>Table 15h: Title 40 Code of Federal Regulations Part 63 (40 CFR Part 63)</t>
  </si>
  <si>
    <t>Table 15i: Title 40 Code of Federal Regulations Part 63 (40 CFR Part 63)</t>
  </si>
  <si>
    <t>Compliance with 
§63.119(b) or (c)</t>
  </si>
  <si>
    <t>Table 15j: Title 40 Code of Federal Regulations Part 63 (40 CFR Part 63)</t>
  </si>
  <si>
    <t>Table 15k: Title 40 Code of Federal Regulations Part 63 (40 CFR Part 63)</t>
  </si>
  <si>
    <t>Closed-Vent System and Control Devices: 
Complying with §63.172</t>
  </si>
  <si>
    <t>Table 15l: Title 40 Code of Federal Regulations Part 63 (40 CFR Part 63)</t>
  </si>
  <si>
    <t>Closed-Vent Systems and Control Devices: 
Complying with §63.172</t>
  </si>
  <si>
    <t>Table 15m: Title 40 Code of Federal Regulations Part 63 (40 CFR Part 63)</t>
  </si>
  <si>
    <t>Table 15n: Title 40 Code of Federal Regulations Part 63 (40 CFR Part 63)</t>
  </si>
  <si>
    <t>Table 16a: Title 30 Texas Administrative Code Chapter 115 (30 TAC Chapter 115)</t>
  </si>
  <si>
    <t>Subchapter H: Fugitive Emissions (HRVOC)</t>
  </si>
  <si>
    <t>Title 30 TAC §115.780 Applicable</t>
  </si>
  <si>
    <t>Table 16b: Title 30 Texas Administrative Code Chapter 115 (30 TAC Chapter 115)</t>
  </si>
  <si>
    <t>Complying with §115.781(b)(9)</t>
  </si>
  <si>
    <t xml:space="preserve">Complying with §115.781(b)(9) </t>
  </si>
  <si>
    <t>Table 16c: Title 30 Texas Administrative Code Chapter 115 (30 TAC Chapter 115)</t>
  </si>
  <si>
    <t>Table 16d: Title 30 Texas Administrative Code Chapter 115 (30 TAC Chapter 115)</t>
  </si>
  <si>
    <t>Table 16e: Title 30 Texas Administrative Code Chapter 115 (30 TAC Chapter 115)</t>
  </si>
  <si>
    <t>Table 16f: Title 30 Texas Administrative Code Chapter 115 (30 TAC Chapter 115)</t>
  </si>
  <si>
    <t>Table 16g: Title 30 Texas Administrative Code Chapter 115 (30 TAC Chapter 115)</t>
  </si>
  <si>
    <t>Alternative Work Practice in §115.358</t>
  </si>
  <si>
    <t>Table 17a: Title 40 Code of Federal Regulations Part 60 (40 CFR Part 60)</t>
  </si>
  <si>
    <t>Subpart VVa: Standards of Performance for Equipment Leaks of VOC in the Synthetic Organic Chemicals Manufacturing Industry for Which Construction, Reconstruction, or Modification Commenced After November 7, 2006</t>
  </si>
  <si>
    <t>Construction/
Modification Date</t>
  </si>
  <si>
    <t>Table 17b: Title 40 Code of Federal Regulations Part 60 (40 CFR Part 60)</t>
  </si>
  <si>
    <t>Pumps: 
Complying with §60.482-2a</t>
  </si>
  <si>
    <t>Table 17c: Title 40 Code of Federal Regulations Part 60 (40 CFR Part 60)</t>
  </si>
  <si>
    <t>Compressor: 
Complying with §60.482-3a</t>
  </si>
  <si>
    <t>Table 17d: Title 40 Code of Federal Regulations Part 60 (40 CFR Part 60)</t>
  </si>
  <si>
    <t>Sampling Connection System: 
Complying with 
60.482-5a</t>
  </si>
  <si>
    <t>Open-Ended Valves and Lines</t>
  </si>
  <si>
    <t>Open-ended Valves and Lines: EEL</t>
  </si>
  <si>
    <t>Open-Ended Valves and Lines: EEL ID No.</t>
  </si>
  <si>
    <t>Open-Ended Valves and Lines: Complying with 
60.482-6a</t>
  </si>
  <si>
    <t>Table 17e: Title 40 Code of Federal Regulations Part 60 (40 CFR Part 60)</t>
  </si>
  <si>
    <t>Valves: 
Complying with §60.482-7a</t>
  </si>
  <si>
    <t>Table 17f: Title 40 Code of Federal Regulations Part 60 (40 CFR Part 60)</t>
  </si>
  <si>
    <t>Pumps: 
Complying with 
§60.482-8a</t>
  </si>
  <si>
    <t>Valves: 
Complying with 
§60.482-8a</t>
  </si>
  <si>
    <t>Table 17g: Title 40 Code of Federal Regulations Part 60 (40 CFR Part 60)</t>
  </si>
  <si>
    <t>Pressure Relief Devices: 
Complying with 
§60.482-8a</t>
  </si>
  <si>
    <t>Connectors: 
Complying with 
§60.482-8a</t>
  </si>
  <si>
    <t>Table 17h: Title 40 Code of Federal Regulations Part 60 (40 CFR Part 60)</t>
  </si>
  <si>
    <t>Closed-Vent Systems and Control Devices: 
Complying with 
§60.482-10a</t>
  </si>
  <si>
    <t>Table 17i: Title 40 Code of Federal Regulations Part 60 (40 CFR Part 60)</t>
  </si>
  <si>
    <t>Closed Vent Systems and Control Devices: 
Complying with 
§60.482-10a</t>
  </si>
  <si>
    <t>Table 17j: Title 40 Code of Federal Regulations Part 60 (40 CFR Part 60)</t>
  </si>
  <si>
    <t>Control Devices: 
Complying with 
§60.482-10a</t>
  </si>
  <si>
    <t>Table 17k: Title 40 Code of Federal Regulations Part 60 (40 CFR Part 60)</t>
  </si>
  <si>
    <t>Table 17l: Title 40 Code of Federal Regulations Part 60 (40 CFR Part 60)</t>
  </si>
  <si>
    <t>Table 18a: Title 40 Code of Federal Regulations Part 60 (40 CFR Part 60)</t>
  </si>
  <si>
    <t>Subpart GGGa: Standards of Performance for Equipment Leaks of VOC in Petroleum Refineries for which Construction, Reconstruction, or Modification Commenced after November 7, 2006</t>
  </si>
  <si>
    <t>Table 18b: Title 40 Code of Federal Regulations Part 60 (40 CFR Part 60)</t>
  </si>
  <si>
    <t>Pumps: 
Complying with 
§60.482-2a</t>
  </si>
  <si>
    <t>Pumps: 
Complying with 
§60.482-3a</t>
  </si>
  <si>
    <t>Table 18c: Title 40 Code of Federal Regulations Part 60 (40 CFR Part 60)</t>
  </si>
  <si>
    <t>Compressors: 
Complying with 
§60.482-3a</t>
  </si>
  <si>
    <t>Table 18d: Title 40 Code of Federal Regulations Part 60 (40 CFR Part 60)</t>
  </si>
  <si>
    <t>Sampling and Connection Systems: 
Complying with §60.482-5a</t>
  </si>
  <si>
    <t>Open-Ended Valves or Lines: 
Complying with §60.482-6a</t>
  </si>
  <si>
    <t>Table 18e: Title 40 Code of Federal Regulations Part 60 (40 CFR Part 60)</t>
  </si>
  <si>
    <t>Valves: 
Alternative Compliance with §60.483-1a</t>
  </si>
  <si>
    <t>Valves: 
Alternative Compliance with §60.483-2a</t>
  </si>
  <si>
    <t>Table 18f: Title 40 Code of Federal Regulations Part 60 (40 CFR Part 60)</t>
  </si>
  <si>
    <t>Valves: 
Complying with §60.482-8a</t>
  </si>
  <si>
    <t>Pressure Relief Devices: 
Complying with §60.482-8a</t>
  </si>
  <si>
    <t>Table 18g: Title 40 Code of Federal Regulations Part 60 (40 CFR Part 60)</t>
  </si>
  <si>
    <t>Table 18h: Title 40 Code of Federal Regulations Part 60 (40 CFR Part 60)</t>
  </si>
  <si>
    <t>Connectors Closed-Vent Systems and Control Devices: 
Complying with 
§60.482-10a</t>
  </si>
  <si>
    <t>Table 18i: Title 40 Code of Federal Regulations Part 60 (40 CFR Part 60)</t>
  </si>
  <si>
    <t>Table 18j: Title 40 Code of Federal Regulations Part 60 (40 CFR Part 60)</t>
  </si>
  <si>
    <t>Closed-Vent Systems and Control Devices: 
Complying with §60.482-10a</t>
  </si>
  <si>
    <t>Table 18k: Title 40 Code of Federal Regulations Part 60 (40 CFR Part 60)</t>
  </si>
  <si>
    <t>Table 18l: Title 40 Code of Federal Regulations Part 60 (40 CFR Part 60)</t>
  </si>
  <si>
    <t>Table 19a: Title 40 Code of Federal Regulations Part 60 (40 CFR Part 60)</t>
  </si>
  <si>
    <t>Subpart OOOOa: Standards of Performance for Crude Oil and Natural Gas Facilities for which Construction, Modification or Reconstruction Commenced After September 18, 2015</t>
  </si>
  <si>
    <t>Control 
Option</t>
  </si>
  <si>
    <t>Table 19b: Title 40 Code of Federal Regulations Part 60 (40 CFR Part 60)</t>
  </si>
  <si>
    <t>Table 19c: Title 40 Code of Federal Regulations Part 60 (40 CFR Part 60)</t>
  </si>
  <si>
    <t>Table 19d: Title 40 Code of Federal Regulations Part 60 (40 CFR Part 60)</t>
  </si>
  <si>
    <t>Pneumatic 
Pump</t>
  </si>
  <si>
    <t>Table 19e: Title 40 Code of Federal Regulations Part 60 (40 CFR Part 60)</t>
  </si>
  <si>
    <t>Table 19f: Title 40 Code of Federal Regulations Part 60 (40 CFR Part 60)</t>
  </si>
  <si>
    <t>Table 19g: Title 40 Code of Federal Regulations Part 60 (40 CFR Part 60)</t>
  </si>
  <si>
    <t>Pressure Relief Devices: 
Complying with §60.482-4a</t>
  </si>
  <si>
    <t>Table 19h: Title 40 Code of Federal Regulations Part 60 (40 CFR Part 60)</t>
  </si>
  <si>
    <t>Valves: 
Complying with §60.482-6a</t>
  </si>
  <si>
    <t>Table 19i: Title 40 Code of Federal Regulations Part 60 (40 CFR Part 60)</t>
  </si>
  <si>
    <t>Table 19j: Title 40 Code of Federal Regulations Part 60 (40 CFR Part 60)</t>
  </si>
  <si>
    <t>Table 19k: Title 40 Code of Federal Regulations Part 60 (40 CFR Part 60)</t>
  </si>
  <si>
    <t>Table 19l: Title 40 Code of Federal Regulations Part 60 (40 CFR Part 60)</t>
  </si>
  <si>
    <t>Table 19m: Title 40 Code of Federal Regulations Part 60 (40 CFR Part 60)</t>
  </si>
  <si>
    <t>Table 19n: Title 40 Code of Federal Regulations Part 60 (40 CFR Part 60)</t>
  </si>
  <si>
    <t>Table 19o: Title 40 Code of Federal Regulations Part 60 (40 CFR Part 60)</t>
  </si>
  <si>
    <t>Connectors: 
Complying with 
§60.482-11a</t>
  </si>
  <si>
    <t>Table 19p: Title 40 Code of Federal Regulations Part 60 (40 CFR Part 60)</t>
  </si>
  <si>
    <t>Table 20a: Title 40 Code of Federal Regulations Part 60 (40 CFR Part 60)</t>
  </si>
  <si>
    <t>Subpart OOOO: Standards of Performance for Crude Oil and Natural Gas Facilities for which Construction, Modification, or Reconstruction Commenced After August 23, 2011, and on or before September 18, 2015</t>
  </si>
  <si>
    <t>Table 20b: Title 40 Code of Federal Regulations Part 60 (40 CFR Part 60)</t>
  </si>
  <si>
    <t>Table 20c: Title 40 Code of Federal Regulations Part 60 (40 CFR Part 60)</t>
  </si>
  <si>
    <t>Table 20d: Title 40 Code of Federal Regulations Part 60 (40 CFR Part 60)</t>
  </si>
  <si>
    <t>Table 20e: Title 40 Code of Federal Regulations Part 60 (40 CFR Part 60)</t>
  </si>
  <si>
    <t>Table 20f: Title 40 Code of Federal Regulations Part 60 (40 CFR Part 60)</t>
  </si>
  <si>
    <t>Pressure Relief Devices: 
Complying with 
§60.482-4a</t>
  </si>
  <si>
    <t>Table 20g: Title 40 Code of Federal Regulations Part 60 (40 CFR Part 60)</t>
  </si>
  <si>
    <t>Complying with §60.482-6a</t>
  </si>
  <si>
    <t>Table 20h: Title 40 Code of Federal Regulations Part 60 (40 CFR Part 60)</t>
  </si>
  <si>
    <t>Table 20i: Title 40 Code of Federal Regulations Part 60 (40 CFR Part 60)</t>
  </si>
  <si>
    <t>Table 20j: Title 40 Code of Federal Regulations Part 60 (40 CFR Part 60)</t>
  </si>
  <si>
    <t>Pressure Relief Device: Heavy or Light Liquid Service</t>
  </si>
  <si>
    <t>Pressure Relief Device: AMEL</t>
  </si>
  <si>
    <t>Pressure Relief Device:
AMEL ID No.</t>
  </si>
  <si>
    <t>Pressure Relief Device: Complying with 
60.482-8a</t>
  </si>
  <si>
    <t>Connectors: AMEL</t>
  </si>
  <si>
    <t>Connectors: AMEL ID No.</t>
  </si>
  <si>
    <t xml:space="preserve">Connectors: Complying with 
60.482-8a </t>
  </si>
  <si>
    <t>Table 20k: Title 40 Code of Federal Regulations Part 60 (40 CFR Part 60)</t>
  </si>
  <si>
    <t>Table 20l: Title 40 Code of Federal Regulations Part 60 (40 CFR Part 60)</t>
  </si>
  <si>
    <t>Table 20m: Title 40 Code of Federal Regulations Part 60 (40 CFR Part 60)</t>
  </si>
  <si>
    <t>Closed Vent Systems (CVS) and Control Devices: 
Flare</t>
  </si>
  <si>
    <t>Closed Vent Systems (CVS) and Control Devices: 
AMEL</t>
  </si>
  <si>
    <t>Closed Vent Systems (CVS) and Control Devices: 
AMEL ID No.</t>
  </si>
  <si>
    <t>Closed Vent Systems (CVS) and Control Devices: 
Complying with 
§60.482-10a</t>
  </si>
  <si>
    <t>Closed Vent Systems (CVS) and Control Devices: 
Control Device ID No.</t>
  </si>
  <si>
    <t>Table 20n: Title 40 Code of Federal Regulations Part 60 (40 CFR Part 60)</t>
  </si>
  <si>
    <t>Table 20o: Title 40 Code of Federal Regulations Part 60 (40 CFR Part 60)</t>
  </si>
  <si>
    <t>Table 21a: Title 40 Code of Federal Regulations Part 63 (40 CFR Part 63)</t>
  </si>
  <si>
    <t>Subpart GGGGG: National Emission Standards for Hazardous Air Pollutants: Site Remediation</t>
  </si>
  <si>
    <t>Table 21b: Title 40 Code of Federal Regulations Part 63 (40 CFR Part 63)</t>
  </si>
  <si>
    <t>Table 21c: Title 40 Code of Federal Regulations Part 63 (40 CFR Part 63)</t>
  </si>
  <si>
    <t>Table 21d: Title 40 Code of Federal Regulations Part 63 (40 CFR Part 63)</t>
  </si>
  <si>
    <t>Pressure Relief Devices Gas/Vapor Service: 
Equipped Rupture Disk</t>
  </si>
  <si>
    <t>Pressure Relief Devices Gas/Vapor Service: 
Routed to Process or Fuel Gas System or Equipped CVS</t>
  </si>
  <si>
    <t>Table 21e: Title 40 Code of Federal Regulations Part 63 (40 CFR Part 63)</t>
  </si>
  <si>
    <t>Pressure Relief Devices Gas/Vapor Service</t>
  </si>
  <si>
    <t>Pressure Relief Devices Gas/Vapor Service:
AMEL ID No.</t>
  </si>
  <si>
    <t>Pressure Relief Devices Gas/Vapor Service: PRD GVS Complying with §63.7920(e)</t>
  </si>
  <si>
    <t>Pressure Relief Devices Liquid Service: PRD LS Complying with §63.7920(e)</t>
  </si>
  <si>
    <t xml:space="preserve">Pressure Relief Devices Liquid Service: Heavy Liquid Service </t>
  </si>
  <si>
    <t>Table 21f: Title 40 Code of Federal Regulations Part 63 (40 CFR Part 63)</t>
  </si>
  <si>
    <t>Sampling Connection Systems: Complying with §63.1032(b)</t>
  </si>
  <si>
    <t xml:space="preserve">Sampling Connection Systems: 
Heavy Liquid Service </t>
  </si>
  <si>
    <t>Table 21g: Title 40 Code of Federal Regulations Part 63 (40 CFR Part 63)</t>
  </si>
  <si>
    <t>Open-ended Valves or Lines: 
Any</t>
  </si>
  <si>
    <t>Table 21h: Title 40 Code of Federal Regulations Part 63 (40 CFR Part 63)</t>
  </si>
  <si>
    <t>Valves: 
Complying with 
§63.1029</t>
  </si>
  <si>
    <t>Connectors: Complying with 
§63.1027</t>
  </si>
  <si>
    <t>Table 21i: Title 40 Code of Federal Regulations Part 63 (40 CFR Part 63)</t>
  </si>
  <si>
    <t>Connectors: Complying with 
§63.1029</t>
  </si>
  <si>
    <t>Table 21j: Title 40 Code of Federal Regulations Part 63 (40 CFR Part 63)</t>
  </si>
  <si>
    <t>Agitators Gas/Vapor Light Liquid Service: 
AMEL</t>
  </si>
  <si>
    <t>Agitators Gas/Vapor Light Liquid Service: 
AMEL ID No.</t>
  </si>
  <si>
    <t>Table 21k: Title 40 Code of Federal Regulations Part 63 (40 CFR Part 63)</t>
  </si>
  <si>
    <t xml:space="preserve">Instrumentation Systems: 
Heavy Liquid Service </t>
  </si>
  <si>
    <t>Table 21l: Title 40 Code of Federal Regulations Part 63 (40 CFR Part 63)</t>
  </si>
  <si>
    <t>Table 21m: Title 40 Code of Federal Regulations Part 63 (40 CFR Part 63)</t>
  </si>
  <si>
    <t>Table 21n: Title 40 Code of Federal Regulations Part 63 (40 CFR Part 63)</t>
  </si>
  <si>
    <t>Table 21o: Title 40 Code of Federal Regulations Part 63 (40 CFR Part 63)</t>
  </si>
  <si>
    <t>Table 21p: Title 40 Code of Federal Regulations Part 63 (40 CFR Part 63)</t>
  </si>
  <si>
    <t>Table 21q: Title 40 Code of Federal Regulations Part 63 (40 CFR Part 63)</t>
  </si>
  <si>
    <t>Table 21r: Title 40 Code of Federal Regulations Part 63 (40 CFR Part 63)</t>
  </si>
  <si>
    <t>Table 21s: Title 40 Code of Federal Regulations Part 63 (40 CFR Part 63)</t>
  </si>
  <si>
    <t>Pumps: 
Complying with §63.1007</t>
  </si>
  <si>
    <t>Table 21t: Title 40 Code of Federal Regulations Part 63 (40 CFR Part 63)</t>
  </si>
  <si>
    <t>Table 21u: Title 40 Code of Federal Regulations Part 63 (40 CFR Part 63)</t>
  </si>
  <si>
    <t>Table 21v: Title 40 Code of Federal Regulations Part 63 (40 CFR Part 63)</t>
  </si>
  <si>
    <t>Table 21w: Title 40 Code of Federal Regulations Part 63 (40 CFR Part 63)</t>
  </si>
  <si>
    <t>Table 21x: Title 40 Code of Federal Regulations Part 63 (40 CFR Part 63)</t>
  </si>
  <si>
    <t>Table 21y: Title 40 Code of Federal Regulations Part 63 (40 CFR Part 63)</t>
  </si>
  <si>
    <t>Table 21z: Title 40 Code of Federal Regulations Part 63 (40 CFR Part 63)</t>
  </si>
  <si>
    <t>Table 21aa: Title 40 Code of Federal Regulations Part 63 (40 CFR Part 63)</t>
  </si>
  <si>
    <t>Table 22a: Title 30 Texas Administrative Code Chapter 115 (30 TAC Chapter 115)</t>
  </si>
  <si>
    <t>Subchapter B, Division 7: Oil and Natural Gas Service in Ozone Nonattainment Areas</t>
  </si>
  <si>
    <t>Table 22b: Title 30 Texas Administrative Code Chapter 115 (30 TAC Chapter 115)</t>
  </si>
  <si>
    <t>Table 22c: Title 30 Texas Administrative Code Chapter 115 (30 TAC Chapter 115)</t>
  </si>
  <si>
    <t>Table 22d: Title 30 Texas Administrative Code Chapter 115 (30 TAC Chapter 115)</t>
  </si>
  <si>
    <t>Table 22e: Title 30 Texas Administrative Code Chapter 115 (30 TAC Chapter 115)</t>
  </si>
  <si>
    <t>Table 22f: Title 30 Texas Administrative Code Chapter 115 (30 TAC Chapter 115)</t>
  </si>
  <si>
    <t>Table 22g: Title 30 Texas Administrative Code Chapter 115 (30 TAC Chapter 115)</t>
  </si>
  <si>
    <t>Complying with §115.177(b)(1)</t>
  </si>
  <si>
    <t>Table 22h: Title 30 Texas Administrative Code Chapter 115 (30 TAC Chapter 115)</t>
  </si>
  <si>
    <t>Table 22i: Title 30 Texas Administrative Code Chapter 115 (30 TAC Chapter 115)</t>
  </si>
  <si>
    <t>Table 22j: Title 30 Texas Administrative Code Chapter 115 (30 TAC Chapter 115)</t>
  </si>
  <si>
    <t>Table 22k: Title 30 Texas Administrative Code Chapter 115 (30 TAC Chapter 115)</t>
  </si>
  <si>
    <t>Table 22l: Title 30 Texas Administrative Code Chapter 115 (30 TAC Chapter 115)</t>
  </si>
  <si>
    <t>Table 22m: Title 30 Texas Administrative Code Chapter 115 (30 TAC Chapter 115)</t>
  </si>
  <si>
    <t>Table 22n: Title 30 Texas Administrative Code Chapter 115 (30 TAC Chapter 115)</t>
  </si>
  <si>
    <t>Table 22o: Title 30 Texas Administrative Code Chapter 115 (30 TAC Chapter 115)</t>
  </si>
  <si>
    <t>Title 30 TAC §115.177 Fugitive Unit Description</t>
  </si>
  <si>
    <t>Table 23a: Title 40 Code of Federal Regulations Part 63 (40 CFR Part 63)</t>
  </si>
  <si>
    <t>Subpart EEEE: National Emission Standards for Hazardous Air Pollutants: Organic Liquids Distribution (Non-Gasoline)</t>
  </si>
  <si>
    <t>Table 23b: Title 40 Code of Federal Regulations Part 63 (40 CFR Part 63)</t>
  </si>
  <si>
    <t>Table 23c: Title 40 Code of Federal Regulations Part 63 (40 CFR Part 63)</t>
  </si>
  <si>
    <t>Table 23d: Title 40 Code of Federal Regulations Part 63 (40 CFR Part 63)</t>
  </si>
  <si>
    <t>Table 23e: Title 40 Code of Federal Regulations Part 63 (40 CFR Part 63)</t>
  </si>
  <si>
    <t>Table 23f: Title 40 Code of Federal Regulations Part 63 (40 CFR Part 63)</t>
  </si>
  <si>
    <t>Table 23g: Title 40 Code of Federal Regulations Part 63 (40 CFR Part 63)</t>
  </si>
  <si>
    <t>Table 23h: Title 40 Code of Federal Regulations Part 63 (40 CFR Part 63)</t>
  </si>
  <si>
    <t>Table 23i: Title 40 Code of Federal Regulations Part 63 (40 CFR Part 63)</t>
  </si>
  <si>
    <t>07/2025</t>
  </si>
  <si>
    <t>12v1.0</t>
  </si>
  <si>
    <t>Unit Attribute (UA) Form Table Instructions</t>
  </si>
  <si>
    <t>Overview:</t>
  </si>
  <si>
    <t xml:space="preserve">The UA Form includes General Information, a Table of Contents, OP-SUM, OP-REQ2, and the unit attribute tables for the emission units which start on Page 1. The corresponding instructions for the unit attribute tables are found in the UA Form Instructions link in the Website Links section. A dropdown menu is used in all of the unit attribute tables. The dropdown menu corresponds to the codes that are available in the form instructions. These forms have conditional formatting and data validation which use a dropdown menu. Therefore, if typing or pasting codes that are not in the dropdown menu, an error will occur.
This sheet is for informational purposes only. No data is required and you do not need to print this sheet. Please begin by inserting the permit information in the General Information sheet. Complete the UA Form in order of the sheets until you reach Page 1, then complete the unit attribute tables as applicable. Responses and data entered on the OP-SUM Table 1 are used to prefill columns in the remaining sheets of the UA form.
The recommended zoom setting is 100%. Adjusting the zoom may affect the visibility of instructions.
When pasting, always use Excel's “Paste as Values” option from the right-clicking menu. “Paste as Values” can be used when data repeats on multiple forms.
Fully expand the row by increasing the row heights so all text is visible. (Place the cursor on the bottom of the number line to the far left of the screen, click and drag downward until all text is visible.)
Accessibility disclaimer: this form contains intentionally blank cells.
Under Texas Government Code 559.003(a), individuals are entitled to receive and review any information collected by TCEQ about the individual by means of a form that that is completed and filed with TCEQ in a paper or electronic format on the TCEQ website consistent with Texas Government Code sec., 559.003(b). The individual is also entitled to have TCEQ correct information about the individual that is incorrect.
If you have questions on how to fill out this form or about the Air Permits Division, please contact us at 512-239-1250.
</t>
  </si>
  <si>
    <t xml:space="preserve">The General Information sheet holds the permit information. Applicants will enter the following permit application information for the site:
“Date”, “Customer Reference No.”, “Regulated Entity No.”, “Permit No.”, “Permit Area Name”, and “Project Number” if available. The applicants will use the dropdown menu for “Permit Type”, “Project Type”, and “Submission Type”. The “Title V Form Release Date”, “Form Number”, “APD ID Number”, and “Version Revised Date” are present and cannot be altered.
Any subsequent submittals must have a new date.
</t>
  </si>
  <si>
    <r>
      <t xml:space="preserve">The Table of Contents lists all of the sheets in the UA Form Table. If information is submitted on the OP-SUM, OP-REQ2 or the Unit Attribute pages, the “Data Submitted” column will display a “Yes”. If no information is submitted, the “Data Submitted” column will remain blank. The Table of Contents information is autopopulated. Applicants will not need to submit any information in the Table of Contents.
On the Table of Contents sheet, there are filter dropdowns in row 3 that are optional tools to simplify data shown on the sheet.
</t>
    </r>
    <r>
      <rPr>
        <b/>
        <sz val="10"/>
        <rFont val="Times New Roman"/>
        <family val="1"/>
      </rPr>
      <t>To use the Table of Contents filter(s):</t>
    </r>
    <r>
      <rPr>
        <sz val="10"/>
        <rFont val="Times New Roman"/>
        <family val="1"/>
      </rPr>
      <t xml:space="preserve">
-Locate row 3 on the Table of Contents sheet.
-Left click the arrow icon in whichever column you would like to filter. A box will appear with checkboxes of all data within the table column. 
-Select the applicable checkbox(s), or search for specific data by using the search bar, and then select the “OK” button.
-The table will filter out data that has not been selected.
-Should the project require different filter settings during the process, return to the filter(s) and update the checkboxes accordingly. To return to the original state of the sheet, select the “(Select All)” checkbox for all table column filters.
</t>
    </r>
  </si>
  <si>
    <t xml:space="preserve">The data found in the Unit ID No. and Group ID No. columns are used to prefill the dropdown menus for the Unit ID No. found in the OP-REQ2 and the unit attribute tables. Use the dropdown menus in the OP-SUM to select data. If there is no dropdown menu, enter the data. Refer to the OP-SUM form instructions for further details to fill out the table.
</t>
  </si>
  <si>
    <t xml:space="preserve">The OP-REQ2 contains dropdown menus for Unit AI and Unit ID No. The data in the dropdown menus come from the data submitted in the OP-SUM Table 1. If a Unit ID No. is a member of a group, only the Group ID No. will be available in the dropdown menu. If a permit shield is being requested for a Unit ID No., the ID No. must be entered on the OP-SUM Table 1. Refer to the OP-REQ2 form instructions for further details to fill out the table.
The Potentially Applicable Regulatory Name column has conditional formatting in place if a regulatory name is typed in or pasted rather than selected from the dropdown menu. This does not automatically indicate an error.
</t>
  </si>
  <si>
    <r>
      <rPr>
        <u/>
        <sz val="10"/>
        <rFont val="Times New Roman"/>
        <family val="1"/>
      </rPr>
      <t>Unit Attribute Tables begin with</t>
    </r>
    <r>
      <rPr>
        <u/>
        <sz val="10"/>
        <color theme="10"/>
        <rFont val="Times New Roman"/>
        <family val="1"/>
      </rPr>
      <t xml:space="preserve"> Page 1:</t>
    </r>
  </si>
  <si>
    <t>The pages contain the unit attribute tables. The Unit ID No. dropdown menu is populated with the Unit ID No. entered in the OP-SUM Table 1. If a Unit ID No. is a member of a group, only the Group ID No. will be available in the dropdown menu. The SOP/GOP Index No. is not a dropdown menu. The SOP/GOP Index No. cannot be left blank and must be entered by the applicant. The dropdown menu for the other columns in the table corresponds to the codes that are available for each question found in the UA Form Instructions. Refer to the specific OP-UA form instructions for further details to fill out the table.
If existing information on a unit attribute table for an operating scenario needs to be changed, updated, or deleted (including index numbers) provide a description of the change in the “Description of Change and Provisional Terms and Conditions” section of Form OP-2. The OP-2 description should clearly identify whether existing UA data is being updated.
For application updates within a specific project the entire UA form must be resubmitted with the changed, new or clarified information included.
OP-2 Form Instructions can be found at the link below:</t>
  </si>
  <si>
    <t>https://www.tceq.texas.gov/permitting/air/forms/titlev/administrative/tv_admin3_forms.html</t>
  </si>
  <si>
    <t>OP-UA (including OP-SUM and OP-REQ2) Form Instructions can be found at the link below:</t>
  </si>
  <si>
    <t xml:space="preserve">https://www.tceq.texas.gov/permitting/air/forms/titlev/unit-attributes/air-all-ua-forms
</t>
  </si>
  <si>
    <t>Decision Support System</t>
  </si>
  <si>
    <t xml:space="preserve">https://www.tceq.texas.gov/permitting/air/titlev/decision-support-system
</t>
  </si>
  <si>
    <t>Permitting Tools and Guidance for General Operating Permits</t>
  </si>
  <si>
    <t xml:space="preserve">https://www.tceq.texas.gov/permitting/air/titlev/generalpermits/gop_experts.html
</t>
  </si>
  <si>
    <t>Permitting Tools and Guidance for Site Operating Permits</t>
  </si>
  <si>
    <t xml:space="preserve">https://www.tceq.texas.gov/permitting/air/titlev/site/site_experts.html
</t>
  </si>
  <si>
    <t>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</si>
</sst>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dd/yyyy"/>
  </numFmts>
  <fonts count="17" x14ac:knownFonts="1">
    <font>
      <sz val="10"/>
      <color theme="1"/>
      <name val="Times New Roman"/>
      <family val="1"/>
    </font>
    <font>
      <sz val="8"/>
      <name val="Calibri"/>
      <family val="2"/>
    </font>
    <font>
      <sz val="10"/>
      <color theme="1"/>
      <name val="Times New Roman"/>
      <family val="1"/>
    </font>
    <font>
      <b/>
      <sz val="10"/>
      <color theme="1"/>
      <name val="Times New Roman"/>
      <family val="1"/>
    </font>
    <font>
      <b/>
      <i/>
      <sz val="10"/>
      <color theme="1"/>
      <name val="Times New Roman"/>
      <family val="1"/>
    </font>
    <font>
      <u/>
      <sz val="10"/>
      <color theme="10"/>
      <name val="Times New Roman"/>
      <family val="1"/>
    </font>
    <font>
      <b/>
      <sz val="10"/>
      <color rgb="FF000000"/>
      <name val="Times New Roman"/>
      <family val="1"/>
    </font>
    <font>
      <sz val="10"/>
      <name val="Times New Roman"/>
      <family val="1"/>
    </font>
    <font>
      <b/>
      <sz val="11"/>
      <color theme="1"/>
      <name val="Times New Roman"/>
      <family val="1"/>
    </font>
    <font>
      <b/>
      <sz val="10"/>
      <color theme="5" tint="-0.499984740745262"/>
      <name val="Times New Roman"/>
      <family val="1"/>
    </font>
    <font>
      <sz val="10"/>
      <color theme="4" tint="-0.24994659260841701"/>
      <name val="Times New Roman"/>
      <family val="1"/>
    </font>
    <font>
      <sz val="10"/>
      <color rgb="FFFFFFFF"/>
      <name val="Times New Roman"/>
      <family val="1"/>
    </font>
    <font>
      <sz val="8"/>
      <name val="Times New Roman"/>
      <family val="1"/>
    </font>
    <font>
      <sz val="11"/>
      <color rgb="FF000000"/>
      <name val="Aptos Narrow"/>
      <family val="2"/>
    </font>
    <font>
      <b/>
      <sz val="10"/>
      <name val="Times New Roman"/>
      <family val="1"/>
    </font>
    <font>
      <u/>
      <sz val="10"/>
      <name val="Times New Roman"/>
      <family val="1"/>
    </font>
    <font>
      <u/>
      <sz val="11"/>
      <color theme="10"/>
      <name val="Calibri"/>
      <family val="2"/>
      <scheme val="minor"/>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theme="2"/>
        <bgColor rgb="FF000000"/>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rgb="FFD9D9D9"/>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medium">
        <color theme="4" tint="-0.24994659260841701"/>
      </right>
      <top style="thin">
        <color theme="0" tint="-0.24994659260841701"/>
      </top>
      <bottom style="medium">
        <color theme="1" tint="0.24994659260841701"/>
      </bottom>
      <diagonal/>
    </border>
    <border>
      <left style="medium">
        <color theme="4" tint="-0.24994659260841701"/>
      </left>
      <right/>
      <top style="medium">
        <color theme="4" tint="-0.24994659260841701"/>
      </top>
      <bottom/>
      <diagonal/>
    </border>
    <border>
      <left style="thin">
        <color theme="0" tint="-0.24994659260841701"/>
      </left>
      <right/>
      <top style="medium">
        <color theme="4" tint="-0.24994659260841701"/>
      </top>
      <bottom/>
      <diagonal/>
    </border>
    <border>
      <left style="thin">
        <color theme="0" tint="-0.24994659260841701"/>
      </left>
      <right style="medium">
        <color theme="4" tint="-0.24994659260841701"/>
      </right>
      <top style="medium">
        <color theme="4" tint="-0.24994659260841701"/>
      </top>
      <bottom/>
      <diagonal/>
    </border>
    <border>
      <left style="medium">
        <color theme="4" tint="-0.24994659260841701"/>
      </left>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medium">
        <color theme="4" tint="-0.24994659260841701"/>
      </right>
      <top style="thin">
        <color theme="0" tint="-0.24994659260841701"/>
      </top>
      <bottom/>
      <diagonal/>
    </border>
    <border>
      <left style="medium">
        <color theme="4" tint="-0.24994659260841701"/>
      </left>
      <right/>
      <top style="thin">
        <color theme="0" tint="-0.24994659260841701"/>
      </top>
      <bottom style="medium">
        <color theme="1" tint="0.24994659260841701"/>
      </bottom>
      <diagonal/>
    </border>
    <border>
      <left style="thin">
        <color theme="0" tint="-0.24994659260841701"/>
      </left>
      <right/>
      <top style="thin">
        <color theme="0" tint="-0.24994659260841701"/>
      </top>
      <bottom style="medium">
        <color theme="1" tint="0.24994659260841701"/>
      </bottom>
      <diagonal/>
    </border>
    <border>
      <left/>
      <right style="thin">
        <color indexed="64"/>
      </right>
      <top style="thin">
        <color indexed="64"/>
      </top>
      <bottom/>
      <diagonal/>
    </border>
    <border>
      <left/>
      <right style="thin">
        <color indexed="64"/>
      </right>
      <top/>
      <bottom/>
      <diagonal/>
    </border>
  </borders>
  <cellStyleXfs count="22">
    <xf numFmtId="0" fontId="0" fillId="0" borderId="0">
      <alignment horizontal="left" vertical="center"/>
    </xf>
    <xf numFmtId="49" fontId="2" fillId="0" borderId="0">
      <alignment horizontal="left" vertical="center" wrapText="1"/>
      <protection locked="0"/>
    </xf>
    <xf numFmtId="49" fontId="3" fillId="0" borderId="0">
      <alignment horizontal="left" vertical="center"/>
    </xf>
    <xf numFmtId="49" fontId="3" fillId="0" borderId="0">
      <alignment horizontal="left" vertical="center"/>
    </xf>
    <xf numFmtId="49" fontId="2" fillId="0" borderId="0">
      <alignment horizontal="left" vertical="center"/>
    </xf>
    <xf numFmtId="49" fontId="5" fillId="0" borderId="0" applyProtection="0">
      <alignment horizontal="left" vertical="center"/>
    </xf>
    <xf numFmtId="164" fontId="2" fillId="0" borderId="0">
      <alignment horizontal="center" vertical="center" wrapText="1"/>
      <protection locked="0"/>
    </xf>
    <xf numFmtId="1" fontId="2" fillId="0" borderId="0">
      <alignment horizontal="left" vertical="center" wrapText="1"/>
      <protection locked="0"/>
    </xf>
    <xf numFmtId="49" fontId="8" fillId="0" borderId="0" applyFill="0" applyProtection="0">
      <alignment horizontal="left" vertical="top" wrapText="1"/>
    </xf>
    <xf numFmtId="49" fontId="3" fillId="0" borderId="0">
      <alignment horizontal="center" vertical="center" wrapText="1"/>
    </xf>
    <xf numFmtId="49" fontId="2" fillId="0" borderId="0">
      <alignment horizontal="left" vertical="center" wrapText="1"/>
    </xf>
    <xf numFmtId="0" fontId="2" fillId="0" borderId="0">
      <alignment horizontal="center" vertical="center" wrapText="1"/>
      <protection hidden="1"/>
    </xf>
    <xf numFmtId="49" fontId="4" fillId="0" borderId="0">
      <alignment horizontal="left" vertical="center"/>
    </xf>
    <xf numFmtId="0" fontId="2" fillId="0" borderId="0">
      <alignment horizontal="left" vertical="center"/>
      <protection locked="0"/>
    </xf>
    <xf numFmtId="49" fontId="8" fillId="0" borderId="0" applyProtection="0">
      <alignment horizontal="center" vertical="center" wrapText="1"/>
    </xf>
    <xf numFmtId="49" fontId="8" fillId="0" borderId="0" applyProtection="0">
      <alignment horizontal="left" vertical="center" wrapText="1"/>
    </xf>
    <xf numFmtId="49" fontId="10" fillId="0" borderId="0">
      <alignment horizontal="left" vertical="center"/>
    </xf>
    <xf numFmtId="49" fontId="8" fillId="0" borderId="0" applyFill="0" applyProtection="0">
      <alignment horizontal="left" vertical="top"/>
    </xf>
    <xf numFmtId="49" fontId="8" fillId="0" borderId="0" applyFill="0" applyProtection="0">
      <alignment horizontal="left" vertical="top" wrapText="1"/>
    </xf>
    <xf numFmtId="0" fontId="2" fillId="0" borderId="0">
      <alignment horizontal="left" vertical="center"/>
    </xf>
    <xf numFmtId="49" fontId="5" fillId="0" borderId="0" applyProtection="0">
      <alignment horizontal="left" vertical="center"/>
    </xf>
    <xf numFmtId="0" fontId="16" fillId="0" borderId="0" applyNumberFormat="0" applyFill="0" applyBorder="0" applyAlignment="0" applyProtection="0"/>
  </cellStyleXfs>
  <cellXfs count="66">
    <xf numFmtId="0" fontId="0" fillId="0" borderId="0" xfId="0">
      <alignment horizontal="left" vertical="center"/>
    </xf>
    <xf numFmtId="49" fontId="2" fillId="0" borderId="0" xfId="1">
      <alignment horizontal="left" vertical="center" wrapText="1"/>
      <protection locked="0"/>
    </xf>
    <xf numFmtId="49" fontId="3" fillId="0" borderId="0" xfId="2">
      <alignment horizontal="left" vertical="center"/>
    </xf>
    <xf numFmtId="49" fontId="2" fillId="0" borderId="0" xfId="4">
      <alignment horizontal="left" vertical="center"/>
    </xf>
    <xf numFmtId="0" fontId="0" fillId="0" borderId="0" xfId="0" quotePrefix="1">
      <alignment horizontal="left" vertical="center"/>
    </xf>
    <xf numFmtId="164" fontId="2" fillId="0" borderId="0" xfId="6">
      <alignment horizontal="center" vertical="center" wrapText="1"/>
      <protection locked="0"/>
    </xf>
    <xf numFmtId="1" fontId="2" fillId="0" borderId="0" xfId="7">
      <alignment horizontal="left" vertical="center" wrapText="1"/>
      <protection locked="0"/>
    </xf>
    <xf numFmtId="164" fontId="2" fillId="0" borderId="0" xfId="6" applyAlignment="1">
      <alignment horizontal="left" vertical="center" wrapText="1"/>
      <protection locked="0"/>
    </xf>
    <xf numFmtId="49" fontId="5" fillId="0" borderId="0" xfId="5">
      <alignment horizontal="left" vertical="center"/>
    </xf>
    <xf numFmtId="49" fontId="3" fillId="0" borderId="0" xfId="9">
      <alignment horizontal="center" vertical="center" wrapText="1"/>
    </xf>
    <xf numFmtId="49" fontId="2" fillId="0" borderId="0" xfId="10">
      <alignment horizontal="left" vertical="center" wrapText="1"/>
    </xf>
    <xf numFmtId="0" fontId="2" fillId="0" borderId="0" xfId="11">
      <alignment horizontal="center" vertical="center" wrapText="1"/>
      <protection hidden="1"/>
    </xf>
    <xf numFmtId="49" fontId="2" fillId="3" borderId="0" xfId="10" quotePrefix="1" applyFill="1">
      <alignment horizontal="left" vertical="center" wrapText="1"/>
    </xf>
    <xf numFmtId="49" fontId="2" fillId="3" borderId="0" xfId="10" applyFill="1">
      <alignment horizontal="left" vertical="center" wrapText="1"/>
    </xf>
    <xf numFmtId="0" fontId="0" fillId="0" borderId="1" xfId="0" applyBorder="1">
      <alignment horizontal="left" vertical="center"/>
    </xf>
    <xf numFmtId="49" fontId="3" fillId="0" borderId="0" xfId="3">
      <alignment horizontal="left" vertical="center"/>
    </xf>
    <xf numFmtId="49" fontId="3" fillId="2" borderId="0" xfId="3" applyFill="1">
      <alignment horizontal="left" vertical="center"/>
    </xf>
    <xf numFmtId="49" fontId="2" fillId="2" borderId="0" xfId="4" applyFill="1">
      <alignment horizontal="left" vertical="center"/>
    </xf>
    <xf numFmtId="49" fontId="4" fillId="5" borderId="0" xfId="12" applyFill="1">
      <alignment horizontal="left" vertical="center"/>
    </xf>
    <xf numFmtId="0" fontId="2" fillId="0" borderId="0" xfId="13">
      <alignment horizontal="left" vertical="center"/>
      <protection locked="0"/>
    </xf>
    <xf numFmtId="49" fontId="8" fillId="0" borderId="0" xfId="8">
      <alignment horizontal="left" vertical="top" wrapText="1"/>
    </xf>
    <xf numFmtId="49" fontId="9" fillId="0" borderId="0" xfId="9" applyFont="1">
      <alignment horizontal="center" vertical="center" wrapText="1"/>
    </xf>
    <xf numFmtId="0" fontId="0" fillId="0" borderId="0" xfId="0" applyProtection="1">
      <alignment horizontal="left" vertical="center"/>
      <protection locked="0"/>
    </xf>
    <xf numFmtId="0" fontId="0" fillId="6" borderId="0" xfId="0" applyFill="1" applyProtection="1">
      <alignment horizontal="left" vertical="center"/>
      <protection locked="0"/>
    </xf>
    <xf numFmtId="49" fontId="4" fillId="0" borderId="0" xfId="12">
      <alignment horizontal="left" vertical="center"/>
    </xf>
    <xf numFmtId="49" fontId="3" fillId="7" borderId="6" xfId="9" applyFill="1" applyBorder="1">
      <alignment horizontal="center" vertical="center" wrapText="1"/>
    </xf>
    <xf numFmtId="49" fontId="3" fillId="7" borderId="7" xfId="9" applyFill="1" applyBorder="1">
      <alignment horizontal="center" vertical="center" wrapText="1"/>
    </xf>
    <xf numFmtId="49" fontId="3" fillId="7" borderId="8" xfId="9" applyFill="1" applyBorder="1">
      <alignment horizontal="center" vertical="center" wrapText="1"/>
    </xf>
    <xf numFmtId="49" fontId="0" fillId="0" borderId="9" xfId="1" applyFont="1" applyBorder="1">
      <alignment horizontal="left" vertical="center" wrapText="1"/>
      <protection locked="0"/>
    </xf>
    <xf numFmtId="49" fontId="0" fillId="0" borderId="10" xfId="1" applyFont="1" applyBorder="1">
      <alignment horizontal="left" vertical="center" wrapText="1"/>
      <protection locked="0"/>
    </xf>
    <xf numFmtId="49" fontId="0" fillId="0" borderId="11" xfId="1" applyFont="1" applyBorder="1">
      <alignment horizontal="left" vertical="center" wrapText="1"/>
      <protection locked="0"/>
    </xf>
    <xf numFmtId="49" fontId="0" fillId="0" borderId="12" xfId="1" applyFont="1" applyBorder="1">
      <alignment horizontal="left" vertical="center" wrapText="1"/>
      <protection locked="0"/>
    </xf>
    <xf numFmtId="49" fontId="0" fillId="0" borderId="13" xfId="1" applyFont="1" applyBorder="1">
      <alignment horizontal="left" vertical="center" wrapText="1"/>
      <protection locked="0"/>
    </xf>
    <xf numFmtId="49" fontId="0" fillId="0" borderId="5" xfId="1" applyFont="1" applyBorder="1">
      <alignment horizontal="left" vertical="center" wrapText="1"/>
      <protection locked="0"/>
    </xf>
    <xf numFmtId="49" fontId="10" fillId="0" borderId="0" xfId="16">
      <alignment horizontal="left" vertical="center"/>
    </xf>
    <xf numFmtId="49" fontId="2" fillId="0" borderId="0" xfId="4" applyAlignment="1">
      <alignment horizontal="left" vertical="center" wrapText="1"/>
    </xf>
    <xf numFmtId="0" fontId="11" fillId="0" borderId="0" xfId="0" applyFont="1" applyProtection="1">
      <alignment horizontal="left" vertical="center"/>
      <protection locked="0"/>
    </xf>
    <xf numFmtId="49" fontId="0" fillId="0" borderId="0" xfId="4" applyFont="1" applyAlignment="1">
      <alignment horizontal="left" vertical="center" wrapText="1"/>
    </xf>
    <xf numFmtId="49" fontId="0" fillId="0" borderId="0" xfId="4" applyFont="1">
      <alignment horizontal="left" vertical="center"/>
    </xf>
    <xf numFmtId="0" fontId="6" fillId="8" borderId="0" xfId="0" applyFont="1" applyFill="1" applyAlignment="1">
      <alignment horizontal="center" vertical="center" wrapText="1"/>
    </xf>
    <xf numFmtId="0" fontId="13" fillId="0" borderId="0" xfId="0" applyFont="1" applyAlignment="1"/>
    <xf numFmtId="0" fontId="13" fillId="0" borderId="0" xfId="0" quotePrefix="1" applyFont="1" applyAlignment="1"/>
    <xf numFmtId="49" fontId="5" fillId="0" borderId="0" xfId="5" quotePrefix="1">
      <alignment horizontal="left" vertical="center"/>
    </xf>
    <xf numFmtId="49" fontId="14" fillId="0" borderId="0" xfId="18" applyFont="1">
      <alignment horizontal="left" vertical="top" wrapText="1"/>
    </xf>
    <xf numFmtId="0" fontId="2" fillId="0" borderId="0" xfId="19">
      <alignment horizontal="left" vertical="center"/>
    </xf>
    <xf numFmtId="0" fontId="7" fillId="0" borderId="0" xfId="19" quotePrefix="1" applyFont="1" applyAlignment="1">
      <alignment horizontal="left" vertical="top"/>
    </xf>
    <xf numFmtId="0" fontId="14" fillId="4" borderId="1" xfId="19" applyFont="1" applyFill="1" applyBorder="1" applyAlignment="1">
      <alignment horizontal="center" vertical="top"/>
    </xf>
    <xf numFmtId="0" fontId="7" fillId="0" borderId="1" xfId="19" applyFont="1" applyBorder="1" applyAlignment="1">
      <alignment horizontal="left" vertical="top" wrapText="1"/>
    </xf>
    <xf numFmtId="49" fontId="5" fillId="0" borderId="14" xfId="20" quotePrefix="1" applyBorder="1">
      <alignment horizontal="left" vertical="center"/>
    </xf>
    <xf numFmtId="0" fontId="2" fillId="0" borderId="0" xfId="19" applyAlignment="1">
      <alignment horizontal="left"/>
    </xf>
    <xf numFmtId="0" fontId="7" fillId="0" borderId="3" xfId="19" applyFont="1" applyBorder="1" applyAlignment="1">
      <alignment horizontal="left" vertical="top" wrapText="1"/>
    </xf>
    <xf numFmtId="49" fontId="5" fillId="0" borderId="15" xfId="20" applyBorder="1">
      <alignment horizontal="left" vertical="center"/>
    </xf>
    <xf numFmtId="49" fontId="5" fillId="0" borderId="15" xfId="20" applyBorder="1" applyAlignment="1">
      <alignment horizontal="left" vertical="top"/>
    </xf>
    <xf numFmtId="49" fontId="5" fillId="0" borderId="3" xfId="21" applyNumberFormat="1" applyFont="1" applyBorder="1" applyAlignment="1">
      <alignment horizontal="left" vertical="top" wrapText="1"/>
    </xf>
    <xf numFmtId="0" fontId="5" fillId="0" borderId="0" xfId="21" applyFont="1" applyAlignment="1">
      <alignment horizontal="left" vertical="top"/>
    </xf>
    <xf numFmtId="49" fontId="5" fillId="0" borderId="4" xfId="21" applyNumberFormat="1" applyFont="1" applyBorder="1" applyAlignment="1">
      <alignment vertical="top" wrapText="1"/>
    </xf>
    <xf numFmtId="0" fontId="5" fillId="0" borderId="0" xfId="21" applyFont="1" applyAlignment="1">
      <alignment horizontal="left" vertical="center"/>
    </xf>
    <xf numFmtId="0" fontId="14" fillId="4" borderId="1" xfId="19" applyFont="1" applyFill="1" applyBorder="1" applyAlignment="1">
      <alignment horizontal="center" vertical="center"/>
    </xf>
    <xf numFmtId="0" fontId="7" fillId="0" borderId="2" xfId="19" applyFont="1" applyBorder="1" applyAlignment="1">
      <alignment horizontal="left" vertical="top"/>
    </xf>
    <xf numFmtId="49" fontId="5" fillId="0" borderId="3" xfId="21" applyNumberFormat="1" applyFont="1" applyBorder="1" applyAlignment="1">
      <alignment vertical="top" wrapText="1"/>
    </xf>
    <xf numFmtId="49" fontId="7" fillId="0" borderId="3" xfId="20" applyFont="1" applyBorder="1" applyAlignment="1">
      <alignment vertical="top" wrapText="1"/>
    </xf>
    <xf numFmtId="0" fontId="7" fillId="0" borderId="0" xfId="19" applyFont="1" applyAlignment="1">
      <alignment horizontal="left" vertical="top"/>
    </xf>
    <xf numFmtId="49" fontId="5" fillId="0" borderId="0" xfId="5">
      <alignment horizontal="left" vertical="center"/>
    </xf>
    <xf numFmtId="49" fontId="8" fillId="0" borderId="0" xfId="8">
      <alignment horizontal="left" vertical="top" wrapText="1"/>
    </xf>
    <xf numFmtId="49" fontId="8" fillId="0" borderId="0" xfId="14">
      <alignment horizontal="center" vertical="center" wrapText="1"/>
    </xf>
    <xf numFmtId="0" fontId="0" fillId="0" borderId="0" xfId="0">
      <alignment horizontal="left" vertical="center"/>
    </xf>
  </cellXfs>
  <cellStyles count="22">
    <cellStyle name="Form_Date" xfId="6" xr:uid="{00000000-0005-0000-0000-000000000000}"/>
    <cellStyle name="Form_General" xfId="13" xr:uid="{00000000-0005-0000-0000-000001000000}"/>
    <cellStyle name="Form_Header_1" xfId="9" xr:uid="{00000000-0005-0000-0000-000002000000}"/>
    <cellStyle name="Form_Header_2" xfId="2" xr:uid="{00000000-0005-0000-0000-000003000000}"/>
    <cellStyle name="Form_Number" xfId="7" xr:uid="{00000000-0005-0000-0000-000004000000}"/>
    <cellStyle name="Form_Text" xfId="1" xr:uid="{00000000-0005-0000-0000-000005000000}"/>
    <cellStyle name="Form_Text_2" xfId="10" xr:uid="{00000000-0005-0000-0000-000006000000}"/>
    <cellStyle name="Form_Text_3" xfId="11" xr:uid="{00000000-0005-0000-0000-000007000000}"/>
    <cellStyle name="Heading 1" xfId="8" builtinId="16" customBuiltin="1"/>
    <cellStyle name="Heading 1 2" xfId="18" xr:uid="{FC30DA6F-E34A-4DCF-AC25-C5E9DBF2C8F8}"/>
    <cellStyle name="Heading 2" xfId="15" builtinId="17" customBuiltin="1"/>
    <cellStyle name="Heading 3" xfId="17" builtinId="18" customBuiltin="1"/>
    <cellStyle name="Hyperlink" xfId="5" builtinId="8" customBuiltin="1"/>
    <cellStyle name="Hyperlink 2" xfId="20" xr:uid="{AC73420B-B579-4667-A403-CC726A0155C5}"/>
    <cellStyle name="Hyperlink 3" xfId="21" xr:uid="{18934A7F-E484-4CCE-B6AA-BA459DC21CB2}"/>
    <cellStyle name="Named_Range" xfId="16" xr:uid="{EFC2D746-0F1F-4443-A9B2-B1C0677D23BB}"/>
    <cellStyle name="Normal" xfId="0" builtinId="0" customBuiltin="1"/>
    <cellStyle name="Normal 2" xfId="19" xr:uid="{916E7C9A-4315-46BB-9B74-D168C9B62C8C}"/>
    <cellStyle name="Text_1" xfId="4" xr:uid="{00000000-0005-0000-0000-00000C000000}"/>
    <cellStyle name="Text_Bold" xfId="3" xr:uid="{00000000-0005-0000-0000-00000D000000}"/>
    <cellStyle name="Text_Bold_Italic" xfId="12" xr:uid="{00000000-0005-0000-0000-00000E000000}"/>
    <cellStyle name="Title" xfId="14" builtinId="15" customBuiltin="1"/>
  </cellStyles>
  <dxfs count="1128">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patternType="solid">
          <bgColor rgb="FFFFD966"/>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font>
        <b/>
        <i val="0"/>
      </font>
      <fill>
        <patternFill>
          <bgColor rgb="FFEBB8B7"/>
        </patternFill>
      </fill>
    </dxf>
    <dxf>
      <numFmt numFmtId="0" formatCode="General"/>
    </dxf>
    <dxf>
      <numFmt numFmtId="0" formatCode="General"/>
    </dxf>
    <dxf>
      <numFmt numFmtId="0" formatCode="General"/>
    </dxf>
    <dxf>
      <numFmt numFmtId="0" formatCode="General"/>
    </dxf>
    <dxf>
      <fill>
        <patternFill patternType="solid">
          <fgColor indexed="64"/>
          <bgColor theme="0" tint="-4.9989318521683403E-2"/>
        </patternFill>
      </fill>
    </dxf>
    <dxf>
      <alignment horizontal="left" vertical="center" textRotation="0" indent="0" justifyLastLine="0" shrinkToFit="0" readingOrder="0"/>
    </dxf>
    <dxf>
      <font>
        <b/>
        <i val="0"/>
      </font>
      <fill>
        <patternFill>
          <bgColor theme="0" tint="-4.9989318521683403E-2"/>
        </patternFill>
      </fill>
    </dxf>
    <dxf>
      <font>
        <b/>
        <i val="0"/>
      </font>
      <fill>
        <patternFill>
          <bgColor theme="0" tint="-0.14996795556505021"/>
        </patternFill>
      </fill>
    </dxf>
    <dxf>
      <border diagonalUp="0" diagonalDown="0">
        <left style="thin">
          <color theme="1" tint="0.24994659260841701"/>
        </left>
        <right style="thin">
          <color theme="1" tint="0.24994659260841701"/>
        </right>
        <top style="thin">
          <color theme="1" tint="0.24994659260841701"/>
        </top>
        <bottom style="medium">
          <color theme="1" tint="0.24994659260841701"/>
        </bottom>
        <vertical style="thin">
          <color theme="1" tint="0.499984740745262"/>
        </vertical>
        <horizontal style="thin">
          <color theme="1" tint="0.499984740745262"/>
        </horizontal>
      </border>
    </dxf>
    <dxf>
      <font>
        <b/>
        <i val="0"/>
      </font>
      <fill>
        <patternFill>
          <bgColor theme="0" tint="-0.14996795556505021"/>
        </patternFill>
      </fill>
    </dxf>
    <dxf>
      <border diagonalUp="0" diagonalDown="0">
        <left style="medium">
          <color theme="4" tint="-0.24994659260841701"/>
        </left>
        <right style="medium">
          <color theme="4" tint="-0.24994659260841701"/>
        </right>
        <top style="medium">
          <color theme="4" tint="-0.24994659260841701"/>
        </top>
        <bottom style="medium">
          <color theme="1" tint="0.24994659260841701"/>
        </bottom>
        <vertical style="thin">
          <color theme="0" tint="-0.24994659260841701"/>
        </vertical>
        <horizontal style="thin">
          <color theme="0" tint="-0.24994659260841701"/>
        </horizontal>
      </border>
    </dxf>
    <dxf>
      <fill>
        <patternFill>
          <bgColor theme="0" tint="-4.9989318521683403E-2"/>
        </patternFill>
      </fill>
    </dxf>
    <dxf>
      <font>
        <b/>
        <i val="0"/>
      </font>
      <fill>
        <patternFill>
          <bgColor theme="0" tint="-0.14996795556505021"/>
        </patternFill>
      </fill>
    </dxf>
    <dxf>
      <border diagonalUp="0" diagonalDown="0">
        <left style="thin">
          <color theme="1" tint="0.24994659260841701"/>
        </left>
        <right style="thin">
          <color theme="1" tint="0.24994659260841701"/>
        </right>
        <top style="thin">
          <color theme="1" tint="0.24994659260841701"/>
        </top>
        <bottom style="medium">
          <color theme="1" tint="0.24994659260841701"/>
        </bottom>
        <vertical style="thin">
          <color theme="1" tint="0.499984740745262"/>
        </vertical>
        <horizontal style="thin">
          <color theme="1" tint="0.499984740745262"/>
        </horizontal>
      </border>
    </dxf>
  </dxfs>
  <tableStyles count="3" defaultTableStyle="TableStyleMedium2" defaultPivotStyle="PivotStyleLight16">
    <tableStyle name="Table Style 1" pivot="0" count="3" xr9:uid="{00000000-0011-0000-FFFF-FFFF00000000}">
      <tableStyleElement type="wholeTable" dxfId="1127"/>
      <tableStyleElement type="headerRow" dxfId="1126"/>
      <tableStyleElement type="secondRowStripe" dxfId="1125"/>
    </tableStyle>
    <tableStyle name="Table Style 1B" pivot="0" count="2" xr9:uid="{E2481E9C-331A-4AB9-B0F7-8E8089F263D8}">
      <tableStyleElement type="wholeTable" dxfId="1124"/>
      <tableStyleElement type="headerRow" dxfId="1123"/>
    </tableStyle>
    <tableStyle name="Table Style 2" pivot="0" count="3" xr9:uid="{00000000-0011-0000-FFFF-FFFF01000000}">
      <tableStyleElement type="wholeTable" dxfId="1122"/>
      <tableStyleElement type="headerRow" dxfId="1121"/>
      <tableStyleElement type="firstColumn" dxfId="1120"/>
    </tableStyle>
  </tableStyles>
  <colors>
    <mruColors>
      <color rgb="FFEBB8B7"/>
      <color rgb="FFFFD966"/>
      <color rgb="FFCF319A"/>
      <color rgb="FFFCB142"/>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externalLink" Target="externalLinks/externalLink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theme" Target="theme/theme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sharedStrings" Target="sharedString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Winter\Desktop\OP-UA06_10026tbl_RRT_Updates.xlsx" TargetMode="External"/><Relationship Id="rId1" Type="http://schemas.openxmlformats.org/officeDocument/2006/relationships/externalLinkPath" Target="file:///\\tceq4afesvr1\PAFS\Users\JWinter\Desktop\OP-UA06_10026tbl_RRT_Upd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klist_UAcodes"/>
      <sheetName val="Picklist_Others"/>
      <sheetName val="Page_Template"/>
      <sheetName val="Instructions"/>
      <sheetName val="General Information"/>
      <sheetName val="Table of Contents"/>
      <sheetName val="OP-SUM Table 1"/>
      <sheetName val="OP-SUM Table 2"/>
      <sheetName val="OP-REQ2"/>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s>
    <sheetDataSet>
      <sheetData sheetId="0" refreshError="1"/>
      <sheetData sheetId="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_xx" displayName="Table_xx" ref="A4:M14" totalsRowShown="0" headerRowCellStyle="Form_Header_1" dataCellStyle="Form_Text">
  <autoFilter ref="A4:M14"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Unit ID No." dataCellStyle="Form_Text"/>
    <tableColumn id="2" xr3:uid="{00000000-0010-0000-0000-000002000000}" name="Column 1_x000a_(Index No.)" dataCellStyle="Form_Text"/>
    <tableColumn id="3" xr3:uid="{00000000-0010-0000-0000-000003000000}" name="Column 2" dataCellStyle="Form_Text"/>
    <tableColumn id="4" xr3:uid="{00000000-0010-0000-0000-000004000000}" name="Column 3" dataCellStyle="Form_Text"/>
    <tableColumn id="5" xr3:uid="{00000000-0010-0000-0000-000005000000}" name="Column 4" dataCellStyle="Form_Text"/>
    <tableColumn id="6" xr3:uid="{00000000-0010-0000-0000-000006000000}" name="Column 5" dataCellStyle="Form_Text"/>
    <tableColumn id="7" xr3:uid="{00000000-0010-0000-0000-000007000000}" name="Column 6" dataCellStyle="Form_Text"/>
    <tableColumn id="8" xr3:uid="{00000000-0010-0000-0000-000008000000}" name="Column 7" dataCellStyle="Form_Text"/>
    <tableColumn id="9" xr3:uid="{00000000-0010-0000-0000-000009000000}" name="Column 8" dataCellStyle="Form_Text"/>
    <tableColumn id="10" xr3:uid="{00000000-0010-0000-0000-00000A000000}" name="Column 9" dataCellStyle="Form_Text"/>
    <tableColumn id="11" xr3:uid="{00000000-0010-0000-0000-00000B000000}" name="Column 10" dataCellStyle="Form_Text"/>
    <tableColumn id="13" xr3:uid="{00000000-0010-0000-0000-00000D000000}" name="Column 11" dataCellStyle="Form_Text"/>
    <tableColumn id="12" xr3:uid="{00000000-0010-0000-0000-00000C000000}" name="Column 12" dataCellStyle="Form_Text"/>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2E3EFB4-855C-4094-9095-ED2DBA0E9775}" name="Table 1d" displayName="Table_1d" ref="A4:J14" totalsRowShown="0" headerRowCellStyle="Form_Header_1" dataCellStyle="Form_Text">
  <tableColumns count="10">
    <tableColumn id="1" xr3:uid="{B93C2C8F-D557-4EC3-A5FC-CC766B2EC6DE}" name="Unit ID No." dataCellStyle="Form_Text"/>
    <tableColumn id="2" xr3:uid="{AA40FBEB-C4AB-4A27-8698-190C7F90DCE8}" name="SOP Index No." dataCellStyle="Form_Text"/>
    <tableColumn id="3" xr3:uid="{80C3FBEE-6B35-4920-8997-52091FD21A38}" name="Pressure Relief Devices: _x000a_Light Liquid Service" dataCellStyle="Form_Text"/>
    <tableColumn id="4" xr3:uid="{904F004F-C6D9-4E80-B0BF-2B99AE7C9E61}" name="Pressure Relief Devices: _x000a_AMEL" dataCellStyle="Form_Text"/>
    <tableColumn id="5" xr3:uid="{3582936F-2C9A-4755-B878-831B11F6FCCC}" name="Pressure Relief Devices: _x000a_AMEL ID No." dataCellStyle="Form_Text"/>
    <tableColumn id="6" xr3:uid="{86BF5784-8C63-49A8-AB8A-0EBEB59D7C2C}" name="Pressure Relief Devices: _x000a_Complying with _x000a_§60.482-8" dataCellStyle="Form_Text"/>
    <tableColumn id="7" xr3:uid="{45059286-4ECA-4702-9EF5-D1676E933E9D}" name="Pressure Relief Devices: _x000a_Heavy Liquid Service" dataCellStyle="Form_Text"/>
    <tableColumn id="8" xr3:uid="{A5C44868-243A-4CC3-851E-1BCF221AE464}" name="Pressure Relief Devices: _x000a_AMEL " dataCellStyle="Form_Text"/>
    <tableColumn id="9" xr3:uid="{01A395BC-3380-4D5E-AB7C-BB555644B66F}" name="Pressure Relief Devices: _x000a_AMEL ID No. " dataCellStyle="Form_Text"/>
    <tableColumn id="10" xr3:uid="{DC4DAB34-4D26-4D70-9C40-C601EF7564F0}" name="Pressure Relief Devices: _x000a_Complying with _x000a_§60.482-8 " dataCellStyle="Form_Text"/>
  </tableColumns>
  <tableStyleInfo name="Table Style 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392BF940-D2E5-4EA0-8D37-33BD1ADFE4A9}" name="Table 12n" displayName="Table_12n" ref="A5:G15" totalsRowShown="0" headerRowCellStyle="Form_Header_1" dataCellStyle="Form_Text">
  <tableColumns count="7">
    <tableColumn id="1" xr3:uid="{7A83D25C-6BE1-4D56-8475-9131EBAB667C}" name="Unit ID No." dataCellStyle="Form_Text"/>
    <tableColumn id="2" xr3:uid="{68847BE9-75EE-4C62-8E92-AC5FF7D8D6F5}" name="SOP Index No." dataCellStyle="Form_Text"/>
    <tableColumn id="3" xr3:uid="{D83DAEDB-E55D-4FD6-A785-A5E3015552FE}" name="Closed-Vent Systems and Control Devices: _x000a_Enclosed Combustion Device" dataCellStyle="Form_Text"/>
    <tableColumn id="4" xr3:uid="{C7DAA155-5460-44F9-8578-C84B34DF6C2A}" name="Closed-Vent Systems and Control Devices: _x000a_EEL" dataCellStyle="Form_Text"/>
    <tableColumn id="5" xr3:uid="{B3F4BA58-35EE-46EA-A4FA-FFF65C8ECD85}" name="Closed-Vent Systems and Control Devices: _x000a_EEL ID No." dataCellStyle="Form_Text"/>
    <tableColumn id="6" xr3:uid="{026D569B-E36E-4E0A-BC8C-DF9B07BF7223}" name="Closed-Vent Systems and Control Devices: _x000a_Complying with §60.482-10" dataCellStyle="Form_Text"/>
    <tableColumn id="7" xr3:uid="{0AD1A21C-97B3-4272-B3D6-AF01A1E541A5}" name="Closed-Vent Systems and Control Devices: _x000a_Control Device ID No." dataCellStyle="Form_Text"/>
  </tableColumns>
  <tableStyleInfo name="Table Style 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8BA60204-54A8-4410-926E-833534FBA8A3}" name="Table 12o" displayName="Table_12o" ref="A5:H15" totalsRowShown="0" headerRowCellStyle="Form_Header_1" dataCellStyle="Form_Text">
  <tableColumns count="8">
    <tableColumn id="1" xr3:uid="{30E79679-8A41-42A9-B92F-FA0CEF789567}" name="Unit ID No." dataCellStyle="Form_Text"/>
    <tableColumn id="2" xr3:uid="{B965D3A1-F67E-45E5-9C21-70FF7CA16D68}" name="SOP Index No." dataCellStyle="Form_Text"/>
    <tableColumn id="3" xr3:uid="{E3D2DF6A-30D1-4CB5-ACBE-EF4B3E1DA097}" name="Closed-Vent System and Control Devices: _x000a_Flare" dataCellStyle="Form_Text"/>
    <tableColumn id="4" xr3:uid="{EE483971-D97A-4A6B-8937-D460DBC2B094}" name="Closed-Vent System and Control Devices: _x000a_Control Device ID No." dataCellStyle="Form_Text"/>
    <tableColumn id="5" xr3:uid="{24B0FB91-3BD0-4E3E-AF03-A05B1DD7149B}" name="Closed-Vent System and Control Devices: _x000a_Closed Vent (or Vapor Collection) Systems" dataCellStyle="Form_Text"/>
    <tableColumn id="6" xr3:uid="{668EF84C-55D6-41AF-B437-D0736F24E4C3}" name="Closed-Vent System and Control Devices: _x000a_EEL" dataCellStyle="Form_Text"/>
    <tableColumn id="7" xr3:uid="{1F97B621-503B-4EA8-82A8-3D456841AA24}" name="Closed-Vent System and Control Devices: _x000a_EEL ID No." dataCellStyle="Form_Text"/>
    <tableColumn id="8" xr3:uid="{9A687048-03AE-4371-9B99-6F6EC6E8A89C}" name="Closed-Vent System and Control Devices: _x000a_Complying with §60.482-10" dataCellStyle="Form_Text"/>
  </tableColumns>
  <tableStyleInfo name="Table Style 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F9188ABF-3196-4A81-A0D1-C072E09E32CA}" name="Table 12p" displayName="Table_12p" ref="A4:L14" totalsRowShown="0" headerRowCellStyle="Form_Header_1" dataCellStyle="Form_Text">
  <tableColumns count="12">
    <tableColumn id="1" xr3:uid="{A651EC9D-77CA-40FE-951D-46231AA29D76}" name="Unit ID No." dataCellStyle="Form_Text"/>
    <tableColumn id="2" xr3:uid="{A790C00A-5316-4179-885C-D752E43C43E2}" name="SOP Index No." dataCellStyle="Form_Text"/>
    <tableColumn id="3" xr3:uid="{DA28DFA3-BCFD-4C24-9EC2-1BB6C5004AC0}" name="Pressure Relief Devices in Gas/Vapor Service: _x000a_Routing to Control" dataCellStyle="Form_Text"/>
    <tableColumn id="4" xr3:uid="{B46AAB57-F459-493C-8680-E51789A03A24}" name="Pressure Relief Devices in Gas/Vapor Service: _x000a_§63.684(j)(5) Exemptions" dataCellStyle="Form_Text"/>
    <tableColumn id="5" xr3:uid="{145EA7C5-AB2C-4DB3-9ED5-74FF06F64211}" name="Pressure Relief Devices in Gas/Vapor Service: _x000a_Pilot-Operated PRD" dataCellStyle="Form_Text"/>
    <tableColumn id="6" xr3:uid="{476841DC-B3CF-4701-8F13-15E62B184763}" name="Pressure Relief Devices in Gas/Vapor Service: _x000a_Balanced Bellows PRD" dataCellStyle="Form_Text"/>
    <tableColumn id="7" xr3:uid="{E6A8D499-179D-471C-A974-5314867585B4}" name="Pressure Relief Devices in Gas/Vapor Service: _x000a_Control Device Type" dataCellStyle="Form_Text"/>
    <tableColumn id="8" xr3:uid="{387F0FBB-74EA-436B-98ED-DC7C2B9C440E}" name="Pressure Relief Devices in Gas/Vapor Service: _x000a_Control Device ID No." dataCellStyle="Form_Text"/>
    <tableColumn id="9" xr3:uid="{01EE9238-F470-464C-8A2E-626ADC497CE1}" name="Pressure Relief Devices in Gas/Vapor Service: _x000a_Alternate Parameter Monitoring" dataCellStyle="Form_Text"/>
    <tableColumn id="10" xr3:uid="{52C0B6B9-DACE-42CB-9EAF-24950B9C5592}" name="Pressure Relief Devices in Gas/Vapor Service: _x000a_Continuous Operating Parameter Alternative" dataCellStyle="Form_Text"/>
    <tableColumn id="11" xr3:uid="{E059A5CA-304E-4F0C-8B67-F67910BE3E7F}" name="Pressure Relief Devices in Gas/Vapor Service: _x000a_Alternate ID No." dataCellStyle="Form_Text"/>
    <tableColumn id="12" xr3:uid="{43DCB80E-C0F4-4D40-8855-019DD732D7C2}" name="Pressure Relief Devices in Gas/Vapor Service: _x000a_Automated Data Recording" dataCellStyle="Form_Text"/>
  </tableColumns>
  <tableStyleInfo name="Table Style 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58414EE6-2867-4A56-96EF-22D6A34DC9E9}" name="Table 12q" displayName="Table_12q" ref="A4:K14" totalsRowShown="0" headerRowCellStyle="Form_Header_1" dataCellStyle="Form_Text">
  <tableColumns count="11">
    <tableColumn id="1" xr3:uid="{E148506C-8C9F-47AF-826A-A8E0EBB1A208}" name="Unit ID No." dataCellStyle="Form_Text"/>
    <tableColumn id="2" xr3:uid="{573C7A6E-938A-4B64-BB64-D24BA456D6E7}" name="SOP Index No." dataCellStyle="Form_Text"/>
    <tableColumn id="3" xr3:uid="{242DEFF1-BDFA-4910-8CD3-29C08DFE850E}" name="Pressure Relief Devices in Liquid Service (MACT H) or Light Liquid Service (NSPS VV): _x000a_§63.684(j)(5) Exemptions" dataCellStyle="Form_Text"/>
    <tableColumn id="4" xr3:uid="{D35D89EB-AB34-4DCA-AAA0-EDC865B1DA1A}" name="Pressure Relief Devices in Liquid Service (MACT H) or Light Liquid Service (NSPS VV): _x000a_Routing to Control" dataCellStyle="Form_Text"/>
    <tableColumn id="5" xr3:uid="{F1C982F3-B59C-4AA6-866E-F3620E7D5AEE}" name="Pressure Relief Devices in Liquid Service (MACT H) or Light Liquid Service (NSPS VV): _x000a_Control Device Type" dataCellStyle="Form_Text"/>
    <tableColumn id="6" xr3:uid="{3926C7B0-21FB-45BB-A53A-5443AFA77970}" name="Pressure Relief Devices in Liquid Service (MACT H) or Light Liquid Service (NSPS VV): _x000a_Control Device ID No." dataCellStyle="Form_Text"/>
    <tableColumn id="7" xr3:uid="{BD620A2B-E09F-44C2-872C-2BB523128CBA}" name="Pressure Relief Devices in Liquid Service (MACT H) or Light Liquid Service (NSPS VV): _x000a_Alternate Parameter Monitoring" dataCellStyle="Form_Text"/>
    <tableColumn id="8" xr3:uid="{3B4E94D7-F392-4CAF-8028-E1056B69B46F}" name="Pressure Relief Devices in Liquid Service (MACT H) or Light Liquid Service (NSPS VV): _x000a_Continuous Operating Parameter Alternative" dataCellStyle="Form_Text"/>
    <tableColumn id="9" xr3:uid="{0933FE54-E095-4C96-801E-9CF85AFB3B7C}" name="Pressure Relief Devices in Liquid Service (MACT H) or Light Liquid Service (NSPS VV): _x000a_Alternate ID No." dataCellStyle="Form_Text"/>
    <tableColumn id="10" xr3:uid="{0ED483A5-45FE-4523-8EC3-80484B346098}" name="Pressure Relief Devices in Liquid Service (MACT H) or Light Liquid Service (NSPS VV): _x000a_Automated Data Recording" dataCellStyle="Form_Text"/>
    <tableColumn id="11" xr3:uid="{0E7DD23D-4BAB-4BB8-84CA-0CAD77A875DF}" name="Title 40 CFR Part 63, Subpart CC Fugitive Unit Description" dataCellStyle="Form_Text"/>
  </tableColumns>
  <tableStyleInfo name="Table Style 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5BB012E2-03AA-4921-8462-5D31D36E7E22}" name="Table 13a" displayName="Table_13a" ref="A4:I14" totalsRowShown="0" headerRowCellStyle="Form_Header_1" dataCellStyle="Form_Text">
  <tableColumns count="9">
    <tableColumn id="1" xr3:uid="{545F7689-3DB2-462C-AE3F-8C67BB82927E}" name="Unit ID No." dataCellStyle="Form_Text"/>
    <tableColumn id="2" xr3:uid="{CFB895E3-B284-4004-AC96-14690A4DBBBE}" name="SOP/GOP Index No." dataCellStyle="Form_Text"/>
    <tableColumn id="3" xr3:uid="{84787B2C-03EB-4B1C-B008-045E5B560254}" name="AMEL" dataCellStyle="Form_Text"/>
    <tableColumn id="4" xr3:uid="{5DE17598-F2A2-46D5-94E3-13E5A356E920}" name="AMEL ID No." dataCellStyle="Form_Text"/>
    <tableColumn id="5" xr3:uid="{0293CB61-A6BE-4AD1-BD60-5C67AA57C674}" name="Subject to Another Regulation" dataCellStyle="Form_Text"/>
    <tableColumn id="6" xr3:uid="{906A48B3-ADDB-47E5-81A3-3475083F8261}" name="VHAP Weight Percent" dataCellStyle="Form_Text"/>
    <tableColumn id="7" xr3:uid="{6CE168CD-86A7-4415-98D8-D75D0D37EAE2}" name="&lt; 300 Operating Hours" dataCellStyle="Form_Text"/>
    <tableColumn id="8" xr3:uid="{F8B3FC11-438F-410B-BBB2-2DDCD453C97A}" name="Vacuum Service" dataCellStyle="Form_Text"/>
    <tableColumn id="9" xr3:uid="{211F72AC-030D-4C3B-93D1-94C0FBE249B5}" name="Sampling Connection Systems" dataCellStyle="Form_Text"/>
  </tableColumns>
  <tableStyleInfo name="Table Style 1"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A7E27666-F50E-42FB-B660-D781519476D1}" name="Table 13b" displayName="Table_13b" ref="A4:G14" totalsRowShown="0" headerRowCellStyle="Form_Header_1" dataCellStyle="Form_Text">
  <tableColumns count="7">
    <tableColumn id="1" xr3:uid="{733CFC1D-CF10-40BF-8876-649A444F2F46}" name="Unit ID No." dataCellStyle="Form_Text"/>
    <tableColumn id="2" xr3:uid="{807DD754-573C-4354-8FC6-9A5F48E9B402}" name="SOP/GOP Index No." dataCellStyle="Form_Text"/>
    <tableColumn id="3" xr3:uid="{44A1591D-46F5-4941-B7CC-4A105619C295}" name="Pumps" dataCellStyle="Form_Text"/>
    <tableColumn id="4" xr3:uid="{A0252F86-9355-48A7-B486-247DAD3F6690}" name="Design Capacity &lt; 283,000" dataCellStyle="Form_Text"/>
    <tableColumn id="5" xr3:uid="{750797FB-F7E6-4611-911E-9C60CD6E4376}" name="AMEL" dataCellStyle="Form_Text"/>
    <tableColumn id="6" xr3:uid="{307CB1DE-B5DC-4098-9B3D-7E2948B2CCE6}" name="AMEL ID No." dataCellStyle="Form_Text"/>
    <tableColumn id="7" xr3:uid="{DDC220DD-6884-4AF0-83FB-61AB36967431}" name="Complying with §61.242-2" dataCellStyle="Form_Text"/>
  </tableColumns>
  <tableStyleInfo name="Table Style 1"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28F71C36-A999-4AFB-9955-F660D77CF8B0}" name="Table 13c" displayName="Table_13c" ref="A4:G14" totalsRowShown="0" headerRowCellStyle="Form_Header_1" dataCellStyle="Form_Text">
  <tableColumns count="7">
    <tableColumn id="1" xr3:uid="{AEC364EE-B5EB-4112-A2D0-82C1EEAE8081}" name="Unit ID No." dataCellStyle="Form_Text"/>
    <tableColumn id="2" xr3:uid="{7E706A05-535C-44C7-A599-5450545357FC}" name="SOP/GOP Index No." dataCellStyle="Form_Text"/>
    <tableColumn id="3" xr3:uid="{2F9F4DE9-E790-4518-BF68-2AD6759AE459}" name="Compressors" dataCellStyle="Form_Text"/>
    <tableColumn id="4" xr3:uid="{7D702FFB-112F-40DC-9BAD-945A80C999D7}" name="Reciprocating Compressor in Wet Gas Service" dataCellStyle="Form_Text"/>
    <tableColumn id="5" xr3:uid="{A528614B-432E-43EB-90A1-D8EC10CBC87D}" name="AMEL" dataCellStyle="Form_Text"/>
    <tableColumn id="6" xr3:uid="{4EA1AA49-AE3C-4568-9DD8-5FA6AEBF3CE8}" name="AMEL ID No." dataCellStyle="Form_Text"/>
    <tableColumn id="7" xr3:uid="{721B0A84-296A-4D09-95C0-DA3E126DDFFD}" name="Complying with §61.242-3" dataCellStyle="Form_Text"/>
  </tableColumns>
  <tableStyleInfo name="Table Style 1"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15CAAB2-6642-40FE-BF12-E1AC9C5484F5}" name="Table 13d" displayName="Table_13d" ref="A4:H14" totalsRowShown="0" headerRowCellStyle="Form_Header_1" dataCellStyle="Form_Text">
  <tableColumns count="8">
    <tableColumn id="1" xr3:uid="{0CE51623-EAD1-4EF5-A280-D378CFB5C08D}" name="Unit ID No." dataCellStyle="Form_Text"/>
    <tableColumn id="2" xr3:uid="{1EA3308C-ACE3-4620-A82B-87132C7835E3}" name="SOP/GOP Index No." dataCellStyle="Form_Text"/>
    <tableColumn id="3" xr3:uid="{12DCACA9-76E5-4FF7-B20C-A10F7B3A20FA}" name="Pressure Relief Devices (In Gas/Vapor Service)" dataCellStyle="Form_Text"/>
    <tableColumn id="4" xr3:uid="{12A1F83C-EA54-4061-8DA8-2792B8A8AF30}" name="Relief Device Monitoring" dataCellStyle="Form_Text"/>
    <tableColumn id="5" xr3:uid="{56B3F863-9A54-423B-97A5-EFA1967CD568}" name="Design Capacity &lt; 283,000" dataCellStyle="Form_Text"/>
    <tableColumn id="6" xr3:uid="{F4C31A0B-61EB-421E-A038-B51F2C7323CD}" name="AMEL" dataCellStyle="Form_Text"/>
    <tableColumn id="7" xr3:uid="{9C0C645A-BCDF-4680-A471-F99BA6E4560F}" name="AMEL ID No." dataCellStyle="Form_Text"/>
    <tableColumn id="8" xr3:uid="{EE02EDD3-0747-450B-A47D-9E27840C583A}" name="Complying with §61.242-4" dataCellStyle="Form_Text"/>
  </tableColumns>
  <tableStyleInfo name="Table Style 1"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1235A5B-E1EA-4611-8C00-FC535E02996F}" name="Table 13e" displayName="Table_13e" ref="A4:F14" totalsRowShown="0" headerRowCellStyle="Form_Header_1" dataCellStyle="Form_Text">
  <tableColumns count="6">
    <tableColumn id="1" xr3:uid="{C41FD52E-1C03-4119-8E7F-2183D365434F}" name="Unit ID No." dataCellStyle="Form_Text"/>
    <tableColumn id="2" xr3:uid="{98FCD5E5-7E32-4657-ABD2-E026931DDD7E}" name="SOP/GOP Index No." dataCellStyle="Form_Text"/>
    <tableColumn id="3" xr3:uid="{19D43E9F-2FEC-4D08-8905-84D6BAD23EE6}" name="Pressure Relief Devices (In Liquid Service)" dataCellStyle="Form_Text"/>
    <tableColumn id="4" xr3:uid="{EED8D6EB-8D02-4D9C-8BD8-C72D3FE182F7}" name="AMEL" dataCellStyle="Form_Text"/>
    <tableColumn id="5" xr3:uid="{63089402-391A-4654-9BC2-97C67708BDF6}" name="AMEL ID No." dataCellStyle="Form_Text"/>
    <tableColumn id="6" xr3:uid="{09836B05-A3D1-41B4-8C0D-CF783644AA45}" name="Complying with §61.242-8" dataCellStyle="Form_Text"/>
  </tableColumns>
  <tableStyleInfo name="Table Style 1"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B65933F7-F0AE-41C9-A083-AF4EBD984CDF}" name="Table 13f" displayName="Table_13f" ref="A4:F14" totalsRowShown="0" headerRowCellStyle="Form_Header_1" dataCellStyle="Form_Text">
  <tableColumns count="6">
    <tableColumn id="1" xr3:uid="{92D1272A-B12D-4FFA-97C1-8E5719408613}" name="Unit ID No." dataCellStyle="Form_Text"/>
    <tableColumn id="2" xr3:uid="{75FE5236-8ED7-4748-8C2E-25982753D794}" name="SOP/GOP Index No." dataCellStyle="Form_Text"/>
    <tableColumn id="3" xr3:uid="{74AA24A2-0497-41E8-9EB6-770972911D06}" name="Open-ended Valves or Lines" dataCellStyle="Form_Text"/>
    <tableColumn id="4" xr3:uid="{B055F85D-9161-4D5B-A0D3-07A12A174E7E}" name="AMEL" dataCellStyle="Form_Text"/>
    <tableColumn id="5" xr3:uid="{86EC1611-EBB3-4265-BBED-62C8B45B792B}" name="AMEL ID No." dataCellStyle="Form_Text"/>
    <tableColumn id="6" xr3:uid="{AE78A30A-6CD1-4390-9983-A3FD5EC43BEC}" name="Complying with §61.242-6" dataCellStyle="Form_Text"/>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996BBB7-C6A7-44F8-A708-D22490DE9FBB}" name="Table 1e" displayName="Table_1e" ref="A4:J14" totalsRowShown="0" headerRowCellStyle="Form_Header_1" dataCellStyle="Form_Text">
  <tableColumns count="10">
    <tableColumn id="1" xr3:uid="{21764708-0EB3-4AFA-A155-AEC1295A7041}" name="Unit ID No." dataCellStyle="Form_Text"/>
    <tableColumn id="2" xr3:uid="{2125EFBA-6735-4ECB-BFAA-0E851ADEFF8E}" name="SOP Index No." dataCellStyle="Form_Text"/>
    <tableColumn id="3" xr3:uid="{7D758FC5-5866-4776-9DED-FC801B0760A0}" name="Open-ended Valves or Lines" dataCellStyle="Form_Text"/>
    <tableColumn id="4" xr3:uid="{B69E1E05-DF30-4C32-806D-E581DD3142D5}" name="AMEL" dataCellStyle="Form_Text"/>
    <tableColumn id="5" xr3:uid="{910A767C-E55D-42EB-9206-A341768886B2}" name="AMEL ID No." dataCellStyle="Form_Text"/>
    <tableColumn id="6" xr3:uid="{5BE9F012-FDF3-4A64-9B1D-AE0218893E69}" name="Complying with _x000a_§60.482-6" dataCellStyle="Form_Text"/>
    <tableColumn id="7" xr3:uid="{53F693A9-87C9-4448-AECA-ED1FC53380F6}" name="Flanges and Other Connectors" dataCellStyle="Form_Text"/>
    <tableColumn id="8" xr3:uid="{C058C222-2439-4D7A-A380-10050A8E6D1F}" name="AMEL " dataCellStyle="Form_Text"/>
    <tableColumn id="9" xr3:uid="{D45A521F-00DF-493D-B582-FB8A93D15692}" name="AMEL ID No. " dataCellStyle="Form_Text"/>
    <tableColumn id="10" xr3:uid="{7C50CC4E-9EC8-4FC5-9884-8D1B0B2CE088}" name="Complying with _x000a_§60.482-8" dataCellStyle="Form_Text"/>
  </tableColumns>
  <tableStyleInfo name="Table Style 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20AEA88B-A43C-4DBE-92DD-E755B426FF94}" name="Table 13g" displayName="Table_13g" ref="A4:G14" totalsRowShown="0" headerRowCellStyle="Form_Header_1" dataCellStyle="Form_Text">
  <tableColumns count="7">
    <tableColumn id="1" xr3:uid="{FEFBA8BB-5ABF-4226-9C18-52D32CF82B40}" name="Unit ID No." dataCellStyle="Form_Text"/>
    <tableColumn id="2" xr3:uid="{2B6F8DBC-1B43-4975-9FD9-C14FFC0BE044}" name="SOP/GOP Index No." dataCellStyle="Form_Text"/>
    <tableColumn id="3" xr3:uid="{4CD9ECC4-868F-48BB-8C18-32D870D8E79D}" name="Valves" dataCellStyle="Form_Text"/>
    <tableColumn id="4" xr3:uid="{EB9F5D9D-AA7E-4D91-9417-A48CA88350B9}" name="Design Capacity &lt; 283,000" dataCellStyle="Form_Text"/>
    <tableColumn id="5" xr3:uid="{6BCDFF94-F29B-4F19-AFB0-4AB332F1EA16}" name="AMEL" dataCellStyle="Form_Text"/>
    <tableColumn id="6" xr3:uid="{719B1F5F-AFEA-4C8B-A4FE-450CC700225A}" name="AMEL ID No." dataCellStyle="Form_Text"/>
    <tableColumn id="7" xr3:uid="{50C9F7C5-7EA6-4422-83DE-4AA38E12E41D}" name="Complying with §61.242-7" dataCellStyle="Form_Text"/>
  </tableColumns>
  <tableStyleInfo name="Table Style 1"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31B6648E-380D-4B06-92AF-F25F2B24C8BC}" name="Table 13h" displayName="Table_13h" ref="A4:F14" totalsRowShown="0" headerRowCellStyle="Form_Header_1" dataCellStyle="Form_Text">
  <tableColumns count="6">
    <tableColumn id="1" xr3:uid="{C1113982-73D4-402B-99B3-644E49F16083}" name="Unit ID No." dataCellStyle="Form_Text"/>
    <tableColumn id="2" xr3:uid="{0957A4F6-82B9-4D73-AB80-4EE3A9113477}" name="SOP/GOP Index No." dataCellStyle="Form_Text"/>
    <tableColumn id="3" xr3:uid="{DD834F13-C505-4ED2-B000-8379F6455183}" name="Flanges and Other Connectors" dataCellStyle="Form_Text"/>
    <tableColumn id="4" xr3:uid="{C30FAE67-BB57-4BEC-AC7C-E55FC0ADD66A}" name="AMEL" dataCellStyle="Form_Text"/>
    <tableColumn id="5" xr3:uid="{C71EBD32-99F3-4C46-97EA-3A333949D0B9}" name="AMEL ID No." dataCellStyle="Form_Text"/>
    <tableColumn id="6" xr3:uid="{42A7B1C9-5156-4A13-8CAF-391757C48440}" name="Complying with §61.242-8" dataCellStyle="Form_Text"/>
  </tableColumns>
  <tableStyleInfo name="Table Style 1"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A3F1C9E-31F9-4B53-B069-3FBB6AD56A7B}" name="Table 13i" displayName="Table_13i" ref="A4:F14" totalsRowShown="0" headerRowCellStyle="Form_Header_1" dataCellStyle="Form_Text">
  <tableColumns count="6">
    <tableColumn id="1" xr3:uid="{1CA48E0B-4051-41F2-866D-52178CDC3400}" name="Unit ID No." dataCellStyle="Form_Text"/>
    <tableColumn id="2" xr3:uid="{8F60176F-7555-4C52-BA9C-FD384496137B}" name="SOP/GOP Index No." dataCellStyle="Form_Text"/>
    <tableColumn id="3" xr3:uid="{845AF0CD-5695-4196-ABB7-EF9789EF476A}" name="Product Accumulator Vessels" dataCellStyle="Form_Text"/>
    <tableColumn id="4" xr3:uid="{3B9B5D78-BBD2-4D04-B973-13A5587E7DED}" name="AMEL" dataCellStyle="Form_Text"/>
    <tableColumn id="5" xr3:uid="{D7359FD8-6690-44F8-95F2-13426AC30DD7}" name="AMEL ID No." dataCellStyle="Form_Text"/>
    <tableColumn id="6" xr3:uid="{BE500479-8960-4975-8D4F-8785C851B74F}" name="Control Device ID No." dataCellStyle="Form_Text"/>
  </tableColumns>
  <tableStyleInfo name="Table Style 1"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1BBF5D88-2562-41CD-8C5E-14FC8FF36607}" name="Table 13j" displayName="Table_13j" ref="A4:G14" totalsRowShown="0" headerRowCellStyle="Form_Header_1" dataCellStyle="Form_Text">
  <tableColumns count="7">
    <tableColumn id="1" xr3:uid="{09B3597B-37CB-46A7-A6AF-9322E9BD9CD9}" name="Unit ID No." dataCellStyle="Form_Text"/>
    <tableColumn id="2" xr3:uid="{85CD1A60-AA83-4770-96C3-6058C75FBC3A}" name="SOP/GOP Index No." dataCellStyle="Form_Text"/>
    <tableColumn id="3" xr3:uid="{E5CCD15A-F8C5-42B2-8136-1D4324111DC3}" name="Closed-Vent Systems and Control Devices: _x000a_Vapor Recovery System" dataCellStyle="Form_Text"/>
    <tableColumn id="4" xr3:uid="{D5CB3D95-2AD6-4D8F-81F0-0758BE4EA15F}" name="Closed-Vent Systems and Control Devices: _x000a_AMEL" dataCellStyle="Form_Text"/>
    <tableColumn id="5" xr3:uid="{CEC91510-782D-40E9-857D-A42F628BDA77}" name="Closed-Vent Systems and Control Devices: _x000a_AMEL ID No." dataCellStyle="Form_Text"/>
    <tableColumn id="6" xr3:uid="{71E027CE-8F05-4916-89A4-0774812962B2}" name="Closed-Vent Systems and Control Devices: _x000a_Complying with §61.242-11(b)" dataCellStyle="Form_Text"/>
    <tableColumn id="7" xr3:uid="{A52E01B7-0CD8-4390-80EF-B66AE5F049A3}" name="Closed-Vent Systems and Control Devices: _x000a_Control Device ID No" dataCellStyle="Form_Text"/>
  </tableColumns>
  <tableStyleInfo name="Table Style 1"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A411FF6-6FE1-40FC-BC33-DF8ACFF6C086}" name="Table 13k" displayName="Table_13k" ref="A4:G14" totalsRowShown="0" headerRowCellStyle="Form_Header_1" dataCellStyle="Form_Text">
  <tableColumns count="7">
    <tableColumn id="1" xr3:uid="{35B1A21F-0E38-406A-A7AA-6C443DF69629}" name="Unit ID No." dataCellStyle="Form_Text"/>
    <tableColumn id="2" xr3:uid="{6AAF31C0-436D-4FF0-922F-55EFF2B9F936}" name="SOP/GOP Index No." dataCellStyle="Form_Text"/>
    <tableColumn id="3" xr3:uid="{8CA405B5-70BC-4D7A-BD61-6B53844223AE}" name="Closed-Vent Systems and Control Devices: _x000a_Enclosed Combustion Device" dataCellStyle="Form_Text"/>
    <tableColumn id="4" xr3:uid="{25494732-B144-4FE2-8583-EDE26AF5A6EA}" name="Closed-Vent Systems and Control Devices: _x000a_AMEL" dataCellStyle="Form_Text"/>
    <tableColumn id="5" xr3:uid="{C7237F6B-827D-422D-9260-8747E1D419AE}" name="Closed-Vent Systems and Control Devices: _x000a_AMEL ID No." dataCellStyle="Form_Text"/>
    <tableColumn id="6" xr3:uid="{041F0091-FAF5-4EEC-9A5E-24CA03CBCFDF}" name="Closed-Vent Systems and Control Devices: _x000a_Complying with §61.242-11(c)" dataCellStyle="Form_Text"/>
    <tableColumn id="7" xr3:uid="{53D9277D-F187-4B60-8933-8733B2F545B8}" name="Closed-Vent Systems and Control Devices: _x000a_Control Device ID No." dataCellStyle="Form_Text"/>
  </tableColumns>
  <tableStyleInfo name="Table Style 1"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2B668C0F-6643-475D-8F1A-0073A7DF44BC}" name="Table 13l" displayName="Table_13l" ref="A4:G14" totalsRowShown="0" headerRowCellStyle="Form_Header_1" dataCellStyle="Form_Text">
  <tableColumns count="7">
    <tableColumn id="1" xr3:uid="{457268AA-5317-46C4-B652-FD017F5F5C6D}" name="Unit ID No." dataCellStyle="Form_Text"/>
    <tableColumn id="2" xr3:uid="{C35FB91E-9491-426F-ABDF-6DD712779ACF}" name="SOP/GOP Index No." dataCellStyle="Form_Text"/>
    <tableColumn id="3" xr3:uid="{8F8BDE3D-29D1-4753-97C7-0E9549FBB566}" name="Closed-Vent Systems and Control Devices: _x000a_Flare" dataCellStyle="Form_Text"/>
    <tableColumn id="4" xr3:uid="{749524B7-C68D-4BDF-B1B1-9FA5FAD8F382}" name="Closed-Vent Systems and Control Devices: _x000a_AMEL" dataCellStyle="Form_Text"/>
    <tableColumn id="5" xr3:uid="{97B171F1-3407-4E1F-B62C-B8D7C1DBE967}" name="Closed-Vent Systems and Control Devices: _x000a_AMEL ID No." dataCellStyle="Form_Text"/>
    <tableColumn id="6" xr3:uid="{95DD09B3-DD03-4D25-9F39-A22B92A83D71}" name="Closed-Vent Systems and Control Devices: _x000a_Complying with §61.242-11(d)" dataCellStyle="Form_Text"/>
    <tableColumn id="7" xr3:uid="{49298FC2-E40E-4907-8427-F8C3A81CD4D5}" name="Closed-Vent Systems and Control Devices: _x000a_Control Device ID No." dataCellStyle="Form_Text"/>
  </tableColumns>
  <tableStyleInfo name="Table Style 1"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FFCC5E4A-5F3E-4BF7-A2F9-00846EA6A04B}" name="Table 13m" displayName="Table_13m" ref="A4:F14" totalsRowShown="0" headerRowCellStyle="Form_Header_1" dataCellStyle="Form_Text">
  <tableColumns count="6">
    <tableColumn id="1" xr3:uid="{22CBDF06-4C60-4043-9BDC-8719AAD1C525}" name="Unit ID No." dataCellStyle="Form_Text"/>
    <tableColumn id="2" xr3:uid="{E6C02F63-8F53-415F-B1AF-4C9FAE002EBF}" name="SOP/GOP Index No." dataCellStyle="Form_Text"/>
    <tableColumn id="3" xr3:uid="{FEE0D5B2-8397-4E47-89F2-17960EEC6ACE}" name="Closed-Vent Systems: _x000a_AMEL" dataCellStyle="Form_Text"/>
    <tableColumn id="4" xr3:uid="{4FE4837B-57E4-49E1-9D26-40981672AFA1}" name="Closed-Vent Systems: _x000a_AMEL ID No." dataCellStyle="Form_Text"/>
    <tableColumn id="5" xr3:uid="{647D275B-43E0-4EF0-B2A4-63C52102C095}" name="Closed-Vent Systems: _x000a_Complying §61.242 11(f)(1)" dataCellStyle="Form_Text"/>
    <tableColumn id="6" xr3:uid="{4CCE5601-D9E1-4F83-9A23-99478E1AB713}" name="Title 40 CFR Part 63, Subpart HH Fugitive Unit Description" dataCellStyle="Form_Text"/>
  </tableColumns>
  <tableStyleInfo name="Table Style 1"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BE541176-F14A-4D18-BB8F-570F0B46AEC5}" name="Table 14a" displayName="Table_14a" ref="A4:H14" totalsRowShown="0" headerRowCellStyle="Form_Header_1" dataCellStyle="Form_Text">
  <tableColumns count="8">
    <tableColumn id="1" xr3:uid="{1A536905-09BF-4E07-B437-C5AE268A14F1}" name="Unit ID No." dataCellStyle="Form_Text"/>
    <tableColumn id="2" xr3:uid="{20B8C0AD-3498-484B-B45D-9F2D14DEDEB1}" name="SOP Index No." dataCellStyle="Form_Text"/>
    <tableColumn id="3" xr3:uid="{3B2C582D-6CCF-4C76-9F7E-92605F5E46EA}" name="Equipment Type" dataCellStyle="Form_Text"/>
    <tableColumn id="4" xr3:uid="{4811A7D8-324C-4E65-B100-D9ECDA0BCC09}" name="Vacuum Service" dataCellStyle="Form_Text"/>
    <tableColumn id="5" xr3:uid="{7C8FD84B-52F2-4E2B-B18B-354B10F8FC41}" name="Enclosed-Vented Process Unit AMEL" dataCellStyle="Form_Text"/>
    <tableColumn id="6" xr3:uid="{824971B4-2C18-475E-96B2-871499CCF554}" name="Batch Process AMEL" dataCellStyle="Form_Text"/>
    <tableColumn id="7" xr3:uid="{0DE648CB-7D62-471A-A732-A2309C5263BA}" name="Pressure Test" dataCellStyle="Form_Text"/>
    <tableColumn id="8" xr3:uid="{83EDEB9F-B148-48EF-A9CC-ACB74A4D4F6B}" name="Heavy Liquid Service" dataCellStyle="Form_Text"/>
  </tableColumns>
  <tableStyleInfo name="Table Style 1"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258075F9-5548-4C70-B8CB-CF311C420757}" name="Table 14b" displayName="Table_14b" ref="A4:J14" totalsRowShown="0" headerRowCellStyle="Form_Header_1" dataCellStyle="Form_Text">
  <tableColumns count="10">
    <tableColumn id="1" xr3:uid="{D08A5A49-F044-48BE-B154-BEF8FD217159}" name="Unit ID No." dataCellStyle="Form_Text"/>
    <tableColumn id="2" xr3:uid="{8B7B71B0-2C0B-4400-8580-DA179EA72036}" name="SOP Index No." dataCellStyle="Form_Text"/>
    <tableColumn id="3" xr3:uid="{7EF3046C-9A49-41CE-BBC0-0E3A34A39347}" name="Pumps in Light Liquid Service" dataCellStyle="Form_Text"/>
    <tableColumn id="4" xr3:uid="{02FC8B33-F268-41DB-9570-84017EC9E32B}" name="AMEL" dataCellStyle="Form_Text"/>
    <tableColumn id="5" xr3:uid="{6384E9D5-55BF-4E4B-A7DE-F062E50C9896}" name="AMEL ID No." dataCellStyle="Form_Text"/>
    <tableColumn id="6" xr3:uid="{BC279478-16A2-4723-9ECF-3116AF368615}" name="Complying with §63.163" dataCellStyle="Form_Text"/>
    <tableColumn id="7" xr3:uid="{ABAA8910-680C-427D-9EEF-E9B84097E3CC}" name="Compressors" dataCellStyle="Form_Text"/>
    <tableColumn id="8" xr3:uid="{7B6128D3-7600-458F-8B9C-BEDE55B72C83}" name="AMEL " dataCellStyle="Form_Text"/>
    <tableColumn id="9" xr3:uid="{B1451EEB-FF17-4A43-8494-0112E6B0CF85}" name="AMEL ID No. " dataCellStyle="Form_Text"/>
    <tableColumn id="10" xr3:uid="{76AFD9C8-E486-4858-AC84-08FBF208E88D}" name="Complying with §63.164" dataCellStyle="Form_Text"/>
  </tableColumns>
  <tableStyleInfo name="Table Style 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E6CD56B-8486-46D6-AE58-8F2FB723F0CA}" name="Table 14c" displayName="Table_14c" ref="A4:J14" totalsRowShown="0" headerRowCellStyle="Form_Header_1" dataCellStyle="Form_Text">
  <tableColumns count="10">
    <tableColumn id="1" xr3:uid="{F496106F-2EF1-4BDB-8959-A1B5F4DF25CC}" name="Unit ID No." dataCellStyle="Form_Text"/>
    <tableColumn id="2" xr3:uid="{4D86DEFC-1B3E-4911-AB8A-EA623F24146E}" name="SOP Index No." dataCellStyle="Form_Text"/>
    <tableColumn id="3" xr3:uid="{E3D04963-0ECE-478C-B250-B923C06F612F}" name="Pressure Relief Devices in Gas/Vapor Service" dataCellStyle="Form_Text"/>
    <tableColumn id="4" xr3:uid="{58BC2141-FFFE-42C8-84B7-8A27102AF788}" name="AMEL" dataCellStyle="Form_Text"/>
    <tableColumn id="5" xr3:uid="{329B2287-CACC-439D-B790-6ACE46A5E935}" name="AMEL ID No." dataCellStyle="Form_Text"/>
    <tableColumn id="6" xr3:uid="{EB45A992-3DCA-4669-964A-38F82EDFD3BC}" name="Complying with §63.165" dataCellStyle="Form_Text"/>
    <tableColumn id="7" xr3:uid="{FD8051D2-9FF4-448C-8BC0-5B3921FE1C7D}" name="Sampling Connection Systems" dataCellStyle="Form_Text"/>
    <tableColumn id="8" xr3:uid="{9940EB5E-483A-4B44-99AF-DD816D213594}" name="AMEL " dataCellStyle="Form_Text"/>
    <tableColumn id="9" xr3:uid="{AA256AC6-C0B4-4BC0-A317-9B0D16211860}" name="AMEL ID No. " dataCellStyle="Form_Text"/>
    <tableColumn id="10" xr3:uid="{01C0D334-26C1-4D5E-A414-B882AB1AB673}" name="Complying with §63.166" dataCellStyle="Form_Text"/>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2B5232A-C404-4F11-9B07-E4C390DCA18A}" name="Table 1f" displayName="Table_1f" ref="A4:K14" totalsRowShown="0" headerRowCellStyle="Form_Header_1" dataCellStyle="Form_Text">
  <tableColumns count="11">
    <tableColumn id="1" xr3:uid="{9E8B14D8-A8F3-416F-B615-86857E2A9E39}" name="Unit ID No." dataCellStyle="Form_Text"/>
    <tableColumn id="2" xr3:uid="{066858D9-95FD-48C8-96D5-CBC72DEE2D42}" name="SOP Index No." dataCellStyle="Form_Text"/>
    <tableColumn id="3" xr3:uid="{2879B2C2-0833-47EC-B227-BD3CEB44D18B}" name="Valves: _x000a_2% Valves Leaking" dataCellStyle="Form_Text"/>
    <tableColumn id="4" xr3:uid="{8DF0A5C5-0649-45E9-857E-4D572C5983D0}" name="Valves: _x000a_Gas/Vapor Service" dataCellStyle="Form_Text"/>
    <tableColumn id="5" xr3:uid="{A3E55CA7-74D3-4BF7-AEB6-02DCAA21C835}" name="Valves: _x000a_AMEL" dataCellStyle="Form_Text"/>
    <tableColumn id="6" xr3:uid="{9C0FB341-E444-451B-951C-FE8D0E9E47CA}" name="Valves: _x000a_AMEL ID No." dataCellStyle="Form_Text"/>
    <tableColumn id="7" xr3:uid="{9487EF4D-B08B-43A7-9CE2-00A3187AFC00}" name="Valves: _x000a_Complying with §60.482-7" dataCellStyle="Form_Text"/>
    <tableColumn id="8" xr3:uid="{AE446260-DBC4-420C-804A-11DB06E0298E}" name="Valves: _x000a_Light Liquid Service" dataCellStyle="Form_Text"/>
    <tableColumn id="9" xr3:uid="{46E06EDA-046D-4C82-B6CD-F7295C280F5C}" name="Valves: _x000a_AMEL " dataCellStyle="Form_Text"/>
    <tableColumn id="10" xr3:uid="{E88E9176-63DB-42C8-B3BD-6D2114C7205A}" name="Valves: _x000a_AMEL ID No. " dataCellStyle="Form_Text"/>
    <tableColumn id="11" xr3:uid="{0A1BD923-C1AC-4A9F-B589-7AC0B6628F20}" name="Valves: _x000a_Complying with §60.482-7 " dataCellStyle="Form_Text"/>
  </tableColumns>
  <tableStyleInfo name="Table Style 1"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5F71B36-9AD2-446D-B8FF-78096D2ED19C}" name="Table 14d" displayName="Table_14d" ref="A4:J14" totalsRowShown="0" headerRowCellStyle="Form_Header_1" dataCellStyle="Form_Text">
  <tableColumns count="10">
    <tableColumn id="1" xr3:uid="{6365783B-CE17-4FA8-8345-CA47FD066197}" name="Unit ID No." dataCellStyle="Form_Text"/>
    <tableColumn id="2" xr3:uid="{420EF669-1851-47AC-8E7D-8C1B694EC267}" name="SOP Index No." dataCellStyle="Form_Text"/>
    <tableColumn id="3" xr3:uid="{8327B2AB-6208-4920-9525-CE210D69411F}" name="Open-ended Valves or Lines" dataCellStyle="Form_Text"/>
    <tableColumn id="4" xr3:uid="{C2944C55-7FE2-4784-B706-7E0A7ECB5FBB}" name="AMEL" dataCellStyle="Form_Text"/>
    <tableColumn id="5" xr3:uid="{A1B412F7-2D3C-44CE-BB9B-795B14F5E57D}" name="AMEL ID No." dataCellStyle="Form_Text"/>
    <tableColumn id="6" xr3:uid="{FEF9EE8D-8779-4848-A7E3-DD63870BF963}" name="Complying with §63.167" dataCellStyle="Form_Text"/>
    <tableColumn id="7" xr3:uid="{7C7D2200-885E-4FE5-A2F3-B0E89F6E9E21}" name="Valves in Gas/Vapor or Light Liquid Service" dataCellStyle="Form_Text"/>
    <tableColumn id="8" xr3:uid="{BD254C0C-2356-45F3-86B3-68B3028ABB66}" name="AMEL " dataCellStyle="Form_Text"/>
    <tableColumn id="9" xr3:uid="{ECAAB7D2-C140-4069-9ACC-E5998D6F4A8A}" name="AMEL ID No. " dataCellStyle="Form_Text"/>
    <tableColumn id="10" xr3:uid="{D1E8980E-8F81-48EA-9148-8F95127FDC87}" name="Complying with §63.168" dataCellStyle="Form_Text"/>
  </tableColumns>
  <tableStyleInfo name="Table Style 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94589B05-6CD2-429D-9834-68E6EAD8CBB0}" name="Table 14e" displayName="Table_14e" ref="A4:J14" totalsRowShown="0" headerRowCellStyle="Form_Header_1" dataCellStyle="Form_Text">
  <tableColumns count="10">
    <tableColumn id="1" xr3:uid="{B2F68C34-31F4-45F4-A2E1-A21D8963BF04}" name="Unit ID No." dataCellStyle="Form_Text"/>
    <tableColumn id="2" xr3:uid="{FD866F89-83FA-42D2-B4E7-8D28265E44A9}" name="SOP Index No." dataCellStyle="Form_Text"/>
    <tableColumn id="3" xr3:uid="{F8E15FBC-4D6E-4C1B-8CE3-15D5444631D6}" name="Pumps in Heavy Liquid Service" dataCellStyle="Form_Text"/>
    <tableColumn id="4" xr3:uid="{118473F0-ADE8-4199-A422-1DF9E5000665}" name="AMEL" dataCellStyle="Form_Text"/>
    <tableColumn id="5" xr3:uid="{81372663-F38E-45D3-B7CF-F0C22E35613D}" name="AMEL ID No." dataCellStyle="Form_Text"/>
    <tableColumn id="6" xr3:uid="{FB41FAED-0C11-4C7C-996B-0128E35CCEEA}" name="Complying with §63.169" dataCellStyle="Form_Text"/>
    <tableColumn id="7" xr3:uid="{4444B5BA-7F5D-4F3E-8877-04971BF00006}" name="Valves in Heavy Liquid Service" dataCellStyle="Form_Text"/>
    <tableColumn id="8" xr3:uid="{C3514E99-5478-4FF1-B8F6-2F17387AB423}" name="AMEL " dataCellStyle="Form_Text"/>
    <tableColumn id="9" xr3:uid="{BDCF13A6-1CC0-4D98-A77F-89812D5AA99C}" name="AMEL ID No. " dataCellStyle="Form_Text"/>
    <tableColumn id="10" xr3:uid="{F0E3ED8A-735E-4A85-B850-A7DFC3CA9653}" name="Complying with §63.169 " dataCellStyle="Form_Text"/>
  </tableColumns>
  <tableStyleInfo name="Table Style 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E98EE05-A843-4EB3-9DF2-A765A3D0FC63}" name="Table 14f" displayName="Table_14f" ref="A4:J14" totalsRowShown="0" headerRowCellStyle="Form_Header_1" dataCellStyle="Form_Text">
  <tableColumns count="10">
    <tableColumn id="1" xr3:uid="{C32E9B20-9CFB-4C1A-84CF-437CD788A186}" name="Unit ID No." dataCellStyle="Form_Text"/>
    <tableColumn id="2" xr3:uid="{F2E28FB7-1C5F-453B-95D1-AB6787342AE0}" name="SOP Index No." dataCellStyle="Form_Text"/>
    <tableColumn id="3" xr3:uid="{15923C2A-ADC0-473E-8B83-6086DD7CC8DC}" name="Connectors in Heavy Liquid Service" dataCellStyle="Form_Text"/>
    <tableColumn id="4" xr3:uid="{A87B4325-0F0A-4700-8FE0-90F862F2D8B4}" name="AMEL" dataCellStyle="Form_Text"/>
    <tableColumn id="5" xr3:uid="{B25A5AC1-33EC-40C9-8746-6492DA0C9554}" name="AMEL ID No." dataCellStyle="Form_Text"/>
    <tableColumn id="6" xr3:uid="{075BAF1C-F0AB-47A0-8F21-7D5404137F14}" name="Complying with §63.169" dataCellStyle="Form_Text"/>
    <tableColumn id="7" xr3:uid="{87833243-8434-441F-8C7D-9E8D1D073CEF}" name="Agitators in Heavy Liquid Service" dataCellStyle="Form_Text"/>
    <tableColumn id="8" xr3:uid="{56A35EDE-6175-480F-A33E-A6612BA9C617}" name="AMEL " dataCellStyle="Form_Text"/>
    <tableColumn id="9" xr3:uid="{F9D39C89-32B8-4606-BE65-72F02D30AEAF}" name="AMEL ID No. " dataCellStyle="Form_Text"/>
    <tableColumn id="10" xr3:uid="{B05CD9A1-567C-4C9F-BE6A-211CD851D56E}" name="Complying with §63.169 " dataCellStyle="Form_Text"/>
  </tableColumns>
  <tableStyleInfo name="Table Style 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1325D30A-A793-4E34-AD39-945A7EF0BB30}" name="Table 14g" displayName="Table_14g" ref="A4:J14" totalsRowShown="0" headerRowCellStyle="Form_Header_1" dataCellStyle="Form_Text">
  <tableColumns count="10">
    <tableColumn id="1" xr3:uid="{DCF5E4B2-3F87-4CE1-9B39-FDC785ED53B1}" name="Unit ID No." dataCellStyle="Form_Text"/>
    <tableColumn id="2" xr3:uid="{47787EBA-C186-4CA3-9FAF-725C8835A09F}" name="SOP Index No." dataCellStyle="Form_Text"/>
    <tableColumn id="3" xr3:uid="{50D71D98-DBFB-4E9A-B584-11212EEBB04A}" name="Instrumentation Systems" dataCellStyle="Form_Text"/>
    <tableColumn id="4" xr3:uid="{776B12F1-DB43-47B3-8AF2-88A042E4370C}" name="AMEL" dataCellStyle="Form_Text"/>
    <tableColumn id="5" xr3:uid="{7C4EC7F6-A395-4716-963B-EC78C92EA349}" name="AMEL ID No." dataCellStyle="Form_Text"/>
    <tableColumn id="6" xr3:uid="{8EDFDAE9-D33F-44AB-84B5-8B61A989DD11}" name="Complying with §63.169" dataCellStyle="Form_Text"/>
    <tableColumn id="7" xr3:uid="{A1B9F4E6-AD51-42E7-B8EA-9EFF2B6A7DF8}" name="Pressure Relief Devices in Liquid Service" dataCellStyle="Form_Text"/>
    <tableColumn id="8" xr3:uid="{5525DC83-588B-434D-AD7B-795187F87B09}" name="AMEL " dataCellStyle="Form_Text"/>
    <tableColumn id="9" xr3:uid="{D2D5DCE0-3DE6-4E2C-978E-A9BE3BC9A6DC}" name="AMEL ID No. " dataCellStyle="Form_Text"/>
    <tableColumn id="10" xr3:uid="{57482A2D-35DC-4BB8-962C-5E1E221FFC69}" name="Complying with §63.169 " dataCellStyle="Form_Text"/>
  </tableColumns>
  <tableStyleInfo name="Table Style 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8B984AAF-F42F-4EB8-A21C-B9B8AD0A521D}" name="Table 14h" displayName="Table_14h" ref="A4:G14" totalsRowShown="0" headerRowCellStyle="Form_Header_1" dataCellStyle="Form_Text">
  <tableColumns count="7">
    <tableColumn id="1" xr3:uid="{C5AF51DC-5678-4194-8608-E31F9FC73F90}" name="Unit ID No." dataCellStyle="Form_Text"/>
    <tableColumn id="2" xr3:uid="{B3B3DA61-8363-4844-8D35-EFE441715E1A}" name="SOP Index No." dataCellStyle="Form_Text"/>
    <tableColumn id="3" xr3:uid="{A90F5782-A19E-4E39-98E2-2E7FABB56FAD}" name="Surge Control Vessels or Bottom Receivers" dataCellStyle="Form_Text"/>
    <tableColumn id="4" xr3:uid="{7FB2D5D2-DF1E-416D-A494-1D67F11593C5}" name="§63.502(b)(1)-(7) Criteria" dataCellStyle="Form_Text"/>
    <tableColumn id="5" xr3:uid="{E69E215B-60EC-4458-B9A7-8179E9EB025E}" name="Vapor Pressure Criteria" dataCellStyle="Form_Text"/>
    <tableColumn id="6" xr3:uid="{C8B7FBB6-2EFC-4B3C-BF1A-73F6ACECE985}" name="Compliance with §63.119(b) or (c)" dataCellStyle="Form_Text"/>
    <tableColumn id="7" xr3:uid="{F95CE6C6-A8D3-42E3-B6D9-5BF4C1792BBC}" name="Routed to Process" dataCellStyle="Form_Text"/>
  </tableColumns>
  <tableStyleInfo name="Table Style 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EF7DC5C-BDC5-44C3-9702-42074AC878AC}" name="Table 14i" displayName="Table_14i" ref="A4:J14" totalsRowShown="0" headerRowCellStyle="Form_Header_1" dataCellStyle="Form_Text">
  <tableColumns count="10">
    <tableColumn id="1" xr3:uid="{B4CF03D7-4FAE-4E5A-8E74-4BAF975344B8}" name="Unit ID No." dataCellStyle="Form_Text"/>
    <tableColumn id="2" xr3:uid="{264534FF-5AD3-4B36-868E-C04CFF24BE5C}" name="SOP Index No." dataCellStyle="Form_Text"/>
    <tableColumn id="3" xr3:uid="{5B73828A-D595-4B9E-84E6-373275C227D2}" name="Agitators in Gas/Vapor or Light Liquid Service" dataCellStyle="Form_Text"/>
    <tableColumn id="4" xr3:uid="{1039DF18-8AD5-4AB6-BBCD-85194EEA1568}" name="AMEL" dataCellStyle="Form_Text"/>
    <tableColumn id="5" xr3:uid="{2E786006-1603-44AA-BAA1-EDCC3163E991}" name="AMEL ID No." dataCellStyle="Form_Text"/>
    <tableColumn id="6" xr3:uid="{B67BC8A7-33DF-46CF-8F07-5675FC35EB33}" name="Complying with §63.173" dataCellStyle="Form_Text"/>
    <tableColumn id="7" xr3:uid="{9C0A86B9-5EC5-4E39-9330-5B83C499B08B}" name="Connectors in Gas/Vapor or Light Liquid Service" dataCellStyle="Form_Text"/>
    <tableColumn id="8" xr3:uid="{657EB05F-3940-4CF5-9875-CE51873620A1}" name="AMEL " dataCellStyle="Form_Text"/>
    <tableColumn id="9" xr3:uid="{68E380F8-CA7B-4A22-B9DF-720374AF300B}" name="AMEL ID No. " dataCellStyle="Form_Text"/>
    <tableColumn id="10" xr3:uid="{2DFF96BD-65FA-4540-A709-85A7B531E2A5}" name="Complying with §63.174" dataCellStyle="Form_Text"/>
  </tableColumns>
  <tableStyleInfo name="Table Style 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40A19A9B-EA92-4FBF-BFE3-D3C23700B46F}" name="Table 14j" displayName="Table_14j" ref="A4:I14" totalsRowShown="0" headerRowCellStyle="Form_Header_1" dataCellStyle="Form_Text">
  <tableColumns count="9">
    <tableColumn id="1" xr3:uid="{F98EB023-9BA6-4969-BEF6-C559706C139B}" name="Unit ID No." dataCellStyle="Form_Text"/>
    <tableColumn id="2" xr3:uid="{DAAA6EE3-572B-4F48-BAC3-7C146262D47E}" name="SOP Index No." dataCellStyle="Form_Text"/>
    <tableColumn id="3" xr3:uid="{5F26B520-FF13-4F21-95A3-0812215E3CD7}" name="Heat Exchange Systems" dataCellStyle="Form_Text"/>
    <tableColumn id="4" xr3:uid="{8E51640E-9C95-44C3-8D25-130A98E8C782}" name="Subpart Compliance" dataCellStyle="Form_Text"/>
    <tableColumn id="5" xr3:uid="{A3C05627-C563-47A5-B466-D3F13E908490}" name="Cooling Water Monitored" dataCellStyle="Form_Text"/>
    <tableColumn id="6" xr3:uid="{ABAA5DE1-6327-45C3-9BFF-1D110A95C8F7}" name="Closed-Vent Systems" dataCellStyle="Form_Text"/>
    <tableColumn id="7" xr3:uid="{D8956EE5-4545-48D9-B0AE-DA3C76774B76}" name="AMEL" dataCellStyle="Form_Text"/>
    <tableColumn id="8" xr3:uid="{66C546F4-2E92-4045-AD8C-B6464687C510}" name="AMEL ID No." dataCellStyle="Form_Text"/>
    <tableColumn id="9" xr3:uid="{59EE470C-1DAF-44E0-B921-BFE4B7A14F3C}" name="Complying with §63.172" dataCellStyle="Form_Text"/>
  </tableColumns>
  <tableStyleInfo name="Table Style 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93556500-D4E2-4E4B-B80B-C9B7A7D7BC0E}" name="Table 14k" displayName="Table_14k" ref="A4:G14" totalsRowShown="0" headerRowCellStyle="Form_Header_1" dataCellStyle="Form_Text">
  <tableColumns count="7">
    <tableColumn id="1" xr3:uid="{EEAB4BB6-4A74-48E9-B1CC-9E26AAB726D9}" name="Unit ID No." dataCellStyle="Form_Text"/>
    <tableColumn id="2" xr3:uid="{FAF89BC9-661C-4018-98B9-B5EF224CF1F0}" name="SOP Index No." dataCellStyle="Form_Text"/>
    <tableColumn id="3" xr3:uid="{5C622B86-1234-4AB8-A959-E71487191F62}" name="Recovery or Recapture Devices" dataCellStyle="Form_Text"/>
    <tableColumn id="4" xr3:uid="{6BE1C099-BAD2-4374-AD25-4EF17C601C5B}" name="AMEL" dataCellStyle="Form_Text"/>
    <tableColumn id="5" xr3:uid="{4E534B7F-B2D5-497A-8F6D-0DEDF0F8A0D6}" name="AMEL ID No." dataCellStyle="Form_Text"/>
    <tableColumn id="6" xr3:uid="{E89D4408-B51D-498F-AF40-D0C200356DC6}" name="Complying with §63.172" dataCellStyle="Form_Text"/>
    <tableColumn id="7" xr3:uid="{90EA7E7E-6603-45DE-B723-E037070928EE}" name="Control Device ID No." dataCellStyle="Form_Text"/>
  </tableColumns>
  <tableStyleInfo name="Table Style 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37E97E18-855D-4077-A956-2F37E3902D7B}" name="Table 14l" displayName="Table_14l" ref="A4:G14" totalsRowShown="0" headerRowCellStyle="Form_Header_1" dataCellStyle="Form_Text">
  <tableColumns count="7">
    <tableColumn id="1" xr3:uid="{D42A1503-0AD2-47FC-9A27-D825F3B7ADE5}" name="Unit ID No." dataCellStyle="Form_Text"/>
    <tableColumn id="2" xr3:uid="{CCFB84D7-4166-4DD4-A526-2DD534A4F99A}" name="SOP Index No." dataCellStyle="Form_Text"/>
    <tableColumn id="3" xr3:uid="{C0904283-360E-4C6B-83C3-B0493C4645F6}" name="Enclosed Combustion Devices" dataCellStyle="Form_Text"/>
    <tableColumn id="4" xr3:uid="{56FBDEDE-06EC-4EA0-A0CC-FF4F25E38492}" name="AMEL" dataCellStyle="Form_Text"/>
    <tableColumn id="5" xr3:uid="{A47CABA6-AE5F-4345-AEFC-87FA58E7EF4E}" name="AMEL ID No." dataCellStyle="Form_Text"/>
    <tableColumn id="6" xr3:uid="{51DDEF8D-4AB2-4E69-B8DB-66B48062083F}" name="Complying with §63.172" dataCellStyle="Form_Text"/>
    <tableColumn id="7" xr3:uid="{93717A53-A769-4687-BF1C-605E03D80B27}" name="Control Device ID No." dataCellStyle="Form_Text"/>
  </tableColumns>
  <tableStyleInfo name="Table Style 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DACA015D-4646-4D87-80C5-85F2D2562176}" name="Table 14m" displayName="Table_14m" ref="A4:H14" totalsRowShown="0" headerRowCellStyle="Form_Header_1" dataCellStyle="Form_Text">
  <tableColumns count="8">
    <tableColumn id="1" xr3:uid="{76C39095-6227-499D-8021-7282D94417B1}" name="Unit ID No." dataCellStyle="Form_Text"/>
    <tableColumn id="2" xr3:uid="{DC8871C1-2A3B-40AC-8D7A-B1FAA9993FB6}" name="SOP Index No." dataCellStyle="Form_Text"/>
    <tableColumn id="3" xr3:uid="{AA437396-CAB1-4633-BEFA-7BFEE4768770}" name="Flares" dataCellStyle="Form_Text"/>
    <tableColumn id="4" xr3:uid="{E95F37F4-8926-430F-9A10-647803284DB6}" name="AMEL" dataCellStyle="Form_Text"/>
    <tableColumn id="5" xr3:uid="{020D8332-0999-4247-91CE-CFC552FC18AB}" name="AMEL ID No." dataCellStyle="Form_Text"/>
    <tableColumn id="6" xr3:uid="{A2141D5D-4503-4109-AD4B-E9FDD61BCBF8}" name="Complying with §63.172" dataCellStyle="Form_Text"/>
    <tableColumn id="7" xr3:uid="{244FFF1F-3791-417E-B070-CE31323D378C}" name="Control Device ID No." dataCellStyle="Form_Text"/>
    <tableColumn id="8" xr3:uid="{2851FC41-6988-4BFD-A38E-5A4C1C390D4D}" name="Title 40 CFR Part 63, Subpart U Fugitive Unit Description" dataCellStyle="Form_Text"/>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20246E-840B-4714-B24F-C1F22753C908}" name="Table 1g" displayName="Table_1g" ref="A4:K14" totalsRowShown="0" headerRowCellStyle="Form_Header_1" dataCellStyle="Form_Text">
  <tableColumns count="11">
    <tableColumn id="1" xr3:uid="{24D63715-9C34-4C86-84D6-93D398091701}" name="Unit ID No." dataCellStyle="Form_Text"/>
    <tableColumn id="2" xr3:uid="{6259C084-957C-4F93-8408-F8379B0C4913}" name="SOP Index No." dataCellStyle="Form_Text"/>
    <tableColumn id="3" xr3:uid="{EC530452-D174-4557-8E23-F4AF0D2487B3}" name="Valves: _x000a_Heavy Liquid Service" dataCellStyle="Form_Text"/>
    <tableColumn id="4" xr3:uid="{A8F0425B-5892-4D39-9EFE-F931121A1D3D}" name="Valves: _x000a_AMEL" dataCellStyle="Form_Text"/>
    <tableColumn id="5" xr3:uid="{B955308B-8F1C-41BC-A725-5E43C067A20B}" name="Valves: _x000a_AMEL ID No." dataCellStyle="Form_Text"/>
    <tableColumn id="6" xr3:uid="{D8C3051B-DB10-43E7-861F-CFE758334EDE}" name="Valves: _x000a_Complying with §60.482-8" dataCellStyle="Form_Text"/>
    <tableColumn id="7" xr3:uid="{C275630A-6BF1-43E8-9EE3-4846D08F2634}" name="Closed Vent Systems and Control Devices: _x000a_Control Devices used to comply with AMEL" dataCellStyle="Form_Text"/>
    <tableColumn id="8" xr3:uid="{49C32CFC-8F9A-4CEF-AD62-866E87271D6E}" name="Closed Vent Systems and Control Devices: _x000a_AMEL ID No." dataCellStyle="Form_Text"/>
    <tableColumn id="9" xr3:uid="{50F2518F-9834-4FFE-A5C3-C2680B8A3A77}" name="Closed Vent Systems and Control Devices: _x000a_Flare" dataCellStyle="Form_Text"/>
    <tableColumn id="10" xr3:uid="{60E94F3D-CB51-4962-AD15-B96330A95D75}" name="Closed Vent Systems and Control Devices: _x000a_Control Device ID No." dataCellStyle="Form_Text"/>
    <tableColumn id="11" xr3:uid="{1722341D-2A3B-4CBE-9FDA-DAD26EFB93C9}" name="Closed Vent Systems and Control Devices: _x000a_Complying with §60.482-10" dataCellStyle="Form_Text"/>
  </tableColumns>
  <tableStyleInfo name="Table Style 1"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598A8F1B-639D-4BB7-AADE-094483DE61B8}" name="Table 15a" displayName="Table_15a" ref="A4:F14" totalsRowShown="0" headerRowCellStyle="Form_Header_1" dataCellStyle="Form_Text">
  <tableColumns count="6">
    <tableColumn id="1" xr3:uid="{59C23E04-90D9-4E3C-89B0-16B819D5A6A7}" name="Unit ID No." dataCellStyle="Form_Text"/>
    <tableColumn id="2" xr3:uid="{1083D787-8936-48FE-876D-88D2F885DD31}" name="SOP Index No." dataCellStyle="Form_Text"/>
    <tableColumn id="3" xr3:uid="{39A736B9-E73A-4898-989C-57E5FFD69869}" name="Equipment Type" dataCellStyle="Form_Text"/>
    <tableColumn id="4" xr3:uid="{1C1E4C4F-1087-477A-9395-8E5BC4BEC44F}" name="Product Produced" dataCellStyle="Form_Text"/>
    <tableColumn id="5" xr3:uid="{A54BCC9E-A06C-46C6-A258-4E0F715B6EF3}" name="Process Type" dataCellStyle="Form_Text"/>
    <tableColumn id="6" xr3:uid="{C76347B4-C738-4A0B-9122-97D09E93651A}" name="Vacuum Service" dataCellStyle="Form_Text"/>
  </tableColumns>
  <tableStyleInfo name="Table Style 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DC917356-3E54-4435-9F6B-8AE3B2C0BEFD}" name="Table 15b" displayName="Table_15b" ref="A4:F14" totalsRowShown="0" headerRowCellStyle="Form_Header_1" dataCellStyle="Form_Text">
  <tableColumns count="6">
    <tableColumn id="1" xr3:uid="{884F531E-D0E8-436E-BFA7-ADC85025980D}" name="Unit ID No." dataCellStyle="Form_Text"/>
    <tableColumn id="2" xr3:uid="{67DC00D3-BFF0-48BD-B12D-249DA8071247}" name="SOP Index No." dataCellStyle="Form_Text"/>
    <tableColumn id="3" xr3:uid="{04571B42-362B-4D7F-889D-A2E47183DEBD}" name="Enclosed Vented Process Unit AMEL" dataCellStyle="Form_Text"/>
    <tableColumn id="4" xr3:uid="{36BB4ADF-5F7A-4E52-9E93-E5106CD60E4A}" name="Batch Process AMEL" dataCellStyle="Form_Text"/>
    <tableColumn id="5" xr3:uid="{9465DBC1-00FF-4A6B-BEC3-42153C75366D}" name="Pressure Test" dataCellStyle="Form_Text"/>
    <tableColumn id="6" xr3:uid="{940FCE58-C311-4DDB-BE06-1D41C529167B}" name="Heavy Liquid Service" dataCellStyle="Form_Text"/>
  </tableColumns>
  <tableStyleInfo name="Table Style 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AA6D09BD-DED4-47B6-AABE-2866EAAE6FE3}" name="Table 15c" displayName="Table_15c" ref="A4:J14" totalsRowShown="0" headerRowCellStyle="Form_Header_1" dataCellStyle="Form_Text">
  <tableColumns count="10">
    <tableColumn id="1" xr3:uid="{FAD334F5-795E-4A69-939C-1DDCC650CB25}" name="Unit ID No." dataCellStyle="Form_Text"/>
    <tableColumn id="2" xr3:uid="{B493A3C5-DA31-4A79-98F8-7CF696396B4C}" name="SOP Index No." dataCellStyle="Form_Text"/>
    <tableColumn id="3" xr3:uid="{6B393BEC-3C29-4CB1-B6EE-6FBE22C1A25A}" name="Pumps in Light Liquid Service" dataCellStyle="Form_Text"/>
    <tableColumn id="4" xr3:uid="{0149F55B-3F8A-4016-BF33-6177DB1FC0C3}" name="AMEL" dataCellStyle="Form_Text"/>
    <tableColumn id="5" xr3:uid="{C79F3DA9-24AE-46CA-9F54-2BD0135F5F9B}" name="AMEL ID No." dataCellStyle="Form_Text"/>
    <tableColumn id="6" xr3:uid="{F6F1355C-3CE8-4B7C-97CE-94736D6EC464}" name="Complying with §63.163" dataCellStyle="Form_Text"/>
    <tableColumn id="7" xr3:uid="{2CE6B0E7-C048-4BDC-93FA-F803E6733039}" name="Compressors" dataCellStyle="Form_Text"/>
    <tableColumn id="8" xr3:uid="{067ADAFF-A095-4A71-B394-47DBA706BEFD}" name="AMEL " dataCellStyle="Form_Text"/>
    <tableColumn id="9" xr3:uid="{C77771D9-1F8E-4183-BD5B-20F1212C3F18}" name="AMEL ID No. " dataCellStyle="Form_Text"/>
    <tableColumn id="10" xr3:uid="{912AB6CF-A540-488A-85A3-88E80034D3EC}" name="Complying with §63.164" dataCellStyle="Form_Text"/>
  </tableColumns>
  <tableStyleInfo name="Table Style 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DC2884D8-C0D4-4D6A-9080-F9C1E313657B}" name="Table 15d" displayName="Table_15d" ref="A4:J14" totalsRowShown="0" headerRowCellStyle="Form_Header_1" dataCellStyle="Form_Text">
  <tableColumns count="10">
    <tableColumn id="1" xr3:uid="{6BE2C91C-BF67-4F64-AACC-C6F98168D962}" name="Unit ID No." dataCellStyle="Form_Text"/>
    <tableColumn id="2" xr3:uid="{60735B21-E892-4CF8-9462-936A5266E056}" name="SOP Index No." dataCellStyle="Form_Text"/>
    <tableColumn id="3" xr3:uid="{EC9C8290-6F25-4135-B27F-5BF0F1696048}" name="Pressure Relief Devices in Gas/Vapor Service" dataCellStyle="Form_Text"/>
    <tableColumn id="4" xr3:uid="{9CB1243B-135E-4A4F-B2D2-059CC4D1349F}" name="AMEL" dataCellStyle="Form_Text"/>
    <tableColumn id="5" xr3:uid="{78811B92-091A-4DF7-8BEA-F870B15519FD}" name="AMEL ID No." dataCellStyle="Form_Text"/>
    <tableColumn id="6" xr3:uid="{6A76B1AD-304D-42A0-AD64-5A46FCAE0A4D}" name="Complying with §63.165" dataCellStyle="Form_Text"/>
    <tableColumn id="7" xr3:uid="{A921468E-5B5B-4431-9336-8A6C06D8FE4E}" name="Sampling Connection Systems" dataCellStyle="Form_Text"/>
    <tableColumn id="8" xr3:uid="{662FF713-C245-47C7-AE04-845092298FB1}" name="AMEL " dataCellStyle="Form_Text"/>
    <tableColumn id="9" xr3:uid="{5FD70BBC-6121-4330-B80F-1750B8B9DA2C}" name="AMEL ID No. " dataCellStyle="Form_Text"/>
    <tableColumn id="10" xr3:uid="{22F915F4-7DE1-4771-B52C-C499F101A744}" name="Complying with §63.166" dataCellStyle="Form_Text"/>
  </tableColumns>
  <tableStyleInfo name="Table Style 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16655319-BF8A-4C51-8DA5-60447C16A67C}" name="Table 15e" displayName="Table_15e" ref="A4:J14" totalsRowShown="0" headerRowCellStyle="Form_Header_1" dataCellStyle="Form_Text">
  <tableColumns count="10">
    <tableColumn id="1" xr3:uid="{760ACD49-4ADB-416F-A3B9-20B5D781AD0F}" name="Unit ID No." dataCellStyle="Form_Text"/>
    <tableColumn id="2" xr3:uid="{1DC1D771-3980-486E-8F80-AB9249D84AF3}" name="SOP Index No." dataCellStyle="Form_Text"/>
    <tableColumn id="3" xr3:uid="{3096F608-711E-49BB-809B-429417828B45}" name="Open-ended Valves or Lines" dataCellStyle="Form_Text"/>
    <tableColumn id="4" xr3:uid="{56F765BD-3F63-47B3-BD4C-4DE6401D8A60}" name="AMEL" dataCellStyle="Form_Text"/>
    <tableColumn id="5" xr3:uid="{7DE6617C-694E-4BB0-A86A-154F38E6C11F}" name="AMEL ID No." dataCellStyle="Form_Text"/>
    <tableColumn id="6" xr3:uid="{4049CB59-11A8-4DD6-AC41-DED4CDCC1884}" name="Complying with §63.167" dataCellStyle="Form_Text"/>
    <tableColumn id="7" xr3:uid="{30C1EA1C-C04D-4661-84D3-F16DC79AB890}" name="Valves in Gas/Vapor or Light Liquid Service" dataCellStyle="Form_Text"/>
    <tableColumn id="8" xr3:uid="{EDFEEBA8-B9DE-4B5B-AD10-5D5E527DBB04}" name="AMEL " dataCellStyle="Form_Text"/>
    <tableColumn id="9" xr3:uid="{AD0E581C-F8B6-4B1C-8177-CA9AF21660DA}" name="AMEL ID No. " dataCellStyle="Form_Text"/>
    <tableColumn id="10" xr3:uid="{17F809B9-5544-404C-A58F-396FEF7A9A5D}" name="Complying with §63.168" dataCellStyle="Form_Text"/>
  </tableColumns>
  <tableStyleInfo name="Table Style 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9A452ED-91EF-4620-9732-F39A85F09673}" name="Table 15f" displayName="Table_15f" ref="A4:J14" totalsRowShown="0" headerRowCellStyle="Form_Header_1" dataCellStyle="Form_Text">
  <tableColumns count="10">
    <tableColumn id="1" xr3:uid="{168A6D85-0303-42C6-87AA-CB6A2926F9BF}" name="Unit ID No." dataCellStyle="Form_Text"/>
    <tableColumn id="2" xr3:uid="{E09397BE-9C45-42BE-B333-594BB8F69488}" name="SOP Index No." dataCellStyle="Form_Text"/>
    <tableColumn id="3" xr3:uid="{B0FDC4D2-C1EB-4A0A-8138-88C1805DB5DE}" name="Pumps in Heavy Liquid Service" dataCellStyle="Form_Text"/>
    <tableColumn id="4" xr3:uid="{73FEBC40-91F2-4434-97B3-3C12D66E73D8}" name="AMEL" dataCellStyle="Form_Text"/>
    <tableColumn id="5" xr3:uid="{61DB4A2B-F42D-4F94-8D3C-1ACA93853318}" name="AMEL ID No." dataCellStyle="Form_Text"/>
    <tableColumn id="6" xr3:uid="{381BCB92-0604-4B38-826F-24A128DB9F5D}" name="Complying with §63.169" dataCellStyle="Form_Text"/>
    <tableColumn id="7" xr3:uid="{5862B55F-5592-4749-9BEF-D915A77E718E}" name="Valves in Heavy Liquid Service" dataCellStyle="Form_Text"/>
    <tableColumn id="8" xr3:uid="{980FE06D-E77D-4B8A-995E-49DE40243FE0}" name="AMEL " dataCellStyle="Form_Text"/>
    <tableColumn id="9" xr3:uid="{D1364452-E3D8-4D66-B3D2-65AD6A403458}" name="AMEL ID No. " dataCellStyle="Form_Text"/>
    <tableColumn id="10" xr3:uid="{57E382D4-BABC-4A23-8D4F-85BC8DEA23A5}" name="Complying with §63.169 " dataCellStyle="Form_Text"/>
  </tableColumns>
  <tableStyleInfo name="Table Style 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F84A12F1-8534-4FAC-A299-06E536A65385}" name="Table 15g" displayName="Table_15g" ref="A4:J14" totalsRowShown="0" headerRowCellStyle="Form_Header_1" dataCellStyle="Form_Text">
  <tableColumns count="10">
    <tableColumn id="1" xr3:uid="{07A54341-3477-4ABB-8EEA-8DC84BAC4BB0}" name="Unit ID No." dataCellStyle="Form_Text"/>
    <tableColumn id="2" xr3:uid="{59740F27-C2EE-494E-B54E-46AA9363E2E1}" name="SOP Index No." dataCellStyle="Form_Text"/>
    <tableColumn id="3" xr3:uid="{720EC5B4-0B24-48EF-BCC8-F9F7CC166AC6}" name="Connectors in Heavy Liquid Service" dataCellStyle="Form_Text"/>
    <tableColumn id="4" xr3:uid="{371337F1-C6E6-49C0-BEAF-FDE5F54BED9B}" name="AMEL" dataCellStyle="Form_Text"/>
    <tableColumn id="5" xr3:uid="{A2EC4D1D-BFEC-4E2B-AFD1-4AB5818850D5}" name="AMEL ID No." dataCellStyle="Form_Text"/>
    <tableColumn id="6" xr3:uid="{F8A73DD2-11C2-4CE0-906C-54D5A2D7DE14}" name="Complying with §63.169" dataCellStyle="Form_Text"/>
    <tableColumn id="7" xr3:uid="{25EE5835-B058-4370-BB49-E3040C13785C}" name="Agitators in Heavy Liquid Service" dataCellStyle="Form_Text"/>
    <tableColumn id="8" xr3:uid="{076554E1-135C-4F6B-BF8F-8F971DFF8439}" name="AMEL " dataCellStyle="Form_Text"/>
    <tableColumn id="9" xr3:uid="{0E8B87D8-E9C9-4B60-9EBD-A89488AF4C25}" name="AMEL ID No. " dataCellStyle="Form_Text"/>
    <tableColumn id="10" xr3:uid="{6B31626A-D860-46E0-9B3D-61C0F1ABBF47}" name="Complying with §63.169 " dataCellStyle="Form_Text"/>
  </tableColumns>
  <tableStyleInfo name="Table Style 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DEC1B61-ED5E-423C-A92B-46F32A808391}" name="Table 15h" displayName="Table_15h" ref="A4:J14" totalsRowShown="0" headerRowCellStyle="Form_Header_1" dataCellStyle="Form_Text">
  <tableColumns count="10">
    <tableColumn id="1" xr3:uid="{A2C6CEA3-3256-4BA5-9312-6E36DA72AADD}" name="Unit ID No." dataCellStyle="Form_Text"/>
    <tableColumn id="2" xr3:uid="{D945E3A3-3561-415E-8316-3BAA202F310B}" name="SOP Index No." dataCellStyle="Form_Text"/>
    <tableColumn id="3" xr3:uid="{EC343253-37A7-46C6-B3DA-CC3AE96744B2}" name="Instrumentation Systems" dataCellStyle="Form_Text"/>
    <tableColumn id="4" xr3:uid="{FFF2AE92-6534-4BAF-80D6-44A765E3EB9A}" name="AMEL" dataCellStyle="Form_Text"/>
    <tableColumn id="5" xr3:uid="{804E3038-07FD-467A-92E5-C27784D28728}" name="AMEL ID No." dataCellStyle="Form_Text"/>
    <tableColumn id="6" xr3:uid="{EC0DBB3F-8B8D-4922-AF71-1A75036E53F9}" name="Complying with §63.169" dataCellStyle="Form_Text"/>
    <tableColumn id="7" xr3:uid="{0AA71A57-01CB-4943-B765-9107DBC87762}" name="Pressure Relief Devices in Liquid Service" dataCellStyle="Form_Text"/>
    <tableColumn id="8" xr3:uid="{9BC24619-591A-489C-8885-41CE7AF92FF9}" name="AMEL " dataCellStyle="Form_Text"/>
    <tableColumn id="9" xr3:uid="{63EDA341-8EDA-4BB6-8F4C-E10E18B2AE6E}" name="AMEL ID No. " dataCellStyle="Form_Text"/>
    <tableColumn id="10" xr3:uid="{EF29569B-B124-42B6-9597-C38DAD19D42A}" name="Complying with §63.169 " dataCellStyle="Form_Text"/>
  </tableColumns>
  <tableStyleInfo name="Table Style 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B575929E-C285-4181-949A-5E37D5E12C39}" name="Table 15i" displayName="Table_15i" ref="A4:F14" totalsRowShown="0" headerRowCellStyle="Form_Header_1" dataCellStyle="Form_Text">
  <tableColumns count="6">
    <tableColumn id="1" xr3:uid="{8ECA1631-71C2-4B58-8D19-44F05091C658}" name="Unit ID No." dataCellStyle="Form_Text"/>
    <tableColumn id="2" xr3:uid="{2DE89B47-CC89-4666-A6DC-7B99B0CB5396}" name="SOP Index No." dataCellStyle="Form_Text"/>
    <tableColumn id="3" xr3:uid="{1D1B00FF-ECDD-45C9-ADB3-AFBA662614D0}" name="Surge Control Vessels or Bottoms Receivers" dataCellStyle="Form_Text"/>
    <tableColumn id="4" xr3:uid="{C680DC72-3C47-4E17-B34C-1DEE7A2392B3}" name="Vapor Pressure Criteria" dataCellStyle="Form_Text"/>
    <tableColumn id="5" xr3:uid="{CDA57FC8-3477-4D18-83CF-9497423B88FA}" name="Compliance with _x000a_§63.119(b) or (c)" dataCellStyle="Form_Text"/>
    <tableColumn id="6" xr3:uid="{BDEA518A-EE51-4567-9B86-DCD21E488B63}" name="Routed to Process" dataCellStyle="Form_Text"/>
  </tableColumns>
  <tableStyleInfo name="Table Style 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DA1537BE-0123-42CB-A7FF-32FCCEA910D1}" name="Table 15j" displayName="Table_15j" ref="A4:J14" totalsRowShown="0" headerRowCellStyle="Form_Header_1" dataCellStyle="Form_Text">
  <tableColumns count="10">
    <tableColumn id="1" xr3:uid="{AFA207E2-11E2-49FF-8EB7-524A13ED61F8}" name="Unit ID No." dataCellStyle="Form_Text"/>
    <tableColumn id="2" xr3:uid="{B1B9395B-ACBF-4944-B837-11BF10746EF0}" name="SOP Index No." dataCellStyle="Form_Text"/>
    <tableColumn id="3" xr3:uid="{4FA773BE-0DED-4412-A9C2-449140D3F127}" name="Agitators in Gas/Vapor or Light Liquid Service" dataCellStyle="Form_Text"/>
    <tableColumn id="4" xr3:uid="{0C0F5AE7-60DB-45A9-B569-581DEC8E3801}" name="AMEL" dataCellStyle="Form_Text"/>
    <tableColumn id="5" xr3:uid="{C4157314-EA42-47AD-BF72-5A4A0ED280CE}" name="AMEL ID No." dataCellStyle="Form_Text"/>
    <tableColumn id="6" xr3:uid="{99677B79-3622-428C-9B07-8AB4289B4D26}" name="Complying with §63.173" dataCellStyle="Form_Text"/>
    <tableColumn id="7" xr3:uid="{2E6B0322-5716-4305-A8FE-0F068A552F1A}" name="Connectors in Gas/Vapor or Light Liquid Service" dataCellStyle="Form_Text"/>
    <tableColumn id="8" xr3:uid="{6BBF5F6C-C4EA-4D03-A606-E91DE6E4C3B7}" name="AMEL " dataCellStyle="Form_Text"/>
    <tableColumn id="9" xr3:uid="{F41FA430-262D-4076-A819-CC7A20DE7B2D}" name="AMEL ID No. " dataCellStyle="Form_Text"/>
    <tableColumn id="10" xr3:uid="{9908A1E6-6BC1-4A75-9FDD-C45BE80D4F01}" name="Complying with §63.174" dataCellStyle="Form_Text"/>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C9CFB2E-5AF7-47EA-9AFF-C7CC89695747}" name="Table 1h" displayName="Table_1h" ref="A4:H14" totalsRowShown="0" headerRowCellStyle="Form_Header_1" dataCellStyle="Form_Text">
  <tableColumns count="8">
    <tableColumn id="1" xr3:uid="{128147FE-3499-43AF-9F08-03C6F946052B}" name="Unit ID No." dataCellStyle="Form_Text"/>
    <tableColumn id="2" xr3:uid="{BDCF0076-3490-4809-B518-621D90300189}" name="SOP Index No." dataCellStyle="Form_Text"/>
    <tableColumn id="3" xr3:uid="{8C151443-C051-484E-8226-43B9470612EA}" name="Closed Vent Systems and Control Devices: _x000a_Vapor Recovery System" dataCellStyle="Form_Text"/>
    <tableColumn id="4" xr3:uid="{78DCF830-3696-4615-AAFA-76F8A30A2AD9}" name="Closed Vent Systems and Control Devices: _x000a_Control Device ID No." dataCellStyle="Form_Text"/>
    <tableColumn id="5" xr3:uid="{FB56CD44-B12B-42A8-B103-B8C986E030CF}" name="Closed Vent Systems and Control Devices: _x000a_Complying with §60.482-10" dataCellStyle="Form_Text"/>
    <tableColumn id="6" xr3:uid="{638558B0-625E-45B0-81AB-09B6C004B7D5}" name="Closed Vent Systems and Control Devices: _x000a_Enclosed Combustion Device" dataCellStyle="Form_Text"/>
    <tableColumn id="7" xr3:uid="{0585A80A-6DEC-47C6-BF2B-8A796F22873D}" name="Closed Vent Systems and Control Devices: _x000a_Control Device ID No. " dataCellStyle="Form_Text"/>
    <tableColumn id="8" xr3:uid="{68036F1C-BE70-4152-AFDE-589E1FFD68A3}" name="Closed Vent Systems and Control Devices: _x000a_Complying with §60.482-10 " dataCellStyle="Form_Text"/>
  </tableColumns>
  <tableStyleInfo name="Table Style 1"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AAF3E3AE-B4F6-4BA9-BE28-9B661B128575}" name="Table 15k" displayName="Table_15k" ref="A4:F14" totalsRowShown="0" headerRowCellStyle="Form_Header_1" dataCellStyle="Form_Text">
  <tableColumns count="6">
    <tableColumn id="1" xr3:uid="{8A3AA354-2B8F-4B0A-AE8C-10524095817C}" name="Unit ID No." dataCellStyle="Form_Text"/>
    <tableColumn id="2" xr3:uid="{5BCE6B7C-0115-4C8C-A899-7C0BBA9F671F}" name="SOP Index No." dataCellStyle="Form_Text"/>
    <tableColumn id="3" xr3:uid="{74C6394C-1AFC-4A8F-82F8-2B25FF8BAE0A}" name="Closed-Vent System and Control Devices: _x000a_Closed-Vent Systems" dataCellStyle="Form_Text"/>
    <tableColumn id="4" xr3:uid="{A30F4292-DA6B-472B-B2BD-85486C9FB1C9}" name="Closed-Vent System and Control Devices: _x000a_AMEL" dataCellStyle="Form_Text"/>
    <tableColumn id="5" xr3:uid="{D4EAE297-8E53-47EB-92B1-DEBE6FB945D4}" name="Closed-Vent System and Control Devices: _x000a_AMEL ID No." dataCellStyle="Form_Text"/>
    <tableColumn id="6" xr3:uid="{32F556E6-B639-46D6-A77D-7A44B730E7F5}" name="Closed-Vent System and Control Devices: _x000a_Complying with §63.172" dataCellStyle="Form_Text"/>
  </tableColumns>
  <tableStyleInfo name="Table Style 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D6070377-0ED8-4513-A372-307C49914B19}" name="Table 15l" displayName="Table_15l" ref="A4:G14" totalsRowShown="0" headerRowCellStyle="Form_Header_1" dataCellStyle="Form_Text">
  <tableColumns count="7">
    <tableColumn id="1" xr3:uid="{824724DB-5519-4727-B775-415B68AA80D9}" name="Unit ID No." dataCellStyle="Form_Text"/>
    <tableColumn id="2" xr3:uid="{BD10B728-1AA5-4BAD-B405-7571BB320D92}" name="SOP Index No." dataCellStyle="Form_Text"/>
    <tableColumn id="3" xr3:uid="{B8586666-1209-40E5-BEAB-06DCBE008B8B}" name="Closed-Vent Systems and Control Devices: _x000a_Recovery or Recapture Devices" dataCellStyle="Form_Text"/>
    <tableColumn id="4" xr3:uid="{1032E024-0D28-4C82-B346-CB128775F5B2}" name="Closed-Vent Systems and Control Devices: _x000a_AMEL" dataCellStyle="Form_Text"/>
    <tableColumn id="5" xr3:uid="{8E0F138B-F2A5-4D61-8F88-74DE59471C2C}" name="Closed-Vent Systems and Control Devices: _x000a_AMEL ID No." dataCellStyle="Form_Text"/>
    <tableColumn id="6" xr3:uid="{C0810EF7-F5EA-408C-8A66-7F553EDA0A2B}" name="Closed-Vent Systems and Control Devices: _x000a_Complying with §63.172" dataCellStyle="Form_Text"/>
    <tableColumn id="7" xr3:uid="{712A7746-01B0-4073-9C12-88D90EDB53A7}" name="Closed-Vent Systems and Control Devices: _x000a_Control Device ID No." dataCellStyle="Form_Text"/>
  </tableColumns>
  <tableStyleInfo name="Table Style 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42AACB5A-5F22-4384-B12C-8C8A56ECDF3E}" name="Table 15m" displayName="Table_15m" ref="A4:G14" totalsRowShown="0" headerRowCellStyle="Form_Header_1" dataCellStyle="Form_Text">
  <tableColumns count="7">
    <tableColumn id="1" xr3:uid="{96FD7661-D63B-41F6-8002-827035BA92FB}" name="Unit ID No." dataCellStyle="Form_Text"/>
    <tableColumn id="2" xr3:uid="{A3FE5AE5-FCFA-4EE1-9C66-F6C9C33E8403}" name="SOP Index No." dataCellStyle="Form_Text"/>
    <tableColumn id="3" xr3:uid="{49200637-FAC9-44B5-B848-FCC9617530BF}" name="Closed-Vent Systems and Control Devices: _x000a_Enclosed Combustion Devices" dataCellStyle="Form_Text"/>
    <tableColumn id="4" xr3:uid="{97DAB976-9DF8-48DF-A890-F6309D4EA834}" name="Closed-Vent Systems and Control Devices: _x000a_AMEL" dataCellStyle="Form_Text"/>
    <tableColumn id="5" xr3:uid="{C583B1F6-EFA4-4141-8DF3-6CF8D1D91ECD}" name="Closed-Vent Systems and Control Devices: _x000a_AMEL ID No." dataCellStyle="Form_Text"/>
    <tableColumn id="6" xr3:uid="{4937DFF6-BC9A-4D84-AA2D-7C8659501190}" name="Closed-Vent Systems and Control Devices: _x000a_Complying with §63.172" dataCellStyle="Form_Text"/>
    <tableColumn id="7" xr3:uid="{EAF07EF1-BEA5-43BD-9178-FAB209ED5B52}" name="Closed-Vent Systems and Control Devices: _x000a_Control Device ID No." dataCellStyle="Form_Text"/>
  </tableColumns>
  <tableStyleInfo name="Table Style 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E8F9F02A-723A-461B-869E-4AC1126C0332}" name="Table 15n" displayName="Table_15n" ref="A4:H14" totalsRowShown="0" headerRowCellStyle="Form_Header_1" dataCellStyle="Form_Text">
  <tableColumns count="8">
    <tableColumn id="1" xr3:uid="{110506E5-F4CB-444B-B99C-B884EDC07882}" name="Unit ID No." dataCellStyle="Form_Text"/>
    <tableColumn id="2" xr3:uid="{C9EA2657-0F3F-4CB2-9B32-733EAB619DA3}" name="SOP Index No." dataCellStyle="Form_Text"/>
    <tableColumn id="3" xr3:uid="{5A781BEE-68D4-4E4B-903C-9B3B57FF7A39}" name="Closed-Vent Systems and Control Devices: _x000a_Flares" dataCellStyle="Form_Text"/>
    <tableColumn id="4" xr3:uid="{1697039F-58A5-45EB-A38C-725ADB949C51}" name="Closed-Vent Systems and Control Devices: _x000a_AMEL" dataCellStyle="Form_Text"/>
    <tableColumn id="5" xr3:uid="{C1C14CC8-E807-4ED2-A4F1-69CCBCB8BD9C}" name="Closed-Vent Systems and Control Devices: _x000a_AMEL ID No." dataCellStyle="Form_Text"/>
    <tableColumn id="6" xr3:uid="{6C86FF46-3242-494E-89F9-7CD389279D9C}" name="Closed-Vent Systems and Control Devices: _x000a_Complying with §63.172" dataCellStyle="Form_Text"/>
    <tableColumn id="7" xr3:uid="{9727DF5C-121A-449B-815E-41EDFEAB4C62}" name="Closed-Vent Systems and Control Devices: _x000a_Control Device ID No." dataCellStyle="Form_Text"/>
    <tableColumn id="8" xr3:uid="{AA27C82C-60D3-4E6B-9594-CAE67EE5BEF7}" name="Title 40 CFR Part 63, Subpart JJJ Fugitive Unit Description" dataCellStyle="Form_Text"/>
  </tableColumns>
  <tableStyleInfo name="Table Style 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EE0494C0-FFB2-4E3D-8E99-49E4939806CB}" name="Table 16a" displayName="Table_16a" ref="A4:H14" totalsRowShown="0" headerRowCellStyle="Form_Header_1" dataCellStyle="Form_Text">
  <tableColumns count="8">
    <tableColumn id="1" xr3:uid="{5D4268E0-8201-44FD-AA26-E5DDF600F155}" name="Unit ID No." dataCellStyle="Form_Text"/>
    <tableColumn id="2" xr3:uid="{7EED76B6-BEF3-49A1-99BD-83D53B828F25}" name="SOP/GOP Index No." dataCellStyle="Form_Text"/>
    <tableColumn id="3" xr3:uid="{0B82978E-43D5-4BD1-BE1C-312C676C9DCB}" name="Title 30 TAC §115.780 Applicable" dataCellStyle="Form_Text"/>
    <tableColumn id="4" xr3:uid="{036549F0-B430-4C5F-B252-0CC3506CC181}" name="Less Than 250 Components at Site" dataCellStyle="Form_Text"/>
    <tableColumn id="5" xr3:uid="{506A15F3-938C-4C15-938D-EC7B93D658FD}" name="Weight Percent HRVOC" dataCellStyle="Form_Text"/>
    <tableColumn id="6" xr3:uid="{32EA4BF5-5952-4F26-A4EC-80DD15FD5349}" name="Pumps with Shaft Seal System" dataCellStyle="Form_Text"/>
    <tableColumn id="7" xr3:uid="{88033218-3253-4248-B85B-951ADB494500}" name="Compressors with Shaft Seal System" dataCellStyle="Form_Text"/>
    <tableColumn id="8" xr3:uid="{705D9633-91EC-4D59-928F-43B2CA8D5FA0}" name="Agitators with Shaft Seal System" dataCellStyle="Form_Text"/>
  </tableColumns>
  <tableStyleInfo name="Table Style 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B362C62B-C984-41D3-84C7-A69BEF0228A6}" name="Table 16b" displayName="Table_16b" ref="A4:J14" totalsRowShown="0" headerRowCellStyle="Form_Header_1" dataCellStyle="Form_Text">
  <tableColumns count="10">
    <tableColumn id="1" xr3:uid="{771872DF-882F-49B2-872E-412246234B83}" name="Unit ID No." dataCellStyle="Form_Text"/>
    <tableColumn id="2" xr3:uid="{57F718F4-9D9C-453F-B27C-F1537BA8E9F1}" name="SOP/GOP Index No." dataCellStyle="Form_Text"/>
    <tableColumn id="3" xr3:uid="{C129118D-9F4B-4857-AD0E-1115C1C028F0}" name="Process Drains" dataCellStyle="Form_Text"/>
    <tableColumn id="4" xr3:uid="{95A39CE9-937E-4F6D-977F-C13D2107FB30}" name="ACR" dataCellStyle="Form_Text"/>
    <tableColumn id="5" xr3:uid="{969CBF9D-3475-4BF4-A008-3984E62291D9}" name="ACR ID No." dataCellStyle="Form_Text"/>
    <tableColumn id="6" xr3:uid="{87EE3B79-4CEB-4BB8-8E02-505FDD4B3683}" name="Complying with §115.781(b)(9)" dataCellStyle="Form_Text"/>
    <tableColumn id="7" xr3:uid="{AF3CBE34-8869-467B-96EB-EF80C89155EF}" name="Pressure Relief Valves" dataCellStyle="Form_Text"/>
    <tableColumn id="8" xr3:uid="{670888EE-ACCA-4385-880A-A70AAB3A4265}" name="ACR " dataCellStyle="Form_Text"/>
    <tableColumn id="9" xr3:uid="{B5AF8DC2-CA24-4C83-8B1B-7D408E782175}" name="ACR ID No. " dataCellStyle="Form_Text"/>
    <tableColumn id="10" xr3:uid="{07999A8C-4720-46C5-B4E0-460CD653B6F7}" name="Complying with §115.781(b)(9) " dataCellStyle="Form_Text"/>
  </tableColumns>
  <tableStyleInfo name="Table Style 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D2B3A8E8-2B60-4827-8E40-4A8C86AC92D6}" name="Table 16c" displayName="Table_16c" ref="A4:J14" totalsRowShown="0" headerRowCellStyle="Form_Header_1" dataCellStyle="Form_Text">
  <tableColumns count="10">
    <tableColumn id="1" xr3:uid="{64B47A7B-E0A7-4B42-BB51-B68C6A071035}" name="Unit ID No." dataCellStyle="Form_Text"/>
    <tableColumn id="2" xr3:uid="{30499745-FBC8-4187-B067-350F780FC653}" name="SOP Index No." dataCellStyle="Form_Text"/>
    <tableColumn id="3" xr3:uid="{4AA4E151-7569-40E7-8C65-D40DE53553C9}" name="Open-ended Valves or Lines" dataCellStyle="Form_Text"/>
    <tableColumn id="4" xr3:uid="{B449B972-3E3C-4CD5-A354-2431A375B23C}" name="ACR" dataCellStyle="Form_Text"/>
    <tableColumn id="5" xr3:uid="{8CCD10FB-74D3-4E5F-8838-798CD63E8564}" name="ACR ID No." dataCellStyle="Form_Text"/>
    <tableColumn id="6" xr3:uid="{1D617F80-C587-4422-9353-DB8DBDB7362B}" name="Complying with §115.781(b)(9)" dataCellStyle="Form_Text"/>
    <tableColumn id="7" xr3:uid="{7A6F3062-F789-4D15-A3D3-B887E8886E1F}" name="Bypass Line Valves" dataCellStyle="Form_Text"/>
    <tableColumn id="8" xr3:uid="{835B1D81-917B-4CC3-858A-9FDFD5511AE7}" name="ACR " dataCellStyle="Form_Text"/>
    <tableColumn id="9" xr3:uid="{8E71D2F2-D5F9-45B8-AB2C-2D13D06C0AE3}" name="ACR ID No. " dataCellStyle="Form_Text"/>
    <tableColumn id="10" xr3:uid="{45748D06-A82C-4425-9D63-DBDFEE60EB03}" name="Complying with §115.781(b)(9) " dataCellStyle="Form_Text"/>
  </tableColumns>
  <tableStyleInfo name="Table Style 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4CBACCC8-8E95-4734-9997-40C409E65DA1}" name="Table 16d" displayName="Table_16d" ref="A4:J14" totalsRowShown="0" headerRowCellStyle="Form_Header_1" dataCellStyle="Form_Text">
  <tableColumns count="10">
    <tableColumn id="1" xr3:uid="{FC56180C-00EE-4212-8443-B4F96FBBE578}" name="Unit ID No." dataCellStyle="Form_Text"/>
    <tableColumn id="2" xr3:uid="{0D8496A3-8D67-480D-9CC2-8C3DAB63E981}" name="SOP Index No." dataCellStyle="Form_Text"/>
    <tableColumn id="3" xr3:uid="{2E1FC85A-4404-4ACF-ACF9-2155680FA911}" name="Valves (other than pressure relief, open-ended, and bypass line)" dataCellStyle="Form_Text"/>
    <tableColumn id="4" xr3:uid="{97F04E5B-50F9-4344-8191-393E9355825C}" name="ACR" dataCellStyle="Form_Text"/>
    <tableColumn id="5" xr3:uid="{EFD0DFF1-2A77-4802-B124-15C9CF4CA588}" name="ACR ID No." dataCellStyle="Form_Text"/>
    <tableColumn id="6" xr3:uid="{50FC4C22-2BBE-4122-9BE2-78ACACB5329F}" name="Complying with §115.781(b)(9)" dataCellStyle="Form_Text"/>
    <tableColumn id="7" xr3:uid="{41FAFBDC-89AC-4EF6-863F-ADD77FFA381F}" name="Flanges or Other Connectors" dataCellStyle="Form_Text"/>
    <tableColumn id="8" xr3:uid="{9F0A5C8B-6A47-4332-AA09-D66BB02A8155}" name="ACR " dataCellStyle="Form_Text"/>
    <tableColumn id="9" xr3:uid="{1D81C6BC-C803-4A68-81D7-31C4CC2505F5}" name="ACR ID No. " dataCellStyle="Form_Text"/>
    <tableColumn id="10" xr3:uid="{22A654A7-765B-460A-95B1-CC15230018FA}" name="Complying with §115.781(b)(9) " dataCellStyle="Form_Text"/>
  </tableColumns>
  <tableStyleInfo name="Table Style 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A973E7B2-EF75-4D7A-A206-05C933BDCCEC}" name="Table 16e" displayName="Table_16e" ref="A4:J14" totalsRowShown="0" headerRowCellStyle="Form_Header_1" dataCellStyle="Form_Text">
  <tableColumns count="10">
    <tableColumn id="1" xr3:uid="{1CF9A3E8-E39B-4447-851F-4B5CA402CDEC}" name="Unit ID No." dataCellStyle="Form_Text"/>
    <tableColumn id="2" xr3:uid="{B06F3CE5-A03A-4B9C-BC66-D50CAD6E57AB}" name="SOP Index No." dataCellStyle="Form_Text"/>
    <tableColumn id="3" xr3:uid="{36911665-F9E8-4769-BDB5-BD331ED568F1}" name="Compressor Seals" dataCellStyle="Form_Text"/>
    <tableColumn id="4" xr3:uid="{FC683F51-05B8-4E47-A174-6AE14C0C00B3}" name="ACR" dataCellStyle="Form_Text"/>
    <tableColumn id="5" xr3:uid="{02460CD8-31F4-491A-BFF2-4AFAF9B0A35E}" name="ACR ID No." dataCellStyle="Form_Text"/>
    <tableColumn id="6" xr3:uid="{6F40C120-A95B-45DB-B776-A194099462A9}" name="Complying with §115.781(b)(9)" dataCellStyle="Form_Text"/>
    <tableColumn id="7" xr3:uid="{49354B03-041E-42AF-B3D9-07C7029768E4}" name="Pump Seals" dataCellStyle="Form_Text"/>
    <tableColumn id="8" xr3:uid="{C433CA80-EA81-4E2D-A8AD-5E3192D18E9C}" name="ACR " dataCellStyle="Form_Text"/>
    <tableColumn id="9" xr3:uid="{C1C1592D-5466-4026-A16B-BE51257489DB}" name="ACR ID No. " dataCellStyle="Form_Text"/>
    <tableColumn id="10" xr3:uid="{DDF50B86-2A1E-4C33-8198-1D5486DC8B8C}" name="Complying with §115.781(b)(9) " dataCellStyle="Form_Text"/>
  </tableColumns>
  <tableStyleInfo name="Table Style 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8E947BAE-D97E-4482-9529-EC5FE38868AB}" name="Table 16f" displayName="Table_16f" ref="A4:J14" totalsRowShown="0" headerRowCellStyle="Form_Header_1" dataCellStyle="Form_Text">
  <tableColumns count="10">
    <tableColumn id="1" xr3:uid="{0988747A-6907-41F4-9C18-6CB9D382BC01}" name="Unit ID No." dataCellStyle="Form_Text"/>
    <tableColumn id="2" xr3:uid="{22D46784-190B-4947-A434-79EB51C6EE20}" name="SOP Index No." dataCellStyle="Form_Text"/>
    <tableColumn id="3" xr3:uid="{5C3A6B21-94C0-4D02-A441-9EDEBD923F46}" name="Agitators" dataCellStyle="Form_Text"/>
    <tableColumn id="4" xr3:uid="{943A02EE-46CC-40FF-8CDE-8A3932D4D310}" name="ACR" dataCellStyle="Form_Text"/>
    <tableColumn id="5" xr3:uid="{D2169AC8-C84D-4E51-91A3-1377B58A8063}" name="ACR ID No." dataCellStyle="Form_Text"/>
    <tableColumn id="6" xr3:uid="{6BED6572-C684-4E06-939B-923ED5E3BC60}" name="Complying with §115.781(b)(9)" dataCellStyle="Form_Text"/>
    <tableColumn id="7" xr3:uid="{BFC5A629-C6DE-4A8B-820E-A519B6E50AE1}" name="Heat Exchanger Heads, Sight Glasses, Meters, Gauges, Sampling Connections, Bolted Manways, Hatches, Sump Covers, Junction Box Vents, or Covers and Seals on VOC Water Separators" dataCellStyle="Form_Text"/>
    <tableColumn id="8" xr3:uid="{04569AAB-8A8D-4301-9837-4F73284D0F14}" name="ACR " dataCellStyle="Form_Text"/>
    <tableColumn id="9" xr3:uid="{8DC70EC8-09AC-49EE-A5F8-CF8718235DF8}" name="ACR ID No. " dataCellStyle="Form_Text"/>
    <tableColumn id="10" xr3:uid="{09DC7328-722D-4D85-97CF-A4AAEAE217AF}" name="Complying with §115.781(b)(9) " dataCellStyle="Form_Text"/>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DD2019-A0DC-461C-8D7D-419944761220}" name="Table 1i" displayName="Table_1i" ref="A4:E14" totalsRowShown="0" headerRowCellStyle="Form_Header_1" dataCellStyle="Form_Text">
  <tableColumns count="5">
    <tableColumn id="1" xr3:uid="{E7DA327C-895C-418C-B729-193577708079}" name="Unit ID No." dataCellStyle="Form_Text"/>
    <tableColumn id="2" xr3:uid="{46BEDE8B-1107-40ED-AF27-4805F5FD81B9}" name="SOP Index No." dataCellStyle="Form_Text"/>
    <tableColumn id="3" xr3:uid="{C91ED667-7054-42F3-9F82-5537F1EC37E9}" name="Control Device(s) and Closed Vent Systems: _x000a_Closed-Vent Systems" dataCellStyle="Form_Text"/>
    <tableColumn id="4" xr3:uid="{ACDF1956-C837-433C-81C9-11DB462E89BD}" name="Control Device(s) and Closed Vent Systems: _x000a_Complying with §60.482-10" dataCellStyle="Form_Text"/>
    <tableColumn id="5" xr3:uid="{F298E5B1-DDA7-4881-8515-5661E167119F}" name="Control Device(s) and Closed Vent Systems: _x000a_Control Device ID No." dataCellStyle="Form_Text"/>
  </tableColumns>
  <tableStyleInfo name="Table Style 1"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50F8B8A8-DBEA-43EB-B717-8CA9D1B381AD}" name="Table 16g" displayName="Table_16g" ref="A4:D14" totalsRowShown="0" headerRowCellStyle="Form_Header_1" dataCellStyle="Form_Text">
  <tableColumns count="4">
    <tableColumn id="1" xr3:uid="{C0537736-4ABB-4DF5-AF57-43FDBFDC41FB}" name="Unit ID No." dataCellStyle="Form_Text"/>
    <tableColumn id="2" xr3:uid="{7535B8BC-1D20-40C9-A348-98E5ADE6C13F}" name="SOP/GOP Index No." dataCellStyle="Form_Text"/>
    <tableColumn id="3" xr3:uid="{D11271A3-0FF3-4D09-BC5F-F2D3128CFA86}" name="Alternative Work Practice in §115.358" dataCellStyle="Form_Text"/>
    <tableColumn id="4" xr3:uid="{6907B1A1-204E-45EC-B2ED-DFB296EEEB46}" name="Title 30 TAC §115.358 Fugitive Unit Description" dataCellStyle="Form_Text"/>
  </tableColumns>
  <tableStyleInfo name="Table Style 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F17DD44-F486-40B5-A8AC-0BE6A7209469}" name="Table 17a" displayName="Table_17a" ref="A4:H14" totalsRowShown="0" headerRowCellStyle="Form_Header_1" dataCellStyle="Form_Text">
  <tableColumns count="8">
    <tableColumn id="1" xr3:uid="{D5E1E81C-BF8C-4CAA-A907-D2EBDE400F4D}" name="Unit ID No." dataCellStyle="Form_Text"/>
    <tableColumn id="2" xr3:uid="{2FDF8CCA-EF6C-4C1A-B6DC-AC056D6A632A}" name="SOP Index No." dataCellStyle="Form_Text"/>
    <tableColumn id="3" xr3:uid="{4CC2E5F1-0F03-4DEB-B034-F035A8C78B95}" name="Produces Chemicals" dataCellStyle="Form_Text"/>
    <tableColumn id="4" xr3:uid="{AA1CA1E0-7C11-45F2-9D55-083958F8D890}" name="Affected Facility" dataCellStyle="Form_Text"/>
    <tableColumn id="5" xr3:uid="{2250A958-FD0C-4410-9E7D-7FFC011914B9}" name="Construction/_x000a_Modification Date" dataCellStyle="Form_Text"/>
    <tableColumn id="6" xr3:uid="{A2A70BEF-B8C4-416D-8AD2-C82C071D4750}" name="Compliance Option" dataCellStyle="Form_Text"/>
    <tableColumn id="7" xr3:uid="{6EB05648-FC21-43B9-B3CE-0CD29624199E}" name="Design Capacity" dataCellStyle="Form_Text"/>
    <tableColumn id="8" xr3:uid="{C3ED95BD-5991-4FBE-A14E-76E2A2B0D03C}" name="Facility Type" dataCellStyle="Form_Text"/>
  </tableColumns>
  <tableStyleInfo name="Table Style 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517B2755-79BB-454F-BEB6-86451DB11ABF}" name="Table 17b" displayName="Table_17b" ref="A4:F14" totalsRowShown="0" headerRowCellStyle="Form_Header_1" dataCellStyle="Form_Text">
  <tableColumns count="6">
    <tableColumn id="1" xr3:uid="{8CC1D52F-E1CF-4227-AF03-AA85F19ADF90}" name="Unit ID No." dataCellStyle="Form_Text"/>
    <tableColumn id="2" xr3:uid="{8D033F20-A6DD-4413-A609-B6D256C35FA3}" name="SOP Index No." dataCellStyle="Form_Text"/>
    <tableColumn id="3" xr3:uid="{BBD157A4-8EEB-4900-9821-9E49B73A1A88}" name="Pumps: _x000a_Light Liquid Service" dataCellStyle="Form_Text"/>
    <tableColumn id="4" xr3:uid="{89149788-8761-43AA-BDB1-04AEDB2E8B84}" name="Pumps: _x000a_EEL" dataCellStyle="Form_Text"/>
    <tableColumn id="5" xr3:uid="{BFF68E05-A3FD-4C56-844C-403CD3A0526A}" name="Pumps: _x000a_EEL ID No." dataCellStyle="Form_Text"/>
    <tableColumn id="6" xr3:uid="{7E6B4050-B907-4338-A06B-3B7695FF7BA8}" name="Pumps: _x000a_Complying with §60.482-2a" dataCellStyle="Form_Text"/>
  </tableColumns>
  <tableStyleInfo name="Table Style 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227F5558-C76A-49BD-9D18-013852213352}" name="Table 17c" displayName="Table_17c" ref="A4:G14" totalsRowShown="0" headerRowCellStyle="Form_Header_1" dataCellStyle="Form_Text">
  <tableColumns count="7">
    <tableColumn id="1" xr3:uid="{66230896-A5F8-4EE0-840E-E8875D03D8A9}" name="Unit ID No." dataCellStyle="Form_Text"/>
    <tableColumn id="2" xr3:uid="{DF280253-3B32-41CF-88BB-F9ED92B7C988}" name="SOP Index No." dataCellStyle="Form_Text"/>
    <tableColumn id="3" xr3:uid="{B70ECC61-A661-4913-BD83-3458ED58358C}" name="Compressor" dataCellStyle="Form_Text"/>
    <tableColumn id="4" xr3:uid="{4CFD0275-ACC5-4B67-927B-55C92D006901}" name="Compressor: _x000a_EEL" dataCellStyle="Form_Text"/>
    <tableColumn id="5" xr3:uid="{86744F62-033F-413A-93C3-743AFE6A2F16}" name="Compressor: _x000a_EEL ID No." dataCellStyle="Form_Text"/>
    <tableColumn id="6" xr3:uid="{544FA95B-50AD-4575-A4C0-E94CE481ED45}" name="Compressor: _x000a_Complying with §60.482-3a" dataCellStyle="Form_Text"/>
    <tableColumn id="7" xr3:uid="{BB826453-81A7-48E9-A9A2-ACA83A75CFE6}" name="Pressure Relief Devices: _x000a_Gas/Vapor Service" dataCellStyle="Form_Text"/>
  </tableColumns>
  <tableStyleInfo name="Table Style 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7605173F-73BF-46BD-B1C9-872F7EEF14EC}" name="Table 17d" displayName="Table_17d" ref="A4:J14" totalsRowShown="0" headerRowCellStyle="Form_Header_1" dataCellStyle="Form_Text">
  <tableColumns count="10">
    <tableColumn id="1" xr3:uid="{29114C4B-4443-4685-9B81-B1D0145633DD}" name="Unit ID No." dataCellStyle="Form_Text"/>
    <tableColumn id="2" xr3:uid="{2E5951B8-624B-4583-94DC-24880078B879}" name="SOP Index No." dataCellStyle="Form_Text"/>
    <tableColumn id="3" xr3:uid="{9DB4DEC8-A0E7-4AF3-9EDB-1ED7005E8324}" name="Sampling Connection System" dataCellStyle="Form_Text"/>
    <tableColumn id="4" xr3:uid="{E1A56483-6E45-477C-A13B-10B6A8280FD6}" name="Sampling Connection System: _x000a_EEL" dataCellStyle="Form_Text"/>
    <tableColumn id="5" xr3:uid="{84F77C7D-3533-4083-B200-6DB8475C83A5}" name="Sampling Connection System: _x000a_EEL ID No." dataCellStyle="Form_Text"/>
    <tableColumn id="6" xr3:uid="{BF261E7C-9952-4E56-8C46-22BDA41248C7}" name="Sampling Connection System: _x000a_Complying with _x000a_60.482-5a" dataCellStyle="Form_Text"/>
    <tableColumn id="7" xr3:uid="{DFE10F2E-E79E-4E6E-B370-3C5C87B26EA2}" name="Open-Ended Valves and Lines" dataCellStyle="Form_Text"/>
    <tableColumn id="8" xr3:uid="{C3028123-3AF1-47A3-A37D-33F54532E426}" name="Open-ended Valves and Lines: EEL" dataCellStyle="Form_Text"/>
    <tableColumn id="9" xr3:uid="{687F287A-E0EE-4EA5-8231-604A0B789DB9}" name="Open-Ended Valves and Lines: EEL ID No." dataCellStyle="Form_Text"/>
    <tableColumn id="10" xr3:uid="{4C5EF51B-5033-42C3-BD64-DC4EE7C4A755}" name="Open-Ended Valves and Lines: Complying with _x000a_60.482-6a" dataCellStyle="Form_Text"/>
  </tableColumns>
  <tableStyleInfo name="Table Style 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419D380-6EAB-487A-939F-7EF4A91E1B93}" name="Table 17e" displayName="Table_17e" ref="A4:G14" totalsRowShown="0" headerRowCellStyle="Form_Header_1" dataCellStyle="Form_Text">
  <tableColumns count="7">
    <tableColumn id="1" xr3:uid="{FC81A2F2-9F7D-46E8-9BB7-27154B35AC3F}" name="Unit ID No." dataCellStyle="Form_Text"/>
    <tableColumn id="2" xr3:uid="{0190156C-069E-4BF8-9B8A-A2BEBEEFA7EB}" name="SOP Index No." dataCellStyle="Form_Text"/>
    <tableColumn id="3" xr3:uid="{834B5500-86F5-4A18-972A-8AB5403EDCB2}" name="Valves: _x000a_Gas/Vapor or Light Liquid Service" dataCellStyle="Form_Text"/>
    <tableColumn id="4" xr3:uid="{3132385A-C0AC-4EBA-BCEB-C0F05F70A632}" name="Valves: _x000a_2.0%" dataCellStyle="Form_Text"/>
    <tableColumn id="5" xr3:uid="{963C13BB-E580-4ECD-BAE4-F487F0498EB6}" name="Valves: _x000a_EEL" dataCellStyle="Form_Text"/>
    <tableColumn id="6" xr3:uid="{62D3ADA1-122C-4177-92EE-62083226E0B5}" name="Valves: _x000a_EEL ID No." dataCellStyle="Form_Text"/>
    <tableColumn id="7" xr3:uid="{4705B2A1-BE2B-4A25-B3D2-6498A54268DA}" name="Valves: _x000a_Complying with §60.482-7a" dataCellStyle="Form_Text"/>
  </tableColumns>
  <tableStyleInfo name="Table Style 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E5643F78-5F22-48E8-9D46-9CBCAE0351B0}" name="Table 17f" displayName="Table_17f" ref="A4:J14" totalsRowShown="0" headerRowCellStyle="Form_Header_1" dataCellStyle="Form_Text">
  <tableColumns count="10">
    <tableColumn id="1" xr3:uid="{FD163845-4E61-4C7F-AA55-95085D160BA0}" name="Unit ID No." dataCellStyle="Form_Text"/>
    <tableColumn id="2" xr3:uid="{35E6791E-72F3-4157-9C52-0FB4F1F41CFD}" name="SOP Index No." dataCellStyle="Form_Text"/>
    <tableColumn id="3" xr3:uid="{43A5ED5C-A212-41FF-AF7D-02B7089682E9}" name="Pumps: _x000a_Heavy Liquid Service" dataCellStyle="Form_Text"/>
    <tableColumn id="4" xr3:uid="{616B8315-E0FE-4CE6-89F9-9CE892E300AA}" name="Pumps: _x000a_EEL" dataCellStyle="Form_Text"/>
    <tableColumn id="5" xr3:uid="{94496A96-6C9A-4275-BFC2-5A89241ECE50}" name="Pumps: _x000a_EEL ID No." dataCellStyle="Form_Text"/>
    <tableColumn id="6" xr3:uid="{9FEB40D0-B2B5-4F4B-907B-248B2676725E}" name="Pumps: _x000a_Complying with _x000a_§60.482-8a" dataCellStyle="Form_Text"/>
    <tableColumn id="7" xr3:uid="{1DEA5D75-75F9-4010-B18C-DF4FAA980F34}" name="Valves: _x000a_Heavy Liquid Service" dataCellStyle="Form_Text"/>
    <tableColumn id="8" xr3:uid="{04F8C4CB-B8CA-4152-B395-47E238159D9F}" name="Valves: _x000a_EEL" dataCellStyle="Form_Text"/>
    <tableColumn id="9" xr3:uid="{F878A081-77F1-4659-834B-60568957131F}" name="Valves: _x000a_EEL ID No." dataCellStyle="Form_Text"/>
    <tableColumn id="10" xr3:uid="{298419CC-E3CC-4436-93B8-D76B392BFE1D}" name="Valves: _x000a_Complying with _x000a_§60.482-8a" dataCellStyle="Form_Text"/>
  </tableColumns>
  <tableStyleInfo name="Table Style 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673A87F1-3CBF-445B-A311-D9C052F32F3B}" name="Table 17g" displayName="Table_17g" ref="A4:J14" totalsRowShown="0" headerRowCellStyle="Form_Header_1" dataCellStyle="Form_Text">
  <tableColumns count="10">
    <tableColumn id="1" xr3:uid="{3B4F694C-CFCE-45BE-B203-A2C1FE847F29}" name="Unit ID No." dataCellStyle="Form_Text"/>
    <tableColumn id="2" xr3:uid="{C7DDE347-2E2A-461A-92BF-3EE3D8CBE53D}" name="SOP Index No." dataCellStyle="Form_Text"/>
    <tableColumn id="3" xr3:uid="{5D43E103-F27C-4D08-817F-0C5E1869A54F}" name="Pressure Relief Devices: _x000a_Heavy or Light Liquid Service" dataCellStyle="Form_Text"/>
    <tableColumn id="4" xr3:uid="{2B502C69-6D09-4A3A-BFA3-3A351C2984BC}" name="Pressure Relief Devices: _x000a_EEL" dataCellStyle="Form_Text"/>
    <tableColumn id="5" xr3:uid="{9C6BC068-E92F-46B4-BD6F-0921EEDFD156}" name="Pressure Relief Devices: _x000a_EEL ID No." dataCellStyle="Form_Text"/>
    <tableColumn id="6" xr3:uid="{70F89179-8E11-4533-84D8-6905DE407E96}" name="Pressure Relief Devices: _x000a_Complying with _x000a_§60.482-8a" dataCellStyle="Form_Text"/>
    <tableColumn id="7" xr3:uid="{05C6DC7D-9FC6-436A-A11B-F8A2740B3FC5}" name="Connectors: _x000a_Heavy Liquid Service" dataCellStyle="Form_Text"/>
    <tableColumn id="8" xr3:uid="{171CFA51-8D6D-4B0D-B14B-43EC021FEA28}" name="Connectors: _x000a_EEL" dataCellStyle="Form_Text"/>
    <tableColumn id="9" xr3:uid="{022D65F2-54E7-4485-A62F-71AAFB88DD09}" name="Connectors: _x000a_EEL ID No." dataCellStyle="Form_Text"/>
    <tableColumn id="10" xr3:uid="{1880C151-DC2F-4229-83F9-E75222A33CDD}" name="Connectors: _x000a_Complying with _x000a_§60.482-8a" dataCellStyle="Form_Text"/>
  </tableColumns>
  <tableStyleInfo name="Table Style 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93B81FD5-EA86-492F-B34F-7578473A40BE}" name="Table 17h" displayName="Table_17h" ref="A4:G14" totalsRowShown="0" headerRowCellStyle="Form_Header_1" dataCellStyle="Form_Text">
  <tableColumns count="7">
    <tableColumn id="1" xr3:uid="{3431083D-6981-4185-9371-21C731A4F6ED}" name="Unit ID No." dataCellStyle="Form_Text"/>
    <tableColumn id="2" xr3:uid="{6A4AAE9E-BE4C-4A01-85DF-BFB5282C0D07}" name="SOP Index No." dataCellStyle="Form_Text"/>
    <tableColumn id="3" xr3:uid="{6725775C-1630-44AB-9A69-0A53E53815AA}" name="Closed-Vent Systems and Control Devices: _x000a_Vapor Recovery System" dataCellStyle="Form_Text"/>
    <tableColumn id="4" xr3:uid="{C1A65AB2-838A-46C0-9718-D2BC4C1D0CDD}" name="Closed-Vent Systems and Control Devices: _x000a_EEL" dataCellStyle="Form_Text"/>
    <tableColumn id="5" xr3:uid="{6F89727E-D32B-49D3-B637-61964022AB5B}" name="Closed-Vent Systems and Control Devices: _x000a_EEL ID No." dataCellStyle="Form_Text"/>
    <tableColumn id="6" xr3:uid="{3D09AF09-5467-4B49-A4E9-5106842F087E}" name="Closed-Vent Systems and Control Devices: _x000a_Complying with _x000a_§60.482-10a" dataCellStyle="Form_Text"/>
    <tableColumn id="7" xr3:uid="{032D89E9-B634-4739-9E36-552C157CC32C}" name="Closed-Vent Systems and Control Devices: _x000a_Control Device ID." dataCellStyle="Form_Text"/>
  </tableColumns>
  <tableStyleInfo name="Table Style 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89F0BCF8-A5E5-421C-92CD-8B77C93FEF52}" name="Table 17i" displayName="Table_17i" ref="A4:G14" totalsRowShown="0" headerRowCellStyle="Form_Header_1" dataCellStyle="Form_Text">
  <tableColumns count="7">
    <tableColumn id="1" xr3:uid="{ABC4C606-6099-4166-B942-C2C4BEA9FEE3}" name="Unit ID No." dataCellStyle="Form_Text"/>
    <tableColumn id="2" xr3:uid="{EEDE8D04-A492-43A8-919A-7F2B52370C80}" name="SOP Index No." dataCellStyle="Form_Text"/>
    <tableColumn id="3" xr3:uid="{3B595EF8-6B9C-49D8-98FB-D59785A58FE9}" name="Closed Vent Systems and Control Devices: _x000a_Enclosed Combustion Device" dataCellStyle="Form_Text"/>
    <tableColumn id="4" xr3:uid="{8AC791C9-4D35-4ADB-85C4-0D1EDC3FF89A}" name="Closed Vent Systems and Control Devices: _x000a_EEL" dataCellStyle="Form_Text"/>
    <tableColumn id="5" xr3:uid="{F57B48CC-0797-44AB-B726-FE8C25CBF33B}" name="Closed Vent Systems and Control Devices: _x000a_EEL ID No." dataCellStyle="Form_Text"/>
    <tableColumn id="6" xr3:uid="{AB667E56-3896-4C46-8846-DACF532378F0}" name="Closed Vent Systems and Control Devices: _x000a_Complying with _x000a_§60.482-10a" dataCellStyle="Form_Text"/>
    <tableColumn id="7" xr3:uid="{A1067384-DA3C-426F-9503-88624DB8B7AB}" name="Closed Vent Systems and Control Devices: _x000a_Control Device ID." dataCellStyle="Form_Text"/>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B412195-0219-4B83-8422-330E384302FE}" name="Table 1j" displayName="Table_1j" ref="A4:C14" totalsRowShown="0" headerRowCellStyle="Form_Header_1" dataCellStyle="Form_Text">
  <tableColumns count="3">
    <tableColumn id="1" xr3:uid="{2912B9DD-1228-4803-9410-1CF251818979}" name="Unit ID No." dataCellStyle="Form_Text"/>
    <tableColumn id="2" xr3:uid="{509D2EE5-3489-49EF-A244-12A3EA0ABB0A}" name="SOP Index No." dataCellStyle="Form_Text"/>
    <tableColumn id="3" xr3:uid="{5B76AD92-7BBE-44A2-AB90-B7272D3E3DDC}" name="Title 40 CFR Part 60, Subpart KKK Fugitive Unit Description" dataCellStyle="Form_Text"/>
  </tableColumns>
  <tableStyleInfo name="Table Style 1"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6CEF92F3-C508-4CCA-95EC-53A57671C834}" name="Table 17j" displayName="Table_17j" ref="A4:G14" totalsRowShown="0" headerRowCellStyle="Form_Header_1" dataCellStyle="Form_Text">
  <tableColumns count="7">
    <tableColumn id="1" xr3:uid="{6AF0C111-9F14-4984-A65F-4412E0F0CE2D}" name="Unit ID No." dataCellStyle="Form_Text"/>
    <tableColumn id="2" xr3:uid="{1F01D10D-5543-4201-9C29-6DBC80BB3F7F}" name="SOP Index No." dataCellStyle="Form_Text"/>
    <tableColumn id="3" xr3:uid="{05AA45B0-26F6-48DA-A08C-3E80BEADBCA7}" name="Control Devices: _x000a_Flare" dataCellStyle="Form_Text"/>
    <tableColumn id="4" xr3:uid="{6E18BD9F-5774-4124-B519-D7F0D68BB6D3}" name="Control Devices: _x000a_EEL" dataCellStyle="Form_Text"/>
    <tableColumn id="5" xr3:uid="{AF64E624-0606-49F3-8B1D-DDA45DE6C731}" name="Control Devices: _x000a_EEL ID No." dataCellStyle="Form_Text"/>
    <tableColumn id="6" xr3:uid="{1555291D-5E6F-4F53-A4FA-C1A3727C5A59}" name="Control Devices: _x000a_Complying with _x000a_§60.482-10a" dataCellStyle="Form_Text"/>
    <tableColumn id="7" xr3:uid="{E11FCB2B-DFDD-497D-BC3D-A44D06C850C7}" name="Control Devices: _x000a_Control Device ID." dataCellStyle="Form_Text"/>
  </tableColumns>
  <tableStyleInfo name="Table Style 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DB7805F6-0598-4757-AEF5-59E02C47949B}" name="Table 17k" displayName="Table_17k" ref="A4:G14" totalsRowShown="0" headerRowCellStyle="Form_Header_1" dataCellStyle="Form_Text">
  <tableColumns count="7">
    <tableColumn id="1" xr3:uid="{8709E4A9-F926-437D-B604-B458509BD2DA}" name="Unit ID No." dataCellStyle="Form_Text"/>
    <tableColumn id="2" xr3:uid="{5A26307E-95EB-44B6-9B18-5BFDBC0D7A0C}" name="SOP Index No." dataCellStyle="Form_Text"/>
    <tableColumn id="3" xr3:uid="{5F7DCB29-4F9E-496E-93D6-BCDF9BB1D7A7}" name="Control Devices: _x000a_CVS" dataCellStyle="Form_Text"/>
    <tableColumn id="4" xr3:uid="{994ED5E2-9F13-4274-98A4-74FD9C934EB5}" name="Control Devices: _x000a_EEL" dataCellStyle="Form_Text"/>
    <tableColumn id="5" xr3:uid="{98A5921F-A8F8-41F7-823C-8500C69AE337}" name="Control Devices: _x000a_EEL ID No." dataCellStyle="Form_Text"/>
    <tableColumn id="6" xr3:uid="{B8079335-9BF7-459E-AC2D-B2088E7D261E}" name="Control Devices: _x000a_Complying with _x000a_§60.482-10a" dataCellStyle="Form_Text"/>
    <tableColumn id="7" xr3:uid="{0673F262-7412-4DDF-B386-E7328FE1C39F}" name="Connectors: _x000a_Gas/Vapor or Light Liquid Service" dataCellStyle="Form_Text"/>
  </tableColumns>
  <tableStyleInfo name="Table Style 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C00F3DE-3EF6-4A2F-AEAB-038CFDFD80ED}" name="Table 17l" displayName="Table_17l" ref="A4:C14" totalsRowShown="0" headerRowCellStyle="Form_Header_1" dataCellStyle="Form_Text">
  <tableColumns count="3">
    <tableColumn id="1" xr3:uid="{793EBFEF-1667-4DC1-AA6B-5B2291C26DAB}" name="Unit ID No." dataCellStyle="Form_Text"/>
    <tableColumn id="2" xr3:uid="{AB4CD977-6C63-4610-8097-573AA753570B}" name="SOP Index No." dataCellStyle="Form_Text"/>
    <tableColumn id="3" xr3:uid="{57466EB8-951D-4B40-8E30-DAE6E813BB15}" name="Title 40 CFR Part 60, Subpart VVa Fugitive Unit Description" dataCellStyle="Form_Text"/>
  </tableColumns>
  <tableStyleInfo name="Table Style 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ED18D8C4-117C-4B7A-95A1-518E7BBF6BE6}" name="Table 18a" displayName="Table_18a" ref="A4:D14" totalsRowShown="0" headerRowCellStyle="Form_Header_1" dataCellStyle="Form_Text">
  <tableColumns count="4">
    <tableColumn id="1" xr3:uid="{443E679F-0AEF-4D70-82AC-C18C0B2A6A7F}" name="Unit ID No." dataCellStyle="Form_Text"/>
    <tableColumn id="2" xr3:uid="{D0E2AA18-A681-4276-A7A6-F202369B6075}" name="SOP Index No." dataCellStyle="Form_Text"/>
    <tableColumn id="3" xr3:uid="{64057E09-2486-4E3E-810D-A579FFE9713A}" name="Construction/Modification Date" dataCellStyle="Form_Text"/>
    <tableColumn id="4" xr3:uid="{CBAC1E63-D2DB-438D-AFAF-5493C6A69932}" name="Affected Facility Covered by 40 CFR 60 Subparts VVa or KKK" dataCellStyle="Form_Text"/>
  </tableColumns>
  <tableStyleInfo name="Table Style 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1B35D59A-9532-401D-9CDF-1CCA33ADB4FC}" name="Table 18b" displayName="Table_18b" ref="A4:K14" totalsRowShown="0" headerRowCellStyle="Form_Header_1" dataCellStyle="Form_Text">
  <tableColumns count="11">
    <tableColumn id="1" xr3:uid="{E54031B0-87BC-41DA-8F5B-16EAEE03BE2A}" name="Unit ID No." dataCellStyle="Form_Text"/>
    <tableColumn id="2" xr3:uid="{4480DAE2-DFDC-47EC-B0E2-E255339D3523}" name="SOP Index No." dataCellStyle="Form_Text"/>
    <tableColumn id="3" xr3:uid="{3E0BA714-A32B-43D7-972E-CB0BFDCC4B76}" name="Pumps: _x000a_Vacuum Service" dataCellStyle="Form_Text"/>
    <tableColumn id="4" xr3:uid="{5FAEE910-1154-4131-9D9B-37328AF363DD}" name="Pumps: _x000a_Light Liquid Service" dataCellStyle="Form_Text"/>
    <tableColumn id="5" xr3:uid="{E10EEAD7-136E-4AA2-AF81-1B03D2AEFC05}" name="Pumps: _x000a_EEL" dataCellStyle="Form_Text"/>
    <tableColumn id="6" xr3:uid="{164893BA-2F12-4A57-8981-78E4195F0FA3}" name="Pumps: _x000a_EEL ID No." dataCellStyle="Form_Text"/>
    <tableColumn id="7" xr3:uid="{D569D127-6901-4147-9510-6F02677FB39D}" name="Pumps: _x000a_Complying with _x000a_§60.482-2a" dataCellStyle="Form_Text"/>
    <tableColumn id="8" xr3:uid="{5C60C0F7-C87E-48FB-A153-0F86096B1BE8}" name="Pumps: _x000a_Heavy Liquid Service" dataCellStyle="Form_Text"/>
    <tableColumn id="9" xr3:uid="{DAC71938-2CC0-465A-85F2-27FE4CD08CB3}" name="Pumps: _x000a_EEL " dataCellStyle="Form_Text"/>
    <tableColumn id="10" xr3:uid="{1DB11140-3D1A-4928-BD1A-5EF822B95F76}" name="Pumps: _x000a_EEL ID No. " dataCellStyle="Form_Text"/>
    <tableColumn id="11" xr3:uid="{489842B0-CE3A-43DC-A87E-F4205E0747B8}" name="Pumps: _x000a_Complying with _x000a_§60.482-3a" dataCellStyle="Form_Text"/>
  </tableColumns>
  <tableStyleInfo name="Table Style 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6204DA0-1E68-4DFA-BEAA-B5AE82A21F7A}" name="Table 18c" displayName="Table_18c" ref="A4:H14" totalsRowShown="0" headerRowCellStyle="Form_Header_1" dataCellStyle="Form_Text">
  <tableColumns count="8">
    <tableColumn id="1" xr3:uid="{8C2EA4A4-D4DC-498C-A6EA-23F9A3BCD549}" name="Unit ID No." dataCellStyle="Form_Text"/>
    <tableColumn id="2" xr3:uid="{2A6A9D31-3E11-479A-AA6C-95750A4625E9}" name="SOP Index No." dataCellStyle="Form_Text"/>
    <tableColumn id="3" xr3:uid="{2F42678E-7E3F-4CA6-A44B-CED6999238A8}" name="Compressors: _x000a_Any Compressors" dataCellStyle="Form_Text"/>
    <tableColumn id="4" xr3:uid="{61424E59-2068-4D51-8835-A30AEABCFEA2}" name="Compressors: _x000a_Compressors in Hydrogen Service" dataCellStyle="Form_Text"/>
    <tableColumn id="5" xr3:uid="{A46823D0-9976-4CCD-9275-5ABDED40CBF2}" name="Compressors: _x000a_Reciprocating Compressors that became an affected facility under §60.14 or §60.15" dataCellStyle="Form_Text"/>
    <tableColumn id="6" xr3:uid="{643485A4-8240-4AC0-B1DD-8375D933D3FA}" name="Compressors: _x000a_EEL" dataCellStyle="Form_Text"/>
    <tableColumn id="7" xr3:uid="{21548CF0-FAD4-4E53-9AE7-5452D33CD8A2}" name="Compressors: _x000a_EEL ID No." dataCellStyle="Form_Text"/>
    <tableColumn id="8" xr3:uid="{5207B5CC-A89E-447F-A2E2-0A10BDA056F6}" name="Compressors: _x000a_Complying with _x000a_§60.482-3a" dataCellStyle="Form_Text"/>
  </tableColumns>
  <tableStyleInfo name="Table Style 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43DFA04-673D-43D8-A9B2-901F399CE8EB}" name="Table 18d" displayName="Table_18d" ref="A4:K14" totalsRowShown="0" headerRowCellStyle="Form_Header_1" dataCellStyle="Form_Text">
  <tableColumns count="11">
    <tableColumn id="1" xr3:uid="{34E5F7AD-142E-410B-98A5-78CE8900A59C}" name="Unit ID No." dataCellStyle="Form_Text"/>
    <tableColumn id="2" xr3:uid="{FA674095-3038-4BB2-BC5E-AF01656082BD}" name="SOP Index No." dataCellStyle="Form_Text"/>
    <tableColumn id="3" xr3:uid="{492A28B2-6A2F-4450-AE0C-D03B7BCABA87}" name="Sampling and Connection Systems: _x000a_Sampling Connection Systems" dataCellStyle="Form_Text"/>
    <tableColumn id="4" xr3:uid="{789D9087-2517-4E58-B9EA-2AC1048AE510}" name="Sampling and Connection Systems: _x000a_EEL" dataCellStyle="Form_Text"/>
    <tableColumn id="5" xr3:uid="{88801FA1-F30E-43E4-9952-092BCCB0EFF8}" name="Sampling and Connection Systems: _x000a_EEL ID No." dataCellStyle="Form_Text"/>
    <tableColumn id="6" xr3:uid="{7EEF6049-AEA4-403E-B470-9FAA55AAC692}" name="Sampling and Connection Systems: _x000a_Complying with §60.482-5a" dataCellStyle="Form_Text"/>
    <tableColumn id="7" xr3:uid="{D860A420-9068-4ED8-BF80-68D2B4A778A9}" name="Open-Ended Valves or Lines: _x000a_Open-ended Valves or Lines" dataCellStyle="Form_Text"/>
    <tableColumn id="8" xr3:uid="{017A1203-46EA-46CB-B2E8-798450638E0F}" name="Open-Ended Valves or Lines: _x000a_Valves or Lines Containing Asphalt" dataCellStyle="Form_Text"/>
    <tableColumn id="9" xr3:uid="{049B8631-AFD1-4D3C-991D-F1B3EB39BC35}" name="Open-Ended Valves or Lines: _x000a_EEL" dataCellStyle="Form_Text"/>
    <tableColumn id="10" xr3:uid="{F31B4E6B-F6CA-4731-BF75-0CACF1F2C456}" name="Open-Ended Valves or Lines: _x000a_EEL ID No." dataCellStyle="Form_Text"/>
    <tableColumn id="11" xr3:uid="{1B027B6E-8037-48CE-B300-C37444577DED}" name="Open-Ended Valves or Lines: _x000a_Complying with §60.482-6a" dataCellStyle="Form_Text"/>
  </tableColumns>
  <tableStyleInfo name="Table Style 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91AF5407-8A92-46E8-B367-0CD14885D833}" name="Table 18e" displayName="Table_18e" ref="A4:I14" totalsRowShown="0" headerRowCellStyle="Form_Header_1" dataCellStyle="Form_Text">
  <tableColumns count="9">
    <tableColumn id="1" xr3:uid="{B4F0AE4B-84B8-44AB-9A34-29837ECDC74D}" name="Unit ID No." dataCellStyle="Form_Text"/>
    <tableColumn id="2" xr3:uid="{72A65C92-527B-4977-BC99-10C35C41E098}" name="SOP Index No." dataCellStyle="Form_Text"/>
    <tableColumn id="3" xr3:uid="{CA81A131-0C57-4FA0-8503-7BBF29633C6C}" name="Valves: _x000a_Gas/Vapor or Light Liquid Service" dataCellStyle="Form_Text"/>
    <tableColumn id="4" xr3:uid="{6049FC2D-F8EC-4746-BCFA-1A091D7FD9D8}" name="Valves: _x000a_Alternative Compliance with §60.483-1a" dataCellStyle="Form_Text"/>
    <tableColumn id="5" xr3:uid="{264B2DC6-4A73-49C2-B5B7-C2AB63FEE4DE}" name="Valves: _x000a_Alternative Compliance with §60.483-2a" dataCellStyle="Form_Text"/>
    <tableColumn id="6" xr3:uid="{957D25DC-E1B3-4A72-ADE6-D09A141C1F6E}" name="Valves: _x000a_Leakless Phase III Valves" dataCellStyle="Form_Text"/>
    <tableColumn id="7" xr3:uid="{CD55CD5B-F0BE-456F-867D-E801551E815D}" name="Valves: _x000a_EEL" dataCellStyle="Form_Text"/>
    <tableColumn id="8" xr3:uid="{526FB345-1FDE-4D8B-8EF4-6E1869E19462}" name="Valves: _x000a_EEL ID No." dataCellStyle="Form_Text"/>
    <tableColumn id="9" xr3:uid="{490CB8D5-A694-489E-A4F9-EF46ADF29189}" name="Valves: _x000a_Complying with §60.482-7a" dataCellStyle="Form_Text"/>
  </tableColumns>
  <tableStyleInfo name="Table Style 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1032B4E6-E32A-491F-9152-5692F6160E54}" name="Table 18f" displayName="Table_18f" ref="A4:K14" totalsRowShown="0" headerRowCellStyle="Form_Header_1" dataCellStyle="Form_Text">
  <tableColumns count="11">
    <tableColumn id="1" xr3:uid="{D5C258CF-18F5-4DEE-9574-15A612127AE7}" name="Unit ID No." dataCellStyle="Form_Text"/>
    <tableColumn id="2" xr3:uid="{CC1E153D-CC13-45F4-9B34-E8001FACBB57}" name="SOP Index No." dataCellStyle="Form_Text"/>
    <tableColumn id="3" xr3:uid="{82089B47-6796-483F-89C3-404C8ABB8524}" name="Valves: _x000a_Heavy Liquid Service" dataCellStyle="Form_Text"/>
    <tableColumn id="4" xr3:uid="{D8E1367C-2006-4589-BC80-0D06E83ED84D}" name="Valves: _x000a_EEL" dataCellStyle="Form_Text"/>
    <tableColumn id="5" xr3:uid="{7A5EF86B-8ACD-4873-B178-BD7357B79BC4}" name="Valves: _x000a_EEL ID No." dataCellStyle="Form_Text"/>
    <tableColumn id="6" xr3:uid="{A61725DA-9B5B-47C6-8D7F-A4B94765E7E4}" name="Valves: _x000a_Complying with §60.482-8a" dataCellStyle="Form_Text"/>
    <tableColumn id="7" xr3:uid="{C370A346-376E-4F8F-B604-102011A2F245}" name="Pressure Relief Devices: _x000a_Gas/Vapor Service" dataCellStyle="Form_Text"/>
    <tableColumn id="8" xr3:uid="{0F722B35-BA26-4E7D-8BDD-5F2C1F5FAD33}" name="Pressure Relief Devices: _x000a_Light Liquid Service" dataCellStyle="Form_Text"/>
    <tableColumn id="9" xr3:uid="{7A72A617-BAFD-4D34-9B95-36B1B26D19DC}" name="Pressure Relief Devices: _x000a_EEL" dataCellStyle="Form_Text"/>
    <tableColumn id="10" xr3:uid="{652EB7E5-D384-4B92-90B7-A2983C200D7D}" name="Pressure Relief Devices: _x000a_EEL ID No." dataCellStyle="Form_Text"/>
    <tableColumn id="11" xr3:uid="{94C77EED-34A5-4B30-AA11-B02E84DFCEDC}" name="Pressure Relief Devices: _x000a_Complying with §60.482-8a" dataCellStyle="Form_Text"/>
  </tableColumns>
  <tableStyleInfo name="Table Style 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45A143A2-C5E2-4293-B669-EDF2002D44D7}" name="Table 18g" displayName="Table_18g" ref="A4:J14" totalsRowShown="0" headerRowCellStyle="Form_Header_1" dataCellStyle="Form_Text">
  <tableColumns count="10">
    <tableColumn id="1" xr3:uid="{D3F5286D-6AC3-4D83-881A-DC713909E1ED}" name="Unit ID No." dataCellStyle="Form_Text"/>
    <tableColumn id="2" xr3:uid="{668C6A00-6293-4D95-9E60-5E6D3A028999}" name="SOP Index No." dataCellStyle="Form_Text"/>
    <tableColumn id="3" xr3:uid="{86255068-6601-412E-B3A0-04D20CF1DAF0}" name="Pressure Relief Devices: _x000a_Heavy Liquid Service" dataCellStyle="Form_Text"/>
    <tableColumn id="4" xr3:uid="{E8D44D73-5A9A-457F-95FD-1B86AAAE9FA9}" name="Pressure Relief Devices: _x000a_EEL" dataCellStyle="Form_Text"/>
    <tableColumn id="5" xr3:uid="{A496BE02-5604-490B-9569-903A762FFBBD}" name="Pressure Relief Devices: _x000a_EEL ID No." dataCellStyle="Form_Text"/>
    <tableColumn id="6" xr3:uid="{2257095C-5767-488F-ABC6-E6596C9A131D}" name="Pressure Relief Devices: _x000a_Complying with _x000a_§60.482-8a" dataCellStyle="Form_Text"/>
    <tableColumn id="7" xr3:uid="{DE282FB5-26DD-40D2-941E-6DA0B1044D01}" name="Connectors: _x000a_Heavy Liquid Service" dataCellStyle="Form_Text"/>
    <tableColumn id="8" xr3:uid="{B7ECE449-1257-4742-84EF-5C42CB08519D}" name="Connectors: _x000a_EEL" dataCellStyle="Form_Text"/>
    <tableColumn id="9" xr3:uid="{D6D271FE-4933-4772-A87A-57CBC8536E12}" name="Connectors: _x000a_EEL ID No." dataCellStyle="Form_Text"/>
    <tableColumn id="10" xr3:uid="{9457B30D-CF1D-4C1A-A44E-80E782A85D27}" name="Connectors: _x000a_Complying with _x000a_§60.482-8a" dataCellStyle="Form_Text"/>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D07F8B6-FBAA-4275-A4DE-2304FE603041}" name="Table 2a" displayName="Table_2a" ref="A4:F14" totalsRowShown="0" headerRowCellStyle="Form_Header_1" dataCellStyle="Form_Text">
  <tableColumns count="6">
    <tableColumn id="1" xr3:uid="{C8047A61-A7FA-49DD-AEC1-5913D0481E80}" name="Unit ID No." dataCellStyle="Form_Text"/>
    <tableColumn id="2" xr3:uid="{4486754F-2CF1-4A21-A7C5-4B834EEEBFAC}" name="SOP/GOP Index No." dataCellStyle="Form_Text"/>
    <tableColumn id="3" xr3:uid="{3991CDE1-2E1D-4D39-97DF-86F85AA6AF25}" name="Title 30 TAC §115.352 Applicable" dataCellStyle="Form_Text"/>
    <tableColumn id="4" xr3:uid="{78E9E70A-9489-4C8A-A784-97EA02EF3049}" name="&lt; 250 Components at Site" dataCellStyle="Form_Text"/>
    <tableColumn id="5" xr3:uid="{CA29E50A-C95C-43F8-A93C-3390726ED8F6}" name="Weight Percent VOC" dataCellStyle="Form_Text"/>
    <tableColumn id="6" xr3:uid="{7D632933-C739-400B-8038-F67961B907B0}" name="Reciprocating Compressors or Positive Displacement Pumps" dataCellStyle="Form_Text"/>
  </tableColumns>
  <tableStyleInfo name="Table Style 1"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969E59D2-DB7F-4063-8391-1179243B425F}" name="Table 18h" displayName="Table_18h" ref="A4:H14" totalsRowShown="0" headerRowCellStyle="Form_Header_1" dataCellStyle="Form_Text">
  <tableColumns count="8">
    <tableColumn id="1" xr3:uid="{5C3DB1E4-352B-467E-9A64-F335CE8C67D3}" name="Unit ID No." dataCellStyle="Form_Text"/>
    <tableColumn id="2" xr3:uid="{A87F1F7B-CFA2-425C-9321-429A81EC1328}" name="SOP Index No." dataCellStyle="Form_Text"/>
    <tableColumn id="3" xr3:uid="{FCBCB9C8-2D1A-4404-ABB1-FB4D1CAE5C88}" name="Connectors Closed-Vent Systems and Control Devices: _x000a_Gas/Vapor or Light Liquid Service" dataCellStyle="Form_Text"/>
    <tableColumn id="4" xr3:uid="{09212B01-684D-443D-9C1E-AA39DCAD9AFE}" name="Connectors Closed-Vent Systems and Control Devices: _x000a_Vapor Recovery System" dataCellStyle="Form_Text"/>
    <tableColumn id="5" xr3:uid="{37C11BC8-BBA6-47BC-9CB2-DB13BDFE7240}" name="Connectors Closed-Vent Systems and Control Devices: _x000a_EEL" dataCellStyle="Form_Text"/>
    <tableColumn id="6" xr3:uid="{55BBD667-49FA-4A42-A353-6395F1D3B7BF}" name="Connectors Closed-Vent Systems and Control Devices: _x000a_EEL ID No." dataCellStyle="Form_Text"/>
    <tableColumn id="7" xr3:uid="{379E56E9-FF97-4D2B-A9C5-BAB651972D8D}" name="Connectors Closed-Vent Systems and Control Devices: _x000a_Complying with _x000a_§60.482-10a" dataCellStyle="Form_Text"/>
    <tableColumn id="8" xr3:uid="{65F0BC32-E08C-4AFE-B094-F794441F920A}" name="Connectors Closed-Vent Systems and Control Devices: _x000a_Control Device ID No." dataCellStyle="Form_Text"/>
  </tableColumns>
  <tableStyleInfo name="Table Style 1"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9B95DB4F-0623-415C-9004-830C02E2C9C2}" name="Table 18i" displayName="Table_18i" ref="A4:G14" totalsRowShown="0" headerRowCellStyle="Form_Header_1" dataCellStyle="Form_Text">
  <tableColumns count="7">
    <tableColumn id="1" xr3:uid="{F72ED187-B1CA-4BCE-9C0B-B49215DE6F24}" name="Unit ID No." dataCellStyle="Form_Text"/>
    <tableColumn id="2" xr3:uid="{EA982C46-A344-450F-8088-AB1B84035CDD}" name="SOP Index No." dataCellStyle="Form_Text"/>
    <tableColumn id="3" xr3:uid="{9036C71B-35DB-42E1-BE44-CFDD90A8D413}" name="Closed-Vent Systems and Control Devices: _x000a_Enclosed Combustion Device" dataCellStyle="Form_Text"/>
    <tableColumn id="4" xr3:uid="{00FA298D-B831-424B-A753-5EEB8802892C}" name="Closed-Vent Systems and Control Devices: _x000a_EEL" dataCellStyle="Form_Text"/>
    <tableColumn id="5" xr3:uid="{6441F017-6577-4787-B229-882381305E26}" name="Closed-Vent Systems and Control Devices: _x000a_EEL ID No." dataCellStyle="Form_Text"/>
    <tableColumn id="6" xr3:uid="{A615DC3B-DCD1-4257-8BC2-31117800B510}" name="Closed-Vent Systems and Control Devices: _x000a_Complying with _x000a_§60.482-10a" dataCellStyle="Form_Text"/>
    <tableColumn id="7" xr3:uid="{BB122624-6E19-4AC1-A143-A6B28A5D893B}" name="Closed-Vent Systems and Control Devices: _x000a_Control Device ID No." dataCellStyle="Form_Text"/>
  </tableColumns>
  <tableStyleInfo name="Table Style 1"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258651E-559B-4E6F-92E6-7D1E6FEA01DB}" name="Table 18j" displayName="Table_18j" ref="A4:G14" totalsRowShown="0" headerRowCellStyle="Form_Header_1" dataCellStyle="Form_Text">
  <tableColumns count="7">
    <tableColumn id="1" xr3:uid="{B796D824-DC8C-4D64-A60F-1EDED9B720D1}" name="Unit ID No." dataCellStyle="Form_Text"/>
    <tableColumn id="2" xr3:uid="{DC7C4F2D-181D-45C7-8242-0474B67B9D63}" name="SOP Index No." dataCellStyle="Form_Text"/>
    <tableColumn id="3" xr3:uid="{F94FFD43-1362-467E-8953-3624AB97CDA4}" name="Closed-Vent Systems and Control Devices: _x000a_Flare" dataCellStyle="Form_Text"/>
    <tableColumn id="4" xr3:uid="{41477EC4-AE90-442B-810F-B2010B814372}" name="Closed-Vent Systems and Control Devices: _x000a_EEL" dataCellStyle="Form_Text"/>
    <tableColumn id="5" xr3:uid="{77EF2802-BC85-4FAC-BA66-2C1756892A8B}" name="Closed-Vent Systems and Control Devices: _x000a_EEL ID No." dataCellStyle="Form_Text"/>
    <tableColumn id="6" xr3:uid="{66910871-23A6-4941-9AAD-AFFE6E1DEA70}" name="Closed-Vent Systems and Control Devices: _x000a_Complying with §60.482-10a" dataCellStyle="Form_Text"/>
    <tableColumn id="7" xr3:uid="{E953E563-8B4C-4774-BEB7-843525432001}" name="Closed-Vent Systems and Control Devices: _x000a_Control Device ID No." dataCellStyle="Form_Text"/>
  </tableColumns>
  <tableStyleInfo name="Table Style 1"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6ED946D8-8361-4C77-B99F-E83D28E070FB}" name="Table 18k" displayName="Table_18k" ref="A4:F14" totalsRowShown="0" headerRowCellStyle="Form_Header_1" dataCellStyle="Form_Text">
  <tableColumns count="6">
    <tableColumn id="1" xr3:uid="{514771E9-7956-469A-8232-06E9839400F5}" name="Unit ID No." dataCellStyle="Form_Text"/>
    <tableColumn id="2" xr3:uid="{1C75E5DD-696C-4EDC-A05C-70E3D5DA0027}" name="SOP Index No." dataCellStyle="Form_Text"/>
    <tableColumn id="3" xr3:uid="{AF48A362-1AA8-4664-B983-EC90A809C33D}" name="Closed-Vent Systems and Control Devices: _x000a_Closed-Vent (or Vapor Collection) Systems" dataCellStyle="Form_Text"/>
    <tableColumn id="4" xr3:uid="{1A5C4623-BA03-4BFF-A5DC-E1EC4696927C}" name="Closed-Vent Systems and Control Devices: _x000a_EEL" dataCellStyle="Form_Text"/>
    <tableColumn id="5" xr3:uid="{ED671C72-D5DD-4CED-B2AD-F6AFE839F11D}" name="Closed-Vent Systems and Control Devices: _x000a_EEL ID No." dataCellStyle="Form_Text"/>
    <tableColumn id="6" xr3:uid="{E90CBFB2-E44B-4121-A568-1F84667FFA42}" name="Closed-Vent Systems and Control Devices: _x000a_Complying with _x000a_§60.482-10a" dataCellStyle="Form_Text"/>
  </tableColumns>
  <tableStyleInfo name="Table Style 1"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691CF6CB-C880-4886-8279-866233E45BDF}" name="Table 18l" displayName="Table_18l" ref="A4:C14" totalsRowShown="0" headerRowCellStyle="Form_Header_1" dataCellStyle="Form_Text">
  <tableColumns count="3">
    <tableColumn id="1" xr3:uid="{D2582F16-7E79-4539-9EC9-303373D22502}" name="Unit ID No." dataCellStyle="Form_Text"/>
    <tableColumn id="2" xr3:uid="{AFCC536F-7E57-4905-890B-A7D75F66046C}" name="SOP Index No." dataCellStyle="Form_Text"/>
    <tableColumn id="3" xr3:uid="{150FE45B-316F-4D6F-AE30-75C834773A4D}" name="Title 40 CFR Part 60, Subpart GGGa Fugitive Unit Description" dataCellStyle="Form_Text"/>
  </tableColumns>
  <tableStyleInfo name="Table Style 1"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504F5C49-B188-46F9-B934-80F24B692791}" name="Table 19a" displayName="Table_19a" ref="A4:I14" totalsRowShown="0" headerRowCellStyle="Form_Header_1" dataCellStyle="Form_Text">
  <tableColumns count="9">
    <tableColumn id="1" xr3:uid="{DC1FB487-2297-46FD-8BC9-62AD44180B3B}" name="Unit ID No." dataCellStyle="Form_Text"/>
    <tableColumn id="2" xr3:uid="{D82C9540-DE67-4E8E-A8D2-FECC58DB0AFF}" name="SOP/GOP Index No." dataCellStyle="Form_Text"/>
    <tableColumn id="3" xr3:uid="{B8DDD6CA-197D-46C9-B80F-0A62DD7CE50B}" name="Construction/_x000a_Modification Date" dataCellStyle="Form_Text"/>
    <tableColumn id="4" xr3:uid="{84B15840-CE92-4CCF-AD7C-901EBF4EF789}" name="Centrifugal Compressor" dataCellStyle="Form_Text"/>
    <tableColumn id="5" xr3:uid="{0C26B8DD-9950-492F-9CC1-D5D731E6B207}" name="Control _x000a_Option" dataCellStyle="Form_Text"/>
    <tableColumn id="6" xr3:uid="{ED7029DE-E94F-4FFE-AFD2-C595A817E47F}" name="Control Device ID No." dataCellStyle="Form_Text"/>
    <tableColumn id="7" xr3:uid="{09F01968-FBAA-4632-BD5C-DF0677AA09B5}" name="Combustion Device Compliance Option" dataCellStyle="Form_Text"/>
    <tableColumn id="8" xr3:uid="{3DB4E104-08DE-4F70-9BDE-5444809BFD5A}" name="Performance Test" dataCellStyle="Form_Text"/>
    <tableColumn id="9" xr3:uid="{A54CA807-662E-427A-941E-05221D571221}" name="Bypass Device" dataCellStyle="Form_Text"/>
  </tableColumns>
  <tableStyleInfo name="Table Style 1"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5EA931BD-A305-4C7D-80B2-601392C19DB8}" name="Table 19b" displayName="Table_19b" ref="A4:F14" totalsRowShown="0" headerRowCellStyle="Form_Header_1" dataCellStyle="Form_Text">
  <tableColumns count="6">
    <tableColumn id="1" xr3:uid="{06540C55-57DE-4F8F-8137-E89D832EF069}" name="Unit ID No." dataCellStyle="Form_Text"/>
    <tableColumn id="2" xr3:uid="{49860F71-BD18-4907-B1A9-5E5789B45A32}" name="SOP/GOP Index No." dataCellStyle="Form_Text"/>
    <tableColumn id="3" xr3:uid="{65CD6A69-57D7-4A7A-8449-18002011F941}" name="Construction/Modification Date" dataCellStyle="Form_Text"/>
    <tableColumn id="4" xr3:uid="{6637452E-F8DD-4775-9F69-7470D31C5D11}" name="Reciprocating Compressor" dataCellStyle="Form_Text"/>
    <tableColumn id="5" xr3:uid="{3E86D5DF-6B19-4F0B-8222-AB15153522BA}" name="AMEL" dataCellStyle="Form_Text"/>
    <tableColumn id="6" xr3:uid="{978AFA6E-0E79-43D7-87E5-323EC4EF007D}" name="Bypass Device" dataCellStyle="Form_Text"/>
  </tableColumns>
  <tableStyleInfo name="Table Style 1"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B5F580B6-0637-4EFE-829D-C993A520AC68}" name="Table 19c" displayName="Table_19c" ref="A4:D14" totalsRowShown="0" headerRowCellStyle="Form_Header_1" dataCellStyle="Form_Text">
  <tableColumns count="4">
    <tableColumn id="1" xr3:uid="{14CE0F0F-CB01-4405-ABB2-5B97A0AF371A}" name="Unit ID No." dataCellStyle="Form_Text"/>
    <tableColumn id="2" xr3:uid="{5AADB93A-A96A-4126-B218-E25770BA3120}" name="SOP/GOP Index No." dataCellStyle="Form_Text"/>
    <tableColumn id="3" xr3:uid="{A3CDB005-78DF-4437-A4D7-7907ADFD5B62}" name="Construction/Modification Date" dataCellStyle="Form_Text"/>
    <tableColumn id="4" xr3:uid="{AF91E2A1-FEBE-4242-BF3F-455334834A6B}" name="Pneumatic Controller" dataCellStyle="Form_Text"/>
  </tableColumns>
  <tableStyleInfo name="Table Style 1"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361CCA54-85DF-4C43-911E-C8986BC94EB5}" name="Table 19d" displayName="Table_19d" ref="A4:G14" totalsRowShown="0" headerRowCellStyle="Form_Header_1" dataCellStyle="Form_Text">
  <tableColumns count="7">
    <tableColumn id="1" xr3:uid="{53FEC25F-9E6C-46AC-A9E2-2977DF40DB92}" name="Unit ID No." dataCellStyle="Form_Text"/>
    <tableColumn id="2" xr3:uid="{C65E0085-19A0-4A2F-BE9D-A656F9ADAFCD}" name="SOP/GOP Index No." dataCellStyle="Form_Text"/>
    <tableColumn id="3" xr3:uid="{6A391747-48F5-48F2-9799-B412E18CDD31}" name="Construction/_x000a_Modification Date" dataCellStyle="Form_Text"/>
    <tableColumn id="4" xr3:uid="{80A00BF5-CB62-485A-816F-C2A3FF3E1F95}" name="Pneumatic _x000a_Pump" dataCellStyle="Form_Text"/>
    <tableColumn id="5" xr3:uid="{44FADC6F-90FD-467A-A88C-A6EA8E5C1847}" name="Control Option" dataCellStyle="Form_Text"/>
    <tableColumn id="6" xr3:uid="{9223F843-5F7A-4221-9ACC-F2D7654FEC10}" name="Control Device ID No." dataCellStyle="Form_Text"/>
    <tableColumn id="7" xr3:uid="{5F7A2B1F-44C8-443F-928A-67A0BBADD6B3}" name="Bypass Device" dataCellStyle="Form_Text"/>
  </tableColumns>
  <tableStyleInfo name="Table Style 1"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2AA3CCAE-15E3-423A-AA01-C8FB338053BA}" name="Table 19e" displayName="Table_19e" ref="A4:F14" totalsRowShown="0" headerRowCellStyle="Form_Header_1" dataCellStyle="Form_Text">
  <tableColumns count="6">
    <tableColumn id="1" xr3:uid="{09A2B833-28F4-4C91-AB73-07703DF8916E}" name="Unit ID No." dataCellStyle="Form_Text"/>
    <tableColumn id="2" xr3:uid="{A59EC964-B2A7-4B0F-9279-ED0D9A4D6A2D}" name="SOP/GOP Index No." dataCellStyle="Form_Text"/>
    <tableColumn id="3" xr3:uid="{6B226611-56DC-495C-BBD5-DE82EF884ED9}" name="Construction/_x000a_Modification Date" dataCellStyle="Form_Text"/>
    <tableColumn id="4" xr3:uid="{0FB38E60-A94F-43B6-86CC-147315771BFA}" name="Fugitive Component" dataCellStyle="Form_Text"/>
    <tableColumn id="5" xr3:uid="{636D9134-C73B-4312-B80B-8508930E870F}" name="AMEL" dataCellStyle="Form_Text"/>
    <tableColumn id="6" xr3:uid="{C51A13E9-E9B9-4D92-A573-0BC6120926CC}" name="Subject to Another Regulation" dataCellStyle="Form_Text"/>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6EE8CBD-A2EC-4FFA-8A7A-3103DF4D716A}" name="Table 2b" displayName="Table_2b" ref="A4:F14" totalsRowShown="0" headerRowCellStyle="Form_Header_1" dataCellStyle="Form_Text">
  <tableColumns count="6">
    <tableColumn id="1" xr3:uid="{D7F9AF26-A461-41EA-8E1C-7CE27DD4F43D}" name="Unit ID No." dataCellStyle="Form_Text"/>
    <tableColumn id="2" xr3:uid="{7783F952-2440-4C27-9B2D-2B1E1C839222}" name="SOP/GOP Index No." dataCellStyle="Form_Text"/>
    <tableColumn id="3" xr3:uid="{78F80F16-3674-4411-8175-DEA8FAADE71A}" name="Rupture Disks" dataCellStyle="Form_Text"/>
    <tableColumn id="4" xr3:uid="{1F582170-FFAE-4412-B8E6-5CD9028311D3}" name="Instrumentation Systems" dataCellStyle="Form_Text"/>
    <tableColumn id="5" xr3:uid="{004B3130-4CA9-4336-8971-4103B4026335}" name="Sampling Connection Systems" dataCellStyle="Form_Text"/>
    <tableColumn id="6" xr3:uid="{F043036D-D310-4A8D-9CCC-426F224CF4FF}" name="TVP ≤ 0.002 psia" dataCellStyle="Form_Text"/>
  </tableColumns>
  <tableStyleInfo name="Table Style 1"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77F22FA-403D-4288-9A7C-390DD4E98F4D}" name="Table 19f" displayName="Table_19f" ref="A4:H14" totalsRowShown="0" headerRowCellStyle="Form_Header_1" dataCellStyle="Form_Text">
  <tableColumns count="8">
    <tableColumn id="1" xr3:uid="{54707870-8FE3-4CFC-951C-E2B30A0E260F}" name="Unit ID No." dataCellStyle="Form_Text"/>
    <tableColumn id="2" xr3:uid="{CBAD324B-B41B-4E86-B3CC-4B2E4F8028AF}" name="SOP/GOP Index No." dataCellStyle="Form_Text"/>
    <tableColumn id="3" xr3:uid="{613BC7C5-4146-4FDB-BB25-677B3018164F}" name="Any Vacuum Service" dataCellStyle="Form_Text"/>
    <tableColumn id="4" xr3:uid="{C1A8000C-BE46-47C3-A43A-56D7F654484D}" name="Pumps: _x000a_Light Liquid Service" dataCellStyle="Form_Text"/>
    <tableColumn id="5" xr3:uid="{05224947-DBC7-439B-9BD3-8F2D624CBB38}" name="Pumps: _x000a_Design Capacity &lt; 10MM" dataCellStyle="Form_Text"/>
    <tableColumn id="6" xr3:uid="{11344FFE-D358-4CD2-8B52-76B4B39B51CE}" name="Pumps: _x000a_AMEL" dataCellStyle="Form_Text"/>
    <tableColumn id="7" xr3:uid="{A293202E-50AB-4804-9D73-C357D4D4288A}" name="Pumps: _x000a_AMEL ID No." dataCellStyle="Form_Text"/>
    <tableColumn id="8" xr3:uid="{F0D42F26-EC3B-41E3-B5D9-11EBD3096EB7}" name="Pumps: _x000a_Complying with §60.482-2a" dataCellStyle="Form_Text"/>
  </tableColumns>
  <tableStyleInfo name="Table Style 1"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F311E8E-5C39-4CFC-8FFC-AC9B18CD9164}" name="Table 19g" displayName="Table_19g" ref="A4:F14" totalsRowShown="0" headerRowCellStyle="Form_Header_1" dataCellStyle="Form_Text">
  <tableColumns count="6">
    <tableColumn id="1" xr3:uid="{F780BBAE-B2D5-4DBD-8185-ED59BBDEF936}" name="Unit ID No." dataCellStyle="Form_Text"/>
    <tableColumn id="2" xr3:uid="{C2BB20D1-F98E-4900-8628-86810EC8717D}" name="SOP/GOP Index No." dataCellStyle="Form_Text"/>
    <tableColumn id="3" xr3:uid="{C2B780E8-3A84-4872-AE6B-5E4923A49C94}" name="Pressure Relief Devices: _x000a_Gas/Vapor Service" dataCellStyle="Form_Text"/>
    <tableColumn id="4" xr3:uid="{06EFB91D-D115-4D7F-9374-2DFFC6E741E2}" name="Pressure Relief Devices: _x000a_Design Capacity &lt; 10MM" dataCellStyle="Form_Text"/>
    <tableColumn id="5" xr3:uid="{520E2C48-4176-436F-8B12-27D187CE8D47}" name="Pressure Relief Devices: _x000a_AMEL" dataCellStyle="Form_Text"/>
    <tableColumn id="6" xr3:uid="{B4DC5C27-C953-4205-A9E7-79E388CE766C}" name="Pressure Relief Devices: _x000a_Complying with §60.482-4a" dataCellStyle="Form_Text"/>
  </tableColumns>
  <tableStyleInfo name="Table Style 1"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D2D72F14-8CAC-481A-ADAE-27EEF7B46EE4}" name="Table 19h" displayName="Table_19h" ref="A4:F14" totalsRowShown="0" headerRowCellStyle="Form_Header_1" dataCellStyle="Form_Text">
  <tableColumns count="6">
    <tableColumn id="1" xr3:uid="{E62B6C87-97B9-4105-8601-5B81F897081B}" name="Unit ID No." dataCellStyle="Form_Text"/>
    <tableColumn id="2" xr3:uid="{5DDBB23A-2AA9-4FD9-BF1A-2C6EDA6156D9}" name="SOP/GOP Index No." dataCellStyle="Form_Text"/>
    <tableColumn id="3" xr3:uid="{A5269949-7DFD-452F-9707-DD210649473A}" name="Valves: _x000a_Open-Ended" dataCellStyle="Form_Text"/>
    <tableColumn id="4" xr3:uid="{7BC77A54-1C66-459A-A024-4C5641BCDC35}" name="Valves: _x000a_AMEL" dataCellStyle="Form_Text"/>
    <tableColumn id="5" xr3:uid="{0ECCAE3F-0134-48BE-BC78-B297FCE99B6C}" name="Valves: _x000a_AMEL ID No." dataCellStyle="Form_Text"/>
    <tableColumn id="6" xr3:uid="{3F7D80A8-1E95-49A0-85C9-FED16B785D64}" name="Valves: _x000a_Complying with §60.482-6a" dataCellStyle="Form_Text"/>
  </tableColumns>
  <tableStyleInfo name="Table Style 1"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411C67C8-30D2-4348-B58B-A0EE69CCE324}" name="Table 19i" displayName="Table_19i" ref="A4:H14" totalsRowShown="0" headerRowCellStyle="Form_Header_1" dataCellStyle="Form_Text">
  <tableColumns count="8">
    <tableColumn id="1" xr3:uid="{E577D347-EF92-4353-8936-084FCD5CBA6F}" name="Unit ID No." dataCellStyle="Form_Text"/>
    <tableColumn id="2" xr3:uid="{31CFAD08-2821-4835-9BDC-CB52F2173A2F}" name="SOP/GOP Index No." dataCellStyle="Form_Text"/>
    <tableColumn id="3" xr3:uid="{5EEE15E5-5771-48E6-8EB5-0B2DF28FE090}" name="Valves: _x000a_Gas/Vapor or Light Liquid Service" dataCellStyle="Form_Text"/>
    <tableColumn id="4" xr3:uid="{3D01FB2E-DA1B-4929-AA14-979787A2E988}" name="Valves: _x000a_Design Capacity &lt; 10MM" dataCellStyle="Form_Text"/>
    <tableColumn id="5" xr3:uid="{26D6AD50-786D-4AA2-88B1-44CAC7318AE5}" name="Valves: _x000a_2.0%" dataCellStyle="Form_Text"/>
    <tableColumn id="6" xr3:uid="{9C00621F-8D84-4DB5-9EC8-E92FBE539FC2}" name="Valves: _x000a_AMEL" dataCellStyle="Form_Text"/>
    <tableColumn id="7" xr3:uid="{3CB7347C-D0CE-4164-9DE2-6F522BBE1873}" name="Valves: _x000a_AMEL ID No." dataCellStyle="Form_Text"/>
    <tableColumn id="8" xr3:uid="{BE70C765-766E-4F61-8A12-BDA45CAE0A50}" name="Valves: _x000a_Complying with §60.482-7a" dataCellStyle="Form_Text"/>
  </tableColumns>
  <tableStyleInfo name="Table Style 1"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F151-DB06-48A4-83DF-EFC0CDA4620E}" name="Table 19j" displayName="Table_19j" ref="A4:J14" totalsRowShown="0" headerRowCellStyle="Form_Header_1" dataCellStyle="Form_Text">
  <tableColumns count="10">
    <tableColumn id="1" xr3:uid="{436ECFE5-3A47-428F-B5E8-0633184C8471}" name="Unit ID No." dataCellStyle="Form_Text"/>
    <tableColumn id="2" xr3:uid="{CF960BAA-B08B-41C4-A9DC-9F900673F0A8}" name="SOP/GOP Index No." dataCellStyle="Form_Text"/>
    <tableColumn id="3" xr3:uid="{47F59D64-67E5-4C6C-9BB1-8BDC61B77598}" name="Pumps: _x000a_Heavy Liquid Service" dataCellStyle="Form_Text"/>
    <tableColumn id="4" xr3:uid="{09DC660D-C364-4599-83DF-31F0E4AEC009}" name="Pumps: _x000a_AMEL" dataCellStyle="Form_Text"/>
    <tableColumn id="5" xr3:uid="{6C1D9CDB-CD60-4385-AD67-1435EE6BF7C4}" name="Pumps: _x000a_AMEL ID No." dataCellStyle="Form_Text"/>
    <tableColumn id="6" xr3:uid="{8E0A2204-2DFA-4FDA-AE17-D177BFCC6BFE}" name="Pumps: _x000a_Complying with _x000a_§60.482-8a" dataCellStyle="Form_Text"/>
    <tableColumn id="7" xr3:uid="{0A4407F7-25BB-46F1-BED1-BF6608EDAAC9}" name="Valves: _x000a_Heavy Liquid Service" dataCellStyle="Form_Text"/>
    <tableColumn id="8" xr3:uid="{1E0D4C9F-2E14-4188-8AFA-AA3A05CC2FB4}" name="Valves: _x000a_AMEL" dataCellStyle="Form_Text"/>
    <tableColumn id="9" xr3:uid="{FF2FF356-6578-44D4-871F-00AF77A441B4}" name="Valves: _x000a_AMEL ID No." dataCellStyle="Form_Text"/>
    <tableColumn id="10" xr3:uid="{F920ABD6-83AE-4BE4-86CC-DFE0E50A714C}" name="Valves: _x000a_Complying with _x000a_§60.482-8a" dataCellStyle="Form_Text"/>
  </tableColumns>
  <tableStyleInfo name="Table Style 1"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3499FC7D-36D0-4AFC-B027-634E55103EBD}" name="Table 19k" displayName="Table_19k" ref="A4:J14" totalsRowShown="0" headerRowCellStyle="Form_Header_1" dataCellStyle="Form_Text">
  <tableColumns count="10">
    <tableColumn id="1" xr3:uid="{30DA55A5-FF0E-4994-9926-39B5E92AF66B}" name="Unit ID No." dataCellStyle="Form_Text"/>
    <tableColumn id="2" xr3:uid="{4AE15066-2C24-41F3-A0B2-378F4B588B98}" name="SOP/GOP Index No." dataCellStyle="Form_Text"/>
    <tableColumn id="3" xr3:uid="{9083FFEE-E2E5-4FBC-9C00-1CA81699F8E8}" name="Pressure Relief Devices: _x000a_Heavy or Light Liquid Service" dataCellStyle="Form_Text"/>
    <tableColumn id="4" xr3:uid="{E2E5FFB1-B356-406F-B906-7270665A0829}" name="Pressure Relief Devices: _x000a_AMEL" dataCellStyle="Form_Text"/>
    <tableColumn id="5" xr3:uid="{07FB171B-6E16-4EC6-8BE6-B5DDB32D0036}" name="Pressure Relief Devices: _x000a_AMEL ID No." dataCellStyle="Form_Text"/>
    <tableColumn id="6" xr3:uid="{DF8A6A4E-1CC8-4942-8A2A-F965DF2778FB}" name="Pressure Relief Devices: _x000a_Complying with _x000a_§60.482-8a" dataCellStyle="Form_Text"/>
    <tableColumn id="7" xr3:uid="{5275E6CB-787E-4452-B6E1-841AF73AF591}" name="Connectors: _x000a_Heavy Liquid Service" dataCellStyle="Form_Text"/>
    <tableColumn id="8" xr3:uid="{247D6803-DA71-4075-9BBD-760BD395D31B}" name="Connectors: _x000a_AMEL" dataCellStyle="Form_Text"/>
    <tableColumn id="9" xr3:uid="{1FE51160-E5EA-4373-B98B-D6F90B9980DF}" name="Connectors: _x000a_AMEL ID No." dataCellStyle="Form_Text"/>
    <tableColumn id="10" xr3:uid="{75FD3D7B-E2CB-401C-B550-699C0A881CE4}" name="Connectors: _x000a_Complying with _x000a_§60.482-8a" dataCellStyle="Form_Text"/>
  </tableColumns>
  <tableStyleInfo name="Table Style 1"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96C9122A-8C9E-4EF6-83BF-305A5A1EA666}" name="Table 19l" displayName="Table_19l" ref="A4:G14" totalsRowShown="0" headerRowCellStyle="Form_Header_1" dataCellStyle="Form_Text">
  <tableColumns count="7">
    <tableColumn id="1" xr3:uid="{1E359734-96C3-4923-B7E6-60B3340E3171}" name="Unit ID No." dataCellStyle="Form_Text"/>
    <tableColumn id="2" xr3:uid="{BD510E43-4AAF-4181-80BD-685E97ECFE6D}" name="SOP/GOP Index No." dataCellStyle="Form_Text"/>
    <tableColumn id="3" xr3:uid="{4B709F2C-B691-420E-837D-12A76E565A2A}" name="Closed-Vent Systems and Control Devices: _x000a_Vapor Recovery System" dataCellStyle="Form_Text"/>
    <tableColumn id="4" xr3:uid="{88FB9720-6DEB-4187-84BC-C90159743B49}" name="Closed-Vent Systems and Control Devices: _x000a_AMEL" dataCellStyle="Form_Text"/>
    <tableColumn id="5" xr3:uid="{5E83FA09-7496-4895-996C-8A2E4F0ED681}" name="Closed-Vent Systems and Control Devices: _x000a_AMEL ID No." dataCellStyle="Form_Text"/>
    <tableColumn id="6" xr3:uid="{285E7658-5C96-4B68-A70B-89B4A9A404A3}" name="Closed-Vent Systems and Control Devices: _x000a_Complying with _x000a_§60.482-10a" dataCellStyle="Form_Text"/>
    <tableColumn id="7" xr3:uid="{D3BCEC20-5A7B-4FED-A5DA-D0B736D8C614}" name="Closed-Vent Systems and Control Devices: _x000a_Control Device ID No." dataCellStyle="Form_Text"/>
  </tableColumns>
  <tableStyleInfo name="Table Style 1"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CCDA3A77-AF18-496B-9924-4308D4BB529B}" name="Table 19m" displayName="Table_19m" ref="A4:G14" totalsRowShown="0" headerRowCellStyle="Form_Header_1" dataCellStyle="Form_Text">
  <tableColumns count="7">
    <tableColumn id="1" xr3:uid="{6705A592-213F-4491-B383-F0B53FD4B1F0}" name="Unit ID No." dataCellStyle="Form_Text"/>
    <tableColumn id="2" xr3:uid="{C5D86D2C-704F-4467-8158-DAC1EA6218F4}" name="SOP/GOP Index No." dataCellStyle="Form_Text"/>
    <tableColumn id="3" xr3:uid="{FBAFFE3B-8D0C-4E0A-8DDB-555A6FF1B8FB}" name="Closed-Vent Systems and Control Devices: _x000a_Enclosed Combustion Device" dataCellStyle="Form_Text"/>
    <tableColumn id="4" xr3:uid="{9A570DFB-ED3B-478E-A845-7404AF26F3B2}" name="Closed-Vent Systems and Control Devices: _x000a_AMEL" dataCellStyle="Form_Text"/>
    <tableColumn id="5" xr3:uid="{9464A1F9-B544-4116-9FCB-47CF41860C1D}" name="Closed-Vent Systems and Control Devices: _x000a_AMEL ID No." dataCellStyle="Form_Text"/>
    <tableColumn id="6" xr3:uid="{7AD9A0BA-648B-4DE5-91F9-A9E05DC83217}" name="Closed-Vent Systems and Control Devices: _x000a_Complying with _x000a_§60.482-10a" dataCellStyle="Form_Text"/>
    <tableColumn id="7" xr3:uid="{DDC01377-55B3-4BF7-BC28-CE925BAE78C9}" name="Closed-Vent Systems and Control Devices: _x000a_Control Device ID No." dataCellStyle="Form_Text"/>
  </tableColumns>
  <tableStyleInfo name="Table Style 1"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7380E9E5-3312-4435-AA3E-1929252EEDC5}" name="Table 19n" displayName="Table_19n" ref="A4:G14" totalsRowShown="0" headerRowCellStyle="Form_Header_1" dataCellStyle="Form_Text">
  <tableColumns count="7">
    <tableColumn id="1" xr3:uid="{05E01342-6495-4296-BA8F-BC5A6F46FA4F}" name="Unit ID No." dataCellStyle="Form_Text"/>
    <tableColumn id="2" xr3:uid="{2F39A881-B171-4F80-81DB-2BB0B9BD58FD}" name="SOP/GOP Index No." dataCellStyle="Form_Text"/>
    <tableColumn id="3" xr3:uid="{43D80FD6-9F36-41C6-B1B0-BC23964C8F54}" name="Control Devices: _x000a_Flare" dataCellStyle="Form_Text"/>
    <tableColumn id="4" xr3:uid="{D1B680AE-E6EE-480C-B7D3-171CADE26653}" name="Control Devices: _x000a_AMEL" dataCellStyle="Form_Text"/>
    <tableColumn id="5" xr3:uid="{56B0B81D-1AA6-4FFF-89F6-1E01B046C1F7}" name="Control Devices: _x000a_AMEL ID No." dataCellStyle="Form_Text"/>
    <tableColumn id="6" xr3:uid="{A708E746-6EE1-4302-8ABE-D80DB1FC2A4A}" name="Control Devices: _x000a_Complying with _x000a_§60.482-10a" dataCellStyle="Form_Text"/>
    <tableColumn id="7" xr3:uid="{B91A5F52-A12A-4CB9-8EBA-4B10FECFDBF4}" name="Control Devices: _x000a_Control Device ID No." dataCellStyle="Form_Text"/>
  </tableColumns>
  <tableStyleInfo name="Table Style 1"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AB75CBDB-43DD-4EFB-8703-8AB6785C14F0}" name="Table 19o" displayName="Table_19o" ref="A4:K14" totalsRowShown="0" headerRowCellStyle="Form_Header_1" dataCellStyle="Form_Text">
  <tableColumns count="11">
    <tableColumn id="1" xr3:uid="{FD3E0F05-B0E8-4C88-A579-5DC24861B490}" name="Unit ID No." dataCellStyle="Form_Text"/>
    <tableColumn id="2" xr3:uid="{18673F9B-3F78-4590-AAE6-E81FDA52CB06}" name="SOP/GOP Index No." dataCellStyle="Form_Text"/>
    <tableColumn id="3" xr3:uid="{9B01EE98-A90C-41CE-A7DC-E0C02A7E8A56}" name="Control Devices: _x000a_CVS" dataCellStyle="Form_Text"/>
    <tableColumn id="4" xr3:uid="{175BC5BF-0B41-4E0C-B79E-78CFF1086E96}" name="Control Devices: _x000a_AMEL" dataCellStyle="Form_Text"/>
    <tableColumn id="5" xr3:uid="{1F6697CA-FC61-4C1F-889D-EAC30A813B49}" name="Control Devices: _x000a_AMEL ID No." dataCellStyle="Form_Text"/>
    <tableColumn id="6" xr3:uid="{3C561B31-934A-4EB2-9FA8-EBB2AB596CF1}" name="Control Devices: _x000a_Complying with _x000a_§60.482-10a" dataCellStyle="Form_Text"/>
    <tableColumn id="7" xr3:uid="{0A206497-A6F3-40A2-824D-5CD2F483DFD7}" name="Connectors: _x000a_Gas/Vapor or Light Liquid Service" dataCellStyle="Form_Text"/>
    <tableColumn id="8" xr3:uid="{FD5CC22B-FB7C-497B-87E2-E9EB1BF022F5}" name="Connectors: _x000a_Design Capacity &lt; 10MM" dataCellStyle="Form_Text"/>
    <tableColumn id="9" xr3:uid="{534F230F-3052-4384-BA5F-2FF5F3763ED7}" name="Connectors: _x000a_AMEL" dataCellStyle="Form_Text"/>
    <tableColumn id="10" xr3:uid="{898EA576-B7E1-4A16-ACF6-4EA598E045AA}" name="Connectors: _x000a_AMEL ID No." dataCellStyle="Form_Text"/>
    <tableColumn id="11" xr3:uid="{9D5302C3-5757-4201-B02A-733B2EC932E6}" name="Connectors: _x000a_Complying with _x000a_§60.482-11a" dataCellStyle="Form_Text"/>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1C653F6-458B-44FE-8006-3B1BC4276FF5}" name="Table 2c" displayName="Table_2c" ref="A4:H14" totalsRowShown="0" headerRowCellStyle="Form_Header_1" dataCellStyle="Form_Text">
  <tableColumns count="8">
    <tableColumn id="1" xr3:uid="{10482E41-9131-4883-84A1-DBD696928A23}" name="Unit ID No." dataCellStyle="Form_Text"/>
    <tableColumn id="2" xr3:uid="{E5EB8C6D-04AE-49C8-8CDC-E7633324BA15}" name="SOP Index No." dataCellStyle="Form_Text"/>
    <tableColumn id="3" xr3:uid="{4F37E1F0-B78D-431E-9AAA-03D842E5F45E}" name="Process Drains" dataCellStyle="Form_Text"/>
    <tableColumn id="4" xr3:uid="{332F6033-FEE6-4ED6-B98E-AA4FC35B1699}" name="ACR" dataCellStyle="Form_Text"/>
    <tableColumn id="5" xr3:uid="{FB5D2028-0475-4A94-A9A9-518B9B428A71}" name="ACR ID No." dataCellStyle="Form_Text"/>
    <tableColumn id="6" xr3:uid="{1E28E5B4-4AAA-4B3B-8B36-E3825F547085}" name="Complying with §115.352(1)" dataCellStyle="Form_Text"/>
    <tableColumn id="7" xr3:uid="{2058C47C-21AC-4D24-B250-9AC1C2734606}" name="TVP of Process Fluid VOC ≤ 0.044 psia at 68° F" dataCellStyle="Form_Text"/>
    <tableColumn id="8" xr3:uid="{0B193415-6046-479C-91B8-1E4C346A210E}" name="TVP of Process Fluid VOC &gt; 0.044 psia at 68° F" dataCellStyle="Form_Text"/>
  </tableColumns>
  <tableStyleInfo name="Table Style 1"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8364805D-15AB-43D1-851C-7A1B1BB6A08F}" name="Table 19p" displayName="Table_19p" ref="A4:C14" totalsRowShown="0" headerRowCellStyle="Form_Header_1" dataCellStyle="Form_Text">
  <tableColumns count="3">
    <tableColumn id="1" xr3:uid="{77445935-3808-4D07-8171-437B24179D88}" name="Unit ID No." dataCellStyle="Form_Text"/>
    <tableColumn id="2" xr3:uid="{1DA4B577-6ED2-44F0-89A2-F3AC2D077D08}" name="SOP/GOP Index No." dataCellStyle="Form_Text"/>
    <tableColumn id="3" xr3:uid="{3DEC605E-2516-4A33-A291-E77666EAAE3D}" name="Title 40 CFR Part 60, Subpart OOOOa Fugitive Unit Description" dataCellStyle="Form_Text"/>
  </tableColumns>
  <tableStyleInfo name="Table Style 1"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5F883269-682E-4C9D-88C5-0A2FE62EC6B3}" name="Table 20a" displayName="Table_20a" ref="A4:I14" totalsRowShown="0" headerRowCellStyle="Form_Header_1" dataCellStyle="Form_Text">
  <tableColumns count="9">
    <tableColumn id="1" xr3:uid="{4E991613-6404-4965-9648-CF3865134225}" name="Unit ID No." dataCellStyle="Form_Text"/>
    <tableColumn id="2" xr3:uid="{7CA5FB19-2E19-4A7F-8841-2C78E67A375E}" name="SOP/GOP Index No." dataCellStyle="Form_Text"/>
    <tableColumn id="3" xr3:uid="{1D04BA6A-BDE3-4C00-B29D-2443870CFFB0}" name="Construction/ Modification Date" dataCellStyle="Form_Text"/>
    <tableColumn id="4" xr3:uid="{DC4439F5-65B0-4B02-8984-F460AC350739}" name="Centrifugal Compressor" dataCellStyle="Form_Text"/>
    <tableColumn id="5" xr3:uid="{77B83246-6CC8-47BC-A6A3-B74173D197EA}" name="Control Option" dataCellStyle="Form_Text"/>
    <tableColumn id="6" xr3:uid="{5AF3B0D2-C958-4232-891E-909E7FD9491C}" name="Control Device ID No." dataCellStyle="Form_Text"/>
    <tableColumn id="7" xr3:uid="{4411D15D-FFA4-4FF5-9930-EFF304CFE1F0}" name="Combustion Device Compliance Option" dataCellStyle="Form_Text"/>
    <tableColumn id="8" xr3:uid="{402AAE6B-C39A-47DF-9861-B67848C29966}" name="Performance Test" dataCellStyle="Form_Text"/>
    <tableColumn id="9" xr3:uid="{7791E5DE-6764-404F-90EF-120BC07BA1D8}" name="Bypass Device" dataCellStyle="Form_Text"/>
  </tableColumns>
  <tableStyleInfo name="Table Style 1"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1C7B5707-EC39-4401-AEB2-DF535187D30B}" name="Table 20b" displayName="Table_20b" ref="A4:E14" totalsRowShown="0" headerRowCellStyle="Form_Header_1" dataCellStyle="Form_Text">
  <tableColumns count="5">
    <tableColumn id="1" xr3:uid="{E7B6E698-B07D-4351-8216-72F6448C989D}" name="Unit ID No." dataCellStyle="Form_Text"/>
    <tableColumn id="2" xr3:uid="{C64ABF27-DEBF-4FEF-8C53-36B4878DA53E}" name="SOP/GOP Index No." dataCellStyle="Form_Text"/>
    <tableColumn id="3" xr3:uid="{2D04C107-0EA8-4C60-9E40-18A577F1A678}" name="Construction/ Modification Date" dataCellStyle="Form_Text"/>
    <tableColumn id="4" xr3:uid="{16657A60-5964-4906-87F2-717F34363915}" name="Reciprocating Compressor" dataCellStyle="Form_Text"/>
    <tableColumn id="5" xr3:uid="{2C7D12F5-0E19-4A9A-B1B3-F58CBED06F31}" name="Bypass Device" dataCellStyle="Form_Text"/>
  </tableColumns>
  <tableStyleInfo name="Table Style 1"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AD750A3E-D040-4FC0-BB72-5AD5789D2137}" name="Table 20c" displayName="Table_20c" ref="A4:D14" totalsRowShown="0" headerRowCellStyle="Form_Header_1" dataCellStyle="Form_Text">
  <tableColumns count="4">
    <tableColumn id="1" xr3:uid="{675E8964-EFA3-45A1-89C5-196A57FD26C2}" name="Unit ID No." dataCellStyle="Form_Text"/>
    <tableColumn id="2" xr3:uid="{C3EF5BA6-4458-4E4D-873A-F8549421CEAD}" name="SOP/GOP Index No." dataCellStyle="Form_Text"/>
    <tableColumn id="3" xr3:uid="{28CA275F-90B3-4821-9C05-07371D10F94D}" name="Construction/ Modification Date" dataCellStyle="Form_Text"/>
    <tableColumn id="4" xr3:uid="{7C8119F1-DA9D-442F-9A96-5CB4AC15635C}" name="Pneumatic Controller" dataCellStyle="Form_Text"/>
  </tableColumns>
  <tableStyleInfo name="Table Style 1"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46CFE612-D532-4521-AEAB-8B84D10A3906}" name="Table 20d" displayName="Table_20d" ref="A4:D14" totalsRowShown="0" headerRowCellStyle="Form_Header_1" dataCellStyle="Form_Text">
  <tableColumns count="4">
    <tableColumn id="1" xr3:uid="{3CAA67C4-3588-4EFA-926A-C0FAC36179FC}" name="Unit ID No." dataCellStyle="Form_Text"/>
    <tableColumn id="2" xr3:uid="{E8E6E3AC-D70D-4EB5-A01E-03240FDD3D12}" name="SOP/GOP Index No." dataCellStyle="Form_Text"/>
    <tableColumn id="3" xr3:uid="{C3C55E7A-F50A-453D-BF11-BBFA1F18F5A9}" name="Subject to Another Subpart" dataCellStyle="Form_Text"/>
    <tableColumn id="4" xr3:uid="{F6C0363C-8817-4820-8F7A-CA5DBB7155CE}" name="Construction/Modification Date" dataCellStyle="Form_Text"/>
  </tableColumns>
  <tableStyleInfo name="Table Style 1"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C5591DB-7B03-48CB-AA57-BF52CD59BCA2}" name="Table 20e" displayName="Table_20e" ref="A4:H14" totalsRowShown="0" headerRowCellStyle="Form_Header_1" dataCellStyle="Form_Text">
  <tableColumns count="8">
    <tableColumn id="1" xr3:uid="{5C569C05-1CD7-437D-9FE6-496E2A0A75E3}" name="Unit ID No." dataCellStyle="Form_Text"/>
    <tableColumn id="2" xr3:uid="{37597FFD-4167-4E3F-9567-14F91C7B2B61}" name="SOP/GOP Index No." dataCellStyle="Form_Text"/>
    <tableColumn id="3" xr3:uid="{00F0B806-B134-42B4-915C-30AA2928FD15}" name="Any Vacuum Service" dataCellStyle="Form_Text"/>
    <tableColumn id="4" xr3:uid="{F9D84B8D-136E-40BA-A5BB-4C82F6083281}" name="Pumps: _x000a_Light Liquid Service" dataCellStyle="Form_Text"/>
    <tableColumn id="5" xr3:uid="{F02A7D02-E29F-4F59-B8FE-76620D57314D}" name="Pumps: _x000a_Design Capacity &lt; 10MM" dataCellStyle="Form_Text"/>
    <tableColumn id="6" xr3:uid="{A9D0AAC1-E37C-409E-A075-5A5FA0BA7467}" name="Pumps: _x000a_AMEL" dataCellStyle="Form_Text"/>
    <tableColumn id="7" xr3:uid="{A30601CA-66F6-463B-8875-A9FCE2BD6DD2}" name="Pumps: _x000a_AMEL ID No." dataCellStyle="Form_Text"/>
    <tableColumn id="8" xr3:uid="{BDA49A7F-0DF0-4008-8534-6236A33DE7DE}" name="Pumps: _x000a_Complying with §60.482-2a" dataCellStyle="Form_Text"/>
  </tableColumns>
  <tableStyleInfo name="Table Style 1"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5B14E2B7-7FA1-4E7D-808C-CEEAB8E2315F}" name="Table 20f" displayName="Table_20f" ref="A4:G14" totalsRowShown="0" headerRowCellStyle="Form_Header_1" dataCellStyle="Form_Text">
  <tableColumns count="7">
    <tableColumn id="1" xr3:uid="{601A9DFD-E8D5-4EAD-ADC7-B386CE6BE1E4}" name="Unit ID No." dataCellStyle="Form_Text"/>
    <tableColumn id="2" xr3:uid="{B62F49E9-9A96-441F-A005-E5CD9D651A3A}" name="SOP/GOP Index No." dataCellStyle="Form_Text"/>
    <tableColumn id="3" xr3:uid="{550EA032-AC92-42DE-8A02-BD03C42B9108}" name="Pressure Relief Devices: _x000a_Gas/Vapor Service" dataCellStyle="Form_Text"/>
    <tableColumn id="4" xr3:uid="{91E22482-FB28-49AA-9CB6-891F9F852634}" name="Pressure Relief Devices: _x000a_Design Capacity &lt; 10MM" dataCellStyle="Form_Text"/>
    <tableColumn id="5" xr3:uid="{4BC9D73D-8788-4739-8B87-120E1C830261}" name="Pressure Relief Devices: _x000a_AMEL" dataCellStyle="Form_Text"/>
    <tableColumn id="6" xr3:uid="{12AC50D6-4F64-46A1-95C0-39706730C922}" name="Pressure Relief Devices: _x000a_AMEL ID No." dataCellStyle="Form_Text"/>
    <tableColumn id="7" xr3:uid="{73FDC4BE-06C5-498B-8C72-E938453C9BAE}" name="Pressure Relief Devices: _x000a_Complying with _x000a_§60.482-4a" dataCellStyle="Form_Text"/>
  </tableColumns>
  <tableStyleInfo name="Table Style 1"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FDFBC6F3-4D65-4A9F-A298-3D22F8E0BD2A}" name="Table 20g" displayName="Table_20g" ref="A4:F14" totalsRowShown="0" headerRowCellStyle="Form_Header_1" dataCellStyle="Form_Text">
  <tableColumns count="6">
    <tableColumn id="1" xr3:uid="{2FBC22FA-64A6-4DDA-AC56-B1382424D674}" name="Unit ID No." dataCellStyle="Form_Text"/>
    <tableColumn id="2" xr3:uid="{830177F8-812A-437F-8CFC-49FE83BB36C1}" name="SOP/GOP Index No." dataCellStyle="Form_Text"/>
    <tableColumn id="3" xr3:uid="{081AF622-7ECF-40E5-84E8-621BA97B2148}" name="Open-ended Valves or Lines" dataCellStyle="Form_Text"/>
    <tableColumn id="4" xr3:uid="{342DDA54-C776-4043-B869-638B32295A1E}" name="AMEL" dataCellStyle="Form_Text"/>
    <tableColumn id="5" xr3:uid="{1EFEEFB3-CA9C-4F30-A39C-6FBC8F5C66E4}" name="AMEL ID No." dataCellStyle="Form_Text"/>
    <tableColumn id="6" xr3:uid="{311D8E13-4D36-466A-A20C-906B13F6A33B}" name="Complying with §60.482-6a" dataCellStyle="Form_Text"/>
  </tableColumns>
  <tableStyleInfo name="Table Style 1"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FAC48604-C2AA-4784-9148-A2F4C892BFFF}" name="Table 20h" displayName="Table_20h" ref="A4:H14" totalsRowShown="0" headerRowCellStyle="Form_Header_1" dataCellStyle="Form_Text">
  <tableColumns count="8">
    <tableColumn id="1" xr3:uid="{769D449B-C92F-4554-A939-4533BB063B27}" name="Unit ID No." dataCellStyle="Form_Text"/>
    <tableColumn id="2" xr3:uid="{74929F89-6AF7-47C4-8AD5-A5A55491994C}" name="SOP/GOP Index No." dataCellStyle="Form_Text"/>
    <tableColumn id="3" xr3:uid="{BE2D647C-6745-4C44-8767-AD71FFA51C8C}" name="Valves: _x000a_Gas/Vapor or Light Liquid Service" dataCellStyle="Form_Text"/>
    <tableColumn id="4" xr3:uid="{E0CB12E9-5303-401F-A83B-23C28F5233F4}" name="Valves: _x000a_Design Capacity &lt; 10MM" dataCellStyle="Form_Text"/>
    <tableColumn id="5" xr3:uid="{68079458-3EF5-4323-AE61-BA5F8D5AA92B}" name="Valves: _x000a_2.0%" dataCellStyle="Form_Text"/>
    <tableColumn id="6" xr3:uid="{94BF9787-B90D-4624-B480-7060E0BBF148}" name="Valves: _x000a_AMEL" dataCellStyle="Form_Text"/>
    <tableColumn id="7" xr3:uid="{9B873E20-BAF7-440A-B3CD-2FE2AE3A48A6}" name="Valves: _x000a_AMEL ID No." dataCellStyle="Form_Text"/>
    <tableColumn id="8" xr3:uid="{7175601B-765A-4945-AF97-225688898DA3}" name="Valves: _x000a_Complying with §60.482-7a" dataCellStyle="Form_Text"/>
  </tableColumns>
  <tableStyleInfo name="Table Style 1"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F2A7457C-2A16-418A-83E6-2DD6CE0041A3}" name="Table 20i" displayName="Table_20i" ref="A4:J14" totalsRowShown="0" headerRowCellStyle="Form_Header_1" dataCellStyle="Form_Text">
  <tableColumns count="10">
    <tableColumn id="1" xr3:uid="{4AA7C585-A6D1-4104-BD82-ABE9D46BB4E0}" name="Unit ID No." dataCellStyle="Form_Text"/>
    <tableColumn id="2" xr3:uid="{CFC53555-13D4-4D93-8356-0015AA3A1FC2}" name="SOP/GOP Index No." dataCellStyle="Form_Text"/>
    <tableColumn id="3" xr3:uid="{F65B04BA-3A8F-49AA-B8A3-F22032BD6D38}" name="Pumps: _x000a_Heavy Liquid Service" dataCellStyle="Form_Text"/>
    <tableColumn id="4" xr3:uid="{EECDAD1C-7AF9-4F51-8016-6BAE74F5987D}" name="Pumps: _x000a_AMEL" dataCellStyle="Form_Text"/>
    <tableColumn id="5" xr3:uid="{5038AB27-1D86-45D3-9B5C-50340FA4FDB6}" name="Pumps: _x000a_AMEL ID No." dataCellStyle="Form_Text"/>
    <tableColumn id="6" xr3:uid="{E4D729A0-E114-4648-BFE9-3684DA22C1BA}" name="Pumps: _x000a_Complying with _x000a_§60.482-8a" dataCellStyle="Form_Text"/>
    <tableColumn id="7" xr3:uid="{3E425DB8-FACD-41EC-91FC-19A1317D50FE}" name="Valves: _x000a_Heavy Liquid Service" dataCellStyle="Form_Text"/>
    <tableColumn id="8" xr3:uid="{9B44682C-B054-4933-9CE1-5449920D02C0}" name="Valves: _x000a_AMEL" dataCellStyle="Form_Text"/>
    <tableColumn id="9" xr3:uid="{E5D1E79F-ABB8-4077-B876-8A84F5A8C465}" name="Valves: _x000a_AMEL ID No." dataCellStyle="Form_Text"/>
    <tableColumn id="10" xr3:uid="{FA503886-2445-4B05-B1E6-F40DACB54685}" name="Valves: _x000a_Complying with _x000a_§60.482-8a" dataCellStyle="Form_Text"/>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General_Information" displayName="General_Information" ref="A8:B17" totalsRowShown="0" headerRowCellStyle="Form_Header_1">
  <autoFilter ref="A8:B17" xr:uid="{00000000-0009-0000-0100-000002000000}">
    <filterColumn colId="0" hiddenButton="1"/>
    <filterColumn colId="1" hiddenButton="1"/>
  </autoFilter>
  <tableColumns count="2">
    <tableColumn id="1" xr3:uid="{00000000-0010-0000-0100-000001000000}" name="Requested Information" dataCellStyle="Form_Header_2"/>
    <tableColumn id="2" xr3:uid="{00000000-0010-0000-0100-000002000000}" name="Response" dataDxfId="1119"/>
  </tableColumns>
  <tableStyleInfo name="Table Style 2"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BF11D27-A989-40C3-AF60-074DB6701B0D}" name="Table 2d" displayName="Table_2d" ref="A4:H14" totalsRowShown="0" headerRowCellStyle="Form_Header_1" dataCellStyle="Form_Text">
  <tableColumns count="8">
    <tableColumn id="1" xr3:uid="{19638A43-A212-44DA-9945-6496663B00FE}" name="Unit ID No." dataCellStyle="Form_Text"/>
    <tableColumn id="2" xr3:uid="{32547B8D-88FD-409F-982B-0CE96F275C27}" name="SOP Index No." dataCellStyle="Form_Text"/>
    <tableColumn id="3" xr3:uid="{5A11306D-778F-4B38-9E8D-10D918BFD1A0}" name="Pressure Relief Valves" dataCellStyle="Form_Text"/>
    <tableColumn id="4" xr3:uid="{410EBCE4-D46E-4E77-80E3-DED527F6CE34}" name="ACR" dataCellStyle="Form_Text"/>
    <tableColumn id="5" xr3:uid="{CF1AE167-16A2-4C43-87E5-D2851241FC5B}" name="ACR ID No." dataCellStyle="Form_Text"/>
    <tableColumn id="6" xr3:uid="{5F46D17C-3676-4113-AAB9-008914E2493A}" name="Complying with §115.352(1)" dataCellStyle="Form_Text"/>
    <tableColumn id="7" xr3:uid="{C4FE54EA-0DF9-47E5-B43F-806632142F5D}" name="TVP of Process Fluid VOC ≤ 0.044 psia at 68° F" dataCellStyle="Form_Text"/>
    <tableColumn id="8" xr3:uid="{F5561412-903F-4603-938A-5A461B717964}" name="TVP of Process Fluid VOC &gt; 0.044 psia at 68° F" dataCellStyle="Form_Text"/>
  </tableColumns>
  <tableStyleInfo name="Table Style 1"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94EA70DF-B3F7-4A13-9BEB-9FFD6DD9FFA1}" name="Table 20j" displayName="Table_20j" ref="A4:J14" totalsRowShown="0" headerRowCellStyle="Form_Header_1" dataCellStyle="Form_Text">
  <tableColumns count="10">
    <tableColumn id="1" xr3:uid="{6F0BFC44-FFBC-4AAA-898F-926AB69B3C5C}" name="Unit ID No." dataCellStyle="Form_Text"/>
    <tableColumn id="2" xr3:uid="{6586006D-3E95-4D0C-8654-D44D181479D7}" name="SOP/GOP Index No." dataCellStyle="Form_Text"/>
    <tableColumn id="3" xr3:uid="{9E6AB3A4-D59E-4BDF-B62A-9B13E254B97D}" name="Pressure Relief Device: Heavy or Light Liquid Service" dataCellStyle="Form_Text"/>
    <tableColumn id="4" xr3:uid="{6A09431A-E7E6-4B18-AD1E-A4A42044D6EC}" name="Pressure Relief Device: AMEL" dataCellStyle="Form_Text"/>
    <tableColumn id="5" xr3:uid="{BB54DD36-B820-4D3B-A750-8EEE7D3BBCB0}" name="Pressure Relief Device:_x000a_AMEL ID No." dataCellStyle="Form_Text"/>
    <tableColumn id="6" xr3:uid="{D031814A-3CA2-4D35-A239-D910B49EE6CC}" name="Pressure Relief Device: Complying with _x000a_60.482-8a" dataCellStyle="Form_Text"/>
    <tableColumn id="7" xr3:uid="{60F7E6E9-DA1F-4409-A810-1C58E403BF9B}" name="Connectors: Heavy Liquid Service" dataCellStyle="Form_Text"/>
    <tableColumn id="8" xr3:uid="{92F948E7-B6AD-47CD-909B-EA8ACB959B9A}" name="Connectors: AMEL" dataCellStyle="Form_Text"/>
    <tableColumn id="9" xr3:uid="{334D9B41-6C75-4040-9B1C-FC4BCF7CF7FC}" name="Connectors: AMEL ID No." dataCellStyle="Form_Text"/>
    <tableColumn id="10" xr3:uid="{D47FCD0D-2942-415C-808B-10E645400980}" name="Connectors: Complying with _x000a_60.482-8a " dataCellStyle="Form_Text"/>
  </tableColumns>
  <tableStyleInfo name="Table Style 1"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5C422113-FA19-4191-B3D6-8C7AC139B9DE}" name="Table 20k" displayName="Table_20k" ref="A4:G14" totalsRowShown="0" headerRowCellStyle="Form_Header_1" dataCellStyle="Form_Text">
  <tableColumns count="7">
    <tableColumn id="1" xr3:uid="{332C44B0-218B-4295-88D3-13A16A0E4AE9}" name="Unit ID No." dataCellStyle="Form_Text"/>
    <tableColumn id="2" xr3:uid="{EA264FBA-2B9C-4E83-B3D7-A3F2780796A1}" name="SOP/GOP Index No." dataCellStyle="Form_Text"/>
    <tableColumn id="3" xr3:uid="{7006D9A2-AE2F-40B6-A58C-7E4E6D0EDCC3}" name="Closed Vent Systems and Control Devices: _x000a_Vapor Recovery System" dataCellStyle="Form_Text"/>
    <tableColumn id="4" xr3:uid="{D5EE91D3-014A-40AE-B9CE-F5B4F835D964}" name="Closed Vent Systems and Control Devices: _x000a_AMEL" dataCellStyle="Form_Text"/>
    <tableColumn id="5" xr3:uid="{B0353F6B-B62C-4096-94F9-4BD5E2C8527E}" name="Closed Vent Systems and Control Devices: _x000a_AMEL ID No." dataCellStyle="Form_Text"/>
    <tableColumn id="6" xr3:uid="{D1CF7D78-5857-4A81-9D7C-E5760F06B971}" name="Closed Vent Systems and Control Devices: _x000a_Complying with _x000a_§60.482-10a" dataCellStyle="Form_Text"/>
    <tableColumn id="7" xr3:uid="{D5A6CEF5-A67D-497B-91C1-53DD5973AEA5}" name="Closed Vent Systems and Control Devices: _x000a_Control Device ID No." dataCellStyle="Form_Text"/>
  </tableColumns>
  <tableStyleInfo name="Table Style 1"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47E91EDD-0E7C-4BE3-BABD-39DE72B7BA1A}" name="Table 20l" displayName="Table_20l" ref="A4:G14" totalsRowShown="0" headerRowCellStyle="Form_Header_1" dataCellStyle="Form_Text">
  <tableColumns count="7">
    <tableColumn id="1" xr3:uid="{DD4CF515-2637-4AD0-833E-AC10A46C1D8A}" name="Unit ID No." dataCellStyle="Form_Text"/>
    <tableColumn id="2" xr3:uid="{18E87F1E-5963-4C5E-947C-2D5B7781ABFF}" name="SOP/GOP Index No." dataCellStyle="Form_Text"/>
    <tableColumn id="3" xr3:uid="{251A6D7C-B7C6-407B-8CE7-1B7D34D58CA7}" name="Closed Vent Systems and Control Devices: _x000a_Enclosed Combustion Device" dataCellStyle="Form_Text"/>
    <tableColumn id="4" xr3:uid="{2DA37F1B-7930-424C-BFA1-85499CD63D00}" name="Closed Vent Systems and Control Devices: _x000a_AMEL" dataCellStyle="Form_Text"/>
    <tableColumn id="5" xr3:uid="{33B451BD-F65B-46F4-BF70-A9814373CC36}" name="Closed Vent Systems and Control Devices: _x000a_AMEL ID No." dataCellStyle="Form_Text"/>
    <tableColumn id="6" xr3:uid="{BFA9C5EA-1B13-4D02-AB7C-B109421D73A3}" name="Closed Vent Systems and Control Devices: _x000a_Complying with _x000a_§60.482-10a" dataCellStyle="Form_Text"/>
    <tableColumn id="7" xr3:uid="{368F4185-C497-4A74-A308-FC4D8CEB2FF3}" name="Closed Vent Systems and Control Devices: _x000a_Control Device ID No." dataCellStyle="Form_Text"/>
  </tableColumns>
  <tableStyleInfo name="Table Style 1"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6F195E4B-1FBA-4886-8CFC-5F2F46B4FCCE}" name="Table 20m" displayName="Table_20m" ref="A4:G14" totalsRowShown="0" headerRowCellStyle="Form_Header_1" dataCellStyle="Form_Text">
  <tableColumns count="7">
    <tableColumn id="1" xr3:uid="{9A521982-A672-4BCC-9456-34F2867C022F}" name="Unit ID No." dataCellStyle="Form_Text"/>
    <tableColumn id="2" xr3:uid="{43E1BE88-7751-4C7E-8C89-5DCBC6060B1E}" name="SOP/GOP Index No." dataCellStyle="Form_Text"/>
    <tableColumn id="3" xr3:uid="{41027D35-CE25-4FA7-BF11-3BBD0915D1C9}" name="Closed Vent Systems (CVS) and Control Devices: _x000a_Flare" dataCellStyle="Form_Text"/>
    <tableColumn id="4" xr3:uid="{4FE2FD75-EFD5-4F8E-868E-9B2EEFD4A153}" name="Closed Vent Systems (CVS) and Control Devices: _x000a_AMEL" dataCellStyle="Form_Text"/>
    <tableColumn id="5" xr3:uid="{33BA78FA-F5CE-4493-BDB9-FA5430E7814F}" name="Closed Vent Systems (CVS) and Control Devices: _x000a_AMEL ID No." dataCellStyle="Form_Text"/>
    <tableColumn id="6" xr3:uid="{15489BD9-4F49-4DCE-8C12-D1F54BFD07A9}" name="Closed Vent Systems (CVS) and Control Devices: _x000a_Complying with _x000a_§60.482-10a" dataCellStyle="Form_Text"/>
    <tableColumn id="7" xr3:uid="{034844E9-D7FA-43AB-AC52-F2DF44047A42}" name="Closed Vent Systems (CVS) and Control Devices: _x000a_Control Device ID No." dataCellStyle="Form_Text"/>
  </tableColumns>
  <tableStyleInfo name="Table Style 1"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DB8E7AE8-38F1-4F26-9BD1-C393417687C4}" name="Table 20n" displayName="Table_20n" ref="A4:K14" totalsRowShown="0" headerRowCellStyle="Form_Header_1" dataCellStyle="Form_Text">
  <tableColumns count="11">
    <tableColumn id="1" xr3:uid="{9317A4BC-BF8C-4E9F-9F58-7374EACC88AA}" name="Unit ID No." dataCellStyle="Form_Text"/>
    <tableColumn id="2" xr3:uid="{2996660B-1B82-42D0-BE25-48F09D1A3B99}" name="SOP/GOP Index No." dataCellStyle="Form_Text"/>
    <tableColumn id="3" xr3:uid="{F523B8AA-995D-4EB2-B3A7-76AD5D466999}" name="Control Devices: _x000a_CVS" dataCellStyle="Form_Text"/>
    <tableColumn id="4" xr3:uid="{F4BC1A2C-0A95-4B1D-9038-286BCA8C7B67}" name="Control Devices: _x000a_AMEL" dataCellStyle="Form_Text"/>
    <tableColumn id="5" xr3:uid="{C06A409B-AEB8-459C-AE1F-F4358FD7912D}" name="Control Devices: _x000a_AMEL ID No." dataCellStyle="Form_Text"/>
    <tableColumn id="6" xr3:uid="{47BDB754-1470-4F95-8B89-6374BA896145}" name="Control Devices: _x000a_Complying with _x000a_§60.482-10a" dataCellStyle="Form_Text"/>
    <tableColumn id="7" xr3:uid="{0FBE4855-4853-4661-BE14-1724146BA899}" name="Connectors: _x000a_Gas/Vapor or Light Liquid Service" dataCellStyle="Form_Text"/>
    <tableColumn id="8" xr3:uid="{E774DF66-748D-49F2-BAD7-9B4E548E7D30}" name="Connectors: _x000a_Design Capacity &lt; 10MM" dataCellStyle="Form_Text"/>
    <tableColumn id="9" xr3:uid="{D326E727-7B77-4364-A199-B6C050E5D65C}" name="Connectors: _x000a_AMEL" dataCellStyle="Form_Text"/>
    <tableColumn id="10" xr3:uid="{97E3C26D-63A0-4925-923B-B765511138AE}" name="Connectors: _x000a_AMEL ID No." dataCellStyle="Form_Text"/>
    <tableColumn id="11" xr3:uid="{42880FEF-2B66-4E0D-B12E-E12A2F7B6C6B}" name="Connectors: _x000a_Complying with _x000a_§60.482-11a" dataCellStyle="Form_Text"/>
  </tableColumns>
  <tableStyleInfo name="Table Style 1"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5A2F93E-2610-48B7-97A6-9E4BD3DF5C07}" name="Table 20o" displayName="Table_20o" ref="A4:C14" totalsRowShown="0" headerRowCellStyle="Form_Header_1" dataCellStyle="Form_Text">
  <tableColumns count="3">
    <tableColumn id="1" xr3:uid="{C7A507E4-24EA-452B-A1E6-CE261CDC4DE4}" name="Unit ID No." dataCellStyle="Form_Text"/>
    <tableColumn id="2" xr3:uid="{F1D9024B-71ED-4C8D-8824-62965E923C81}" name="SOP/GOP Index No." dataCellStyle="Form_Text"/>
    <tableColumn id="3" xr3:uid="{A1B8426D-0F2F-4675-8737-AD8E82922E6A}" name="Title 40 CFR Part 60, Subpart OOOO Fugitive Unit Description" dataCellStyle="Form_Text"/>
  </tableColumns>
  <tableStyleInfo name="Table Style 1"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FD2EBB6C-8029-42CB-879D-745D544681BA}" name="Table 21a" displayName="Table_21a" ref="A4:G14" totalsRowShown="0" headerRowCellStyle="Form_Header_1" dataCellStyle="Form_Text">
  <tableColumns count="7">
    <tableColumn id="1" xr3:uid="{23C74263-09FE-4B90-8F61-04C06D31BCEE}" name="Unit ID No." dataCellStyle="Form_Text"/>
    <tableColumn id="2" xr3:uid="{50C99CC9-C200-4CDB-A1E4-23BA7193EBA7}" name="SOP Index No." dataCellStyle="Form_Text"/>
    <tableColumn id="3" xr3:uid="{DC02CA34-8C54-440D-8123-4B60985ABCD5}" name="Means of Compliance" dataCellStyle="Form_Text"/>
    <tableColumn id="4" xr3:uid="{D1D5DFA0-A1BE-46D3-AA77-BC6DD05FF0B1}" name="AMOC-GGGGG ID No." dataCellStyle="Form_Text"/>
    <tableColumn id="5" xr3:uid="{5B0C04D5-D8FB-48C3-91F5-63D7A0644360}" name="AMEL-UU ID No." dataCellStyle="Form_Text"/>
    <tableColumn id="6" xr3:uid="{55DD96DD-F79D-448E-929D-468398E58016}" name="Heavy Liquid Service" dataCellStyle="Form_Text"/>
    <tableColumn id="7" xr3:uid="{24957F23-7BF3-4B8A-8867-3EA16D71EC14}" name="UU Units Without an AMEL" dataCellStyle="Form_Text"/>
  </tableColumns>
  <tableStyleInfo name="Table Style 1"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207E57CF-FADA-4964-819F-98E4A4E27CDE}" name="Table 21b" displayName="Table_21b" ref="A4:I14" totalsRowShown="0" headerRowCellStyle="Form_Header_1" dataCellStyle="Form_Text">
  <tableColumns count="9">
    <tableColumn id="1" xr3:uid="{F73F0960-1306-4057-BE9D-C3BF85E0CC7C}" name="Unit ID No." dataCellStyle="Form_Text"/>
    <tableColumn id="2" xr3:uid="{CEB780E0-CAC9-494E-8687-A665F0E9562D}" name="SOP Index No." dataCellStyle="Form_Text"/>
    <tableColumn id="3" xr3:uid="{730ABE4A-A1DA-4EE8-859D-075D12193F2C}" name="Pumps: _x000a_Light Liquid Service" dataCellStyle="Form_Text"/>
    <tableColumn id="4" xr3:uid="{2E85766C-DF6A-42FF-901E-3501E881D237}" name="Pumps: _x000a_Dual Mechanical Seal System" dataCellStyle="Form_Text"/>
    <tableColumn id="5" xr3:uid="{E271DE71-1705-494E-AA78-92E314BD69ED}" name="Pumps: _x000a_No Externally Actuated Shaft" dataCellStyle="Form_Text"/>
    <tableColumn id="6" xr3:uid="{6F3FFEEC-3E4C-4A4A-980E-D07BBB0E3821}" name="Pumps: _x000a_Routed to Process or Fuel Gas System or Equipped CVS" dataCellStyle="Form_Text"/>
    <tableColumn id="7" xr3:uid="{B73E20D1-A390-4875-80A0-DEA8D2C44E63}" name="Pumps: _x000a_AMEL" dataCellStyle="Form_Text"/>
    <tableColumn id="8" xr3:uid="{8E8DAC72-7717-48FB-9B3B-22FEA2E511AC}" name="Pumps: _x000a_AMEL ID No." dataCellStyle="Form_Text"/>
    <tableColumn id="10" xr3:uid="{43D62E12-3841-40D6-8924-8E4CBF00C8E8}" name="Pumps: Complying with §63.1026(a)" dataCellStyle="Form_Text"/>
  </tableColumns>
  <tableStyleInfo name="Table Style 1"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EAD4958C-0482-4EB3-8FC3-202A2F221633}" name="Table 21c" displayName="Table_21c" ref="A4:I14" totalsRowShown="0" headerRowCellStyle="Form_Header_1" dataCellStyle="Form_Text">
  <tableColumns count="9">
    <tableColumn id="1" xr3:uid="{448E8B45-BC72-446E-8FB6-9FE76A67ACA6}" name="Unit ID No." dataCellStyle="Form_Text"/>
    <tableColumn id="2" xr3:uid="{184FAE47-0D74-40BE-986E-52B2CA151C8C}" name="SOP Index No." dataCellStyle="Form_Text"/>
    <tableColumn id="3" xr3:uid="{990E5E79-80D8-4495-9DBD-865BEEE6EBC0}" name="Pumps: _x000a_Heavy Liquid Service" dataCellStyle="Form_Text"/>
    <tableColumn id="4" xr3:uid="{0925C183-BACC-485A-BB40-83DE6FB9EFFD}" name="Pumps: _x000a_AMEL" dataCellStyle="Form_Text"/>
    <tableColumn id="5" xr3:uid="{5F2105B7-A2DB-4755-9ED0-1625BB049434}" name="Pumps: _x000a_AMEL ID No." dataCellStyle="Form_Text"/>
    <tableColumn id="9" xr3:uid="{53B92E86-321A-4EC2-B5F9-AF0E239834BA}" name="Pumps: Complying with §63.1029" dataCellStyle="Form_Text"/>
    <tableColumn id="6" xr3:uid="{9DF28609-4E69-411E-BCD8-FC67CE9A288B}" name="Compressors: _x000a_Any" dataCellStyle="Form_Text"/>
    <tableColumn id="7" xr3:uid="{22563CA8-CBC3-4ED5-8F97-CB4554A95410}" name="Compressors: _x000a_Leakage Capture and Transport" dataCellStyle="Form_Text"/>
    <tableColumn id="8" xr3:uid="{A1945217-60B3-4092-8045-6D1C5C43EF13}" name="Compressors: _x000a_Instrument Reading &lt;500 ppm" dataCellStyle="Form_Text"/>
  </tableColumns>
  <tableStyleInfo name="Table Style 1"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4042586-F641-45EB-9CDC-E702C3E43945}" name="Table 21d" displayName="Table_21d" ref="A4:H14" totalsRowShown="0" headerRowCellStyle="Form_Header_1" dataCellStyle="Form_Text">
  <tableColumns count="8">
    <tableColumn id="1" xr3:uid="{52B2BFB0-1D59-4259-900C-A5F5F6BDA6B3}" name="Unit ID No." dataCellStyle="Form_Text"/>
    <tableColumn id="2" xr3:uid="{BA267CF0-9094-4404-B633-FE2098A5DA79}" name="SOP Index No." dataCellStyle="Form_Text"/>
    <tableColumn id="4" xr3:uid="{3C2613C9-CED0-424B-AA2C-4688AAE683B0}" name="Compressors: _x000a_AMEL" dataCellStyle="Form_Text"/>
    <tableColumn id="5" xr3:uid="{68818D6C-56A1-4AA2-BB43-CFF84C0199CE}" name="Compressors: _x000a_AMEL ID No." dataCellStyle="Form_Text"/>
    <tableColumn id="3" xr3:uid="{9E7CF354-16D3-4159-B597-B44DAF5CB9D1}" name="Compressors: Complying with §63.1031(b)" dataCellStyle="Form_Text"/>
    <tableColumn id="6" xr3:uid="{AB5FDE62-6C36-41D0-9E33-98F095EE320E}" name="Pressure Relief Devices: _x000a_Gas/Vapor Service" dataCellStyle="Form_Text"/>
    <tableColumn id="7" xr3:uid="{2B437184-DFA0-423F-AB9E-05F9E9EC6FA7}" name="Pressure Relief Devices Gas/Vapor Service: _x000a_Equipped Rupture Disk" dataCellStyle="Form_Text"/>
    <tableColumn id="8" xr3:uid="{1CBE0A7B-2AE9-4021-AEEF-EC78E326059E}" name="Pressure Relief Devices Gas/Vapor Service: _x000a_Routed to Process or Fuel Gas System or Equipped CVS" dataCellStyle="Form_Text"/>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AE2E17-AB6B-4D60-A13A-639168CDBC0A}" name="Table 2e" displayName="Table_2e" ref="A4:H14" totalsRowShown="0" headerRowCellStyle="Form_Header_1" dataCellStyle="Form_Text">
  <tableColumns count="8">
    <tableColumn id="1" xr3:uid="{B900C717-A724-4CFD-BA10-979AD759366F}" name="Unit ID No." dataCellStyle="Form_Text"/>
    <tableColumn id="2" xr3:uid="{C0450FA6-18EF-49C1-85CC-DF2C589AB2E6}" name="SOP Index No." dataCellStyle="Form_Text"/>
    <tableColumn id="3" xr3:uid="{6960B700-B7F2-4898-B3FC-8CE05E42B3C6}" name="Open-ended Valves and Lines" dataCellStyle="Form_Text"/>
    <tableColumn id="4" xr3:uid="{53DBF2FF-B92B-4B0E-B560-EB7C12BDD457}" name="ACR" dataCellStyle="Form_Text"/>
    <tableColumn id="5" xr3:uid="{01E82EA8-A602-46F4-AE8F-F7784B2ED6D8}" name="ACR ID No." dataCellStyle="Form_Text"/>
    <tableColumn id="6" xr3:uid="{87DEBC58-7D41-45E7-AA83-FE3D2CD51161}" name="Complying with §115.352(1)" dataCellStyle="Form_Text"/>
    <tableColumn id="7" xr3:uid="{895EB998-500A-4451-9459-E0582FADA776}" name="TVP of Process Fluid VOC ≤ 0.044 psia at 68° F" dataCellStyle="Form_Text"/>
    <tableColumn id="8" xr3:uid="{3D4C100A-8B6B-49FA-A800-FA37878239D3}" name="TVP of Process Fluid VOC &gt; 0.044 psia at 68° F" dataCellStyle="Form_Text"/>
  </tableColumns>
  <tableStyleInfo name="Table Style 1"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8658DF9E-2564-4668-A004-0CC945B4B800}" name="Table 21e" displayName="Table_21e" ref="A4:K14" totalsRowShown="0" headerRowCellStyle="Form_Header_1" dataCellStyle="Form_Text">
  <tableColumns count="11">
    <tableColumn id="1" xr3:uid="{EC647A09-7BD0-4C36-A061-4CC7648847E8}" name="Unit ID No." dataCellStyle="Form_Text"/>
    <tableColumn id="2" xr3:uid="{84F480C4-F2A0-4712-8EEE-99E61892126D}" name="SOP Index No." dataCellStyle="Form_Text"/>
    <tableColumn id="3" xr3:uid="{0E433807-6AE2-4740-9CA1-E80A975D368C}" name="Pressure Relief Devices Gas/Vapor Service" dataCellStyle="Form_Text"/>
    <tableColumn id="4" xr3:uid="{483AAD77-9124-43B3-94F3-76CD44F7ABD6}" name="Pressure Relief Devices Gas/Vapor Service:_x000a_AMEL ID No." dataCellStyle="Form_Text"/>
    <tableColumn id="8" xr3:uid="{D3F12F9D-CDDF-4F70-BC30-774347228A13}" name="Pressure Relief Devices Gas/Vapor Service: PRD GVS Complying with §63.7920(e)" dataCellStyle="Form_Text"/>
    <tableColumn id="5" xr3:uid="{EC967C1F-C10D-4348-A90C-8AFA8F0B4E8A}" name="Pressure Relief Devices: _x000a_Liquid Service" dataCellStyle="Form_Text"/>
    <tableColumn id="6" xr3:uid="{016BA3D4-4AA9-485D-ADA3-7A43266D0594}" name="Pressure Relief Devices: _x000a_AMEL " dataCellStyle="Form_Text"/>
    <tableColumn id="7" xr3:uid="{E1AA0E78-F666-4096-815F-F0104D91A8F2}" name="Pressure Relief Devices: _x000a_AMEL ID No. " dataCellStyle="Form_Text"/>
    <tableColumn id="9" xr3:uid="{120FEB02-E215-44BE-9093-DCA41428894C}" name="Pressure Relief Devices Liquid Service: Heavy Liquid Service" dataCellStyle="Form_Text"/>
    <tableColumn id="10" xr3:uid="{BE754F2D-2FBC-4885-B813-FB7E6B2CC324}" name="Pressure Relief Devices Liquid Service: PRD LS Complying with §63.7920(e)" dataCellStyle="Form_Text"/>
    <tableColumn id="11" xr3:uid="{E570E144-D527-4479-ABA1-3E29318ABDFA}" name="Pressure Relief Devices Liquid Service: Heavy Liquid Service " dataCellStyle="Form_Text"/>
  </tableColumns>
  <tableStyleInfo name="Table Style 1"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3A2B1FA9-7ED9-4A92-BCC0-5FD7396ABCE1}" name="Table 21f" displayName="Table_21f" ref="A4:H14" totalsRowShown="0" headerRowCellStyle="Form_Header_1" dataCellStyle="Form_Text">
  <tableColumns count="8">
    <tableColumn id="1" xr3:uid="{D2C48C1C-608B-452E-A71E-85A24B3C6209}" name="Unit ID No." dataCellStyle="Form_Text"/>
    <tableColumn id="2" xr3:uid="{8A2C2303-A80C-474D-B8C6-BFA0EAA06A1E}" name="SOP Index No." dataCellStyle="Form_Text"/>
    <tableColumn id="3" xr3:uid="{B95914CE-E20D-40CA-9B91-CD4773866B5C}" name="Sampling Connection Systems: _x000a_Any" dataCellStyle="Form_Text"/>
    <tableColumn id="5" xr3:uid="{FF6E8D9F-DE07-4C39-BA08-50A6493B56B4}" name="Sampling Connection Systems: _x000a_AMEL" dataCellStyle="Form_Text"/>
    <tableColumn id="6" xr3:uid="{BBBB6F92-9203-4AD3-8D53-9A7867F62CF9}" name="Sampling Connection Systems: _x000a_AMEL ID No." dataCellStyle="Form_Text"/>
    <tableColumn id="4" xr3:uid="{A53ECC96-40FC-4B6F-9177-A76B7C4668D9}" name="Sampling Connection Systems: _x000a_Heavy Liquid Service" dataCellStyle="Form_Text"/>
    <tableColumn id="7" xr3:uid="{9F31BC85-4C99-4BB6-9415-CAA7C6BD3088}" name="Sampling Connection Systems: Complying with §63.1032(b)" dataCellStyle="Form_Text"/>
    <tableColumn id="8" xr3:uid="{6DC77DF1-FEE9-4299-A554-D2D87269367B}" name="Sampling Connection Systems: _x000a_Heavy Liquid Service " dataCellStyle="Form_Text"/>
  </tableColumns>
  <tableStyleInfo name="Table Style 1"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5C90FA70-187F-4847-BF91-81DA88372608}" name="Table 21g" displayName="Table_21g" ref="A4:L14" totalsRowShown="0" headerRowCellStyle="Form_Header_1" dataCellStyle="Form_Text">
  <tableColumns count="12">
    <tableColumn id="1" xr3:uid="{E7FAF164-85D2-4BFF-B579-CEE0EC6EB085}" name="Unit ID No." dataCellStyle="Form_Text"/>
    <tableColumn id="2" xr3:uid="{06E56DD6-7BFF-42B5-B2CD-4494A3FC349A}" name="SOP Index No." dataCellStyle="Form_Text"/>
    <tableColumn id="13" xr3:uid="{196D3ECD-0CCD-4565-82CD-6C22935CCB0B}" name="Open-ended Valves or Lines: _x000a_Any" dataCellStyle="Form_Text"/>
    <tableColumn id="3" xr3:uid="{FC8802CF-6552-4F3D-89E4-B97533988845}" name="Open-ended Valves or Lines: _x000a_AMEL" dataCellStyle="Form_Text"/>
    <tableColumn id="4" xr3:uid="{1650D95D-D475-4B57-BFBC-BBF069DD3016}" name="Open-ended Valves or Lines: _x000a_AMEL ID No." dataCellStyle="Form_Text"/>
    <tableColumn id="9" xr3:uid="{FFECFBB3-59FF-4CAC-B237-1198D981E86E}" name="Open-ended Valves or Lines: _x000a_Heavy Liquid Service" dataCellStyle="Form_Text"/>
    <tableColumn id="10" xr3:uid="{80374838-E0AC-4964-91BC-1DADEE5D574A}" name="Open-ended Valves or Lines: _x000a_Complying with §63.1033" dataCellStyle="Form_Text"/>
    <tableColumn id="11" xr3:uid="{12AD5F7E-7979-47F4-9986-FCA6E891C32C}" name="Open-ended Valves or Lines: _x000a_Heavy Liquid Service " dataCellStyle="Form_Text"/>
    <tableColumn id="5" xr3:uid="{746D04FB-CEA5-4C99-8562-59D01AD81A5C}" name="Valves: _x000a_Gas/Vapor or Light Liquid Service" dataCellStyle="Form_Text"/>
    <tableColumn id="6" xr3:uid="{193A8B7C-A3CD-4FBE-9E79-F1FF1F8AE5C1}" name="Valves: _x000a_AMEL" dataCellStyle="Form_Text"/>
    <tableColumn id="7" xr3:uid="{8F493FDC-A3D9-457A-9EE9-22FD9594CD8D}" name="Valves: _x000a_AMEL ID No." dataCellStyle="Form_Text"/>
    <tableColumn id="8" xr3:uid="{EE5C4E94-3041-4233-97F2-34DF7EF69D3E}" name="Valves: _x000a_Complying with §63.1025" dataCellStyle="Form_Text"/>
  </tableColumns>
  <tableStyleInfo name="Table Style 1"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64B463BA-7D64-4E16-A7BA-E833A2E1F5E1}" name="Table 21h" displayName="Table_21h" ref="A4:J14" totalsRowShown="0" headerRowCellStyle="Form_Header_1" dataCellStyle="Form_Text">
  <tableColumns count="10">
    <tableColumn id="1" xr3:uid="{9CC8519A-2895-4A74-9928-8188BDFB03AB}" name="Unit ID No." dataCellStyle="Form_Text"/>
    <tableColumn id="2" xr3:uid="{B9E500FC-084F-4189-99B1-B145091EB8B4}" name="SOP Index No." dataCellStyle="Form_Text"/>
    <tableColumn id="9" xr3:uid="{40DF9775-4882-458A-9D37-26FA309EEDFE}" name="Valves: _x000a_Heavy Liquid Service" dataCellStyle="Form_Text"/>
    <tableColumn id="3" xr3:uid="{CDE9E1BB-1DE2-4EEF-8DA1-A90EE135AE31}" name="Valves: _x000a_AMEL" dataCellStyle="Form_Text"/>
    <tableColumn id="4" xr3:uid="{82F40543-CE56-45A1-9A53-B9AA75A649C4}" name="Valves: _x000a_AMEL ID No." dataCellStyle="Form_Text"/>
    <tableColumn id="10" xr3:uid="{4B06FB16-8292-4A63-98F7-25200A44C72D}" name="Valves: _x000a_Complying with _x000a_§63.1029" dataCellStyle="Form_Text"/>
    <tableColumn id="5" xr3:uid="{495EC490-F249-4F08-9C84-5F7587610DD7}" name="Connectors: _x000a_Gas/Vapor or Light Liquid Service" dataCellStyle="Form_Text"/>
    <tableColumn id="6" xr3:uid="{F5E8279B-2CE8-4608-AD44-B307CAF6611C}" name="Connectors: _x000a_AMEL" dataCellStyle="Form_Text"/>
    <tableColumn id="7" xr3:uid="{CF582892-DCF7-442D-B59B-42C22798DA1D}" name="Connectors: _x000a_AMEL ID No." dataCellStyle="Form_Text"/>
    <tableColumn id="8" xr3:uid="{52904AF1-1193-4A7A-8D70-CD75168ECC6F}" name="Connectors: Complying with _x000a_§63.1027" dataCellStyle="Form_Text"/>
  </tableColumns>
  <tableStyleInfo name="Table Style 1"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60392C61-5181-4ED0-A427-F3529A2C66CB}" name="Table 21i" displayName="Table_21i" ref="A4:J14" totalsRowShown="0" headerRowCellStyle="Form_Header_1" dataCellStyle="Form_Text">
  <tableColumns count="10">
    <tableColumn id="1" xr3:uid="{537E9CC0-8E07-49C5-AFB4-63854D203D8B}" name="Unit ID No." dataCellStyle="Form_Text"/>
    <tableColumn id="2" xr3:uid="{D3C5254D-3170-4535-AEEE-19BBA7770D9B}" name="SOP Index No." dataCellStyle="Form_Text"/>
    <tableColumn id="9" xr3:uid="{77B7D10C-27A2-47D8-BA9D-EE096BEF13EF}" name="Connectors: Heavy Liquid Service" dataCellStyle="Form_Text"/>
    <tableColumn id="3" xr3:uid="{A677C4CF-923E-48CD-BAEE-F05F009B1182}" name="Connectors: _x000a_AMEL" dataCellStyle="Form_Text"/>
    <tableColumn id="4" xr3:uid="{1B2F7070-EA94-4DC5-9ADE-ED26312C637C}" name="Connectors: _x000a_AMEL ID No." dataCellStyle="Form_Text"/>
    <tableColumn id="10" xr3:uid="{44D0C8B2-360A-4EB9-A02E-3E687B0DFE1E}" name="Connectors: Complying with _x000a_§63.1029" dataCellStyle="Form_Text"/>
    <tableColumn id="5" xr3:uid="{F48626F0-D906-4A4F-9975-E21678CDE7B1}" name="Agitators: _x000a_Gas/Vapor or Light Liquid Service" dataCellStyle="Form_Text"/>
    <tableColumn id="6" xr3:uid="{BF1EE7D9-E90F-4933-9F66-97A555E1B9A8}" name="Agitators: _x000a_Dual Mechanical Seal System" dataCellStyle="Form_Text"/>
    <tableColumn id="7" xr3:uid="{53A20745-EDB4-4A85-B507-2868502A6F7C}" name="Agitators: _x000a_No Externally Actuated Shaft" dataCellStyle="Form_Text"/>
    <tableColumn id="8" xr3:uid="{6EDB33EC-49FD-4E42-A01B-F6FBAAA17573}" name="Agitators: _x000a_Routed to Process or Fuel Gas System or Equipped CVS" dataCellStyle="Form_Text"/>
  </tableColumns>
  <tableStyleInfo name="Table Style 1"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6BCA9A9-3BCD-4C7B-B6F3-655ED422239F}" name="Table 21j" displayName="Table_21j" ref="A4:I14" totalsRowShown="0" headerRowCellStyle="Form_Header_1" dataCellStyle="Form_Text">
  <tableColumns count="9">
    <tableColumn id="1" xr3:uid="{C863A0EF-42D9-4FB8-A99D-606E88CF24F6}" name="Unit ID No." dataCellStyle="Form_Text"/>
    <tableColumn id="2" xr3:uid="{FEF79BB0-8745-45FA-B39A-731B957F6385}" name="SOP Index No." dataCellStyle="Form_Text"/>
    <tableColumn id="3" xr3:uid="{E03BA8BD-4A3B-4DDA-9C9A-5D917C73F403}" name="Agitators Gas/Vapor Light Liquid Service: _x000a_AMEL" dataCellStyle="Form_Text"/>
    <tableColumn id="4" xr3:uid="{F85D351C-9CB5-4F3C-8843-39FE337B8F51}" name="Agitators Gas/Vapor Light Liquid Service: _x000a_AMEL ID No." dataCellStyle="Form_Text"/>
    <tableColumn id="9" xr3:uid="{0351DDD0-A32A-4FBB-A6E5-D43E0ABA106F}" name="Agitators Gas/Vapor Light Liquid Service: _x000a_Complying with §63.1028(c)" dataCellStyle="Form_Text"/>
    <tableColumn id="5" xr3:uid="{571B227B-DCDA-4B8E-8488-C3E193808A22}" name="Agitators: _x000a_Heavy Liquid Service" dataCellStyle="Form_Text"/>
    <tableColumn id="6" xr3:uid="{D91B6605-E4E3-4243-A3F0-7A3B136E653C}" name="Agitators Heavy Liquid Service: _x000a_AMEL" dataCellStyle="Form_Text"/>
    <tableColumn id="7" xr3:uid="{E7E362A4-E192-4343-A65E-5BDA828A928D}" name="Agitators Heavy Liquid Service: _x000a_AMEL ID No" dataCellStyle="Form_Text"/>
    <tableColumn id="8" xr3:uid="{30F03AF5-F6D6-4E26-AFF6-EC535EC3AEDD}" name="Agitators Heavy Liquid Service:_x000a_Complying with §63.1029" dataCellStyle="Form_Text"/>
  </tableColumns>
  <tableStyleInfo name="Table Style 1"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126B3991-7240-49CA-A924-B5C932953DFE}" name="Table 21k" displayName="Table_21k" ref="A4:I14" totalsRowShown="0" headerRowCellStyle="Form_Header_1" dataCellStyle="Form_Text">
  <tableColumns count="9">
    <tableColumn id="1" xr3:uid="{D32FE969-760A-49AD-BC07-39D7798694AB}" name="Unit ID No." dataCellStyle="Form_Text"/>
    <tableColumn id="2" xr3:uid="{5E0CA84F-2530-410D-99DF-107D3D22F1C9}" name="SOP Index No." dataCellStyle="Form_Text"/>
    <tableColumn id="3" xr3:uid="{BB750CC8-7BE7-494C-B698-52BDC16BC43B}" name="Instrumentation Systems: _x000a_Any" dataCellStyle="Form_Text"/>
    <tableColumn id="5" xr3:uid="{DAC92271-4056-48AB-AA26-C7705AEE44BA}" name="Instrumentation Systems: _x000a_AMEL" dataCellStyle="Form_Text"/>
    <tableColumn id="6" xr3:uid="{857154ED-2939-41E4-B0C8-A8E9E7E503B4}" name="Instrumentation Systems: _x000a_AMEL ID No." dataCellStyle="Form_Text"/>
    <tableColumn id="4" xr3:uid="{3686D206-F680-489E-86B6-04C181D19F1A}" name="Instrumentation Systems: _x000a_Heavy Liquid Service" dataCellStyle="Form_Text"/>
    <tableColumn id="9" xr3:uid="{63CF93BB-7B40-459F-B511-29542767FFB2}" name="Instrumentation Systems: _x000a_Complying with §63.1029" dataCellStyle="Form_Text"/>
    <tableColumn id="8" xr3:uid="{95854556-71FB-481E-A77E-407CF9229709}" name="Instrumentation Systems: _x000a_Heavy Liquid Service " dataCellStyle="Form_Text"/>
    <tableColumn id="7" xr3:uid="{DEB5B144-4A80-432E-AC62-5330CF5BF6D5}" name="Closed Vent Systems: _x000a_Fuel Gas System or Process" dataCellStyle="Form_Text"/>
  </tableColumns>
  <tableStyleInfo name="Table Style 1"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1E13A048-84E3-4944-9131-485E528ED4C2}" name="Table 21l" displayName="Table_21l" ref="A4:H14" totalsRowShown="0" headerRowCellStyle="Form_Header_1" dataCellStyle="Form_Text">
  <tableColumns count="8">
    <tableColumn id="1" xr3:uid="{43C97F3A-C37F-4F9E-8CD2-6B8C7DA2BF30}" name="Unit ID No." dataCellStyle="Form_Text"/>
    <tableColumn id="2" xr3:uid="{9F958885-CE88-4B43-A13A-5D600C91B97B}" name="SOP Index No." dataCellStyle="Form_Text"/>
    <tableColumn id="3" xr3:uid="{AE04CEC6-6129-425A-A0E1-AD2E3F88497B}" name="Closed Vent Systems and Control Devices (CVSCD): _x000a_Non-flare 95% Efficiency" dataCellStyle="Form_Text"/>
    <tableColumn id="4" xr3:uid="{C75807CC-C828-48A0-909F-736BDDF03A8C}" name="Closed Vent Systems and Control Devices (CVSCD): _x000a_Control Device ID No." dataCellStyle="Form_Text"/>
    <tableColumn id="5" xr3:uid="{10CC3BBF-F990-4521-981C-46E9B043571F}" name="Closed Vent Systems and Control Devices (CVSCD): _x000a_Non-flare 20 ppmv" dataCellStyle="Form_Text"/>
    <tableColumn id="6" xr3:uid="{086E7F7A-A22C-4E54-AB94-E2967168F2CF}" name="Closed Vent Systems and Control Devices (CVSCD): _x000a_Control Device ID No. " dataCellStyle="Form_Text"/>
    <tableColumn id="7" xr3:uid="{BC407325-5DC7-4822-A91D-302A536590CE}" name="Closed Vent Systems and Control Devices (CVSCD): _x000a_Combustion 95% Efficiency" dataCellStyle="Form_Text"/>
    <tableColumn id="8" xr3:uid="{ADBFE6E7-6057-4C16-8751-C17E8C201171}" name="Closed Vent Systems and Control Devices (CVSCD): _x000a_Control Device ID No.  " dataCellStyle="Form_Text"/>
  </tableColumns>
  <tableStyleInfo name="Table Style 1"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8918D74-15C7-4D1D-BB29-AB2E78D37AA3}" name="Table 21m" displayName="Table_21m" ref="A4:H14" totalsRowShown="0" headerRowCellStyle="Form_Header_1" dataCellStyle="Form_Text">
  <tableColumns count="8">
    <tableColumn id="1" xr3:uid="{F0FBA390-7D48-43FE-A5CF-A2C3B6DF66A4}" name="Unit ID No." dataCellStyle="Form_Text"/>
    <tableColumn id="2" xr3:uid="{6605C1CE-1DAA-45D8-B68B-CC81A330BBA5}" name="SOP Index No." dataCellStyle="Form_Text"/>
    <tableColumn id="3" xr3:uid="{6FA24658-98FE-4666-BC77-0C67DE4F4A1A}" name="Closed Vent Systems and Control Devices (CVSCD): _x000a_Combustion 20 ppmv" dataCellStyle="Form_Text"/>
    <tableColumn id="4" xr3:uid="{CA632948-F2B4-4CC0-824B-E55DDDFB5B6F}" name="Closed Vent Systems and Control Devices (CVSCD): _x000a_Control Device ID No." dataCellStyle="Form_Text"/>
    <tableColumn id="5" xr3:uid="{ABE673C2-56E4-4B24-A7B2-936DF7EF42D9}" name="Closed Vent Systems and Control Devices (CVSCD): _x000a_Residence Time 0.5s Min. 760ºC" dataCellStyle="Form_Text"/>
    <tableColumn id="6" xr3:uid="{95060E59-25F5-4F3F-AFFE-A28490B7CAAC}" name="Closed Vent Systems and Control Devices (CVSCD): _x000a_Control Device ID No. " dataCellStyle="Form_Text"/>
    <tableColumn id="7" xr3:uid="{67088889-8902-485F-98B2-8FF06F530F33}" name="Closed Vent Systems and Control Devices (CVSCD): _x000a_Flare" dataCellStyle="Form_Text"/>
    <tableColumn id="8" xr3:uid="{3F846760-CD2B-4364-A6D0-BCA00D5ED4AA}" name="Closed Vent Systems and Control Devices (CVSCD): _x000a_Control Device ID No.  " dataCellStyle="Form_Text"/>
  </tableColumns>
  <tableStyleInfo name="Table Style 1"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9B73865-C738-4516-ABD6-D5E3118AB626}" name="Table 21n" displayName="Table_21n" ref="A4:H14" totalsRowShown="0" headerRowCellStyle="Form_Header_1" dataCellStyle="Form_Text">
  <tableColumns count="8">
    <tableColumn id="1" xr3:uid="{20C26D86-4936-4280-848E-F2658DCBFA59}" name="Unit ID No." dataCellStyle="Form_Text"/>
    <tableColumn id="2" xr3:uid="{D8AD08DA-8290-449B-B78B-11066A22E41C}" name="SOP Index No." dataCellStyle="Form_Text"/>
    <tableColumn id="3" xr3:uid="{C9034F37-9ED6-4C66-AB4B-025FC50C1594}" name="Closed Vent Systems and Control Devices (CVSCD): _x000a_63GGGGG-Regen. CAS" dataCellStyle="Form_Text"/>
    <tableColumn id="4" xr3:uid="{5C37A798-2E30-4B34-A787-F352A29979B3}" name="Closed Vent Systems and Control Devices (CVSCD): _x000a_Control Device ID No." dataCellStyle="Form_Text"/>
    <tableColumn id="5" xr3:uid="{9F425610-D590-4F0C-A284-A41C5996525D}" name="Closed Vent Systems and Control Devices (CVSCD): _x000a_63GGGGG-Non-Regen. CAS" dataCellStyle="Form_Text"/>
    <tableColumn id="6" xr3:uid="{7D4FEEDF-C280-41F5-8DF6-5065C82F35CA}" name="Closed Vent Systems and Control Devices (CVSCD): _x000a_Control Device ID No. " dataCellStyle="Form_Text"/>
    <tableColumn id="7" xr3:uid="{3F590105-B89B-4AE3-A252-08C75AE7C526}" name="Closed Vent Systems and Control Devices (CVSCD): _x000a_63GGGGG-Condenser" dataCellStyle="Form_Text"/>
    <tableColumn id="8" xr3:uid="{F0BA85FF-F254-474A-B616-DD66358A6389}" name="Closed Vent Systems and Control Devices (CVSCD): _x000a_Control Device ID No.  " dataCellStyle="Form_Text"/>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5991452-1FEB-47E1-80B3-E60D35DB982B}" name="Table 2f" displayName="Table_2f" ref="A4:H14" totalsRowShown="0" headerRowCellStyle="Form_Header_1" dataCellStyle="Form_Text">
  <tableColumns count="8">
    <tableColumn id="1" xr3:uid="{90E17EF5-0944-419C-AACA-7C038030A162}" name="Unit ID No." dataCellStyle="Form_Text"/>
    <tableColumn id="2" xr3:uid="{C48483D5-88E0-44A1-90D8-9D3BEFC4AC20}" name="SOP Index No." dataCellStyle="Form_Text"/>
    <tableColumn id="3" xr3:uid="{594B0134-0D9E-4771-9F8B-60754C8B9D6A}" name="Valves (other than pressure relief and open-ended)" dataCellStyle="Form_Text"/>
    <tableColumn id="4" xr3:uid="{8148D292-83B8-46C1-AA2B-9DBF4BBCB567}" name="ACR" dataCellStyle="Form_Text"/>
    <tableColumn id="5" xr3:uid="{4C97EEB8-78FC-4B8B-B38A-378859664ABE}" name="ACR ID No." dataCellStyle="Form_Text"/>
    <tableColumn id="6" xr3:uid="{F53194C0-95C1-4324-820D-1E6D9B6532F0}" name="Complying with §115.352(1)" dataCellStyle="Form_Text"/>
    <tableColumn id="7" xr3:uid="{66616121-EBED-4C88-97AC-0AF978B4251D}" name="TVP of Process Fluid VOC ≤ 0.044 psia at 68° F" dataCellStyle="Form_Text"/>
    <tableColumn id="8" xr3:uid="{95575BD6-4015-4619-A5BC-D9F7F9DE61BC}" name="TVP of Process Fluid VOC &gt; 0.044 psia at 68° F" dataCellStyle="Form_Text"/>
  </tableColumns>
  <tableStyleInfo name="Table Style 1"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5B6C44F-2BEE-49FB-8F4E-903CAD3DC2AE}" name="Table 21o" displayName="Table_21o" ref="A4:F14" totalsRowShown="0" headerRowCellStyle="Form_Header_1" dataCellStyle="Form_Text">
  <tableColumns count="6">
    <tableColumn id="1" xr3:uid="{A861CB1C-3CEC-4F43-B663-CC4F3E1F9E3F}" name="Unit ID No." dataCellStyle="Form_Text"/>
    <tableColumn id="2" xr3:uid="{5041E7E3-EFB1-45BE-A51D-16C638384E3A}" name="SOP Index No." dataCellStyle="Form_Text"/>
    <tableColumn id="3" xr3:uid="{DDB4D988-BCCD-4E88-ADB4-91ACD9C4FA46}" name="Closed Vent Systems and Control Devices (CVSCD): _x000a_63GGGGG-Thermal Incinerator" dataCellStyle="Form_Text"/>
    <tableColumn id="4" xr3:uid="{BE27E004-FF67-4CB0-86E2-9F35B5846F14}" name="Closed Vent Systems and Control Devices (CVSCD): _x000a_Control Device ID No." dataCellStyle="Form_Text"/>
    <tableColumn id="5" xr3:uid="{FBBBA7A2-21C9-4FC1-9228-17FB78F42B3E}" name="Closed Vent Systems and Control Devices (CVSCD): _x000a_63GGGGG-Catalytic Incinerator" dataCellStyle="Form_Text"/>
    <tableColumn id="6" xr3:uid="{2A463877-7355-4723-9B4B-C312218A24C5}" name="Closed Vent Systems and Control Devices (CVSCD): _x000a_Control Device ID No. " dataCellStyle="Form_Text"/>
  </tableColumns>
  <tableStyleInfo name="Table Style 1"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91D8BB18-D404-437C-AEE9-664948DE7816}" name="Table 21p" displayName="Table_21p" ref="A4:F14" totalsRowShown="0" headerRowCellStyle="Form_Header_1" dataCellStyle="Form_Text">
  <tableColumns count="6">
    <tableColumn id="1" xr3:uid="{D2282350-1981-4A35-A14D-9159834DC0C2}" name="Unit ID No." dataCellStyle="Form_Text"/>
    <tableColumn id="2" xr3:uid="{BDB66DFE-930C-4447-8061-D6CA0C1C46CE}" name="SOP Index No." dataCellStyle="Form_Text"/>
    <tableColumn id="3" xr3:uid="{49CED118-FB18-436E-9282-162CEE7181D9}" name="Closed Vent Systems and Control Devices (CVSCD): _x000a_63GGGGG-Boiler or Process Heater" dataCellStyle="Form_Text"/>
    <tableColumn id="4" xr3:uid="{DAB06CDA-6355-477B-8637-84FBC1AEA9F4}" name="Closed Vent Systems and Control Devices (CVSCD): _x000a_Control Device ID No." dataCellStyle="Form_Text"/>
    <tableColumn id="5" xr3:uid="{92EB049A-BA0D-40C9-98A1-D1FAD43F87AD}" name="Closed Vent Systems and Control Devices (CVSCD): _x000a_63GGGGG-Flare" dataCellStyle="Form_Text"/>
    <tableColumn id="6" xr3:uid="{47881470-1C78-4FD2-907F-C21020DD7F29}" name="Closed Vent Systems and Control Devices (CVSCD): _x000a_Control Device ID No. " dataCellStyle="Form_Text"/>
  </tableColumns>
  <tableStyleInfo name="Table Style 1"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75E30FF2-4D45-4B56-9983-48B90AE1990A}" name="Table 21q" displayName="Table_21q" ref="A4:G14" totalsRowShown="0" headerRowCellStyle="Form_Header_1" dataCellStyle="Form_Text">
  <tableColumns count="7">
    <tableColumn id="1" xr3:uid="{C8076F32-6156-4DE9-9706-7072A99A01B6}" name="Unit ID No." dataCellStyle="Form_Text"/>
    <tableColumn id="2" xr3:uid="{017B16C5-59F7-4BD4-BF6C-F7CA406D6CE4}" name="SOP Index No." dataCellStyle="Form_Text"/>
    <tableColumn id="3" xr3:uid="{BC151D9D-BA47-47E9-95F2-E9DDFB3442E6}" name="Enc.-Vent. Process Unit AMEL-UU" dataCellStyle="Form_Text"/>
    <tableColumn id="4" xr3:uid="{99FCB5D6-2F17-4B90-9B98-5AD9C6840F1C}" name="Enc.-Vent. Process Unit AMEL-UU ID No." dataCellStyle="Form_Text"/>
    <tableColumn id="5" xr3:uid="{4BCECDA9-2146-4A6A-B1C6-7F3B9DB1E12A}" name="Negative Pressure" dataCellStyle="Form_Text"/>
    <tableColumn id="6" xr3:uid="{7C48986B-66D2-415B-83F3-25FFE769874D}" name="Bypass Device" dataCellStyle="Form_Text"/>
    <tableColumn id="7" xr3:uid="{21F77373-1D34-410C-8F13-C07B90EEE71A}" name="Flare Compliance" dataCellStyle="Form_Text"/>
  </tableColumns>
  <tableStyleInfo name="Table Style 1"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D627E1AD-9033-4310-9CA2-D69D3A78BF25}" name="Table 21r" displayName="Table_21r" ref="A4:G14" totalsRowShown="0" headerRowCellStyle="Form_Header_1" dataCellStyle="Form_Text">
  <tableColumns count="7">
    <tableColumn id="1" xr3:uid="{CB9A416F-1740-468F-964F-B18CE22EBBE1}" name="Unit ID No." dataCellStyle="Form_Text"/>
    <tableColumn id="2" xr3:uid="{403B4474-1432-4B15-8D01-F911E3AD00CD}" name="SOP Index No." dataCellStyle="Form_Text"/>
    <tableColumn id="3" xr3:uid="{FAC74C20-B001-4C25-B920-BCAF2F7642E6}" name="Enc.-Vent. Process Unit AMEL-TT" dataCellStyle="Form_Text"/>
    <tableColumn id="4" xr3:uid="{68AD9EA7-EB3B-47FF-9422-72865CCC0CE4}" name="Enc.-Vent. Process Unit AMEL-TT ID No." dataCellStyle="Form_Text"/>
    <tableColumn id="5" xr3:uid="{5F08D88B-3B65-4101-9D73-CF6763A1A66D}" name="General AMEL-TT" dataCellStyle="Form_Text"/>
    <tableColumn id="6" xr3:uid="{FD4F4E1C-348A-4390-B594-D0C0FA35E695}" name="General AMEL-TT ID No." dataCellStyle="Form_Text"/>
    <tableColumn id="7" xr3:uid="{1EA2D18A-4F83-40A7-900A-1C21B7F96C6C}" name="TT Units Without an AMEL" dataCellStyle="Form_Text"/>
  </tableColumns>
  <tableStyleInfo name="Table Style 1"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59259ADB-DD9F-4F9D-9EDF-80147E86C685}" name="Table 21s" displayName="Table_21s" ref="A4:H14" totalsRowShown="0" headerRowCellStyle="Form_Header_1" dataCellStyle="Form_Text">
  <tableColumns count="8">
    <tableColumn id="1" xr3:uid="{86C4D2BB-B35B-429A-9267-FC1CC59C28AD}" name="Unit ID No." dataCellStyle="Form_Text"/>
    <tableColumn id="2" xr3:uid="{6EE34753-B5B9-4C6F-82F0-81516B18EDD8}" name="SOP Index No." dataCellStyle="Form_Text"/>
    <tableColumn id="3" xr3:uid="{3EC4FAE8-045B-4863-92AE-6A3E002B2502}" name="Pumps: _x000a_Light Liquid Service" dataCellStyle="Form_Text"/>
    <tableColumn id="4" xr3:uid="{5402CC46-CE3D-4FA6-A106-F39D79F2CED0}" name="Pumps: _x000a_Handling Polymerizing Monomers" dataCellStyle="Form_Text"/>
    <tableColumn id="5" xr3:uid="{38D3E828-67B2-41DB-88FD-7D139FF63EDF}" name="Pumps: _x000a_In Food or Medical Service" dataCellStyle="Form_Text"/>
    <tableColumn id="8" xr3:uid="{C4195079-1463-4E56-9C50-8BAB77A33884}" name="Pumps: _x000a_Complying with §63.1007" dataCellStyle="Form_Text"/>
    <tableColumn id="6" xr3:uid="{97FFDF5C-A607-4F48-9F14-13D87D3FFAB5}" name="Pumps: _x000a_Heavy Liquid Service" dataCellStyle="Form_Text"/>
    <tableColumn id="7" xr3:uid="{E4875592-2515-48B0-B547-F71E82A46C14}" name="Compressors: _x000a_Any" dataCellStyle="Form_Text"/>
  </tableColumns>
  <tableStyleInfo name="Table Style 1"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82413500-65EF-4F9F-BEAF-8FA963F89A43}" name="Table 21t" displayName="Table_21t" ref="A4:H14" totalsRowShown="0" headerRowCellStyle="Form_Header_1" dataCellStyle="Form_Text">
  <tableColumns count="8">
    <tableColumn id="1" xr3:uid="{E53BDDFC-1F8B-4E4F-80CC-247FEC44A766}" name="Unit ID No." dataCellStyle="Form_Text"/>
    <tableColumn id="2" xr3:uid="{4E23CA1D-966B-4490-9F0B-EA17217EAA4A}" name="SOP Index No." dataCellStyle="Form_Text"/>
    <tableColumn id="3" xr3:uid="{E080B7E1-14AE-43E5-A906-055071583007}" name="Pressure Relief Devices: _x000a_Gas/Vapor Service" dataCellStyle="Form_Text"/>
    <tableColumn id="4" xr3:uid="{BD461BC6-48EF-4F3B-9278-183D5558D2D8}" name="Pressure Relief Devices: _x000a_Liquid Service" dataCellStyle="Form_Text"/>
    <tableColumn id="5" xr3:uid="{22626AAD-2F44-43A3-AB08-EA8254FEEB91}" name="Sampling Connection Sys.: _x000a_Any" dataCellStyle="Form_Text"/>
    <tableColumn id="6" xr3:uid="{F3576F01-C9CC-4CE7-926E-B684686AFE38}" name="Open-Ended Valves: _x000a_Any" dataCellStyle="Form_Text"/>
    <tableColumn id="7" xr3:uid="{0082A780-663B-4FE7-A1AF-7830DA300FC1}" name="Valves: _x000a_Gas/Vapor or Light Liquid Service" dataCellStyle="Form_Text"/>
    <tableColumn id="8" xr3:uid="{82212293-C422-4343-9F57-21002DBE99A4}" name="Valves: _x000a_Heavy Liquid Service" dataCellStyle="Form_Text"/>
  </tableColumns>
  <tableStyleInfo name="Table Style 1"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4A504F07-683E-4D18-BA01-CF1B6A2549D6}" name="Table 21u" displayName="Table_21u" ref="A4:H14" totalsRowShown="0" headerRowCellStyle="Form_Header_1" dataCellStyle="Form_Text">
  <tableColumns count="8">
    <tableColumn id="1" xr3:uid="{9AADED56-3EBE-4A4E-9DEA-0F37E726C662}" name="Unit ID No." dataCellStyle="Form_Text"/>
    <tableColumn id="2" xr3:uid="{FBD28A0E-E791-4D66-9BA9-77D8472B3F81}" name="SOP Index No." dataCellStyle="Form_Text"/>
    <tableColumn id="3" xr3:uid="{FAFBA800-5DD0-407F-9EC1-F5442267D29B}" name="Connectors: _x000a_Gas/Vapor or Light Liquid Service" dataCellStyle="Form_Text"/>
    <tableColumn id="4" xr3:uid="{70D5B31D-5849-4EFE-AE48-F3B9F0042708}" name="Connectors: _x000a_Heavy Liquid Service" dataCellStyle="Form_Text"/>
    <tableColumn id="5" xr3:uid="{16CDEA1F-DBD6-4019-B1ED-C0AEDB0C297D}" name="Agitators: _x000a_Gas/Vapor or Light Liquid Service" dataCellStyle="Form_Text"/>
    <tableColumn id="6" xr3:uid="{CEC5D06E-0FC8-44F9-A858-2C9705ABB32F}" name="Agitators: _x000a_Heavy Liquid Service" dataCellStyle="Form_Text"/>
    <tableColumn id="7" xr3:uid="{5DD498B8-E82D-4CB9-81A4-AF4675F823CF}" name="Instrumentation Systems: _x000a_Any" dataCellStyle="Form_Text"/>
    <tableColumn id="8" xr3:uid="{AF98B930-E33F-48F7-A729-0DCA2C35514C}" name="Closed Vent Systems: _x000a_Fuel Gas System or Process" dataCellStyle="Form_Text"/>
  </tableColumns>
  <tableStyleInfo name="Table Style 1"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3A770760-5DEC-42F7-B5A5-FB9A73B4C1E4}" name="Table 21v" displayName="Table_21v" ref="A4:H14" totalsRowShown="0" headerRowCellStyle="Form_Header_1" dataCellStyle="Form_Text">
  <tableColumns count="8">
    <tableColumn id="1" xr3:uid="{79DC246D-8EDE-4955-88EA-B5EDCFC9D5AA}" name="Unit ID No." dataCellStyle="Form_Text"/>
    <tableColumn id="2" xr3:uid="{23A7ED99-972E-4C31-864C-2E5C5283455C}" name="SOP Index No." dataCellStyle="Form_Text"/>
    <tableColumn id="3" xr3:uid="{33DB92C3-9B95-4EA4-B370-77F145E817E9}" name="Closed Vent Systems and Control Devices (CVSCD): _x000a_Non-flare 95% Efficiency" dataCellStyle="Form_Text"/>
    <tableColumn id="4" xr3:uid="{1147D3A3-F04C-40A6-A455-5AA23FA70A52}" name="Closed Vent Systems and Control Devices (CVSCD): _x000a_Control Device ID No." dataCellStyle="Form_Text"/>
    <tableColumn id="5" xr3:uid="{2D05F2E1-9666-4FE9-B592-4AAC033E9BA5}" name="Closed Vent Systems and Control Devices (CVSCD): _x000a_Non-flare 20 ppmv" dataCellStyle="Form_Text"/>
    <tableColumn id="6" xr3:uid="{B3A60A1F-51B6-455D-90E4-EE50B7B9D2AC}" name="Closed Vent Systems and Control Devices (CVSCD): _x000a_Control Device ID No. " dataCellStyle="Form_Text"/>
    <tableColumn id="7" xr3:uid="{942C28E8-AF72-4A44-95AB-EA3B4907329E}" name="Closed Vent Systems and Control Devices (CVSCD): _x000a_Enclosed Combustion Device" dataCellStyle="Form_Text"/>
    <tableColumn id="8" xr3:uid="{313B7093-AA62-48B2-B4A7-E313CB4FE2DC}" name="Closed Vent Systems and Control Devices (CVSCD): _x000a_Control Device ID No.  " dataCellStyle="Form_Text"/>
  </tableColumns>
  <tableStyleInfo name="Table Style 1"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E1AA46AB-B52D-4DCA-B311-CD5F84766428}" name="Table 21w" displayName="Table_21w" ref="A4:H14" totalsRowShown="0" headerRowCellStyle="Form_Header_1" dataCellStyle="Form_Text">
  <tableColumns count="8">
    <tableColumn id="1" xr3:uid="{C9860944-E018-4658-926B-C1C8855ECCF4}" name="Unit ID No." dataCellStyle="Form_Text"/>
    <tableColumn id="2" xr3:uid="{1ECB6626-EECF-4EA1-A051-1EA276E9CCAF}" name="SOP Index No." dataCellStyle="Form_Text"/>
    <tableColumn id="3" xr3:uid="{26CF54FF-2FE9-4260-BE6F-D4FB33032207}" name="Closed Vent Systems and Control Devices (CVSCD): _x000a_Flare" dataCellStyle="Form_Text"/>
    <tableColumn id="4" xr3:uid="{40CED447-4FB7-495B-852F-0B1BD6CBB9DB}" name="Closed Vent Systems and Control Devices (CVSCD): _x000a_Control Device ID No." dataCellStyle="Form_Text"/>
    <tableColumn id="5" xr3:uid="{39E53B43-309B-4CA0-8DF5-963D5A6F73C0}" name="Closed Vent Systems and Control Devices (CVSCD): _x000a_63GGGGG-Regen. CAS" dataCellStyle="Form_Text"/>
    <tableColumn id="6" xr3:uid="{0C353F28-48B3-4331-8573-C8D981C6B925}" name="Closed Vent Systems and Control Devices (CVSCD): _x000a_Control Device ID No. " dataCellStyle="Form_Text"/>
    <tableColumn id="7" xr3:uid="{617738C7-2119-4E8C-BE5E-C1BC967EEFDA}" name="Closed Vent Systems and Control Devices (CVSCD): _x000a_63GGGGG-Non-Regen. CAS" dataCellStyle="Form_Text"/>
    <tableColumn id="8" xr3:uid="{ED132B70-9BCB-4E78-80BE-F50A05D699F2}" name="Closed Vent Systems and Control Devices (CVSCD): _x000a_Control Device ID No.  " dataCellStyle="Form_Text"/>
  </tableColumns>
  <tableStyleInfo name="Table Style 1"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CD2256C5-A2CB-4325-9416-AA2DB7897924}" name="Table 21x" displayName="Table_21x" ref="A4:H14" totalsRowShown="0" headerRowCellStyle="Form_Header_1" dataCellStyle="Form_Text">
  <tableColumns count="8">
    <tableColumn id="1" xr3:uid="{042D2312-83B1-45D2-A276-02C0C4F2F087}" name="Unit ID No." dataCellStyle="Form_Text"/>
    <tableColumn id="2" xr3:uid="{96F5DBEE-171E-4891-89A3-414204256CCF}" name="SOP Index No." dataCellStyle="Form_Text"/>
    <tableColumn id="3" xr3:uid="{83CFBB10-46C6-464D-84D8-046DF2D890DC}" name="Closed Vent Systems and Control Devices (CVSCD): _x000a_63GGGGG-Condenser" dataCellStyle="Form_Text"/>
    <tableColumn id="4" xr3:uid="{599F1DEF-F5F0-4B03-99E3-D72A13370AD7}" name="Closed Vent Systems and Control Devices (CVSCD): _x000a_Control Device ID No." dataCellStyle="Form_Text"/>
    <tableColumn id="5" xr3:uid="{4A852C80-1AF0-4982-A74C-477F758E5C88}" name="Closed Vent Systems and Control Devices (CVSCD): _x000a_63GGGGG-Thermal Incinerator" dataCellStyle="Form_Text"/>
    <tableColumn id="6" xr3:uid="{DBEE2FE4-7F06-4AB4-9FCA-4421023A656A}" name="Closed Vent Systems and Control Devices (CVSCD): _x000a_Control Device ID No. " dataCellStyle="Form_Text"/>
    <tableColumn id="7" xr3:uid="{9EE625C7-DAFA-44A6-B1AA-2399A51EFB2E}" name="Closed Vent Systems and Control Devices (CVSCD): _x000a_63GGGGG-Catalytic Incinerator" dataCellStyle="Form_Text"/>
    <tableColumn id="8" xr3:uid="{F2874EC8-F865-4FC8-90D8-9091B337BBDA}" name="Closed Vent Systems and Control Devices (CVSCD): _x000a_Control Device ID No.  " dataCellStyle="Form_Text"/>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65CE9BF-88A6-473F-B02A-685854E1AAAB}" name="Table 2g" displayName="Table_2g" ref="A4:H14" totalsRowShown="0" headerRowCellStyle="Form_Header_1" dataCellStyle="Form_Text">
  <tableColumns count="8">
    <tableColumn id="1" xr3:uid="{BBBB8CBB-F1D1-4F57-86F0-078A6825A747}" name="Unit ID No." dataCellStyle="Form_Text"/>
    <tableColumn id="2" xr3:uid="{A20BA2B9-A6DB-4194-83EB-E3A03068E347}" name="SOP Index No." dataCellStyle="Form_Text"/>
    <tableColumn id="3" xr3:uid="{D7C78D1A-4691-40A2-A989-6FBE780E25DD}" name="Flanges" dataCellStyle="Form_Text"/>
    <tableColumn id="4" xr3:uid="{727B1AF4-6771-4219-94EC-B51F6B1863D2}" name="ACR" dataCellStyle="Form_Text"/>
    <tableColumn id="5" xr3:uid="{2955C3B1-AD70-425C-B967-142FCD309DEF}" name="ACR ID No." dataCellStyle="Form_Text"/>
    <tableColumn id="6" xr3:uid="{23B5A0DC-D6C9-4436-A7A5-626FB9CA9F61}" name="Complying with §115.352(1)" dataCellStyle="Form_Text"/>
    <tableColumn id="7" xr3:uid="{A7D0F424-FEF8-48EE-935B-DFE5896539B3}" name="TVP of Process Fluid VOC ≤ 0.044 psia at 68° F" dataCellStyle="Form_Text"/>
    <tableColumn id="8" xr3:uid="{87A9D176-A141-4D8A-8125-69856111D056}" name="TVP of Process Fluid VOC &gt; 0.044 psia at 68° F" dataCellStyle="Form_Text"/>
  </tableColumns>
  <tableStyleInfo name="Table Style 1"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9D55846F-7435-4036-A749-86AC18938CDE}" name="Table 21y" displayName="Table_21y" ref="A4:F14" totalsRowShown="0" headerRowCellStyle="Form_Header_1" dataCellStyle="Form_Text">
  <tableColumns count="6">
    <tableColumn id="1" xr3:uid="{CBC0459C-71B7-4E2E-8D73-058D229075D0}" name="Unit ID No." dataCellStyle="Form_Text"/>
    <tableColumn id="2" xr3:uid="{80D16FA6-D7AD-41D4-908D-E127DEB3D96A}" name="SOP Index No." dataCellStyle="Form_Text"/>
    <tableColumn id="3" xr3:uid="{B5E22880-6BDC-4AB4-8D33-06AEC0100E8A}" name="Closed Vent Systems and Control Devices (CVSCD): _x000a_63GGGGG-Boiler or Process Heater" dataCellStyle="Form_Text"/>
    <tableColumn id="4" xr3:uid="{8487C95D-8D46-4F98-9E44-C68465976007}" name="Closed Vent Systems and Control Devices (CVSCD): _x000a_Control Device ID No." dataCellStyle="Form_Text"/>
    <tableColumn id="5" xr3:uid="{5B02C13B-3A71-4F49-8077-AD30B1C3665A}" name="Closed Vent Systems and Control Devices (CVSCD): _x000a_63GGGGG-Flare" dataCellStyle="Form_Text"/>
    <tableColumn id="6" xr3:uid="{25521662-121C-447C-A51A-E344C24D81B8}" name="Closed Vent Systems and Control Devices (CVSCD): _x000a_Control Device ID No. " dataCellStyle="Form_Text"/>
  </tableColumns>
  <tableStyleInfo name="Table Style 1"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20D2F987-AA1F-43C1-AF91-C10C8C211F9E}" name="Table 21z" displayName="Table_21z" ref="A4:E14" totalsRowShown="0" headerRowCellStyle="Form_Header_1" dataCellStyle="Form_Text">
  <tableColumns count="5">
    <tableColumn id="1" xr3:uid="{E56544E2-3871-4384-85B9-1675AADD3A03}" name="Unit ID No." dataCellStyle="Form_Text"/>
    <tableColumn id="2" xr3:uid="{7015BE73-D536-42E6-BF50-81D4DCC7B23F}" name="SOP Index No." dataCellStyle="Form_Text"/>
    <tableColumn id="3" xr3:uid="{FD604A33-1850-4FEC-A04A-99B4B14296F6}" name="Negative Pressure" dataCellStyle="Form_Text"/>
    <tableColumn id="4" xr3:uid="{DCA7D2A4-6017-488B-9C46-77ABF22B0813}" name="Bypass Device" dataCellStyle="Form_Text"/>
    <tableColumn id="5" xr3:uid="{D8193725-DD4E-4338-8AD3-D31E76BC0BFE}" name="Flare Compliance" dataCellStyle="Form_Text"/>
  </tableColumns>
  <tableStyleInfo name="Table Style 1"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1CC763DB-E0D5-464E-A428-50567B4600FB}" name="Table 21aa" displayName="Table_21aa" ref="A4:H14" totalsRowShown="0" headerRowCellStyle="Form_Header_1" dataCellStyle="Form_Text">
  <tableColumns count="8">
    <tableColumn id="1" xr3:uid="{5C4DBD5A-BDCA-43D9-9CFA-526593A53F6C}" name="Unit ID No." dataCellStyle="Form_Text"/>
    <tableColumn id="2" xr3:uid="{6948BF66-5AB9-4C14-855F-CB7F287D5B51}" name="SOP Index No." dataCellStyle="Form_Text"/>
    <tableColumn id="3" xr3:uid="{374D7ABE-7273-4019-ABE3-2E689F7BF180}" name="Alternative Work Practice Standards" dataCellStyle="Form_Text"/>
    <tableColumn id="4" xr3:uid="{FF55A479-AA82-4519-9493-98C997B71A6B}" name="Work Practice Standards ID No." dataCellStyle="Form_Text"/>
    <tableColumn id="5" xr3:uid="{1ACE1671-CB19-4CB8-A52D-9DD7957485F6}" name="Design Evaluation" dataCellStyle="Form_Text"/>
    <tableColumn id="6" xr3:uid="{27E9771F-FA61-4BE9-88A8-B0FCAD9F9ADD}" name="Bypass Device" dataCellStyle="Form_Text"/>
    <tableColumn id="7" xr3:uid="{28A7941A-79CF-4F14-A460-2D4C229C5578}" name="Continuous Emissions Monitoring System" dataCellStyle="Form_Text"/>
    <tableColumn id="8" xr3:uid="{E6FD7056-5281-4662-8CC7-AAE46F9EB24F}" name="CVSCD Continuous Compliance" dataCellStyle="Form_Text"/>
  </tableColumns>
  <tableStyleInfo name="Table Style 1"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7261884F-79D3-4702-8677-3D36F13BC214}" name="Table 22a" displayName="Table_22a" ref="A4:E14" totalsRowShown="0" headerRowCellStyle="Form_Header_1" dataCellStyle="Form_Text">
  <tableColumns count="5">
    <tableColumn id="1" xr3:uid="{5BAACEAB-5B48-4B7D-8A23-E4E1FF9B7DE3}" name="Unit ID No." dataCellStyle="Form_Text"/>
    <tableColumn id="2" xr3:uid="{33A2396F-F140-4639-BA11-57D7113BCDFA}" name="SOP Index No." dataCellStyle="Form_Text"/>
    <tableColumn id="3" xr3:uid="{8AAD327D-4038-48DE-9DF9-46CD0BBEBEF6}" name="Compressor Type" dataCellStyle="Form_Text"/>
    <tableColumn id="4" xr3:uid="{63D462D6-0E2B-4C19-BC56-EEDFDBBA5275}" name="ACR" dataCellStyle="Form_Text"/>
    <tableColumn id="5" xr3:uid="{070A8C4E-DDFA-403C-AB09-9613C33463AD}" name="ACR ID No." dataCellStyle="Form_Text"/>
  </tableColumns>
  <tableStyleInfo name="Table Style 1"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56A7F05-5B56-4130-8BB5-DE082F8CB284}" name="Table 22b" displayName="Table_22b" ref="A4:H14" totalsRowShown="0" headerRowCellStyle="Form_Header_1" dataCellStyle="Form_Text">
  <tableColumns count="8">
    <tableColumn id="1" xr3:uid="{BB7F69C0-E73F-4A17-BB0E-D573863A0132}" name="Unit ID No." dataCellStyle="Form_Text"/>
    <tableColumn id="2" xr3:uid="{9C52E81F-50E3-4010-A941-B8DBC93378EB}" name="SOP Index No." dataCellStyle="Form_Text"/>
    <tableColumn id="3" xr3:uid="{088B50FA-AA5C-486A-87A9-06CC04B2CF5C}" name="Control Option" dataCellStyle="Form_Text"/>
    <tableColumn id="4" xr3:uid="{40CB5189-B769-4148-BF99-11E02580839E}" name="Control Device" dataCellStyle="Form_Text"/>
    <tableColumn id="5" xr3:uid="{EB2E8818-E422-4867-A766-B073FECFD47F}" name="Control Device ID No." dataCellStyle="Form_Text"/>
    <tableColumn id="6" xr3:uid="{2391AD4C-089F-4C72-83A3-804759A9C252}" name="Bypass Device" dataCellStyle="Form_Text"/>
    <tableColumn id="7" xr3:uid="{515C1101-2C4A-4895-8653-9B3CA31A9BD0}" name="Unsafe to Monitor" dataCellStyle="Form_Text"/>
    <tableColumn id="8" xr3:uid="{9C56657A-E5AD-42AD-BE55-E3930634F0ED}" name="Difficult to Monitor" dataCellStyle="Form_Text"/>
  </tableColumns>
  <tableStyleInfo name="Table Style 1"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D876323C-04D6-4889-B6DD-76A889449E80}" name="Table 22c" displayName="Table_22c" ref="A4:E14" totalsRowShown="0" headerRowCellStyle="Form_Header_1" dataCellStyle="Form_Text">
  <tableColumns count="5">
    <tableColumn id="1" xr3:uid="{419416DF-0995-40FB-AACD-9C0394D7C128}" name="Unit ID No." dataCellStyle="Form_Text"/>
    <tableColumn id="2" xr3:uid="{1D50D821-0EF1-4832-AE8F-2B936CCD6840}" name="SOP Index No." dataCellStyle="Form_Text"/>
    <tableColumn id="3" xr3:uid="{859F5202-AB4B-4AA2-A963-6E397017BD43}" name="Pneumatic Facility Type" dataCellStyle="Form_Text"/>
    <tableColumn id="4" xr3:uid="{BA474909-4528-4673-A383-135536DA9311}" name="ACR" dataCellStyle="Form_Text"/>
    <tableColumn id="5" xr3:uid="{376F9122-3EE5-46CE-9162-6BEDF19CACE0}" name="ACR ID No." dataCellStyle="Form_Text"/>
  </tableColumns>
  <tableStyleInfo name="Table Style 1"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1CA415D8-57BF-4958-9F0F-6CC2045F9E15}" name="Table 22d" displayName="Table_22d" ref="A4:G14" totalsRowShown="0" headerRowCellStyle="Form_Header_1" dataCellStyle="Form_Text">
  <tableColumns count="7">
    <tableColumn id="1" xr3:uid="{0B28074C-56B2-4059-AE40-E9201D9B36AD}" name="Unit ID No." dataCellStyle="Form_Text"/>
    <tableColumn id="2" xr3:uid="{7DB38279-A6E1-43FF-B3A5-724CE42E11E1}" name="SOP Index No." dataCellStyle="Form_Text"/>
    <tableColumn id="3" xr3:uid="{5FC56EDA-7F91-4AD7-84B3-D93212C339B1}" name="Control Device" dataCellStyle="Form_Text"/>
    <tableColumn id="4" xr3:uid="{25622FE3-CE34-4883-A688-CD610F77A362}" name="Control Device ID No." dataCellStyle="Form_Text"/>
    <tableColumn id="5" xr3:uid="{8CBABF67-B601-4A5E-8CD2-1A317913726E}" name="Bypass Device" dataCellStyle="Form_Text"/>
    <tableColumn id="6" xr3:uid="{71616CA9-343D-4BDC-A306-C2393AFDC900}" name="Unsafe to Monitor" dataCellStyle="Form_Text"/>
    <tableColumn id="7" xr3:uid="{AB582FBF-B454-447F-A05F-8B098C962EB0}" name="Difficult to Monitor" dataCellStyle="Form_Text"/>
  </tableColumns>
  <tableStyleInfo name="Table Style 1"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784541C5-CA60-42A0-B76A-C630190E02DB}" name="Table 22e" displayName="Table_22e" ref="A4:D14" totalsRowShown="0" headerRowCellStyle="Form_Header_1" dataCellStyle="Form_Text">
  <tableColumns count="4">
    <tableColumn id="1" xr3:uid="{EB9CD394-98D1-41B9-8A18-01941F0189FB}" name="Unit ID No." dataCellStyle="Form_Text"/>
    <tableColumn id="2" xr3:uid="{1FAF807D-7FAC-47EA-9AD4-C18EA25353CE}" name="SOP Index No." dataCellStyle="Form_Text"/>
    <tableColumn id="3" xr3:uid="{30F4C6EB-24CD-48BD-B22B-B1D82B0A191A}" name="Fugitive Component" dataCellStyle="Form_Text"/>
    <tableColumn id="4" xr3:uid="{BC75A14C-D7C4-4B36-970F-FA7E4E99BF1F}" name="Components Utilizing Alternative Work Practice in §115.358" dataCellStyle="Form_Text"/>
  </tableColumns>
  <tableStyleInfo name="Table Style 1"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10A52383-62D2-4A45-912A-D51ECDBB2E37}" name="Table 22f" displayName="Table_22f" ref="A4:G14" totalsRowShown="0" headerRowCellStyle="Form_Header_1" dataCellStyle="Form_Text">
  <tableColumns count="7">
    <tableColumn id="1" xr3:uid="{07820F64-8B48-4131-B602-2D419F6E0208}" name="Unit ID No." dataCellStyle="Form_Text"/>
    <tableColumn id="2" xr3:uid="{E5A0273A-584A-4D3C-81D4-FFA3FA4E8A26}" name="SOP Index No." dataCellStyle="Form_Text"/>
    <tableColumn id="3" xr3:uid="{7A4A9D14-0CB0-4DF0-AC63-A415CB0960F7}" name="Pumps in Light Liquid VOC Service" dataCellStyle="Form_Text"/>
    <tableColumn id="4" xr3:uid="{A8F72502-0DBD-4BF1-86FF-CD7739842E53}" name="ACR" dataCellStyle="Form_Text"/>
    <tableColumn id="5" xr3:uid="{72F8546A-C346-4EB5-AA9A-549E6E40D573}" name="ACR ID No." dataCellStyle="Form_Text"/>
    <tableColumn id="6" xr3:uid="{F9C0F56B-D540-4101-9620-576612AE898B}" name="Polymerizing Monomer" dataCellStyle="Form_Text"/>
    <tableColumn id="7" xr3:uid="{E62C2BF7-FAF7-4CD5-964D-FCFF785903DD}" name="Not Polymerizing Monomer" dataCellStyle="Form_Text"/>
  </tableColumns>
  <tableStyleInfo name="Table Style 1"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8614114A-DEDF-4E2D-80A8-58F51BFB8DD1}" name="Table 22g" displayName="Table_22g" ref="A4:F14" totalsRowShown="0" headerRowCellStyle="Form_Header_1" dataCellStyle="Form_Text">
  <tableColumns count="6">
    <tableColumn id="1" xr3:uid="{CB2D09CD-C0CF-4795-8711-6918804B0466}" name="Unit ID No." dataCellStyle="Form_Text"/>
    <tableColumn id="2" xr3:uid="{057A3CB2-7E99-4389-A4EA-178A06EF008C}" name="SOP Index No." dataCellStyle="Form_Text"/>
    <tableColumn id="3" xr3:uid="{F03AE4EA-56C0-4859-8B05-87E2B1550A85}" name="Pumps in Heavy Liquid VOC Service" dataCellStyle="Form_Text"/>
    <tableColumn id="4" xr3:uid="{2AA0BEAB-C094-4968-9947-B52D5381E66F}" name="ACR" dataCellStyle="Form_Text"/>
    <tableColumn id="5" xr3:uid="{F8BA0CC7-9941-4800-B112-47DB18C73B8D}" name="ACR ID No." dataCellStyle="Form_Text"/>
    <tableColumn id="6" xr3:uid="{13222146-5210-4F83-8415-642B623FC029}" name="Complying with §115.177(b)(1)" dataCellStyle="Form_Text"/>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14F2166-DC65-4839-B962-3B4071E08847}" name="Table 2h" displayName="Table_2h" ref="A4:H14" totalsRowShown="0" headerRowCellStyle="Form_Header_1" dataCellStyle="Form_Text">
  <tableColumns count="8">
    <tableColumn id="1" xr3:uid="{639FB548-011B-470D-8264-C25CD6AD6D07}" name="Unit ID No." dataCellStyle="Form_Text"/>
    <tableColumn id="2" xr3:uid="{35A976D8-78F3-4DAE-9BEC-50F488E397B0}" name="SOP Index No." dataCellStyle="Form_Text"/>
    <tableColumn id="3" xr3:uid="{E1D2CB57-D03D-4BB6-863C-108B61FE28D6}" name="Agitators" dataCellStyle="Form_Text"/>
    <tableColumn id="4" xr3:uid="{04061C5F-DBDB-4AC3-8372-F242798927FD}" name="ACR" dataCellStyle="Form_Text"/>
    <tableColumn id="5" xr3:uid="{FBBEEE22-51A1-4425-AD5B-750A2853E2A5}" name="ACR ID No." dataCellStyle="Form_Text"/>
    <tableColumn id="6" xr3:uid="{5534D22D-D37E-4286-BF3A-2C5AA73BD918}" name="Complying with §115.352(1)" dataCellStyle="Form_Text"/>
    <tableColumn id="7" xr3:uid="{4F3C5A8A-D391-49DF-AE1F-18DC5B675914}" name="TVP of Process Fluid VOC ≤ 0.044 psia at 68° F" dataCellStyle="Form_Text"/>
    <tableColumn id="8" xr3:uid="{6E7EFE57-8ED3-45DA-86B7-E0CEEF69B81D}" name="TVP of Process Fluid VOC &gt; 0.044 psia at 68° F" dataCellStyle="Form_Text"/>
  </tableColumns>
  <tableStyleInfo name="Table Style 1"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1D681791-BEA4-43F2-AFA9-4072A3DC634D}" name="Table 22h" displayName="Table_22h" ref="A4:F14" totalsRowShown="0" headerRowCellStyle="Form_Header_1" dataCellStyle="Form_Text">
  <tableColumns count="6">
    <tableColumn id="1" xr3:uid="{761949C9-0445-4EFE-BBA6-F28471F30D9A}" name="Unit ID No." dataCellStyle="Form_Text"/>
    <tableColumn id="2" xr3:uid="{6F561EE0-D3E2-417F-A082-CF369940D89E}" name="SOP Index No." dataCellStyle="Form_Text"/>
    <tableColumn id="3" xr3:uid="{06A64A89-E4C8-4A89-99CB-BD08ECE106FE}" name="Valves" dataCellStyle="Form_Text"/>
    <tableColumn id="4" xr3:uid="{231EAF91-297A-4A99-9049-43F522D3DDCE}" name="ACR" dataCellStyle="Form_Text"/>
    <tableColumn id="5" xr3:uid="{A8A2D74F-7FF3-4748-A478-2E64220AAF31}" name="ACR ID No." dataCellStyle="Form_Text"/>
    <tableColumn id="6" xr3:uid="{78D5AB35-F510-47F1-B0E3-055B49D997BA}" name="Complying with §115.177(b)(1)" dataCellStyle="Form_Text"/>
  </tableColumns>
  <tableStyleInfo name="Table Style 1"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38663D85-8B1B-4139-AF66-A71A93300B05}" name="Table 22i" displayName="Table_22i" ref="A4:F14" totalsRowShown="0" headerRowCellStyle="Form_Header_1" dataCellStyle="Form_Text">
  <tableColumns count="6">
    <tableColumn id="1" xr3:uid="{D51B11AB-7D82-445B-83BB-8F2E5793EDD4}" name="Unit ID No." dataCellStyle="Form_Text"/>
    <tableColumn id="2" xr3:uid="{037A8EF7-23AD-453D-A76F-4A509890BADC}" name="SOP Index No." dataCellStyle="Form_Text"/>
    <tableColumn id="3" xr3:uid="{080C3501-6156-4CA1-9DE9-3A8BB5C29589}" name="Flanges" dataCellStyle="Form_Text"/>
    <tableColumn id="4" xr3:uid="{A206FF57-40A5-4A78-A152-BB4C1C1A3B21}" name="ACR" dataCellStyle="Form_Text"/>
    <tableColumn id="5" xr3:uid="{FC7746F4-613A-4F0F-B4B1-F97CD8B36E8A}" name="ACR ID No." dataCellStyle="Form_Text"/>
    <tableColumn id="6" xr3:uid="{67A307EA-D81A-4B74-B48A-177D25CB25C1}" name="Complying with §115.177(b)(1)" dataCellStyle="Form_Text"/>
  </tableColumns>
  <tableStyleInfo name="Table Style 1"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EEED21C4-FF1F-4BBF-BFCE-C7A72E39F88E}" name="Table 22j" displayName="Table_22j" ref="A4:F14" totalsRowShown="0" headerRowCellStyle="Form_Header_1" dataCellStyle="Form_Text">
  <tableColumns count="6">
    <tableColumn id="1" xr3:uid="{AC1444F4-376F-4D8A-AAE1-D5F2057B24E1}" name="Unit ID No." dataCellStyle="Form_Text"/>
    <tableColumn id="2" xr3:uid="{92A03B4A-B2A8-4F27-BA92-13C2E6BA14EA}" name="SOP Index No." dataCellStyle="Form_Text"/>
    <tableColumn id="3" xr3:uid="{4D905F67-7BA6-43A5-8017-BC89B9E82F93}" name="Connectors" dataCellStyle="Form_Text"/>
    <tableColumn id="4" xr3:uid="{07288C30-ECB6-4CEC-9A9A-29FE1AC80250}" name="ACR" dataCellStyle="Form_Text"/>
    <tableColumn id="5" xr3:uid="{23B4BE18-3BC7-4D85-8F07-756F918A70A2}" name="ACR ID No." dataCellStyle="Form_Text"/>
    <tableColumn id="6" xr3:uid="{24F9996F-1C1A-4CA6-9AB9-D707F8D91907}" name="Complying with §115.177(b)(1)" dataCellStyle="Form_Text"/>
  </tableColumns>
  <tableStyleInfo name="Table Style 1"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F1B6B036-A039-4976-A8A2-BE0DE06E8BD6}" name="Table 22k" displayName="Table_22k" ref="A4:F14" totalsRowShown="0" headerRowCellStyle="Form_Header_1" dataCellStyle="Form_Text">
  <tableColumns count="6">
    <tableColumn id="1" xr3:uid="{855C13DC-E6D1-4880-98E0-C8FD7CA39D74}" name="Unit ID No." dataCellStyle="Form_Text"/>
    <tableColumn id="2" xr3:uid="{796208E1-2E0D-4547-9744-792224C5A251}" name="SOP Index No." dataCellStyle="Form_Text"/>
    <tableColumn id="3" xr3:uid="{6FEF6379-EDE5-4A81-8F18-07ED51DE5802}" name="Pressure Relief Devices" dataCellStyle="Form_Text"/>
    <tableColumn id="4" xr3:uid="{7DDAA371-069F-47B7-A883-5C63F3F0B36E}" name="ACR" dataCellStyle="Form_Text"/>
    <tableColumn id="5" xr3:uid="{14B826C7-D2C7-4154-B8A5-43D752EEA7D4}" name="ACR ID No." dataCellStyle="Form_Text"/>
    <tableColumn id="6" xr3:uid="{B5BAD1AF-2035-40C7-BF8A-DB3702B77799}" name="Complying with §115.177(b)(1)" dataCellStyle="Form_Text"/>
  </tableColumns>
  <tableStyleInfo name="Table Style 1"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665F6D07-C634-4F6A-A89B-CEFD56F38096}" name="Table 22l" displayName="Table_22l" ref="A4:F14" totalsRowShown="0" headerRowCellStyle="Form_Header_1" dataCellStyle="Form_Text">
  <tableColumns count="6">
    <tableColumn id="1" xr3:uid="{A73B1919-3814-4FD2-AF3E-48D938C1D57A}" name="Unit ID No." dataCellStyle="Form_Text"/>
    <tableColumn id="2" xr3:uid="{3B96AA09-96CC-4C3B-8CC0-BC9D96F829CB}" name="SOP Index No." dataCellStyle="Form_Text"/>
    <tableColumn id="3" xr3:uid="{BD222F39-AC9C-4F5A-BF8F-46045127ACE1}" name="Sampling Connections" dataCellStyle="Form_Text"/>
    <tableColumn id="4" xr3:uid="{64DEC40A-4760-4342-A78B-4EA8F63BD2FB}" name="ACR" dataCellStyle="Form_Text"/>
    <tableColumn id="5" xr3:uid="{15EBF991-D040-489C-A328-242937BD8BB4}" name="ACR ID No." dataCellStyle="Form_Text"/>
    <tableColumn id="6" xr3:uid="{EBBE912C-7FE5-4F68-87C1-8817E746E83C}" name="Complying with §115.177(b)(1)" dataCellStyle="Form_Text"/>
  </tableColumns>
  <tableStyleInfo name="Table Style 1"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E2478616-A505-450E-BBDC-8DDFDD373FAB}" name="Table 22m" displayName="Table_22m" ref="A4:F14" totalsRowShown="0" headerRowCellStyle="Form_Header_1" dataCellStyle="Form_Text">
  <tableColumns count="6">
    <tableColumn id="1" xr3:uid="{036A1598-C236-4605-8EEC-2599C882DD16}" name="Unit ID No." dataCellStyle="Form_Text"/>
    <tableColumn id="2" xr3:uid="{5D0D4FF1-06EC-4EF6-A744-7ADD6C73BA99}" name="SOP Index No." dataCellStyle="Form_Text"/>
    <tableColumn id="3" xr3:uid="{D31933FB-4284-4BEB-927E-6AE76AAB46A2}" name="Process Drains" dataCellStyle="Form_Text"/>
    <tableColumn id="4" xr3:uid="{63C7C8FD-CDCB-491E-9B48-3B1257B4B972}" name="ACR" dataCellStyle="Form_Text"/>
    <tableColumn id="5" xr3:uid="{75AC43AD-53FB-4872-9E7B-FF08B8DC37A5}" name="ACR ID No." dataCellStyle="Form_Text"/>
    <tableColumn id="6" xr3:uid="{4A5014CC-B865-4973-A426-8C6310BED260}" name="Complying with §115.177(b)(1)" dataCellStyle="Form_Text"/>
  </tableColumns>
  <tableStyleInfo name="Table Style 1"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8DA73EEC-E4D1-44FB-8F5C-A1926F3BBD46}" name="Table 22n" displayName="Table_22n" ref="A4:F14" totalsRowShown="0" headerRowCellStyle="Form_Header_1" dataCellStyle="Form_Text">
  <tableColumns count="6">
    <tableColumn id="1" xr3:uid="{3A25DC32-E3DD-46C5-AF0F-BCED781C7206}" name="Unit ID No." dataCellStyle="Form_Text"/>
    <tableColumn id="2" xr3:uid="{59AC0807-2FDF-4390-AEC8-1BAE019AAAC4}" name="SOP Index No." dataCellStyle="Form_Text"/>
    <tableColumn id="3" xr3:uid="{281C5004-AF74-4023-B510-C9506FCDF858}" name="Compressors" dataCellStyle="Form_Text"/>
    <tableColumn id="4" xr3:uid="{5CA6C2DB-022C-41F3-98AE-5EB8FABD44E1}" name="ACR" dataCellStyle="Form_Text"/>
    <tableColumn id="5" xr3:uid="{D74DFEEA-D11E-4E64-9A15-EC1AD52B5A2A}" name="ACR ID No." dataCellStyle="Form_Text"/>
    <tableColumn id="6" xr3:uid="{CD99626E-7F29-4680-89FD-4CCADB4FF311}" name="Complying with §115.177(b)(1)" dataCellStyle="Form_Text"/>
  </tableColumns>
  <tableStyleInfo name="Table Style 1"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6C2738F4-1C63-4253-8221-67E7D7C6249E}" name="Table 22o" displayName="Table_22o" ref="A4:C14" totalsRowShown="0" headerRowCellStyle="Form_Header_1" dataCellStyle="Form_Text">
  <tableColumns count="3">
    <tableColumn id="1" xr3:uid="{AFFA9E24-28CD-49CD-B6BB-3C3A5BCD5E7B}" name="Unit ID No." dataCellStyle="Form_Text"/>
    <tableColumn id="2" xr3:uid="{DE85AF3E-3490-46E0-AA2E-6FA5875158CB}" name="SOP Index No." dataCellStyle="Form_Text"/>
    <tableColumn id="3" xr3:uid="{9F96B538-ECE9-41D1-A816-01FC08940063}" name="Title 30 TAC §115.177 Fugitive Unit Description" dataCellStyle="Form_Text"/>
  </tableColumns>
  <tableStyleInfo name="Table Style 1"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18CF3A-53EF-4BE8-8A1F-BFAE5117CFA7}" name="Table_xx7" displayName="Table_xx7" ref="A4:G14" totalsRowShown="0" headerRowCellStyle="Form_Header_1" dataCellStyle="Form_Text">
  <autoFilter ref="A4:G14" xr:uid="{00000000-0009-0000-0100-000007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8A0FBA8-B31E-40F0-984B-35428C4B2C0C}" name="Unit ID No." dataCellStyle="Form_Text"/>
    <tableColumn id="2" xr3:uid="{93EE02F8-C15A-4AD5-B292-8A14351D5E3E}" name="SOP Index No." dataCellStyle="Form_Text"/>
    <tableColumn id="3" xr3:uid="{8D295ED1-BC18-4E8B-B96A-C0146EE12E9B}" name="Means of Compliance" dataCellStyle="Form_Text"/>
    <tableColumn id="4" xr3:uid="{662CF9B6-B207-48AD-870A-8C288D110961}" name="General AMEL ID No." dataCellStyle="Form_Text"/>
    <tableColumn id="5" xr3:uid="{8F760982-6AFC-41A2-BF01-CB88BC00900D}" name="TT Units Without an AMEL" dataCellStyle="Form_Text"/>
    <tableColumn id="6" xr3:uid="{60C4B2A9-F00D-4D7D-939A-023BC80D3E40}" name="Heavy Liquid Service" dataCellStyle="Form_Text"/>
    <tableColumn id="7" xr3:uid="{8244EB05-C095-4D94-AFBD-A775C2CE44C8}" name="H Units Without an AMEL" dataCellStyle="Form_Text"/>
  </tableColumns>
  <tableStyleInfo name="Table Style 1"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A42B417C-A9BF-4BE0-9227-7711A7E8F73B}" name="Table_xx7250" displayName="Table_xx7250" ref="A4:H14" totalsRowShown="0" headerRowCellStyle="Form_Header_1" dataCellStyle="Form_Text">
  <autoFilter ref="A4:H14"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05BAD62-6328-4E8C-A1D8-7611F0C03F42}" name="Unit ID No." dataCellStyle="Form_Text"/>
    <tableColumn id="2" xr3:uid="{3EB92FD7-BD0C-4027-9FE8-BBBA42D9B7A6}" name="SOP Index No." dataCellStyle="Form_Text"/>
    <tableColumn id="3" xr3:uid="{D56BCD10-DA25-4A86-9A5D-D0737CA7269B}" name="Valves: Light Liquid Service" dataCellStyle="Form_Text"/>
    <tableColumn id="4" xr3:uid="{E5DAC0C2-84F6-407D-B495-65ECEEC7467E}" name="Valves: Heavy Liquid Service" dataCellStyle="Form_Text"/>
    <tableColumn id="5" xr3:uid="{4EAE25C8-5445-45C1-AC8F-69D880CA37EC}" name="Pumps: Light Liquid Service" dataCellStyle="Form_Text"/>
    <tableColumn id="6" xr3:uid="{56F2BBE3-CE49-4BF2-91AB-2691B5917265}" name="Pumps: Heavy Liquid Service" dataCellStyle="Form_Text"/>
    <tableColumn id="7" xr3:uid="{595F1123-30B6-4103-8742-714A6B965D8B}" name="Sampling Connection Systems" dataCellStyle="Form_Text"/>
    <tableColumn id="8" xr3:uid="{19817E83-B34A-477B-AB83-B5A13DF76055}" name="Open-ended Valves" dataCellStyle="Form_Text"/>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0614A77-26CD-4E73-9721-5BD25FBC6C9D}" name="Table 2i" displayName="Table_2i" ref="A4:J14" totalsRowShown="0" headerRowCellStyle="Form_Header_1" dataCellStyle="Form_Text">
  <tableColumns count="10">
    <tableColumn id="1" xr3:uid="{99F904CE-80B5-40AF-8948-A58784CE64B1}" name="Unit ID No." dataCellStyle="Form_Text"/>
    <tableColumn id="2" xr3:uid="{E286343A-F08F-4005-973F-87898EBEB5B3}" name="SOP Index No." dataCellStyle="Form_Text"/>
    <tableColumn id="3" xr3:uid="{6E4F7699-2565-4BB6-B809-1C6E3806FA1E}" name="Compressor Seals" dataCellStyle="Form_Text"/>
    <tableColumn id="4" xr3:uid="{4A5A777B-CB21-4D4C-B417-6B37C69DF656}" name="ACR" dataCellStyle="Form_Text"/>
    <tableColumn id="5" xr3:uid="{05B9D46D-E1E2-456E-95D1-0565F266FAF3}" name="ACR ID No." dataCellStyle="Form_Text"/>
    <tableColumn id="6" xr3:uid="{C284B7A9-36CC-4A1B-9AB0-9311A06489F2}" name="Complying with §115.352(1)" dataCellStyle="Form_Text"/>
    <tableColumn id="7" xr3:uid="{6BAB0675-DB6C-4BAE-B85C-BCFCF4A6EC1C}" name="Hydrogen Content to Exceed 50% by Volume" dataCellStyle="Form_Text"/>
    <tableColumn id="8" xr3:uid="{F769C418-78F3-4295-8B45-2F356B7E0CAB}" name="Shaft Seal System" dataCellStyle="Form_Text"/>
    <tableColumn id="9" xr3:uid="{99796415-A293-4E05-B507-6AA05772EA70}" name="TVP of Process Fluid VOC ≤ 0.044 psia at 68°F" dataCellStyle="Form_Text"/>
    <tableColumn id="10" xr3:uid="{1969E74C-B9CE-4DF1-BB2F-3ED29336D3F4}" name="TVP of Process Fluid VOC &gt; 0.044 psia at 68°F" dataCellStyle="Form_Text"/>
  </tableColumns>
  <tableStyleInfo name="Table Style 1"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BC0D4D28-2A49-454C-A526-D1BC53EDF815}" name="Table_xx7250251" displayName="Table_xx7250251" ref="A4:J14" totalsRowShown="0" headerRowCellStyle="Form_Header_1" dataCellStyle="Form_Text">
  <autoFilter ref="A4:J14"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05B267A-F220-47B1-9C19-68BD19CEA8F0}" name="Unit ID No." dataCellStyle="Form_Text"/>
    <tableColumn id="2" xr3:uid="{1F55F165-85BD-4458-A4D7-EA40DA3C463A}" name="SOP Index No." dataCellStyle="Form_Text"/>
    <tableColumn id="3" xr3:uid="{00EFA76C-8309-494E-9F0D-CB30E7005949}" name="Valves: Light Liquid Service" dataCellStyle="Form_Text"/>
    <tableColumn id="4" xr3:uid="{A6869334-E6C2-4256-AF90-D92D9D7B9E1F}" name="Valves Light Liquid Service: AMEL" dataCellStyle="Form_Text"/>
    <tableColumn id="5" xr3:uid="{5936F4AF-E355-4C41-AD77-C32677D682E2}" name="Valves Light Liquid Service: AMEL ID No." dataCellStyle="Form_Text"/>
    <tableColumn id="6" xr3:uid="{78EF127E-5A55-40A4-B3D3-3B7A2A0E4539}" name="Valves Light Liquid Service: Complying with §63.1025" dataCellStyle="Form_Text"/>
    <tableColumn id="7" xr3:uid="{CA7C0654-1908-468F-8CC3-362D37B58840}" name="Valves: Heavy Liquid Service" dataCellStyle="Form_Text"/>
    <tableColumn id="8" xr3:uid="{8AC363B4-0B22-4194-B38C-21F2EE1888DC}" name="Valves Heavy Liquid Service: AMEL" dataCellStyle="Form_Text"/>
    <tableColumn id="9" xr3:uid="{AF6210D1-FC1C-49B1-A939-C4968D69B155}" name="Valves Heavy Liquid Service: AMEL ID No." dataCellStyle="Form_Text"/>
    <tableColumn id="10" xr3:uid="{FBD54E17-9800-4B47-898C-90206B7B6939}" name="Valves Heavy Liquid Service: Complying with §63.1029" dataCellStyle="Form_Text"/>
  </tableColumns>
  <tableStyleInfo name="Table Style 1"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7A40C64-9330-476F-B10C-D20BCD5A59F8}" name="Table_xx7250251252" displayName="Table_xx7250251252" ref="A4:I14" totalsRowShown="0" headerRowCellStyle="Form_Header_1" dataCellStyle="Form_Text">
  <autoFilter ref="A4:I14"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0C916A5-26C9-420F-B400-E06DE6511C78}" name="Unit ID No." dataCellStyle="Form_Text"/>
    <tableColumn id="2" xr3:uid="{135B1F31-33DB-4453-B5D0-9E95DEAEB733}" name="SOP Index No." dataCellStyle="Form_Text"/>
    <tableColumn id="3" xr3:uid="{49508B81-201F-4839-B965-D293E68F6480}" name="Pumps: _x000a_Light Liquid Service" dataCellStyle="Form_Text"/>
    <tableColumn id="4" xr3:uid="{9E17020D-4DBE-4416-866B-F9B0B6425E44}" name="Pumps: _x000a_AMEL" dataCellStyle="Form_Text"/>
    <tableColumn id="5" xr3:uid="{CB6BD8C2-E023-402E-BD9C-FD046DC461CB}" name="Pumps: _x000a_AMEL ID No." dataCellStyle="Form_Text"/>
    <tableColumn id="6" xr3:uid="{FEB28549-B882-4200-8621-EA37FD4AC3F5}" name="Pumps: _x000a_Dual Mechanical Seal" dataCellStyle="Form_Text"/>
    <tableColumn id="7" xr3:uid="{26AF67A1-9E31-49A7-9890-F33E9D4C9848}" name="Pumps: _x000a_No Externally Actuated Shaft" dataCellStyle="Form_Text"/>
    <tableColumn id="8" xr3:uid="{C911BAC7-C154-4212-9A12-6B97DE143704}" name="Pumps: _x000a_Routed to Process or Fuel Gas System or Equipped CVS" dataCellStyle="Form_Text"/>
    <tableColumn id="9" xr3:uid="{DAA344E7-11F4-41BC-802E-202E5F628085}" name="Pumps: _x000a_Complying with §63.1026(b)" dataCellStyle="Form_Text"/>
  </tableColumns>
  <tableStyleInfo name="Table Style 1"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9FC7BD66-1432-43F1-9997-BECF80A9BC03}" name="Table_xx7250251252253" displayName="Table_xx7250251252253" ref="A4:F14" totalsRowShown="0" headerRowCellStyle="Form_Header_1" dataCellStyle="Form_Text">
  <autoFilter ref="A4:F14" xr:uid="{00000000-0009-0000-0100-000007000000}">
    <filterColumn colId="0" hiddenButton="1"/>
    <filterColumn colId="1" hiddenButton="1"/>
    <filterColumn colId="2" hiddenButton="1"/>
    <filterColumn colId="3" hiddenButton="1"/>
    <filterColumn colId="4" hiddenButton="1"/>
    <filterColumn colId="5" hiddenButton="1"/>
  </autoFilter>
  <tableColumns count="6">
    <tableColumn id="1" xr3:uid="{7F3ED5A7-65E1-4E80-8D24-72CA436C5D01}" name="Unit ID No." dataCellStyle="Form_Text"/>
    <tableColumn id="2" xr3:uid="{75A8F41B-0235-4719-894E-65727A7A40F1}" name="SOP Index No." dataCellStyle="Form_Text"/>
    <tableColumn id="3" xr3:uid="{FCA02765-EE28-40C2-8A11-C7C92703E2B6}" name="Pumps:_x000a_Heavy Liquid Service" dataCellStyle="Form_Text"/>
    <tableColumn id="4" xr3:uid="{301480B9-0965-4CD0-BD89-E7C84206C126}" name="Pumps:_x000a_AMEL" dataCellStyle="Form_Text"/>
    <tableColumn id="5" xr3:uid="{008C83C8-01DA-4B3F-B00A-710CAB357157}" name="Pumps:_x000a_AMEL ID No." dataCellStyle="Form_Text"/>
    <tableColumn id="6" xr3:uid="{4D502152-36A7-48BD-8B90-36392A573AFD}" name="Pumps: _x000a_Complying with §63.1029" dataCellStyle="Form_Text"/>
  </tableColumns>
  <tableStyleInfo name="Table Style 1"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1470C304-6055-4420-B736-0709CA5F3CFD}" name="Table_xx7250251252253254" displayName="Table_xx7250251252253254" ref="A4:G14" totalsRowShown="0" headerRowCellStyle="Form_Header_1" dataCellStyle="Form_Text">
  <autoFilter ref="A4:G14" xr:uid="{00000000-0009-0000-0100-000007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015BF12-F917-44CA-8DF6-5E115B1E993C}" name="Unit ID No." dataCellStyle="Form_Text"/>
    <tableColumn id="2" xr3:uid="{431D27E6-C0D3-4598-AE4A-1CEED88C9E4A}" name="SOP Index No." dataCellStyle="Form_Text"/>
    <tableColumn id="3" xr3:uid="{D76D9B8C-21F4-4958-8EC5-C52CC15440AA}" name="Sampling Connection Systems" dataCellStyle="Form_Text"/>
    <tableColumn id="4" xr3:uid="{704E73AD-A938-4AA3-BE45-37A0F7AE83A9}" name="Sampling Connection Systems: _x000a_AMEL" dataCellStyle="Form_Text"/>
    <tableColumn id="5" xr3:uid="{E732EFCC-5BCB-4BBA-B3F7-281CF61C40CA}" name="Sampling Connection Systems: _x000a_AMEL ID No." dataCellStyle="Form_Text"/>
    <tableColumn id="6" xr3:uid="{B7E77009-2CF1-47E1-8DAF-8D392ED34609}" name="Sampling Connection Systems: _x000a_Heavy Liquid Service" dataCellStyle="Form_Text"/>
    <tableColumn id="7" xr3:uid="{39A308E6-03BE-4F5E-AF11-82D1FB7A77C3}" name="Sampling Connection Systems: _x000a_Complying with §63.1032" dataCellStyle="Form_Text"/>
  </tableColumns>
  <tableStyleInfo name="Table Style 1"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5EBFBAB6-D924-45D9-8EDC-7A168F836F2A}" name="Table_xx7250251252253254255256" displayName="Table_xx7250251252253254255256" ref="A4:G14" totalsRowShown="0" headerRowCellStyle="Form_Header_1" dataCellStyle="Form_Text">
  <autoFilter ref="A4:G14" xr:uid="{00000000-0009-0000-0100-000007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AECBF6B-CD82-495F-8C60-F9E4432E6348}" name="Unit ID No." dataCellStyle="Form_Text"/>
    <tableColumn id="2" xr3:uid="{B77A7C31-F9D5-4344-A332-D1ECB04C9A2D}" name="SOP Index No." dataCellStyle="Form_Text"/>
    <tableColumn id="3" xr3:uid="{FD749087-F6E9-417B-8FDF-4A8EE90DDD1A}" name="Open-ended Valves" dataCellStyle="Form_Text"/>
    <tableColumn id="4" xr3:uid="{73D3479B-E90B-423C-B69B-BEFB7E78292F}" name="Open-ended Valves: _x000a_AMEL" dataCellStyle="Form_Text"/>
    <tableColumn id="5" xr3:uid="{06CE69AF-7074-43DA-9699-BAA6A9D54F62}" name="Open-ended Valves: _x000a_AMEL ID No." dataCellStyle="Form_Text"/>
    <tableColumn id="6" xr3:uid="{6C2C48A0-A74A-4A86-9A9E-9983279851FA}" name="Open-ended Valves: _x000a_Heavy Liquid Service" dataCellStyle="Form_Text"/>
    <tableColumn id="7" xr3:uid="{523419A1-C0D8-4F9F-B1BE-65F20740DE7B}" name="Open-ended Valves: _x000a_Complying with §63.1033" dataCellStyle="Form_Text"/>
  </tableColumns>
  <tableStyleInfo name="Table Style 1"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290C353B-2588-4740-8015-47CC77CE8D82}" name="Table_xx7250251252253254255" displayName="Table_xx7250251252253254255" ref="A4:F14" totalsRowShown="0" headerRowCellStyle="Form_Header_1" dataCellStyle="Form_Text">
  <autoFilter ref="A4:F14" xr:uid="{00000000-0009-0000-0100-000007000000}">
    <filterColumn colId="0" hiddenButton="1"/>
    <filterColumn colId="1" hiddenButton="1"/>
    <filterColumn colId="2" hiddenButton="1"/>
    <filterColumn colId="3" hiddenButton="1"/>
    <filterColumn colId="4" hiddenButton="1"/>
    <filterColumn colId="5" hiddenButton="1"/>
  </autoFilter>
  <tableColumns count="6">
    <tableColumn id="1" xr3:uid="{94B21530-2F14-4E1D-B989-0B88E0DAFCC0}" name="Unit ID No." dataCellStyle="Form_Text"/>
    <tableColumn id="2" xr3:uid="{E8735314-891D-47EC-9C6E-613C859360A2}" name="SOP Index No." dataCellStyle="Form_Text"/>
    <tableColumn id="3" xr3:uid="{0EB5D044-DC5C-4DED-9F89-B26955BFD9A6}" name="Pumps:_x000a_Light Liquid Service" dataCellStyle="Form_Text"/>
    <tableColumn id="4" xr3:uid="{90192C7E-E85E-48DE-BEFF-8E95DF3DADD9}" name="Pumps: _x000a_Heavy Liquid Service" dataCellStyle="Form_Text"/>
    <tableColumn id="5" xr3:uid="{97985E22-0148-4CC5-B9FE-7726F3360B42}" name="Sampling Connection Systems: _x000a_Any" dataCellStyle="Form_Text"/>
    <tableColumn id="6" xr3:uid="{FC831194-5F66-4530-8F8E-B7297A3F26EC}" name="Sampling Connection Systems: _x000a_Heavy Liquid Service" dataCellStyle="Form_Text"/>
  </tableColumns>
  <tableStyleInfo name="Table Style 1"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108A1F0A-6E16-4DEB-A8E8-1E2A9506F87E}" name="Table_xx7250251252253254255256257" displayName="Table_xx7250251252253254255256257" ref="A4:F14" totalsRowShown="0" headerRowCellStyle="Form_Header_1" dataCellStyle="Form_Text">
  <autoFilter ref="A4:F14" xr:uid="{00000000-0009-0000-0100-000007000000}">
    <filterColumn colId="0" hiddenButton="1"/>
    <filterColumn colId="1" hiddenButton="1"/>
    <filterColumn colId="2" hiddenButton="1"/>
    <filterColumn colId="3" hiddenButton="1"/>
    <filterColumn colId="4" hiddenButton="1"/>
    <filterColumn colId="5" hiddenButton="1"/>
  </autoFilter>
  <tableColumns count="6">
    <tableColumn id="1" xr3:uid="{D0958E66-FB0A-469A-8929-590DE0B00983}" name="Unit ID No." dataCellStyle="Form_Text"/>
    <tableColumn id="2" xr3:uid="{E24E8358-4DCC-43EF-A7E2-FD669A94F473}" name="SOP Index No." dataCellStyle="Form_Text"/>
    <tableColumn id="3" xr3:uid="{BD4C0DCE-8817-4F90-A3CB-79D12F5E7F6B}" name="Valves: Light Liquid Service" dataCellStyle="Form_Text"/>
    <tableColumn id="4" xr3:uid="{857D896B-51A4-48FD-8B5F-7201BB33A813}" name="Valves: Heavy Liquid Service" dataCellStyle="Form_Text"/>
    <tableColumn id="5" xr3:uid="{4A2451FD-2273-4839-B5AA-EAFE0830CECB}" name="Open-Ended: Any" dataCellStyle="Form_Text"/>
    <tableColumn id="6" xr3:uid="{02F9CBC7-3E83-4BBB-9D4B-F2BBB3B33F4E}" name="Open-Ended: Heavy Liquid Service" dataCellStyle="Form_Text"/>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515900F-D983-47CC-99AE-CCE60528802C}" name="Table 2j" displayName="Table_2j" ref="A4:I14" totalsRowShown="0" headerRowCellStyle="Form_Header_1" dataCellStyle="Form_Text">
  <tableColumns count="9">
    <tableColumn id="1" xr3:uid="{7B1A59A8-3E62-4840-B9A9-794DAC7B0E18}" name="Unit ID No." dataCellStyle="Form_Text"/>
    <tableColumn id="2" xr3:uid="{4ECBD7B3-9761-4DDA-97E9-646ED8E36350}" name="SOP Index No." dataCellStyle="Form_Text"/>
    <tableColumn id="3" xr3:uid="{DD4F63A2-B25F-48C8-9A6D-D28DFED24081}" name="Pump Seals" dataCellStyle="Form_Text"/>
    <tableColumn id="4" xr3:uid="{7C468E5E-44ED-48A1-BC63-8F33F241183D}" name="ACR" dataCellStyle="Form_Text"/>
    <tableColumn id="5" xr3:uid="{2290A917-CAB0-438E-AD97-BA2DC8D0D281}" name="ACR ID No." dataCellStyle="Form_Text"/>
    <tableColumn id="6" xr3:uid="{F4551A61-88D0-4915-A370-CF2E2EDD0C07}" name="Complying with §115.352(1)" dataCellStyle="Form_Text"/>
    <tableColumn id="7" xr3:uid="{AAB8685F-2EE4-4FF0-ABF5-32AA2556FCA9}" name="Shaft Seal System" dataCellStyle="Form_Text"/>
    <tableColumn id="8" xr3:uid="{5C6FC2CD-4685-4C17-8729-F77951519749}" name="TVP of Process Fluid VOC ≤ 0.044 psia at 68°F" dataCellStyle="Form_Text"/>
    <tableColumn id="9" xr3:uid="{D7AC825A-2553-42E2-8034-320AB3083E1C}" name="TVP of Process Fluid VOC &gt; 0.044 psia at 68°F" dataCellStyle="Form_Text"/>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6D4D780-4AA6-450C-99B3-9C801F5E6F51}" name="Table 2k" displayName="Table_2k" ref="A4:D14" totalsRowShown="0" headerRowCellStyle="Form_Header_1" dataCellStyle="Form_Text">
  <tableColumns count="4">
    <tableColumn id="1" xr3:uid="{9DC8633E-B23F-4447-B5E9-2A81B1325EB0}" name="Unit ID No." dataCellStyle="Form_Text"/>
    <tableColumn id="2" xr3:uid="{64054755-5CF9-4590-B7F0-241D681A8F1B}" name="SOP Index No." dataCellStyle="Form_Text"/>
    <tableColumn id="3" xr3:uid="{8D0E605E-83F1-490C-8D5B-B9A6A204DD4B}" name="Components Utilizing Alternative Work Practice in §115.358" dataCellStyle="Form_Text"/>
    <tableColumn id="4" xr3:uid="{838555D8-FAB3-4FA2-9B36-714CD7D6CCE1}" name="Title 30 TAC §115.358 Fugitive Unit Description" dataCellStyle="Form_Text"/>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DE58B7C-2986-4B21-A794-4CD95A0CD15C}" name="Table 3a" displayName="Table_3a" ref="A4:H14" totalsRowShown="0" headerRowCellStyle="Form_Header_1" dataCellStyle="Form_Text">
  <tableColumns count="8">
    <tableColumn id="1" xr3:uid="{86D6DB96-C2C0-48E6-870C-F5C3FF1D64B7}" name="Unit ID No." dataCellStyle="Form_Text"/>
    <tableColumn id="2" xr3:uid="{11B745CA-845C-4412-BA5B-3A9C054C125E}" name="SOP Index No." dataCellStyle="Form_Text"/>
    <tableColumn id="3" xr3:uid="{DC00CBA1-78CC-4762-A3CF-20DA686A7E12}" name="Any Component: _x000a_Vacuum Service" dataCellStyle="Form_Text"/>
    <tableColumn id="4" xr3:uid="{23260BBD-883D-45A1-AB17-8BB80F9CEBA2}" name="Any Component: _x000a_VHAP Service" dataCellStyle="Form_Text"/>
    <tableColumn id="5" xr3:uid="{F42943EA-4D60-4216-BB8F-63EE942052F2}" name="Pumps" dataCellStyle="Form_Text"/>
    <tableColumn id="6" xr3:uid="{B1AAF72D-BA09-4B34-86A8-C539652E9380}" name="AMEL" dataCellStyle="Form_Text"/>
    <tableColumn id="7" xr3:uid="{DE9DAF55-115E-495B-BF4D-C4F17F26A69E}" name="AMEL ID No." dataCellStyle="Form_Text"/>
    <tableColumn id="8" xr3:uid="{0E020341-5F9E-4E58-AFFA-4FBFF57E146F}" name="Complying with §61.242-2" dataCellStyle="Form_Text"/>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3FF4E13-7BA1-4F70-BE4B-CD52ADAC9243}" name="Table 3b" displayName="Table_3b" ref="A4:F14" totalsRowShown="0" headerRowCellStyle="Form_Header_1" dataCellStyle="Form_Text">
  <tableColumns count="6">
    <tableColumn id="1" xr3:uid="{FB0238AD-994A-40F2-B3EC-1BCCE0E84787}" name="Unit ID No." dataCellStyle="Form_Text"/>
    <tableColumn id="2" xr3:uid="{3D3FE258-2A4E-414C-84FF-A9D0D00FD684}" name="SOP Index No." dataCellStyle="Form_Text"/>
    <tableColumn id="3" xr3:uid="{DD971BE5-4025-44A7-90AE-E7985FCEF137}" name="Compressors" dataCellStyle="Form_Text"/>
    <tableColumn id="4" xr3:uid="{84311364-A866-4E68-AF3B-22D2DF6CDCDB}" name="AMEL" dataCellStyle="Form_Text"/>
    <tableColumn id="5" xr3:uid="{B1A7768C-D6FF-45C5-8548-6E33394D555E}" name="AMEL ID No." dataCellStyle="Form_Text"/>
    <tableColumn id="6" xr3:uid="{940059AB-B2A3-4103-975A-7788BE884E17}" name="Complying with §61.242-3" dataCellStyle="Form_Text"/>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General_Information_2" displayName="General_Information_2" ref="A18:B23" totalsRowShown="0" headerRowCellStyle="Form_Header_1">
  <autoFilter ref="A18:B23" xr:uid="{00000000-0009-0000-0100-000001000000}">
    <filterColumn colId="0" hiddenButton="1"/>
    <filterColumn colId="1" hiddenButton="1"/>
  </autoFilter>
  <tableColumns count="2">
    <tableColumn id="1" xr3:uid="{00000000-0010-0000-0200-000001000000}" name="Form Information" dataCellStyle="Form_Header_2"/>
    <tableColumn id="2" xr3:uid="{00000000-0010-0000-0200-000002000000}" name="TCEQ Entry Only" dataDxfId="1118" dataCellStyle="Form_Text_2"/>
  </tableColumns>
  <tableStyleInfo name="Table Style 2"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E8DB464-BC28-4E4A-8EC7-20AFF938E3CA}" name="Table 3c" displayName="Table_3c" ref="A4:J14" totalsRowShown="0" headerRowCellStyle="Form_Header_1" dataCellStyle="Form_Text">
  <tableColumns count="10">
    <tableColumn id="1" xr3:uid="{6FF5195E-786D-4429-8D8F-88CB296B6EC8}" name="Unit ID No." dataCellStyle="Form_Text"/>
    <tableColumn id="2" xr3:uid="{4E649D10-9BD6-4B59-94E6-922C6A0F5102}" name="SOP Index No." dataCellStyle="Form_Text"/>
    <tableColumn id="3" xr3:uid="{FAA8178E-2CEF-4E9C-81EA-9A7C09AB24DE}" name="Pressure Relief Device: _x000a_Gas/Vapor Service" dataCellStyle="Form_Text"/>
    <tableColumn id="4" xr3:uid="{36688EB4-008A-43E3-9294-30EB383E31A7}" name="Pressure Relief _x000a_Device: _x000a_AMEL" dataCellStyle="Form_Text"/>
    <tableColumn id="5" xr3:uid="{D8DF1CCB-D948-4568-83BA-09E037199C17}" name="Pressure Relief Device: _x000a_AMEL ID No." dataCellStyle="Form_Text"/>
    <tableColumn id="6" xr3:uid="{9699EC12-69F0-4FC9-A2B9-D753818C1C98}" name="Pressure Relief Device: _x000a_Complying with §61.242-4" dataCellStyle="Form_Text"/>
    <tableColumn id="7" xr3:uid="{6D027C74-5675-4759-9F49-68BA917D3245}" name="Pressure Relief Device: _x000a_Liquid Service" dataCellStyle="Form_Text"/>
    <tableColumn id="8" xr3:uid="{BC8957FF-F53B-499E-92E7-5BDCADC8B3F9}" name="Pressure Relief Device: _x000a_AMEL " dataCellStyle="Form_Text"/>
    <tableColumn id="9" xr3:uid="{A0B258FE-C236-439D-BF40-8F7186E6FE0E}" name="Pressure Relief Device: _x000a_AMEL ID No. " dataCellStyle="Form_Text"/>
    <tableColumn id="10" xr3:uid="{98FBEE93-6852-45A8-80A3-2BBE2C55CBE6}" name="Pressure Relief Device: _x000a_Complying with §61.242-8" dataCellStyle="Form_Text"/>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C931BEF-C6A8-4E5F-B548-0850AE1C26E2}" name="Table 3d" displayName="Table_3d" ref="A4:J14" totalsRowShown="0" headerRowCellStyle="Form_Header_1" dataCellStyle="Form_Text">
  <tableColumns count="10">
    <tableColumn id="1" xr3:uid="{01C7A4C9-E603-41B5-932F-6C967F44130F}" name="Unit ID No." dataCellStyle="Form_Text"/>
    <tableColumn id="2" xr3:uid="{1942FF1B-C1D3-4E99-AAE2-862B328FC2B9}" name="SOP Index No." dataCellStyle="Form_Text"/>
    <tableColumn id="3" xr3:uid="{E0B9A1F5-9864-41AC-86DC-4FEA77B0820C}" name="Sampling Connection Systems" dataCellStyle="Form_Text"/>
    <tableColumn id="4" xr3:uid="{3DDA84E4-9F77-4714-A87D-73B89C19DD32}" name="AMEL" dataCellStyle="Form_Text"/>
    <tableColumn id="5" xr3:uid="{1E5AABBC-5859-4504-89E8-7D31592DECC6}" name="AMEL ID No." dataCellStyle="Form_Text"/>
    <tableColumn id="6" xr3:uid="{93E38DFB-A126-44B5-B079-69D7990A6541}" name="Complying with §61.242-5" dataCellStyle="Form_Text"/>
    <tableColumn id="7" xr3:uid="{59ADA927-5498-407F-942A-8BCBE4DDC741}" name="Open-ended Valves or Lines" dataCellStyle="Form_Text"/>
    <tableColumn id="8" xr3:uid="{7897E87C-1D43-46C3-930E-78A04B4640D0}" name="AMEL " dataCellStyle="Form_Text"/>
    <tableColumn id="9" xr3:uid="{C6DFCC40-0D66-4667-BDF1-D1FB728530C6}" name="AMEL ID No. " dataCellStyle="Form_Text"/>
    <tableColumn id="10" xr3:uid="{D649657D-F0E7-4E01-82CD-5998F273BAD5}" name="Complying with §61.242-6" dataCellStyle="Form_Text"/>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965A49D-A94B-4F38-9A2B-6AE77ECE6CF9}" name="Table 3e" displayName="Table_3e" ref="A4:J14" totalsRowShown="0" headerRowCellStyle="Form_Header_1" dataCellStyle="Form_Text">
  <tableColumns count="10">
    <tableColumn id="1" xr3:uid="{FE44912C-6826-4C10-B002-CD7B513CE205}" name="Unit ID No." dataCellStyle="Form_Text"/>
    <tableColumn id="2" xr3:uid="{4CE0C93E-D5C4-4591-BD72-663357C4BF8D}" name="SOP Index No." dataCellStyle="Form_Text"/>
    <tableColumn id="3" xr3:uid="{C8D55DDA-8A75-435A-8ECC-7B2C6B93D2BB}" name="Valves" dataCellStyle="Form_Text"/>
    <tableColumn id="4" xr3:uid="{59D25E2E-1877-4B03-AFE2-9A0CCC051B35}" name="AMEL" dataCellStyle="Form_Text"/>
    <tableColumn id="5" xr3:uid="{130E512A-2897-42CC-A752-C4CAE6DD1F8B}" name="AMEL ID No." dataCellStyle="Form_Text"/>
    <tableColumn id="6" xr3:uid="{EE5FE8A3-94F4-4289-8B39-23AA907485A0}" name="Complying with §61.242-7" dataCellStyle="Form_Text"/>
    <tableColumn id="7" xr3:uid="{850F5E84-64EA-488B-8677-A19A03974879}" name="Flanges and Other Connectors" dataCellStyle="Form_Text"/>
    <tableColumn id="8" xr3:uid="{9E80C974-438E-46B1-8F6C-689476183432}" name="AMEL " dataCellStyle="Form_Text"/>
    <tableColumn id="9" xr3:uid="{5D1B3C5C-7F6D-46E6-A139-08FC0C7448CC}" name="AMEL ID No. " dataCellStyle="Form_Text"/>
    <tableColumn id="10" xr3:uid="{979E4B1A-5062-4DE6-8759-CDB87A48E25D}" name="Complying with §61.242-8" dataCellStyle="Form_Text"/>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2238CB7F-83F3-4838-A127-EDD9D91EDE08}" name="Table 3f" displayName="Table_3f" ref="A4:F14" totalsRowShown="0" headerRowCellStyle="Form_Header_1" dataCellStyle="Form_Text">
  <tableColumns count="6">
    <tableColumn id="1" xr3:uid="{95C500EB-CD4F-43E1-A917-E4D262B5082F}" name="Unit ID No." dataCellStyle="Form_Text"/>
    <tableColumn id="2" xr3:uid="{27796845-185D-41F5-8D13-B164CF89CB19}" name="SOP Index No." dataCellStyle="Form_Text"/>
    <tableColumn id="3" xr3:uid="{C75ECFBB-A4CA-448F-AAE4-7091BF08B7CF}" name="Product Accumulator Vessels" dataCellStyle="Form_Text"/>
    <tableColumn id="4" xr3:uid="{46331D34-99BA-47B1-99CC-FA0B2A3F311C}" name="AMEL" dataCellStyle="Form_Text"/>
    <tableColumn id="5" xr3:uid="{F07A43C7-CE4B-477D-B8D5-3F0941D6A406}" name="AMEL ID No." dataCellStyle="Form_Text"/>
    <tableColumn id="6" xr3:uid="{EEB6410A-7E8E-48F8-8B5A-799F715B3648}" name="Complying with §61.242-9" dataCellStyle="Form_Text"/>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DBDEA01-8CC9-492E-AC99-B775A544CA34}" name="Table 3g" displayName="Table_3g" ref="A4:G14" totalsRowShown="0" headerRowCellStyle="Form_Header_1" dataCellStyle="Form_Text">
  <tableColumns count="7">
    <tableColumn id="1" xr3:uid="{1AD7F7EE-0998-4D8F-8552-CC12E2CF4FD9}" name="Unit ID No." dataCellStyle="Form_Text"/>
    <tableColumn id="2" xr3:uid="{7AA96283-5F4B-421D-9529-AFE48FCF0F20}" name="SOP Index No." dataCellStyle="Form_Text"/>
    <tableColumn id="3" xr3:uid="{040C7486-5D3F-4EC1-8E9F-57A0F5F4A391}" name="Closed-Vent Systems and Control Devices: _x000a_Vapor Recovery System" dataCellStyle="Form_Text"/>
    <tableColumn id="4" xr3:uid="{8A1C1951-635F-405F-B203-8C087EE281D2}" name="Closed-Vent Systems and Control Devices: _x000a_AMEL" dataCellStyle="Form_Text"/>
    <tableColumn id="5" xr3:uid="{611FA1EF-A8A4-4D91-8892-A98227E8EB44}" name="Closed-Vent Systems and Control Devices: _x000a_AMEL ID No." dataCellStyle="Form_Text"/>
    <tableColumn id="6" xr3:uid="{F006C279-9614-4CE1-BF0A-087BEDFA63BC}" name="Closed-Vent Systems and Control Devices: _x000a_Control Device ID No." dataCellStyle="Form_Text"/>
    <tableColumn id="7" xr3:uid="{9D69A2F8-533A-4F98-A46A-CAB2A294B24B}" name="Closed-Vent Systems and Control Devices: _x000a_Complying with §61.242-11(b)" dataCellStyle="Form_Text"/>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BE0EDD2-7F50-4A30-8A8E-325C88E2FF3A}" name="Table 3h" displayName="Table_3h" ref="A4:G14" totalsRowShown="0" headerRowCellStyle="Form_Header_1" dataCellStyle="Form_Text">
  <tableColumns count="7">
    <tableColumn id="1" xr3:uid="{237E1A0C-3A8D-483F-B784-CA827FB43DEA}" name="Unit ID No." dataCellStyle="Form_Text"/>
    <tableColumn id="2" xr3:uid="{4AF58455-FBB0-4928-9E77-335DD11E8398}" name="SOP Index No." dataCellStyle="Form_Text"/>
    <tableColumn id="3" xr3:uid="{592184AF-D769-4FC5-AA98-9A560163E229}" name="Closed-Vent Systems and Control Devices: _x000a_Enclosed Combustion Device" dataCellStyle="Form_Text"/>
    <tableColumn id="4" xr3:uid="{3079A857-734B-4885-86DB-1D15C579DC57}" name="Closed-Vent Systems and Control Devices: _x000a_AMEL" dataCellStyle="Form_Text"/>
    <tableColumn id="5" xr3:uid="{34041CC1-E409-4164-AC29-49F2513CF541}" name="Closed-Vent Systems and Control Devices: _x000a_AMEL ID No." dataCellStyle="Form_Text"/>
    <tableColumn id="6" xr3:uid="{F5BC97DA-6767-4894-BF57-C657BC56F444}" name="Closed-Vent Systems and Control Devices: _x000a_Complying with §61.242-11(c)" dataCellStyle="Form_Text"/>
    <tableColumn id="7" xr3:uid="{53CA21F2-3C21-4911-ACF7-796AE0B6915C}" name="Closed-Vent Systems and Control Devices: _x000a_Control Device ID No." dataCellStyle="Form_Text"/>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1215C103-6D8C-4E20-96A0-6D7127C8BD98}" name="Table 3i" displayName="Table_3i" ref="A4:G14" totalsRowShown="0" headerRowCellStyle="Form_Header_1" dataCellStyle="Form_Text">
  <tableColumns count="7">
    <tableColumn id="1" xr3:uid="{DA6820F1-2599-4438-8D10-966BD47457E7}" name="Unit ID No." dataCellStyle="Form_Text"/>
    <tableColumn id="2" xr3:uid="{B2152235-EC8C-4B33-98C2-C3B13B1AC119}" name="SOP Index No." dataCellStyle="Form_Text"/>
    <tableColumn id="3" xr3:uid="{1734B785-3DED-43BD-BCB3-CFDD3334EB2F}" name="Closed-Vent Systems and Control Devices: _x000a_Flare" dataCellStyle="Form_Text"/>
    <tableColumn id="4" xr3:uid="{0DA4F2DF-1DCB-439D-8F63-919BA52FF0A9}" name="Closed-Vent Systems and Control Devices: _x000a_AMEL" dataCellStyle="Form_Text"/>
    <tableColumn id="5" xr3:uid="{497C7102-2410-4AFB-A598-31DE1C75A7A5}" name="Closed-Vent Systems and Control Devices: _x000a_AMEL ID No." dataCellStyle="Form_Text"/>
    <tableColumn id="6" xr3:uid="{49C5CB35-D065-46AF-9916-3D987C46BC0C}" name="Closed-Vent Systems and Control Devices: _x000a_Complying with §61.242-11(d)" dataCellStyle="Form_Text"/>
    <tableColumn id="7" xr3:uid="{58181E9B-16EE-489B-BDC8-BBC041B102DA}" name="Closed-Vent Systems and Control Devices: _x000a_Control Device ID No." dataCellStyle="Form_Text"/>
  </tableColumns>
  <tableStyleInfo name="Table Style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5163F51-3877-4D52-9A16-BC8AAC7DDD18}" name="Table 3j" displayName="Table_3j" ref="A4:F14" totalsRowShown="0" headerRowCellStyle="Form_Header_1" dataCellStyle="Form_Text">
  <tableColumns count="6">
    <tableColumn id="1" xr3:uid="{F6234AD0-F165-4788-8BE6-5350A7F38F69}" name="Unit ID No." dataCellStyle="Form_Text"/>
    <tableColumn id="2" xr3:uid="{6F26F7E3-D530-4C5D-B431-B1AE36F2B0D1}" name="SOP Index No." dataCellStyle="Form_Text"/>
    <tableColumn id="3" xr3:uid="{737B5644-5ED0-40A4-A592-9F0C0DA7F461}" name="Closed-Vent Systems and Control Devices: _x000a_AMEL" dataCellStyle="Form_Text"/>
    <tableColumn id="4" xr3:uid="{B37BCA62-9107-4C90-8EB4-C607AA7D5965}" name="Closed-Vent Systems and Control Devices: _x000a_AMEL ID No." dataCellStyle="Form_Text"/>
    <tableColumn id="5" xr3:uid="{AA1C6AE1-D4FD-4A42-BA34-D7B58F8FED06}" name="Closed-Vent Systems and Control Devices: _x000a_Complying with _x000a_§61.242-11(f)(1)" dataCellStyle="Form_Text"/>
    <tableColumn id="6" xr3:uid="{52DEBED6-7289-4F6C-9A05-6BA66AC986FC}" name="Closed-Vent Systems and Control Devices: _x000a_Title 40 CFR Part 61, Subpart V Fugitive Unit Description" dataCellStyle="Form_Text"/>
  </tableColumns>
  <tableStyleInfo name="Table Style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5C6B93F-674F-4583-8F80-BEF6F5D0CFA8}" name="Table 4a" displayName="Table_4a" ref="A4:I14" totalsRowShown="0" headerRowCellStyle="Form_Header_1" dataCellStyle="Form_Text">
  <tableColumns count="9">
    <tableColumn id="1" xr3:uid="{D3A84541-9113-4552-BEDF-78958DEFF270}" name="Unit ID No." dataCellStyle="Form_Text"/>
    <tableColumn id="2" xr3:uid="{17D7C9E1-DB32-4960-8A2D-A719E755E755}" name="SOP Index No." dataCellStyle="Form_Text"/>
    <tableColumn id="3" xr3:uid="{97310810-EC6A-4DCE-898E-A1E2C0C7C6A1}" name="Produces Chemicals" dataCellStyle="Form_Text"/>
    <tableColumn id="4" xr3:uid="{4C626095-6E9D-4CD5-AC08-C994F305D013}" name="Affected Facility" dataCellStyle="Form_Text"/>
    <tableColumn id="5" xr3:uid="{CBAD2DF2-7595-489B-ABD9-E9DCAF86FC2D}" name="Construction/ Modification Date" dataCellStyle="Form_Text"/>
    <tableColumn id="6" xr3:uid="{9C66CA1F-8F8C-4055-9C17-1844FCF4D5A6}" name="Compliance Option" dataCellStyle="Form_Text"/>
    <tableColumn id="7" xr3:uid="{2636EF97-28CD-4CCC-B966-EECD54653BBC}" name="Design Capacity" dataCellStyle="Form_Text"/>
    <tableColumn id="8" xr3:uid="{0B0EFFA9-7671-406A-8DB3-23D18BB232D9}" name="Produces Heavy Liquid Chemicals" dataCellStyle="Form_Text"/>
    <tableColumn id="9" xr3:uid="{1359FE7C-370E-4AA7-B34B-46585B518EED}" name="Beverage Alcohol Production" dataCellStyle="Form_Text"/>
  </tableColumns>
  <tableStyleInfo name="Table Style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D7288A8-55B1-4394-9174-5F70B8C16619}" name="Table 4b" displayName="Table_4b" ref="A4:I14" totalsRowShown="0" headerRowCellStyle="Form_Header_1" dataCellStyle="Form_Text">
  <tableColumns count="9">
    <tableColumn id="1" xr3:uid="{A1E91055-A721-421B-B1E9-345F0A811F73}" name="Unit ID No." dataCellStyle="Form_Text"/>
    <tableColumn id="2" xr3:uid="{5D30C828-B1F0-45D8-AF98-E0856C465AAA}" name="SOP Index No." dataCellStyle="Form_Text"/>
    <tableColumn id="3" xr3:uid="{A30BDC67-97C9-4D6C-8768-EB1A1C2C25E5}" name="Any Component: _x000a_Equipment in VOC Service" dataCellStyle="Form_Text"/>
    <tableColumn id="4" xr3:uid="{03EF9AC4-30F5-4FC4-90F2-5588FA140CFB}" name="Any Component: _x000a_Vacuum Service" dataCellStyle="Form_Text"/>
    <tableColumn id="5" xr3:uid="{0673D374-4DAC-4DA1-ADB5-75FECEE8994C}" name="Any Component: VOC Service &lt; 300 hrs/yr" dataCellStyle="Form_Text"/>
    <tableColumn id="6" xr3:uid="{60D659CD-318F-4FCA-8496-8E42F396B433}" name="Pumps: _x000a_Light Liquid Service" dataCellStyle="Form_Text"/>
    <tableColumn id="7" xr3:uid="{01C97949-D529-49F0-A78B-400A0998A6BB}" name="Pumps: _x000a_EEL" dataCellStyle="Form_Text"/>
    <tableColumn id="8" xr3:uid="{D0B23E98-F043-4657-9A67-0CE5F485092F}" name="Pumps: _x000a_EEL ID No." dataCellStyle="Form_Text"/>
    <tableColumn id="9" xr3:uid="{D5E1BB58-757C-43E7-90A4-730409ED0D8F}" name="Pumps: _x000a_Complying with §60.482-2" dataCellStyle="Form_Text"/>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OC" displayName="TOC" ref="A3:D255" totalsRowShown="0" headerRowCellStyle="Form_Header_1">
  <autoFilter ref="A3:D255" xr:uid="{00000000-000C-0000-FFFF-FFFF03000000}"/>
  <tableColumns count="4">
    <tableColumn id="1" xr3:uid="{00000000-0010-0000-0300-000001000000}" name="Table" dataCellStyle="Form_Text_2"/>
    <tableColumn id="2" xr3:uid="{00000000-0010-0000-0300-000002000000}" name="Regulation" dataCellStyle="Form_Text_2"/>
    <tableColumn id="3" xr3:uid="{00000000-0010-0000-0300-000003000000}" name="Page" dataCellStyle="Hyperlink"/>
    <tableColumn id="4" xr3:uid="{00000000-0010-0000-0300-000004000000}" name="Data Submitted" dataDxfId="1117" dataCellStyle="Form_Text_3">
      <calculatedColumnFormula>IF(COUNTA(INDIRECT("'" &amp; TOC[[#This Row],[Page]] &amp; "'!$A$4:$C$8"))&gt;3,"Yes","")</calculatedColumnFormula>
    </tableColumn>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3BF8446-EA35-490C-9CAC-4674DC93D5B7}" name="Table 4c" displayName="Table_4c" ref="A4:G14" totalsRowShown="0" headerRowCellStyle="Form_Header_1" dataCellStyle="Form_Text">
  <tableColumns count="7">
    <tableColumn id="1" xr3:uid="{E7E7F85C-66F6-439E-A089-271292270DCC}" name="Unit ID No." dataCellStyle="Form_Text"/>
    <tableColumn id="2" xr3:uid="{84BEDAB6-E8FD-4F9B-AB0D-F5EBE69935DE}" name="SOP Index No." dataCellStyle="Form_Text"/>
    <tableColumn id="3" xr3:uid="{F21EE8EA-98B4-46D7-873B-5FC682877FB4}" name="Compressor" dataCellStyle="Form_Text"/>
    <tableColumn id="4" xr3:uid="{9D220541-D78C-484A-9646-8D2FB330CC98}" name="Compressor: _x000a_EEL" dataCellStyle="Form_Text"/>
    <tableColumn id="5" xr3:uid="{CF02130D-2FBF-425C-A9C5-E98D3C9673B3}" name="Compressor: _x000a_EEL ID No." dataCellStyle="Form_Text"/>
    <tableColumn id="6" xr3:uid="{6D5F6427-29CD-4703-A636-7BD86037795A}" name="Compressor: _x000a_Complying with _x000a_§60.482-3" dataCellStyle="Form_Text"/>
    <tableColumn id="7" xr3:uid="{A9AF1A31-45F1-4358-83E8-194B9CECE0A0}" name="Pressure Relief Devices in Gas/Vapor Service" dataCellStyle="Form_Text"/>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179022-9F08-4B86-A425-0BE569C752A5}" name="Table 4d" displayName="Table_4d" ref="A4:J14" totalsRowShown="0" headerRowCellStyle="Form_Header_1" dataCellStyle="Form_Text">
  <tableColumns count="10">
    <tableColumn id="1" xr3:uid="{3E028160-A589-47B7-94E5-F9737D27153A}" name="Unit ID No." dataCellStyle="Form_Text"/>
    <tableColumn id="2" xr3:uid="{FB659A9F-C4BB-45C4-8322-71520E72D130}" name="SOP Index No." dataCellStyle="Form_Text"/>
    <tableColumn id="3" xr3:uid="{1C0DA48F-C0E3-4BE1-A397-0ED97A6CED08}" name="Sampling Connection System" dataCellStyle="Form_Text"/>
    <tableColumn id="4" xr3:uid="{68FB0017-4ECE-4C38-818E-BA12C5D0F02C}" name="Sampling Connection System: _x000a_EEL" dataCellStyle="Form_Text"/>
    <tableColumn id="5" xr3:uid="{7C607A60-28AE-45A3-9922-8266A453E0A8}" name="Sampling Connection System: _x000a_EEL ID No." dataCellStyle="Form_Text"/>
    <tableColumn id="6" xr3:uid="{F332869F-07E0-435A-9B3A-B19BAA8281A7}" name="Sampling Connection System: _x000a_Complying with _x000a_§60.482-5" dataCellStyle="Form_Text"/>
    <tableColumn id="7" xr3:uid="{25CF566A-F8A0-4023-A10D-0CF595ACD4B2}" name="Valves: _x000a_Open-Ended" dataCellStyle="Form_Text"/>
    <tableColumn id="8" xr3:uid="{4891AE5B-2D4D-4674-9BF9-CB5BFC37CCD9}" name="Valves: _x000a_EEL" dataCellStyle="Form_Text"/>
    <tableColumn id="9" xr3:uid="{8A21FF59-C0E6-44E6-896D-09E4C46143E8}" name="Valves: _x000a_EEL ID No." dataCellStyle="Form_Text"/>
    <tableColumn id="10" xr3:uid="{CF84CBF2-B516-44AB-9973-4EF834B5FA78}" name="Valves: _x000a_Complying with _x000a_§60.482-6" dataCellStyle="Form_Text"/>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E442D1D-507B-46F6-BB72-D9D69855B883}" name="Table 4e" displayName="Table_4e" ref="A4:G14" totalsRowShown="0" headerRowCellStyle="Form_Header_1" dataCellStyle="Form_Text">
  <tableColumns count="7">
    <tableColumn id="1" xr3:uid="{80C5F749-EF46-44D8-9983-700349618859}" name="Unit ID No." dataCellStyle="Form_Text"/>
    <tableColumn id="2" xr3:uid="{4EAA8711-7705-4FC1-951F-3CA799ADBE0D}" name="SOP Index No." dataCellStyle="Form_Text"/>
    <tableColumn id="3" xr3:uid="{91EF3600-7F81-4D2C-9809-D5B15EE50849}" name="Valves: _x000a_Gas/Vapor or Light Liquid Service" dataCellStyle="Form_Text"/>
    <tableColumn id="4" xr3:uid="{997610DD-6D94-434A-8E07-FABB663074D0}" name="Valves: _x000a_2.0%" dataCellStyle="Form_Text"/>
    <tableColumn id="5" xr3:uid="{8EA5519A-70BB-4F75-BEFC-4FC21A3053E9}" name="Valves: _x000a_EEL" dataCellStyle="Form_Text"/>
    <tableColumn id="6" xr3:uid="{5F88CAD4-4E98-45D2-A89A-38CA9CF76CC8}" name="Valves: _x000a_EEL ID No." dataCellStyle="Form_Text"/>
    <tableColumn id="7" xr3:uid="{3B3BE882-2779-4DC2-B3FE-5D8D499B2623}" name="Valves: _x000a_Complying with _x000a_§60.482-7" dataCellStyle="Form_Text"/>
  </tableColumns>
  <tableStyleInfo name="Table Style 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A528EE77-4C74-48DD-B049-90E0A4FA9932}" name="Table 4f" displayName="Table_4f" ref="A4:J14" totalsRowShown="0" headerRowCellStyle="Form_Header_1" dataCellStyle="Form_Text">
  <tableColumns count="10">
    <tableColumn id="1" xr3:uid="{6B21D709-50E6-4161-B02C-6B2CC815B3CB}" name="Unit ID No." dataCellStyle="Form_Text"/>
    <tableColumn id="2" xr3:uid="{6B6B811C-32D4-4F60-9759-15AEEFACBF2E}" name="SOP Index No." dataCellStyle="Form_Text"/>
    <tableColumn id="3" xr3:uid="{AA47CAB2-6765-41B5-A897-8CDEFED4BA79}" name="Pumps: _x000a_Heavy Liquid Service" dataCellStyle="Form_Text"/>
    <tableColumn id="4" xr3:uid="{D025018F-B0C3-4F0E-BBE5-DCD50E4BDBFB}" name="Pumps: _x000a_EEL" dataCellStyle="Form_Text"/>
    <tableColumn id="5" xr3:uid="{01D6EDC4-504B-4BE5-AF90-2C708965DE04}" name="Pumps: _x000a_EEL ID No." dataCellStyle="Form_Text"/>
    <tableColumn id="6" xr3:uid="{43BED69B-800F-411B-92B3-F9FD3B4F3537}" name="Pumps: _x000a_Complying with _x000a_§60.482-8" dataCellStyle="Form_Text"/>
    <tableColumn id="7" xr3:uid="{4CB7F108-5274-4F19-A057-577CFD2ABB2B}" name="Valves: _x000a_Heavy Liquid Service" dataCellStyle="Form_Text"/>
    <tableColumn id="8" xr3:uid="{520D358D-88A4-4A85-AB67-02AC5322386F}" name="Valves: _x000a_EEL" dataCellStyle="Form_Text"/>
    <tableColumn id="9" xr3:uid="{4972AB07-ACF8-4930-809B-F8A5A7655195}" name="Valves: _x000a_EEL ID No." dataCellStyle="Form_Text"/>
    <tableColumn id="10" xr3:uid="{7DFAB055-A438-4E26-88E7-29DEFBD0CA8F}" name="Valves: _x000a_Complying with _x000a_§60.482-8" dataCellStyle="Form_Text"/>
  </tableColumns>
  <tableStyleInfo name="Table Style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FEC4769-81D3-442D-8199-4BA7C006960D}" name="Table 4g" displayName="Table_4g" ref="A4:J14" totalsRowShown="0" headerRowCellStyle="Form_Header_1" dataCellStyle="Form_Text">
  <tableColumns count="10">
    <tableColumn id="1" xr3:uid="{0AE2DC42-405F-4C1D-9C9F-F70789B63492}" name="Unit ID No." dataCellStyle="Form_Text"/>
    <tableColumn id="2" xr3:uid="{C9804428-5F5B-45AC-83F4-6115308DF1EB}" name="SOP Index No." dataCellStyle="Form_Text"/>
    <tableColumn id="3" xr3:uid="{420620E5-5236-4E73-87B8-2597B7E6087C}" name="Pressure Relief Devices: _x000a_Heavy Liquid Service" dataCellStyle="Form_Text"/>
    <tableColumn id="4" xr3:uid="{01FF0DED-B06C-4A5B-9FE5-CAFCE2DDE554}" name="Pressure Relief Devices: _x000a_EEL" dataCellStyle="Form_Text"/>
    <tableColumn id="5" xr3:uid="{7200B5DB-A3A2-4E83-9FB4-1E03EAE08508}" name="Pressure Relief Devices: _x000a_EEL ID No." dataCellStyle="Form_Text"/>
    <tableColumn id="6" xr3:uid="{6B5FDA68-601D-426F-93E9-F6F9492E640D}" name="Pressure Relief Devices: _x000a_Complying with _x000a_§60.482-8" dataCellStyle="Form_Text"/>
    <tableColumn id="7" xr3:uid="{14E149CB-CABE-4A30-850B-000D85FD68B6}" name="Connectors: _x000a_Flanges and Other Connectors" dataCellStyle="Form_Text"/>
    <tableColumn id="8" xr3:uid="{D37A97C6-A4F4-4EAA-8058-BEAD560A6810}" name="Connectors: _x000a_EEL" dataCellStyle="Form_Text"/>
    <tableColumn id="9" xr3:uid="{D4FAA388-ED27-4D8B-835E-9866ACC224DB}" name="Connectors: _x000a_EEL ID No." dataCellStyle="Form_Text"/>
    <tableColumn id="10" xr3:uid="{532FB790-E1D8-466A-8DCA-E64CD6F44B79}" name="Connectors: _x000a_Complying with _x000a_§60.482-8" dataCellStyle="Form_Text"/>
  </tableColumns>
  <tableStyleInfo name="Table Style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725D1EE-0011-481E-B379-C36C0A5A2E92}" name="Table 4h" displayName="Table_4h" ref="A4:G14" totalsRowShown="0" headerRowCellStyle="Form_Header_1" dataCellStyle="Form_Text">
  <tableColumns count="7">
    <tableColumn id="1" xr3:uid="{0A5ACB11-1991-483D-91D7-35FF8572E946}" name="Unit ID No." dataCellStyle="Form_Text"/>
    <tableColumn id="2" xr3:uid="{39A61DCC-732E-4A82-9DCB-C5FC1E68EBFA}" name="SOP Index No." dataCellStyle="Form_Text"/>
    <tableColumn id="3" xr3:uid="{FE33C991-22A4-40AB-9FF8-C766C9C5D670}" name="Closed Vent Systems and Control Devices: _x000a_Vapor Recovery System" dataCellStyle="Form_Text"/>
    <tableColumn id="4" xr3:uid="{00CE7AA0-9642-4586-A605-B55CB519C2EC}" name="Closed Vent Systems and Control Devices: _x000a_EEL" dataCellStyle="Form_Text"/>
    <tableColumn id="5" xr3:uid="{E6B767E5-0122-4A46-A073-4065BC30181B}" name="Closed Vent Systems and Control Devices: _x000a_EEL ID No." dataCellStyle="Form_Text"/>
    <tableColumn id="6" xr3:uid="{64AFBC74-5269-4FAE-B018-41D971FB1BF9}" name="Closed Vent Systems and Control Devices: _x000a_Complying with _x000a_§60.482-10" dataCellStyle="Form_Text"/>
    <tableColumn id="7" xr3:uid="{F389B94D-63A5-402C-B5A3-FD40D8C4C221}" name="Closed Vent Systems and Control Devices: _x000a_Control Device ID." dataCellStyle="Form_Text"/>
  </tableColumns>
  <tableStyleInfo name="Table Style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E167AD4-999C-4E66-99C9-0CF93EF6A954}" name="Table 4i" displayName="Table_4i" ref="A4:G14" totalsRowShown="0" headerRowCellStyle="Form_Header_1" dataCellStyle="Form_Text">
  <tableColumns count="7">
    <tableColumn id="1" xr3:uid="{5F1B55FC-14C5-4D31-88AF-24946D19F5F7}" name="Unit ID No." dataCellStyle="Form_Text"/>
    <tableColumn id="2" xr3:uid="{2327CFF3-0926-4BE6-AFA4-47C1C91600B9}" name="SOP Index No." dataCellStyle="Form_Text"/>
    <tableColumn id="3" xr3:uid="{4D159065-7C71-4C44-8832-CC891918A0B1}" name="Closed Vent Systems and Control Devices: _x000a_Enclosed Combustion Device" dataCellStyle="Form_Text"/>
    <tableColumn id="4" xr3:uid="{F8C3DFFF-DE8B-4216-9024-D599BE1F9008}" name="Closed Vent Systems and Control Devices: _x000a_EEL" dataCellStyle="Form_Text"/>
    <tableColumn id="5" xr3:uid="{6A25C514-876D-4D23-A1C9-A4E56FF05C74}" name="Closed Vent Systems and Control Devices: _x000a_EEL ID No." dataCellStyle="Form_Text"/>
    <tableColumn id="6" xr3:uid="{07116919-DC19-4F8F-BA61-3190CCC33A99}" name="Closed Vent Systems and Control Devices: _x000a_Complying with _x000a_§60.482-10" dataCellStyle="Form_Text"/>
    <tableColumn id="7" xr3:uid="{5EA84A19-7333-48EE-B7D9-161117D6271A}" name="Closed Vent Systems and Control Devices: _x000a_Control Device ID." dataCellStyle="Form_Text"/>
  </tableColumns>
  <tableStyleInfo name="Table Style 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338A330-862E-467B-BA40-2ADDE35C0043}" name="Table 4j" displayName="Table_4j" ref="A4:G14" totalsRowShown="0" headerRowCellStyle="Form_Header_1" dataCellStyle="Form_Text">
  <tableColumns count="7">
    <tableColumn id="1" xr3:uid="{99464B4C-44BD-4D0D-8E27-A9C1FB421CF3}" name="Unit ID No." dataCellStyle="Form_Text"/>
    <tableColumn id="2" xr3:uid="{B81D6619-9A3F-4B72-962F-28B75C413DDB}" name="SOP Index No." dataCellStyle="Form_Text"/>
    <tableColumn id="3" xr3:uid="{81E879DB-52A7-4EB6-B509-42821C72C1EE}" name="Closed Vent System and Control Device: _x000a_Flare" dataCellStyle="Form_Text"/>
    <tableColumn id="4" xr3:uid="{8EF1D3BD-D0C1-4496-846E-B268DD36F765}" name="Closed Vent System and Control Device: _x000a_EEL" dataCellStyle="Form_Text"/>
    <tableColumn id="5" xr3:uid="{8934F057-2A8C-4730-9D9D-CA402EDED837}" name="Closed Vent System and Control Device: _x000a_EEL ID No." dataCellStyle="Form_Text"/>
    <tableColumn id="6" xr3:uid="{5F7F3C3C-36C2-4936-B36C-F8AEEFCC2920}" name="Closed Vent System and Control Device: _x000a_Complying with _x000a_§60.482-10" dataCellStyle="Form_Text"/>
    <tableColumn id="7" xr3:uid="{642E34F4-C272-459E-9A6E-8A807545B294}" name="Closed Vent System and Control Device: _x000a_Control Device ID." dataCellStyle="Form_Text"/>
  </tableColumns>
  <tableStyleInfo name="Table Style 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B06669A-1CE9-460E-879F-F927D67867DF}" name="Table 4k" displayName="Table_4k" ref="A4:F14" totalsRowShown="0" headerRowCellStyle="Form_Header_1" dataCellStyle="Form_Text">
  <tableColumns count="6">
    <tableColumn id="1" xr3:uid="{D58EDA53-E7C1-43CA-96AD-C6F4ACA54656}" name="Unit ID No." dataCellStyle="Form_Text"/>
    <tableColumn id="2" xr3:uid="{ECDB13A9-4B23-4C00-9FF3-5DCC4FB7674A}" name="SOP Index No." dataCellStyle="Form_Text"/>
    <tableColumn id="3" xr3:uid="{5DC1A2E9-0C34-4101-92C4-0D177C170088}" name="Closed Vent System and Control Devices: _x000a_CVS(or Vapor Collection System)" dataCellStyle="Form_Text"/>
    <tableColumn id="4" xr3:uid="{5CCBBEAB-9A4D-489F-9A07-7FB747E9C439}" name="Closed Vent System and Control Devices: _x000a_EEL" dataCellStyle="Form_Text"/>
    <tableColumn id="5" xr3:uid="{A8BD1B0B-BA9C-4D47-B5D9-EDC68D6AA20B}" name="Closed Vent System and Control Devices: _x000a_EEL ID No." dataCellStyle="Form_Text"/>
    <tableColumn id="6" xr3:uid="{C82A5766-A31D-4253-8DF0-47D8C7C4C0B5}" name="Closed Vent System and Control Devices: _x000a_Complying with _x000a_§60.482-10" dataCellStyle="Form_Text"/>
  </tableColumns>
  <tableStyleInfo name="Table Style 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B2E27FD-E18F-44C0-BF3E-29DDEEA3FECD}" name="Table 4l" displayName="Table_4l" ref="A4:C14" totalsRowShown="0" headerRowCellStyle="Form_Header_1" dataCellStyle="Form_Text">
  <tableColumns count="3">
    <tableColumn id="1" xr3:uid="{7624ECAE-C5EE-4BEC-8A6F-D438466262C8}" name="Unit ID No." dataCellStyle="Form_Text"/>
    <tableColumn id="2" xr3:uid="{2C6F301B-359B-4DB1-87C4-FE78E9270A32}" name="SOP Index No." dataCellStyle="Form_Text"/>
    <tableColumn id="3" xr3:uid="{733A2871-B0F5-4DCF-B242-E9ED6E251B5E}" name="Title 40 CFR Part 60, Subpart VV Fugitive Unit Description" dataCellStyle="Form_Text"/>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OP_SUM" displayName="OP_SUM" ref="A4:O19" totalsRowShown="0" headerRowCellStyle="Form_Header_1">
  <autoFilter ref="A4:O19"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Unit AI" dataCellStyle="Form_Text"/>
    <tableColumn id="19" xr3:uid="{00000000-0010-0000-0400-000013000000}" name="Revision No." dataCellStyle="Form_Number"/>
    <tableColumn id="2" xr3:uid="{00000000-0010-0000-0400-000002000000}" name="Unit ID No." dataCellStyle="Form_Text"/>
    <tableColumn id="3" xr3:uid="{00000000-0010-0000-0400-000003000000}" name="Group ID No." dataCellStyle="Form_Text"/>
    <tableColumn id="5" xr3:uid="{00000000-0010-0000-0400-000005000000}" name="Unit Name/Description" dataCellStyle="Form_Text"/>
    <tableColumn id="6" xr3:uid="{00000000-0010-0000-0400-000006000000}" name="CAM" dataCellStyle="Form_Text"/>
    <tableColumn id="7" xr3:uid="{00000000-0010-0000-0400-000007000000}" name="PCA AI" dataCellStyle="Form_Text"/>
    <tableColumn id="8" xr3:uid="{00000000-0010-0000-0400-000008000000}" name="Preconstruction Authorization (PCA) Category" dataCellStyle="Form_Text"/>
    <tableColumn id="10" xr3:uid="{00000000-0010-0000-0400-00000A000000}" name="Authorization/ Registration Number" dataCellStyle="Form_Text"/>
    <tableColumn id="11" xr3:uid="{00000000-0010-0000-0400-00000B000000}" name="Permit By Rule (PBR) Number" dataCellStyle="Form_Text"/>
    <tableColumn id="9" xr3:uid="{00000000-0010-0000-0400-000009000000}" name="PBR Effective Date" dataCellStyle="Form_Date"/>
    <tableColumn id="4" xr3:uid="{00000000-0010-0000-0400-000004000000}" name="&quot;Unit1&quot;" dataCellStyle="Form_General">
      <calculatedColumnFormula>IF(OP_SUM[[#This Row],[Unit ID No.]]="","",IF(OP_SUM[[#This Row],[Group ID No.]]&lt;&gt;"",OP_SUM[[#This Row],[Group ID No.]],OP_SUM[[#This Row],[Unit ID No.]]))</calculatedColumnFormula>
    </tableColumn>
    <tableColumn id="13" xr3:uid="{00000000-0010-0000-0400-00000D000000}" name="&quot;Unit2&quot;" dataDxfId="1116" dataCellStyle="Form_General">
      <calculatedColumnFormula>IF(COUNTIFS($L$4:OP_SUM[[#This Row],["Unit1"]],"?*",$L$4:OP_SUM[[#This Row],["Unit1"]],OP_SUM[[#This Row],["Unit1"]])=1,ROW(OP_SUM[[#This Row],["Unit1"]]),"")</calculatedColumnFormula>
    </tableColumn>
    <tableColumn id="15" xr3:uid="{00000000-0010-0000-0400-00000F000000}" name="&quot;Unit3&quot;" dataDxfId="1115" dataCellStyle="Form_General">
      <calculatedColumnFormula>IFERROR(_xlfn.RANK.EQ(OP_SUM[[#This Row],["Unit2"]],OP_SUM["Unit2"],1),"")</calculatedColumnFormula>
    </tableColumn>
    <tableColumn id="12" xr3:uid="{00000000-0010-0000-0400-00000C000000}" name="&quot;Unit-Group&quot;" dataDxfId="1114" dataCellStyle="Form_General">
      <calculatedColumnFormula>IFERROR(INDEX(OP_SUM["Unit1"],MATCH(ROWS($N$4:OP_SUM[[#This Row],["Unit3"]])-1,OP_SUM["Unit3"],0)),"")</calculatedColumnFormula>
    </tableColumn>
  </tableColumns>
  <tableStyleInfo name="Table Style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9005CADB-60E7-4F5A-B52D-04F7A27CA5EE}" name="Table 5a" displayName="Table_5a" ref="A4:I14" totalsRowShown="0" headerRowCellStyle="Form_Header_1" dataCellStyle="Form_Text">
  <tableColumns count="9">
    <tableColumn id="1" xr3:uid="{979E9B37-0B77-401E-97EA-EBB307F31FCA}" name="Unit ID No." dataCellStyle="Form_Text"/>
    <tableColumn id="2" xr3:uid="{EE169C4F-4E89-43A6-B35C-061FD79F8AD1}" name="SOP Index No." dataCellStyle="Form_Text"/>
    <tableColumn id="3" xr3:uid="{BB4213CA-980B-4A2B-88C2-9ED251D39410}" name="Manufactured Product" dataCellStyle="Form_Text"/>
    <tableColumn id="4" xr3:uid="{B90272E0-5F7C-4470-B0AB-FB4D7CD3562A}" name="Continuous Process" dataCellStyle="Form_Text"/>
    <tableColumn id="5" xr3:uid="{27CBE057-5168-4722-8279-C65170DFA259}" name="Construction/ Modification Date" dataCellStyle="Form_Text"/>
    <tableColumn id="6" xr3:uid="{F473C3E3-DC53-40CE-BA54-37E85B4E2DB1}" name="VOC Service" dataCellStyle="Form_Text"/>
    <tableColumn id="7" xr3:uid="{7DF92618-B2BA-4E41-8A54-7B063B31162E}" name="Design Capacity" dataCellStyle="Form_Text"/>
    <tableColumn id="8" xr3:uid="{5C27FF42-9BCF-47C1-A980-26EC810B8288}" name="Equipment in Vacuum Service" dataCellStyle="Form_Text"/>
    <tableColumn id="9" xr3:uid="{0B780F20-A71C-4DD4-9D81-59A3629E2148}" name="VOC Service Less Than 300 Hours" dataCellStyle="Form_Text"/>
  </tableColumns>
  <tableStyleInfo name="Table Style 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38271F6-72D8-4FED-B15B-EB04D7B3A030}" name="Table 5b" displayName="Table_5b" ref="A4:J14" totalsRowShown="0" headerRowCellStyle="Form_Header_1" dataCellStyle="Form_Text">
  <tableColumns count="10">
    <tableColumn id="1" xr3:uid="{2E23BEC1-117B-410B-9F1F-ABFA9761981A}" name="Unit ID No." dataCellStyle="Form_Text"/>
    <tableColumn id="2" xr3:uid="{03B78F55-A218-45FE-BE12-1D5B8DC7B588}" name="SOP Index No." dataCellStyle="Form_Text"/>
    <tableColumn id="3" xr3:uid="{D6180E4F-8A08-45C5-AF88-49BEA7D6594A}" name="Pumps: _x000a_Light Liquid Service" dataCellStyle="Form_Text"/>
    <tableColumn id="4" xr3:uid="{D45376A8-5DDA-42B6-9072-1636DBE1506C}" name="Pumps: _x000a_EEL" dataCellStyle="Form_Text"/>
    <tableColumn id="5" xr3:uid="{B8F3603E-18BF-4581-9E74-93C611EA0956}" name="Pumps: _x000a_EEL ID No." dataCellStyle="Form_Text"/>
    <tableColumn id="6" xr3:uid="{478506A1-C5DA-4202-A85D-E73907A1DA80}" name="Pumps: _x000a_Complying with _x000a_§60.482-2" dataCellStyle="Form_Text"/>
    <tableColumn id="7" xr3:uid="{F3710495-CFA0-4652-85FB-08238A45A4C9}" name="Pumps: _x000a_Heavy Liquid Service" dataCellStyle="Form_Text"/>
    <tableColumn id="8" xr3:uid="{1F24B1FA-52BB-4CED-8ED8-A9532DE1BEF2}" name="Pumps: _x000a_EEL " dataCellStyle="Form_Text"/>
    <tableColumn id="9" xr3:uid="{2235AD87-D3B8-48F3-AAF4-85B801AB8658}" name="Pumps: _x000a_EEL ID No. " dataCellStyle="Form_Text"/>
    <tableColumn id="10" xr3:uid="{F415A78B-E6AB-4590-8D4D-B6039F85AB4B}" name="Pumps: _x000a_Complying with _x000a_§60.482-8" dataCellStyle="Form_Text"/>
  </tableColumns>
  <tableStyleInfo name="Table Style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2C86CFF-2CBF-4BF3-B949-0C2D0B36C684}" name="Table 5c" displayName="Table_5c" ref="A4:J14" totalsRowShown="0" headerRowCellStyle="Form_Header_1" dataCellStyle="Form_Text">
  <tableColumns count="10">
    <tableColumn id="1" xr3:uid="{68EB35F0-DE2B-4F93-9384-61B66119929A}" name="Unit ID No." dataCellStyle="Form_Text"/>
    <tableColumn id="2" xr3:uid="{5D07DBFA-4C50-4D15-AD2B-257C79BD04B7}" name="SOP Index No." dataCellStyle="Form_Text"/>
    <tableColumn id="3" xr3:uid="{C74DBE2D-B61B-4039-8686-D3DA4EF3830E}" name="Flanges and Other Connectors" dataCellStyle="Form_Text"/>
    <tableColumn id="4" xr3:uid="{EA6536DE-AD76-4FE1-9DEB-8D6B57983779}" name="EEL" dataCellStyle="Form_Text"/>
    <tableColumn id="5" xr3:uid="{FB1C86B7-18A0-4AD6-8073-7382F6A1381C}" name="EEL ID No." dataCellStyle="Form_Text"/>
    <tableColumn id="6" xr3:uid="{C8A861B9-6506-4941-8DED-8305A52FD19B}" name="Complying with _x000a_§60.482-8" dataCellStyle="Form_Text"/>
    <tableColumn id="7" xr3:uid="{4FFAA369-28D9-4D08-AC1F-D1895FCBA420}" name="Compressors" dataCellStyle="Form_Text"/>
    <tableColumn id="8" xr3:uid="{6C941EB6-4E0A-4D52-823E-C0B722CD7634}" name="EEL " dataCellStyle="Form_Text"/>
    <tableColumn id="9" xr3:uid="{A2C1DBC1-280E-460E-882C-255843363984}" name="EEL ID No. " dataCellStyle="Form_Text"/>
    <tableColumn id="10" xr3:uid="{306745D8-24CE-4069-9CEE-DD838B25E10E}" name="Complying with _x000a_§60.482-3" dataCellStyle="Form_Text"/>
  </tableColumns>
  <tableStyleInfo name="Table Style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171F9B26-3242-43B1-852A-D67493BF065C}" name="Table 5d" displayName="Table_5d" ref="A4:K14" totalsRowShown="0" headerRowCellStyle="Form_Header_1" dataCellStyle="Form_Text">
  <tableColumns count="11">
    <tableColumn id="1" xr3:uid="{DFFFAB64-9045-4656-9D86-FC431AFD7DEE}" name="Unit ID No." dataCellStyle="Form_Text"/>
    <tableColumn id="2" xr3:uid="{A502AB80-5F51-431C-94F2-B7F9F78D804C}" name="SOP Index No." dataCellStyle="Form_Text"/>
    <tableColumn id="3" xr3:uid="{48C8BFC1-FC5F-46F5-8E97-4A1492540D10}" name="Pressure Relief Devices: _x000a_Gas/Vapor Service" dataCellStyle="Form_Text"/>
    <tableColumn id="4" xr3:uid="{32396644-1B63-4390-9096-64ED5F1586F0}" name="Pressure Relief Devices: _x000a_Light Liquid or Heavy Liquid Service" dataCellStyle="Form_Text"/>
    <tableColumn id="5" xr3:uid="{13D83309-D314-4145-ADB5-389D2623393D}" name="Pressure Relief Devices: _x000a_EEL" dataCellStyle="Form_Text"/>
    <tableColumn id="6" xr3:uid="{69185318-CEFE-466F-8B11-24DEEFC22BAC}" name="Pressure Relief Devices: _x000a_EEL ID No." dataCellStyle="Form_Text"/>
    <tableColumn id="7" xr3:uid="{B1082CBF-F678-4982-A19F-2E542BFF61DD}" name="Pressure Relief Devices: _x000a_Complying with §60.482-8" dataCellStyle="Form_Text"/>
    <tableColumn id="8" xr3:uid="{90C83CD7-B49A-4B9C-96D5-ADBB6DF03907}" name="Sampling Connection Systems" dataCellStyle="Form_Text"/>
    <tableColumn id="9" xr3:uid="{F40D42AE-5F60-4D1B-9ED6-E0BAFD846F00}" name="EEL" dataCellStyle="Form_Text"/>
    <tableColumn id="10" xr3:uid="{E6F77B7D-2866-407A-A208-59BF6616D7C1}" name="EEL ID No." dataCellStyle="Form_Text"/>
    <tableColumn id="11" xr3:uid="{69B73D5C-240E-4296-8C8D-4E9F1FD4FBBF}" name="Complying with §60.482-5" dataCellStyle="Form_Text"/>
  </tableColumns>
  <tableStyleInfo name="Table Style 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B118DC5-6150-4DF9-BC98-85A5336CA201}" name="Table 5e" displayName="Table_5e" ref="A4:K14" totalsRowShown="0" headerRowCellStyle="Form_Header_1" dataCellStyle="Form_Text">
  <tableColumns count="11">
    <tableColumn id="1" xr3:uid="{140C62AD-3B01-4C4F-BE86-323509CD0715}" name="Unit ID No." dataCellStyle="Form_Text"/>
    <tableColumn id="2" xr3:uid="{EDB911E3-C963-4AF0-AC5E-7CB25A5DD47C}" name="SOP Index No." dataCellStyle="Form_Text"/>
    <tableColumn id="3" xr3:uid="{EBF072AE-DE24-4B78-A6C5-719B3584960E}" name="Valves: _x000a_Gas/Vapor or Light Liquid Service" dataCellStyle="Form_Text"/>
    <tableColumn id="4" xr3:uid="{85AAB0AD-395C-4C3F-BA34-95167A9747D7}" name="Valves: _x000a_2.0%" dataCellStyle="Form_Text"/>
    <tableColumn id="5" xr3:uid="{0B5561DF-F74C-4BCB-BD3E-408C893FD655}" name="Valves: _x000a_EEL" dataCellStyle="Form_Text"/>
    <tableColumn id="6" xr3:uid="{141323B5-3326-4D42-84DF-DE56EBA84C9B}" name="Valves: _x000a_EEL ID No." dataCellStyle="Form_Text"/>
    <tableColumn id="7" xr3:uid="{C2B597E2-BA35-4A64-9367-B03E6F713B0C}" name="Valves: _x000a_Complying with §60.482-7" dataCellStyle="Form_Text"/>
    <tableColumn id="8" xr3:uid="{BA71190E-4B38-4322-A983-0E3F70754D02}" name="Valves: _x000a_Heavy Liquid Service" dataCellStyle="Form_Text"/>
    <tableColumn id="9" xr3:uid="{43BDAE49-AB29-480C-B0A9-DDE1F04FEFFA}" name="Valves: _x000a_EEL " dataCellStyle="Form_Text"/>
    <tableColumn id="10" xr3:uid="{7819B3FF-1F30-4BF0-A0D7-DC9D55B6BC77}" name="Valves: _x000a_EEL ID No. " dataCellStyle="Form_Text"/>
    <tableColumn id="11" xr3:uid="{24EB212F-306D-48AE-AD13-AB74F5EC3B05}" name="Valves: _x000a_Complying with §60.482-8" dataCellStyle="Form_Text"/>
  </tableColumns>
  <tableStyleInfo name="Table Style 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B56A852-7290-4F1B-9CD9-F23EF547CB94}" name="Table 5f" displayName="Table_5f" ref="A4:J14" totalsRowShown="0" headerRowCellStyle="Form_Header_1" dataCellStyle="Form_Text">
  <tableColumns count="10">
    <tableColumn id="1" xr3:uid="{D2112680-DE12-4F11-B446-FCC10A8EA0B4}" name="Unit ID No." dataCellStyle="Form_Text"/>
    <tableColumn id="2" xr3:uid="{7A730438-1C1A-4B05-A7C9-B9FD56E5D978}" name="SOP Index No." dataCellStyle="Form_Text"/>
    <tableColumn id="3" xr3:uid="{E2ECB2AE-DD83-47B8-8533-FBAE8B2E99F8}" name="Open-ended Valves or Lines" dataCellStyle="Form_Text"/>
    <tableColumn id="4" xr3:uid="{677BEA9D-40CD-419B-B3C2-6891D81F4361}" name="EEL" dataCellStyle="Form_Text"/>
    <tableColumn id="5" xr3:uid="{9BBAFB27-4201-44A7-9E70-999276BD592D}" name="EEL ID No." dataCellStyle="Form_Text"/>
    <tableColumn id="6" xr3:uid="{FF20AE30-B583-49C7-95A7-6622A6A918D6}" name="Complying with _x000a_§60.482-6" dataCellStyle="Form_Text"/>
    <tableColumn id="7" xr3:uid="{DF2ECEC0-4F39-4FC9-9E8C-EA16C313D0E3}" name="Closed-Vent (or Vapor Collection) Systems" dataCellStyle="Form_Text"/>
    <tableColumn id="8" xr3:uid="{7F5EEF63-AE95-40A0-9B60-6A0A52231530}" name="EEL " dataCellStyle="Form_Text"/>
    <tableColumn id="9" xr3:uid="{E9490D2F-2303-450E-96FE-2166634EF2DE}" name="EEL ID No. " dataCellStyle="Form_Text"/>
    <tableColumn id="10" xr3:uid="{3FA33A8A-4F37-4997-A253-DADC0B40B965}" name="Complying with _x000a_§60.482-10" dataCellStyle="Form_Text"/>
  </tableColumns>
  <tableStyleInfo name="Table Style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23D8397-649C-4D3D-9D0A-7864FDD402EF}" name="Table 5g" displayName="Table_5g" ref="A4:L14" totalsRowShown="0" headerRowCellStyle="Form_Header_1" dataCellStyle="Form_Text">
  <tableColumns count="12">
    <tableColumn id="1" xr3:uid="{BF606642-4ADB-43DB-8581-408F625B8537}" name="Unit ID No." dataCellStyle="Form_Text"/>
    <tableColumn id="2" xr3:uid="{DABD18E7-9874-40CB-82D2-CE86C0CA6F3A}" name="SOP Index No." dataCellStyle="Form_Text"/>
    <tableColumn id="3" xr3:uid="{E1680FB4-6FB4-47FD-9EF9-CFF2F816E97B}" name="Vapor Recovery System" dataCellStyle="Form_Text"/>
    <tableColumn id="4" xr3:uid="{894F7912-D684-44AE-9E53-CAA649DD4E35}" name="EEL" dataCellStyle="Form_Text"/>
    <tableColumn id="5" xr3:uid="{54C08779-537D-42D4-9F83-7DDD0230509B}" name="EEL ID No." dataCellStyle="Form_Text"/>
    <tableColumn id="6" xr3:uid="{BC743D68-A742-4DFE-A686-038C8273CC74}" name="Complying with §60.482-10" dataCellStyle="Form_Text"/>
    <tableColumn id="7" xr3:uid="{F51DBDC7-5B55-4BBA-A859-E0990446F56C}" name="Control Device ID No." dataCellStyle="Form_Text"/>
    <tableColumn id="8" xr3:uid="{9E76F979-5758-45B2-A276-BB2D468C4C6D}" name="Enclosed Combustion Device" dataCellStyle="Form_Text"/>
    <tableColumn id="9" xr3:uid="{303A1281-1697-4867-A015-2E700F805C8E}" name="EEL " dataCellStyle="Form_Text"/>
    <tableColumn id="10" xr3:uid="{9D91CA05-C043-45A5-812F-D8A853690D85}" name="EEL ID No. " dataCellStyle="Form_Text"/>
    <tableColumn id="11" xr3:uid="{80F44F87-214A-45FC-9417-D5BB56CEE146}" name="Complying with §60.482-10 " dataCellStyle="Form_Text"/>
    <tableColumn id="12" xr3:uid="{CCD5495F-6D76-4790-AEA1-EC4649B5F4B3}" name="Control Device ID No. " dataCellStyle="Form_Text"/>
  </tableColumns>
  <tableStyleInfo name="Table Style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017EEA9-3774-465F-B341-64D9E7C00763}" name="Table 5h" displayName="Table_5h" ref="A4:H14" totalsRowShown="0" headerRowCellStyle="Form_Header_1" dataCellStyle="Form_Text">
  <tableColumns count="8">
    <tableColumn id="1" xr3:uid="{549BA0F1-7360-4003-9B72-76AB9AE81CD7}" name="Unit ID No." dataCellStyle="Form_Text"/>
    <tableColumn id="2" xr3:uid="{8925CB03-7337-41BC-ACFB-90C6E4A8721D}" name="SOP Index No." dataCellStyle="Form_Text"/>
    <tableColumn id="3" xr3:uid="{0A29D10F-10A8-4709-9D0B-7C9E7A6C7272}" name="Flare" dataCellStyle="Form_Text"/>
    <tableColumn id="4" xr3:uid="{4B7E616C-DAF0-4C46-ADA6-3E67D478AAF0}" name="BEEL" dataCellStyle="Form_Text"/>
    <tableColumn id="5" xr3:uid="{9162F6E1-6448-4568-83B0-5DB3E24B0DCF}" name="9BEEL ID No." dataCellStyle="Form_Text"/>
    <tableColumn id="6" xr3:uid="{5ECA90E7-B6B7-41F3-BEBD-84EAD560F9B7}" name="Complying with _x000a_§60.482-10" dataCellStyle="Form_Text"/>
    <tableColumn id="7" xr3:uid="{2113B326-7794-4DFD-9586-FB9BBA428772}" name="Control Device ID No." dataCellStyle="Form_Text"/>
    <tableColumn id="8" xr3:uid="{B7BCD929-453F-4714-AAE7-6D5A17BD408D}" name="Title 40 CFR Part 60, Subpart DDD Fugitive Unit Description" dataCellStyle="Form_Text"/>
  </tableColumns>
  <tableStyleInfo name="Table Style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78871BA-7C66-494D-9728-3B126F7E4D82}" name="Table 6" displayName="Table_6" ref="A4:F14" totalsRowShown="0" headerRowCellStyle="Form_Header_1" dataCellStyle="Form_Text">
  <tableColumns count="6">
    <tableColumn id="1" xr3:uid="{EECA993A-0167-438B-9904-E7FA796B8025}" name="Unit ID No." dataCellStyle="Form_Text"/>
    <tableColumn id="2" xr3:uid="{213C91F2-7634-4761-B726-6802C356677C}" name="SOP Index No." dataCellStyle="Form_Text"/>
    <tableColumn id="3" xr3:uid="{A11E3418-6284-46D3-B555-919D3DCFDD8C}" name="Design Capacity" dataCellStyle="Form_Text"/>
    <tableColumn id="4" xr3:uid="{20DE94A8-BD10-4DDF-B0C2-E1D3E056EFD9}" name="Any Component in Benzene Service" dataCellStyle="Form_Text"/>
    <tableColumn id="5" xr3:uid="{F54088C5-4FC6-4A89-B6F1-EC10FF4715EF}" name="AMEL" dataCellStyle="Form_Text"/>
    <tableColumn id="6" xr3:uid="{ACD1156F-6629-40C6-8793-AFEFEE793437}" name="AMEL ID No." dataCellStyle="Form_Text"/>
  </tableColumns>
  <tableStyleInfo name="Table Style 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0948AFD-FECB-4E8C-AF07-C6DAD430BAF4}" name="Table 7a" displayName="Table_7a" ref="A4:E14" totalsRowShown="0" headerRowCellStyle="Form_Header_1" dataCellStyle="Form_Text">
  <tableColumns count="5">
    <tableColumn id="1" xr3:uid="{CEB1FE3D-E348-43D4-98B8-268AAF0AF945}" name="Unit ID No." dataCellStyle="Form_Text"/>
    <tableColumn id="2" xr3:uid="{F141134A-8818-4E39-9F1E-F682AEF47ADC}" name="SOP Index No." dataCellStyle="Form_Text"/>
    <tableColumn id="3" xr3:uid="{773FA575-CC1F-4B5F-8DA8-B40ABB521D2A}" name="VOC Weight Percent" dataCellStyle="Form_Text"/>
    <tableColumn id="4" xr3:uid="{D9C30FE0-2E27-4CE2-B777-CCB19F094DD2}" name="2-Inch Valves" dataCellStyle="Form_Text"/>
    <tableColumn id="5" xr3:uid="{1C8C488F-22CC-4E36-B3BC-B701F3B667A1}" name="Title 30 TAC §115.322 Fugitive Unit Description" dataCellStyle="Form_Text"/>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OP_REQ2" displayName="OP_REQ2" ref="A4:F19" totalsRowShown="0" headerRowCellStyle="Form_Header_1">
  <autoFilter ref="A4:F19"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600-000001000000}" name="Unit AI" dataCellStyle="Form_Text"/>
    <tableColumn id="2" xr3:uid="{00000000-0010-0000-0600-000002000000}" name="Revision No." dataCellStyle="Form_Number"/>
    <tableColumn id="3" xr3:uid="{00000000-0010-0000-0600-000003000000}" name="Unit ID No." dataCellStyle="Form_Text"/>
    <tableColumn id="4" xr3:uid="{00000000-0010-0000-0600-000004000000}" name="Potentially Applicable Regulatory Name" dataCellStyle="Form_Text"/>
    <tableColumn id="5" xr3:uid="{00000000-0010-0000-0600-000005000000}" name="Negative Applicability/Superseded Requirement Citation" dataCellStyle="Form_Text"/>
    <tableColumn id="6" xr3:uid="{00000000-0010-0000-0600-000006000000}" name="Negative Applicability/Superseded Requirement Reason" dataCellStyle="Form_Text"/>
  </tableColumns>
  <tableStyleInfo name="Table Style 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BDAE38F-6FA1-4D65-BF59-98478181D7CC}" name="Table 7b" displayName="Table_7b" ref="A4:G14" totalsRowShown="0" headerRowCellStyle="Form_Header_1" dataCellStyle="Form_Text">
  <tableColumns count="7">
    <tableColumn id="1" xr3:uid="{8ADB076C-14BF-4E45-930F-4D675BE6387E}" name="Unit ID No." dataCellStyle="Form_Text"/>
    <tableColumn id="2" xr3:uid="{0797BD25-A129-46B2-8DD6-763688277A41}" name="SOP Index No." dataCellStyle="Form_Text"/>
    <tableColumn id="3" xr3:uid="{92968267-2D12-415E-AB7C-49993EF00F9D}" name="Pump Seals" dataCellStyle="Form_Text"/>
    <tableColumn id="4" xr3:uid="{E11BBA40-16E4-4F9A-9BD3-AB71693D242E}" name="ACR" dataCellStyle="Form_Text"/>
    <tableColumn id="5" xr3:uid="{5AEC92A5-2EF4-4498-BBA5-F7D0C723F23A}" name="ACR ID No." dataCellStyle="Form_Text"/>
    <tableColumn id="6" xr3:uid="{5B44F336-3E89-440C-A4F0-CF0F1A5FDA06}" name="Complying with §115.327(3) and §115.322(1)" dataCellStyle="Form_Text"/>
    <tableColumn id="7" xr3:uid="{334FD509-7F11-42D3-94F9-1164C9496E93}" name="Remaining Components Complying with §115.322(1)" dataCellStyle="Form_Text"/>
  </tableColumns>
  <tableStyleInfo name="Table Style 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01AFD02-F15F-4487-A0AA-DF11F53032C1}" name="Table 7c" displayName="Table_7c" ref="A4:L14" totalsRowShown="0" headerRowCellStyle="Form_Header_1" dataCellStyle="Form_Text">
  <tableColumns count="12">
    <tableColumn id="1" xr3:uid="{80956F68-E676-437D-BED0-3699A4D7597D}" name="Unit ID No." dataCellStyle="Form_Text"/>
    <tableColumn id="2" xr3:uid="{E39DB6F3-9EED-4FEA-AC62-887DC330C101}" name="SOP Index No." dataCellStyle="Form_Text"/>
    <tableColumn id="3" xr3:uid="{A4B34D18-8715-4642-ACAF-2615B1EAE8BD}" name="Valves (Other Than Elevated or Pressure Relief Valves): _x000a_Gaseous VOC Service" dataCellStyle="Form_Text"/>
    <tableColumn id="4" xr3:uid="{024D595B-9C26-4015-9337-AE4C04FA423F}" name="Valves (Other Than Elevated or Pressure Relief Valves): _x000a_ACR" dataCellStyle="Form_Text"/>
    <tableColumn id="5" xr3:uid="{EB0823B4-9846-4FF2-8154-CED5239461CA}" name="Valves (Other Than Elevated or Pressure Relief Valves): _x000a_ACR ID No." dataCellStyle="Form_Text"/>
    <tableColumn id="6" xr3:uid="{181EA62A-B7D0-4859-A84C-2C6F57562B45}" name="Valves (Other Than Elevated or Pressure Relief Valves): _x000a_Complying with §115.327(5) and §115.322(1)" dataCellStyle="Form_Text"/>
    <tableColumn id="7" xr3:uid="{07605C38-EFEE-4D01-8E6C-CBD65B3CF91C}" name="Valves (Other Than Elevated or Pressure Relief Valves): _x000a_Remaining Components Complying with §115.322(1)" dataCellStyle="Form_Text"/>
    <tableColumn id="8" xr3:uid="{8B43D9D6-8087-43ED-962E-6C19F69EF87E}" name="Valves (Other Than Elevated or Pressure Relief Valves): _x000a_Liquid VOC Service" dataCellStyle="Form_Text"/>
    <tableColumn id="9" xr3:uid="{C583D377-2266-448F-B2D4-511DBB87E2A2}" name="Valves (Other Than Elevated or Pressure Relief Valves): _x000a_ACR " dataCellStyle="Form_Text"/>
    <tableColumn id="10" xr3:uid="{7690994A-7C4D-4988-B72C-8507D06FB7C3}" name="Valves (Other Than Elevated or Pressure Relief Valves): _x000a_ACR ID No. " dataCellStyle="Form_Text"/>
    <tableColumn id="11" xr3:uid="{EAFF87A1-DC7B-4B7C-91CF-E4F2E2BF1A7F}" name="Valves (Other Than Elevated or Pressure Relief Valves): _x000a_Complying with §115.327(3) or (5) and §115.322(1)" dataCellStyle="Form_Text"/>
    <tableColumn id="12" xr3:uid="{69426263-EF6F-428F-8381-534C630957D0}" name="Valves (Other Than Elevated or Pressure Relief Valves): _x000a_Remaining Components Complying with §115.322(1) " dataCellStyle="Form_Text"/>
  </tableColumns>
  <tableStyleInfo name="Table Style 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773527C-9854-4FC7-BF15-34FBDCF3C6CD}" name="Table 7d" displayName="Table_7d" ref="A4:L14" totalsRowShown="0" headerRowCellStyle="Form_Header_1" dataCellStyle="Form_Text">
  <tableColumns count="12">
    <tableColumn id="1" xr3:uid="{B60B5657-64C5-4356-BC5C-4D7E4E15F3CE}" name="Unit ID No." dataCellStyle="Form_Text"/>
    <tableColumn id="2" xr3:uid="{0773FEE5-2E23-42E3-AF97-641E30ED9A66}" name="SOP Index No." dataCellStyle="Form_Text"/>
    <tableColumn id="3" xr3:uid="{CCFCA5D9-3BCD-4F37-99B7-FCF1468C28AA}" name="Process Drains" dataCellStyle="Form_Text"/>
    <tableColumn id="4" xr3:uid="{B4EDDE54-EBD1-44AE-8AF0-17DAF885700B}" name="ACR" dataCellStyle="Form_Text"/>
    <tableColumn id="5" xr3:uid="{D8DDD66D-FB2D-4586-91EC-F002BF288E02}" name="ACR ID No." dataCellStyle="Form_Text"/>
    <tableColumn id="6" xr3:uid="{8B5FF13D-5CB1-4219-BBA9-978CBD3E3890}" name="Complying with §115.327(3) and §115.322(1)" dataCellStyle="Form_Text"/>
    <tableColumn id="7" xr3:uid="{A08369DC-749A-4161-9703-412B90A58424}" name="Remaining Components Complying with §115.322(1)" dataCellStyle="Form_Text"/>
    <tableColumn id="8" xr3:uid="{6BB0E921-D891-47C4-8971-84620192B01B}" name="Compressor Seals" dataCellStyle="Form_Text"/>
    <tableColumn id="9" xr3:uid="{89B040D5-C913-4D7B-BC87-7EC4EF277401}" name="ACR " dataCellStyle="Form_Text"/>
    <tableColumn id="10" xr3:uid="{9ACEE799-9A05-49A5-8CA1-662B6106D091}" name="ACR ID No. " dataCellStyle="Form_Text"/>
    <tableColumn id="11" xr3:uid="{7F8D29F5-743A-4459-927E-D799664F0DA6}" name="Complying with §115.327(3) or (6) and §115.322(1)" dataCellStyle="Form_Text"/>
    <tableColumn id="12" xr3:uid="{6C3D292A-BDDC-4740-81FA-BE836753C2EB}" name="Remaining Components Complying with §115.322(1) " dataCellStyle="Form_Text"/>
  </tableColumns>
  <tableStyleInfo name="Table Style 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98B7E0F-1690-4E8C-9366-648CF81AC012}" name="Table 7e" displayName="Table_7e" ref="A4:L14" totalsRowShown="0" headerRowCellStyle="Form_Header_1" dataCellStyle="Form_Text">
  <tableColumns count="12">
    <tableColumn id="1" xr3:uid="{CB636817-1B70-406C-8CC9-0F2B4CD39AA3}" name="Unit ID No." dataCellStyle="Form_Text"/>
    <tableColumn id="2" xr3:uid="{9864882F-1FFA-4C2F-91A5-4B706D15451F}" name="SOP Index No." dataCellStyle="Form_Text"/>
    <tableColumn id="3" xr3:uid="{91F6214D-9829-4FA5-AFD8-0895DDE3DEF6}" name="Elevated Valves" dataCellStyle="Form_Text"/>
    <tableColumn id="4" xr3:uid="{5915BF56-9213-4B05-8F62-4EFE925ECCBD}" name="ACR" dataCellStyle="Form_Text"/>
    <tableColumn id="5" xr3:uid="{C1052895-F0AE-4CDA-8801-73E950AFC7D3}" name="ACR ID No." dataCellStyle="Form_Text"/>
    <tableColumn id="6" xr3:uid="{6931A5CC-7819-4FB0-BDA3-6F163ED4F6E9}" name="Complying with §115.327_x000a_(3) or (5) and §115.322(1)" dataCellStyle="Form_Text"/>
    <tableColumn id="7" xr3:uid="{46CC2FB9-D4F3-49C3-8157-E9A42A20411A}" name="Remaining Components Complying with §115.322(1)" dataCellStyle="Form_Text"/>
    <tableColumn id="8" xr3:uid="{C9B743FB-50B0-4F39-B5F8-041F1B3F0448}" name="Pressure Relief Valve in Gaseous VOC Service" dataCellStyle="Form_Text"/>
    <tableColumn id="9" xr3:uid="{637B768A-0ADF-4F8D-8D6A-A0D962C57CFB}" name="ACR " dataCellStyle="Form_Text"/>
    <tableColumn id="10" xr3:uid="{E351B699-E84E-4D32-B759-B87890959B61}" name="ACR ID No. " dataCellStyle="Form_Text"/>
    <tableColumn id="11" xr3:uid="{2CDF994B-428F-49C8-BB42-2E974C8FA913}" name="Complying with §115.327_x000a_(3) or (5) _x000a_and §115.322(1) " dataCellStyle="Form_Text"/>
    <tableColumn id="12" xr3:uid="{D5268D90-6D70-4450-B55B-B59E6D066953}" name="Remaining Components Complying with §115.322(1) " dataCellStyle="Form_Text"/>
  </tableColumns>
  <tableStyleInfo name="Table Style 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7F785B1-9478-43B2-AEDB-F20238448A3F}" name="Table 7f" displayName="Table_7f" ref="A4:H14" totalsRowShown="0" headerRowCellStyle="Form_Header_1" dataCellStyle="Form_Text">
  <tableColumns count="8">
    <tableColumn id="1" xr3:uid="{DC1C0A94-C537-47B5-9697-9556006E0664}" name="Unit ID No." dataCellStyle="Form_Text"/>
    <tableColumn id="2" xr3:uid="{8C79F595-C762-4E01-BED3-13DD22327171}" name="SOP Index No." dataCellStyle="Form_Text"/>
    <tableColumn id="3" xr3:uid="{8A06588A-0025-4C4D-901D-C5BBBA27D811}" name="Connectors" dataCellStyle="Form_Text"/>
    <tableColumn id="4" xr3:uid="{CF63CB64-77C2-49F3-8B5F-E7073C6C4861}" name="ACR" dataCellStyle="Form_Text"/>
    <tableColumn id="5" xr3:uid="{9A142D7E-BB92-400F-8101-059D2B9C9BED}" name="ACR ID No." dataCellStyle="Form_Text"/>
    <tableColumn id="6" xr3:uid="{C71F6C12-BB84-4AF7-B990-539044A8953A}" name="Complying with §115.327(3) and §115.322(1)" dataCellStyle="Form_Text"/>
    <tableColumn id="7" xr3:uid="{0DB5D026-12C7-4AF8-B67C-98E0D776C84A}" name="Remaining Components Complying with §115.322(1)" dataCellStyle="Form_Text"/>
    <tableColumn id="8" xr3:uid="{A7D0C5E6-10A2-4E4F-8DC3-ED6BA477E288}" name="Components Complying with §115.358" dataCellStyle="Form_Text"/>
  </tableColumns>
  <tableStyleInfo name="Table Style 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F02506BD-AA4F-4079-BCF1-CBE7D393C612}" name="Table 8a" displayName="Table_8a" ref="A4:D14" totalsRowShown="0" headerRowCellStyle="Form_Header_1" dataCellStyle="Form_Text">
  <tableColumns count="4">
    <tableColumn id="1" xr3:uid="{6A55ED61-288E-4AF1-BA22-20BB9FEE416E}" name="Unit ID No." dataCellStyle="Form_Text"/>
    <tableColumn id="2" xr3:uid="{EF98FC70-9299-49B1-97CC-366BBECAA20C}" name="SOP Index No." dataCellStyle="Form_Text"/>
    <tableColumn id="3" xr3:uid="{A0F8C084-110E-4CDE-83C4-5EC71AF0B227}" name="Construction/Modification Date" dataCellStyle="Form_Text"/>
    <tableColumn id="4" xr3:uid="{289154A1-DE61-4AAB-A8DE-DED40335E298}" name="Affected Facility Covered by 40 CFR 60 Subparts VV or KKK" dataCellStyle="Form_Text"/>
  </tableColumns>
  <tableStyleInfo name="Table Style 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324EF02-10A5-47E8-87F2-2222AF2A925F}" name="Table 8b" displayName="Table_8b" ref="A4:K14" totalsRowShown="0" headerRowCellStyle="Form_Header_1" dataCellStyle="Form_Text">
  <tableColumns count="11">
    <tableColumn id="1" xr3:uid="{590A1E7A-B8A6-4CEB-8FED-84B47FF00002}" name="Unit ID No." dataCellStyle="Form_Text"/>
    <tableColumn id="2" xr3:uid="{87F09B0C-15C8-4106-B5F0-B71019AD5039}" name="SOP Index No." dataCellStyle="Form_Text"/>
    <tableColumn id="3" xr3:uid="{9F3FC815-C085-4394-B0EE-B3245833AAAB}" name="Vacuum Service" dataCellStyle="Form_Text"/>
    <tableColumn id="4" xr3:uid="{B22DE4DB-1091-407B-A417-6081993BD2F0}" name="Pumps: _x000a_Light Liquid Service" dataCellStyle="Form_Text"/>
    <tableColumn id="5" xr3:uid="{51B107D1-0022-4E32-BABA-ACEE90DCC49F}" name="Pumps: _x000a_EEL" dataCellStyle="Form_Text"/>
    <tableColumn id="6" xr3:uid="{BD4ACD4E-E5E5-47BB-8076-F7AC6CCA111E}" name="Pumps: _x000a_EEL ID No." dataCellStyle="Form_Text"/>
    <tableColumn id="7" xr3:uid="{2C56AABF-6384-42DB-B168-AF2257ECD43A}" name="Pumps: _x000a_Complying with §60.482-2" dataCellStyle="Form_Text"/>
    <tableColumn id="8" xr3:uid="{FFC265CE-8A45-4584-9D0A-B0B03E778D71}" name="Pumps: _x000a_Heavy Liquid Service" dataCellStyle="Form_Text"/>
    <tableColumn id="9" xr3:uid="{F943D46F-2645-427F-A542-BA3E6A57A6F2}" name="Pumps: _x000a_EEL " dataCellStyle="Form_Text"/>
    <tableColumn id="10" xr3:uid="{6CBF04CD-802A-41B0-A345-887C9F682D71}" name="Pumps: _x000a_EEL ID No. " dataCellStyle="Form_Text"/>
    <tableColumn id="11" xr3:uid="{2B57BEDB-3337-4D4B-9733-93267737F8E7}" name="Pumps: _x000a_Complying with §60.482-8" dataCellStyle="Form_Text"/>
  </tableColumns>
  <tableStyleInfo name="Table Style 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7617B811-9180-456D-BCBB-C478D5530EC3}" name="Table 8c" displayName="Table_8c" ref="A4:H14" totalsRowShown="0" headerRowCellStyle="Form_Header_1" dataCellStyle="Form_Text">
  <tableColumns count="8">
    <tableColumn id="1" xr3:uid="{CC80FA99-66A6-4EE9-BD35-27E290AB0B0A}" name="Unit ID No." dataCellStyle="Form_Text"/>
    <tableColumn id="2" xr3:uid="{C4A28EC1-2530-4DC2-8A00-F1B03EA42998}" name="SOP Index No." dataCellStyle="Form_Text"/>
    <tableColumn id="3" xr3:uid="{E2BD7B30-C72A-4130-8E2B-858285B15F78}" name="Compressors: _x000a_Any Compressors" dataCellStyle="Form_Text"/>
    <tableColumn id="4" xr3:uid="{7C02FFDB-9912-48CF-86F6-3F5C276ED1AA}" name="Compressors: _x000a_Compressors in Hydrogen Service" dataCellStyle="Form_Text"/>
    <tableColumn id="5" xr3:uid="{C7F7E442-383B-4862-BA2D-D6A778A03228}" name="Compressors: _x000a_Reciprocating Compressors that became an affected facility under §60.14 or §60.15" dataCellStyle="Form_Text"/>
    <tableColumn id="6" xr3:uid="{91B9683E-5D0E-4B7E-9C9F-1C20C39FD7D7}" name="Compressors: _x000a_EEL" dataCellStyle="Form_Text"/>
    <tableColumn id="7" xr3:uid="{F7A2D786-97E5-4890-97F4-6776B7F9831D}" name="Compressors: _x000a_EEL ID No." dataCellStyle="Form_Text"/>
    <tableColumn id="8" xr3:uid="{CB838029-CDAB-401A-89FB-2A277F80BD6A}" name="Compressors: _x000a_Complying with §60.482-3" dataCellStyle="Form_Text"/>
  </tableColumns>
  <tableStyleInfo name="Table Style 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3079A77-737B-4C31-A4C2-1ADE894C5C17}" name="Table 8d" displayName="Table_8d" ref="A4:K14" totalsRowShown="0" headerRowCellStyle="Form_Header_1" dataCellStyle="Form_Text">
  <tableColumns count="11">
    <tableColumn id="1" xr3:uid="{C411FAB9-CA9B-40F9-85F3-A66A1B3EC464}" name="Unit ID No." dataCellStyle="Form_Text"/>
    <tableColumn id="2" xr3:uid="{56123514-843C-4618-A2DA-3CEF92682306}" name="SOP Index No." dataCellStyle="Form_Text"/>
    <tableColumn id="3" xr3:uid="{CB121AF3-2DF2-4FFB-A906-DB792794F2B0}" name="Pressure Relief Devices: _x000a_Gas/Vapor Service" dataCellStyle="Form_Text"/>
    <tableColumn id="4" xr3:uid="{7A564133-7E49-4C96-B668-E4F561185CB0}" name="Pressure Relief Devices: _x000a_Light Liquid Service" dataCellStyle="Form_Text"/>
    <tableColumn id="5" xr3:uid="{AB4D8ACC-D5B9-44E4-8549-73E195E2B8D2}" name="Pressure Relief Devices: _x000a_EEL" dataCellStyle="Form_Text"/>
    <tableColumn id="6" xr3:uid="{F434370B-306E-45D0-AFEC-8902DDABCE59}" name="Pressure Relief Devices: _x000a_EEL ID No." dataCellStyle="Form_Text"/>
    <tableColumn id="7" xr3:uid="{CC88C2A1-30C3-4DE2-96D7-8BE63DC06F80}" name="Pressure Relief Devices: _x000a_Complying with §60.482-8" dataCellStyle="Form_Text"/>
    <tableColumn id="8" xr3:uid="{8F7979B8-7AA3-4674-BFA3-D7F2531419EC}" name="Pressure Relief Devices: _x000a_Heavy Liquid Service" dataCellStyle="Form_Text"/>
    <tableColumn id="9" xr3:uid="{92E85DC3-AEF6-47E9-9A25-4926695E5430}" name="Pressure Relief Devices: _x000a_EEL " dataCellStyle="Form_Text"/>
    <tableColumn id="10" xr3:uid="{89AB05A6-D589-4CAC-A698-0774BD1C9AEF}" name="Pressure Relief Devices: _x000a_EEL ID No. " dataCellStyle="Form_Text"/>
    <tableColumn id="11" xr3:uid="{810376EE-1BAC-45C3-902C-4AC75AEA82C2}" name="Pressure Relief Devices: _x000a_Complying with §60.482-8 " dataCellStyle="Form_Text"/>
  </tableColumns>
  <tableStyleInfo name="Table Style 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3ECCA6C8-170D-4A9D-9D65-E51497393E7A}" name="Table 8e" displayName="Table_8e" ref="A4:K14" totalsRowShown="0" headerRowCellStyle="Form_Header_1" dataCellStyle="Form_Text">
  <tableColumns count="11">
    <tableColumn id="1" xr3:uid="{54247DB2-ECF1-4AC2-857E-CC0FA8C9A316}" name="Unit ID No." dataCellStyle="Form_Text"/>
    <tableColumn id="2" xr3:uid="{BDDFD548-34C2-44AD-BE35-7C7C1DCD3CD8}" name="SOP Index No." dataCellStyle="Form_Text"/>
    <tableColumn id="3" xr3:uid="{33CB18D4-7844-4767-9D87-5D8A880A43E7}" name="Sampling Connection Systems: _x000a_Any Sampling Connection Systems" dataCellStyle="Form_Text"/>
    <tableColumn id="4" xr3:uid="{D49FCCA2-70BD-4FC1-A9BD-CCAD1843B2B2}" name="Sampling Connection Systems: _x000a_EEL" dataCellStyle="Form_Text"/>
    <tableColumn id="5" xr3:uid="{6E8CC83E-AC55-4048-A921-13424FE9985F}" name="Sampling Connection Systems: _x000a_EEL ID No." dataCellStyle="Form_Text"/>
    <tableColumn id="6" xr3:uid="{C14CA4AC-6CD9-42E8-B725-77CAC3CE9297}" name="Sampling Connection Systems: _x000a_Complying with §60.482-5" dataCellStyle="Form_Text"/>
    <tableColumn id="7" xr3:uid="{FF47ECC1-C6A3-4291-AAD3-6B566F289BA4}" name="Open-ended Valves or Lines: _x000a_Any Open-ended Valves or Lines" dataCellStyle="Form_Text"/>
    <tableColumn id="8" xr3:uid="{12A68CB3-C5A3-4FF9-B41A-A9C97F9E328C}" name="Open-ended Valves or Lines: _x000a_Valves or Lines Containing Asphalt" dataCellStyle="Form_Text"/>
    <tableColumn id="9" xr3:uid="{6CADFC6C-33BE-4B23-B425-C5AD1255013D}" name="Open-ended Valves or Lines: _x000a_EEL" dataCellStyle="Form_Text"/>
    <tableColumn id="10" xr3:uid="{A61EA092-E8BC-4A22-B48B-095783271C35}" name="Open-ended Valves or Lines: _x000a_EEL ID No." dataCellStyle="Form_Text"/>
    <tableColumn id="11" xr3:uid="{BD01BBC5-1D88-481F-8637-36A43E35959F}" name="Open-ended Valves or Lines: _x000a_Complying with §60.482-6" dataCellStyle="Form_Text"/>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AF7846D-F0BD-40C6-BC0C-C65A4500E917}" name="Table 1a" displayName="Table_1a" ref="A4:J14" totalsRowShown="0" headerRowCellStyle="Form_Header_1" dataCellStyle="Form_Text">
  <tableColumns count="10">
    <tableColumn id="1" xr3:uid="{80302BE5-A570-4BE4-99D2-26FF7500CA8C}" name="Unit ID No." dataCellStyle="Form_Text"/>
    <tableColumn id="2" xr3:uid="{9AB169F0-8817-43CD-AFA1-608E68502A42}" name="SOP/GOP Index No." dataCellStyle="Form_Text"/>
    <tableColumn id="3" xr3:uid="{4DA2839A-D97B-4F22-9D39-A5DF76F51E4F}" name="Facility Type" dataCellStyle="Form_Text"/>
    <tableColumn id="4" xr3:uid="{0D94B7B2-F5EA-4E3F-A0A7-AA09099BECEB}" name="Construction/ Modification Date" dataCellStyle="Form_Text"/>
    <tableColumn id="5" xr3:uid="{5702A39B-D246-420E-BB04-974FF0107387}" name="Facility Covered by 40 CFR Part 60, Subparts VV or GGG" dataCellStyle="Form_Text"/>
    <tableColumn id="6" xr3:uid="{DF9BB3D6-2FD6-4291-A9FF-9C6957667036}" name="Compressors" dataCellStyle="Form_Text"/>
    <tableColumn id="7" xr3:uid="{74B3DB33-9724-4379-A847-21AC86C11071}" name="Reciprocating Compressor in Wet Gas Service" dataCellStyle="Form_Text"/>
    <tableColumn id="8" xr3:uid="{92FF74D7-C1D0-4AF1-95FD-5C5B85B2F004}" name="AMEL" dataCellStyle="Form_Text"/>
    <tableColumn id="9" xr3:uid="{826BD257-32F2-4F13-9F8E-A903B4B70AC8}" name="AMEL ID No." dataCellStyle="Form_Text"/>
    <tableColumn id="10" xr3:uid="{419C6E49-2E4E-47AC-8EA1-B8AFB684789F}" name="Complying with _x000a_§60.482-3" dataCellStyle="Form_Text"/>
  </tableColumns>
  <tableStyleInfo name="Table Style 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E20B41E6-9DF5-4A7D-9ACF-BE7E024246C8}" name="Table 8f" displayName="Table_8f" ref="A4:I14" totalsRowShown="0" headerRowCellStyle="Form_Header_1" dataCellStyle="Form_Text">
  <tableColumns count="9">
    <tableColumn id="1" xr3:uid="{136E74A3-752A-46F4-835E-A78B380F8B25}" name="Unit ID No." dataCellStyle="Form_Text"/>
    <tableColumn id="2" xr3:uid="{3F7EEE10-CD8E-4FF7-8189-1B6DF2641F60}" name="SOP Index No." dataCellStyle="Form_Text"/>
    <tableColumn id="3" xr3:uid="{46703A21-5164-436C-AC6F-54C1B3CDE6B9}" name="Valves: _x000a_Gas/Vapor or Light Liquid Service" dataCellStyle="Form_Text"/>
    <tableColumn id="4" xr3:uid="{D2B394EF-4650-4561-B954-1DE31485D633}" name="Valves: _x000a_Compliance with §60.483-1" dataCellStyle="Form_Text"/>
    <tableColumn id="5" xr3:uid="{A9598E08-5B5C-40FA-A513-A1275AE42CFA}" name="Valves: _x000a_Compliance with §60.483-2" dataCellStyle="Form_Text"/>
    <tableColumn id="6" xr3:uid="{A84B7A3D-950A-44D3-8E95-E832A514F43E}" name="Valves: _x000a_Leakless Phase III Valves" dataCellStyle="Form_Text"/>
    <tableColumn id="7" xr3:uid="{F05C4895-8E8E-45CC-AB02-40EE7CF1DF19}" name="Valves: _x000a_EEL" dataCellStyle="Form_Text"/>
    <tableColumn id="8" xr3:uid="{E98BDF9E-55A4-4367-A68B-4BC47210702B}" name="Valves: _x000a_EEL ID No." dataCellStyle="Form_Text"/>
    <tableColumn id="9" xr3:uid="{4265BA36-DBA4-4BDA-B19B-49A5A4CA922B}" name="Valves: _x000a_Complying with §60.482-7" dataCellStyle="Form_Text"/>
  </tableColumns>
  <tableStyleInfo name="Table Style 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F3E6473-B11A-44E3-9FBF-2964DD59DC18}" name="Table 8g" displayName="Table_8g" ref="A4:J14" totalsRowShown="0" headerRowCellStyle="Form_Header_1" dataCellStyle="Form_Text">
  <tableColumns count="10">
    <tableColumn id="1" xr3:uid="{7411059A-D996-47F1-AF3E-EE3998DF9863}" name="Unit ID No." dataCellStyle="Form_Text"/>
    <tableColumn id="2" xr3:uid="{C39714D9-85FE-4EBE-A8E8-50CE300C2F9C}" name="SOP Index No." dataCellStyle="Form_Text"/>
    <tableColumn id="3" xr3:uid="{2EE3A229-8A7D-4EA4-95E0-90707F1295F3}" name="Valves: _x000a_Heavy Liquid Service" dataCellStyle="Form_Text"/>
    <tableColumn id="4" xr3:uid="{8949099C-1F96-4FF0-A61E-A21B1CA3CF93}" name="Valves: _x000a_EEL" dataCellStyle="Form_Text"/>
    <tableColumn id="5" xr3:uid="{DF7EDA96-0DB4-4927-9AA1-0B4386DE3CA8}" name="Valves: _x000a_EEL ID No." dataCellStyle="Form_Text"/>
    <tableColumn id="6" xr3:uid="{75741147-B59C-44C7-BC86-59FCB0B6FB6E}" name="Valves: _x000a_Complying with §60.482-8" dataCellStyle="Form_Text"/>
    <tableColumn id="7" xr3:uid="{FAC08E2E-BAB1-4C01-B8B8-E716DD696C4C}" name="Flanges and Other Connectors: _x000a_Flanges and Other Connectors" dataCellStyle="Form_Text"/>
    <tableColumn id="8" xr3:uid="{A8675E2B-11FC-4D1E-898D-460181454171}" name="Flanges and Other Connectors: _x000a_EEL" dataCellStyle="Form_Text"/>
    <tableColumn id="9" xr3:uid="{2216CECC-1877-42E2-953D-9D83AAAAB0B1}" name="Flanges and Other Connectors: _x000a_EEL ID No." dataCellStyle="Form_Text"/>
    <tableColumn id="10" xr3:uid="{08AFB370-3CF3-47B5-BF81-29096C9DFCBD}" name="Flanges and Other Connectors: _x000a_Complying with §60.482-8" dataCellStyle="Form_Text"/>
  </tableColumns>
  <tableStyleInfo name="Table Style 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8A9365F-2A90-4599-ACEF-C1C76F7CFD0F}" name="Table 8h" displayName="Table_8h" ref="A4:G14" totalsRowShown="0" headerRowCellStyle="Form_Header_1" dataCellStyle="Form_Text">
  <tableColumns count="7">
    <tableColumn id="1" xr3:uid="{EF76D345-B842-429B-9DDB-AFE3AEE4A5EE}" name="Unit ID No." dataCellStyle="Form_Text"/>
    <tableColumn id="2" xr3:uid="{87BA6C08-012F-4ABF-A409-44C1263D42AC}" name="SOP Index No." dataCellStyle="Form_Text"/>
    <tableColumn id="3" xr3:uid="{4068B795-6355-496C-8B5F-1A335CC9D989}" name="Closed-Vent Systems and Control Devices: _x000a_Vapor Recovery System" dataCellStyle="Form_Text"/>
    <tableColumn id="4" xr3:uid="{977A91C2-3270-4474-9818-144278D62BAE}" name="Closed-Vent Systems and Control Devices: _x000a_EEL" dataCellStyle="Form_Text"/>
    <tableColumn id="5" xr3:uid="{3CCFC752-78B7-426D-9A8B-DB353200D8DC}" name="Closed-Vent Systems and Control Devices: _x000a_EEL ID No." dataCellStyle="Form_Text"/>
    <tableColumn id="6" xr3:uid="{1AD158D4-4765-4862-B2A3-E14FCBF206DB}" name="Closed-Vent Systems and Control Devices: _x000a_Complying with §60.482-10" dataCellStyle="Form_Text"/>
    <tableColumn id="7" xr3:uid="{3A55E10A-9D1C-49CB-9399-14F9DC706DDA}" name="Closed-Vent Systems and Control Devices: _x000a_Control Device ID No." dataCellStyle="Form_Text"/>
  </tableColumns>
  <tableStyleInfo name="Table Style 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66FB4D5C-727E-4131-B6B1-20889FB49D76}" name="Table 8i" displayName="Table_8i" ref="A4:G14" totalsRowShown="0" headerRowCellStyle="Form_Header_1" dataCellStyle="Form_Text">
  <tableColumns count="7">
    <tableColumn id="1" xr3:uid="{B63FA927-13B3-4711-86A5-6A182B5C401B}" name="Unit ID No." dataCellStyle="Form_Text"/>
    <tableColumn id="2" xr3:uid="{BEAC6657-3F3A-47F2-906C-EF7B865A374B}" name="SOP Index No." dataCellStyle="Form_Text"/>
    <tableColumn id="3" xr3:uid="{2AB4BD74-1327-4072-8160-F5E5B5E415A0}" name="Closed-Vent Systems and Control Devices: _x000a_Enclosed Combustion Device" dataCellStyle="Form_Text"/>
    <tableColumn id="4" xr3:uid="{FB24E52D-A720-43CE-9227-0DA3B42C2E94}" name="Closed-Vent Systems and Control Devices: _x000a_EEL" dataCellStyle="Form_Text"/>
    <tableColumn id="5" xr3:uid="{7DE67874-B4CA-491C-A3B7-73C8218DD4F6}" name="Closed-Vent Systems and Control Devices: _x000a_EEL ID No." dataCellStyle="Form_Text"/>
    <tableColumn id="6" xr3:uid="{8B158CB0-1ED2-496C-AFA5-EB3B4E0CC795}" name="Closed-Vent Systems and Control Devices: _x000a_Complying with §60.482-10" dataCellStyle="Form_Text"/>
    <tableColumn id="7" xr3:uid="{47EC53DB-5AD1-4384-8B9B-1F8AC346B843}" name="Closed-Vent Systems and Control Devices: _x000a_Control Device ID No." dataCellStyle="Form_Text"/>
  </tableColumns>
  <tableStyleInfo name="Table Style 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103E8D4-B845-4303-8B2D-EDC8E5F8E5ED}" name="Table 8j" displayName="Table_8j" ref="A4:G14" totalsRowShown="0" headerRowCellStyle="Form_Header_1" dataCellStyle="Form_Text">
  <tableColumns count="7">
    <tableColumn id="1" xr3:uid="{44F3FB2C-A96D-4A42-A9B8-70D27F851FFD}" name="Unit ID No." dataCellStyle="Form_Text"/>
    <tableColumn id="2" xr3:uid="{06E1E2C2-F988-49F0-8189-1085FA38666E}" name="SOP Index No." dataCellStyle="Form_Text"/>
    <tableColumn id="3" xr3:uid="{877FF000-3026-409A-8F2E-FA6EF2D927C0}" name="Closed-Vent Systems and Control Devices: _x000a_Flare" dataCellStyle="Form_Text"/>
    <tableColumn id="4" xr3:uid="{0B31CBEA-88CC-4240-8608-0F1A9B3F1E8B}" name="Closed-Vent Systems and Control Devices: _x000a_EEL" dataCellStyle="Form_Text"/>
    <tableColumn id="5" xr3:uid="{CC4CC1C5-73B2-440A-BF22-4A7D4635E2FA}" name="Closed-Vent Systems and Control Devices: _x000a_EEL ID No." dataCellStyle="Form_Text"/>
    <tableColumn id="6" xr3:uid="{43EE2512-6F97-4B62-84C4-51604243DF9D}" name="Closed-Vent Systems and Control Devices: _x000a_Complying with §60.482-10" dataCellStyle="Form_Text"/>
    <tableColumn id="7" xr3:uid="{4F7526AB-800B-4CE4-B35A-677DFBE4E9D9}" name="Closed-Vent Systems and Control Devices: _x000a_Control Device ID No." dataCellStyle="Form_Text"/>
  </tableColumns>
  <tableStyleInfo name="Table Style 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E53C3AD-DD70-488B-89CF-930D6D0A9845}" name="Table 8k" displayName="Table_8k" ref="A4:G14" totalsRowShown="0" headerRowCellStyle="Form_Header_1" dataCellStyle="Form_Text">
  <tableColumns count="7">
    <tableColumn id="1" xr3:uid="{7C06374B-072C-4BFD-9D1E-F58A134E26D2}" name="Unit ID No." dataCellStyle="Form_Text"/>
    <tableColumn id="2" xr3:uid="{9BC81A96-965B-4247-9AA3-74B2450BCDF0}" name="SOP Index No." dataCellStyle="Form_Text"/>
    <tableColumn id="3" xr3:uid="{DA6FF260-DCCA-480D-99F2-CF79DB7B2C74}" name="Closed-Vent (or Vapor Collection) Systems" dataCellStyle="Form_Text"/>
    <tableColumn id="4" xr3:uid="{3014CAD4-2F55-4B10-816B-FE664F1EF20B}" name="EEL" dataCellStyle="Form_Text"/>
    <tableColumn id="5" xr3:uid="{40721583-1C1F-42B4-ACD8-9ED18E8B3E89}" name="EEL ID No." dataCellStyle="Form_Text"/>
    <tableColumn id="6" xr3:uid="{4FA00391-BC9A-4BDD-B83B-2C241C06C877}" name="Complying with §60.482-10" dataCellStyle="Form_Text"/>
    <tableColumn id="7" xr3:uid="{2AD89329-F136-4C4B-9196-04AAE34484C3}" name="Title 40 CFR Part 60, Subpart GGG Fugitive Unit Description" dataCellStyle="Form_Text"/>
  </tableColumns>
  <tableStyleInfo name="Table Style 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8C550AF-F0CB-47AE-9B25-C028CA8F5AF0}" name="Table 9a" displayName="Table_9a" ref="A4:H14" totalsRowShown="0" headerRowCellStyle="Form_Header_1" dataCellStyle="Form_Text">
  <tableColumns count="8">
    <tableColumn id="1" xr3:uid="{9EDAF6A7-A078-4451-A6E7-9DD5550F12E9}" name="Unit ID No." dataCellStyle="Form_Text"/>
    <tableColumn id="2" xr3:uid="{5083CE72-71EB-4F97-BB20-034BD24257D9}" name="SOP Index No." dataCellStyle="Form_Text"/>
    <tableColumn id="3" xr3:uid="{1239F344-FFFB-429B-8F04-D4F834BF29B2}" name="Equipment Type" dataCellStyle="Form_Text"/>
    <tableColumn id="4" xr3:uid="{CCA2DE10-3621-43D4-98A1-9A369EBF7590}" name="Non Research and Development/Batch Processes" dataCellStyle="Form_Text"/>
    <tableColumn id="5" xr3:uid="{07305E92-CD18-4E9F-9131-BEDB8AABCD95}" name="Vacuum Service" dataCellStyle="Form_Text"/>
    <tableColumn id="6" xr3:uid="{ECD442BB-C23D-4F53-B691-88FF1FEFD1F4}" name="Less Than 300 Operating Hours" dataCellStyle="Form_Text"/>
    <tableColumn id="7" xr3:uid="{B5AB928A-F5F2-4F12-81F5-D5092CF7084C}" name="Heavy Liquid Service" dataCellStyle="Form_Text"/>
    <tableColumn id="8" xr3:uid="{3368FA5D-828B-4C67-9144-6AD541A54E92}" name="AMEL" dataCellStyle="Form_Text"/>
  </tableColumns>
  <tableStyleInfo name="Table Style 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465B8A78-E4D3-477D-AF21-B6EDD1B29F4E}" name="Table 9b" displayName="Table_9b" ref="A4:K14" totalsRowShown="0" headerRowCellStyle="Form_Header_1" dataCellStyle="Form_Text">
  <tableColumns count="11">
    <tableColumn id="1" xr3:uid="{88ABBD6D-BABF-4EFC-9147-5DCCBAD05295}" name="Unit ID No." dataCellStyle="Form_Text"/>
    <tableColumn id="2" xr3:uid="{9E6F703F-E73F-4ED4-915E-0830561430F9}" name="SOP Index No." dataCellStyle="Form_Text"/>
    <tableColumn id="3" xr3:uid="{CCD83CAE-1821-4CD7-B00E-A487BE0101F2}" name="Enclosed-Vented Process Unit AMEL" dataCellStyle="Form_Text"/>
    <tableColumn id="4" xr3:uid="{63D9C896-60DF-4815-A5CC-D8DC43B5B00D}" name="Heavy Liquid Service" dataCellStyle="Form_Text"/>
    <tableColumn id="5" xr3:uid="{FB6CA2CE-1068-4065-A652-198B997048B2}" name="Batch Process AMEL" dataCellStyle="Form_Text"/>
    <tableColumn id="6" xr3:uid="{23796CA4-FCCF-4FA7-BBDA-9C6CEDFB57EC}" name="Pressure Test" dataCellStyle="Form_Text"/>
    <tableColumn id="7" xr3:uid="{D1DEFBC7-33F2-4D84-BF9D-160E53AE62E1}" name="Heavy Liquid Service " dataCellStyle="Form_Text"/>
    <tableColumn id="8" xr3:uid="{367EE842-A827-4994-956E-40096C5AE646}" name="General AMEL" dataCellStyle="Form_Text"/>
    <tableColumn id="9" xr3:uid="{2ABDC410-DEEF-413A-91EF-50966F0189C2}" name="AMEL ID No." dataCellStyle="Form_Text"/>
    <tableColumn id="10" xr3:uid="{34D37B10-9FEB-498B-BD42-2EB8DE628776}" name="Heavy Liquid Service  " dataCellStyle="Form_Text"/>
    <tableColumn id="11" xr3:uid="{CBB1AC96-06C4-4403-9D1E-28C354D0D18E}" name="Units Without An AMEL" dataCellStyle="Form_Text"/>
  </tableColumns>
  <tableStyleInfo name="Table Style 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1633709-B4A2-4920-8148-DBC0C67A27F0}" name="Table 9c" displayName="Table_9c" ref="A4:J14" totalsRowShown="0" headerRowCellStyle="Form_Header_1" dataCellStyle="Form_Text">
  <tableColumns count="10">
    <tableColumn id="1" xr3:uid="{01F283B4-F666-4579-BECD-88D8B174271C}" name="Unit ID No." dataCellStyle="Form_Text"/>
    <tableColumn id="2" xr3:uid="{4E7464F3-E2D6-45D5-827F-43EAD14EE437}" name="SOP Index No." dataCellStyle="Form_Text"/>
    <tableColumn id="3" xr3:uid="{390067CC-655E-4AF5-BD73-A70BBF32D696}" name="Pumps: _x000a_Light Liquid Service" dataCellStyle="Form_Text"/>
    <tableColumn id="4" xr3:uid="{B57C0D2D-7553-4C71-8072-7E7B746A2492}" name="Pumps: _x000a_Heavy Liquid Service" dataCellStyle="Form_Text"/>
    <tableColumn id="6" xr3:uid="{745B0380-084C-49F3-8D2B-B7722979BF7C}" name="Compressors: _x000a_Any" dataCellStyle="Form_Text"/>
    <tableColumn id="7" xr3:uid="{38414CA6-B5CC-47D0-8E3A-934ED52CBDC5}" name="Pressure Relief Devices: _x000a_Gas/Vapor Service" dataCellStyle="Form_Text"/>
    <tableColumn id="8" xr3:uid="{5740419B-8560-4DD4-8BA0-BC89D1B58563}" name="Pressure Relief Devices: _x000a_Liquid Service" dataCellStyle="Form_Text"/>
    <tableColumn id="9" xr3:uid="{72EF8FB5-1879-4D73-9F2F-14D556E65225}" name="Pressure Relief Devices: _x000a_Heavy Liquid Service" dataCellStyle="Form_Text"/>
    <tableColumn id="10" xr3:uid="{6A1EB9F4-CBD6-4903-A4BE-9914744765EF}" name="Sampling Connection Systems: _x000a_Any" dataCellStyle="Form_Text"/>
    <tableColumn id="11" xr3:uid="{08F7624D-8241-45C6-96DD-4B4E32939431}" name="Sampling Connection Systems: _x000a_Heavy Liquid Service" dataCellStyle="Form_Text"/>
  </tableColumns>
  <tableStyleInfo name="Table Style 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FF7388B-9415-4F98-B74F-CA1F141AD642}" name="Table 9d" displayName="Table_9d" ref="A4:H14" totalsRowShown="0" headerRowCellStyle="Form_Header_1" dataCellStyle="Form_Text">
  <tableColumns count="8">
    <tableColumn id="1" xr3:uid="{44B6EAAC-6F77-40B0-BAB5-47B7798E99C3}" name="Unit ID No." dataCellStyle="Form_Text"/>
    <tableColumn id="2" xr3:uid="{1EE5B04B-8547-46D1-98E2-379BBE0954CF}" name="SOP Index No." dataCellStyle="Form_Text"/>
    <tableColumn id="3" xr3:uid="{2ACBEA8C-41BE-4E44-8C85-FE01BBF6357C}" name="Open-Ended Valves or Lines: _x000a_Any" dataCellStyle="Form_Text"/>
    <tableColumn id="4" xr3:uid="{264F5667-4BE6-469D-A1CE-F54EBF93CF4D}" name="Open-Ended Valves or Lines: _x000a_Heavy Liquid Service" dataCellStyle="Form_Text"/>
    <tableColumn id="5" xr3:uid="{26FB5CF0-CE34-41F8-A17B-91177DA4BCE9}" name="Valves: _x000a_Gas/Vapor or Light Liquid Service" dataCellStyle="Form_Text"/>
    <tableColumn id="6" xr3:uid="{1EE76B31-591A-4EA5-9A1B-DBD652538F2E}" name="Valves: _x000a_Heavy Liquid Service" dataCellStyle="Form_Text"/>
    <tableColumn id="8" xr3:uid="{8B65E3A8-2954-4201-8D69-E108C3820EFC}" name="Connectors: _x000a_Gas/Vapor or Light Liquid Service" dataCellStyle="Form_Text"/>
    <tableColumn id="9" xr3:uid="{AB6CE115-A440-4AF2-BA05-6D23E5B47B25}" name="Connectors: _x000a_Heavy Liquid Service" dataCellStyle="Form_Text"/>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CB6E19-1877-4CEF-9814-7CDD56396EAB}" name="Table 1b" displayName="Table_1b" ref="A4:H14" totalsRowShown="0" headerRowCellStyle="Form_Header_1" dataCellStyle="Form_Text">
  <tableColumns count="8">
    <tableColumn id="1" xr3:uid="{C2087F33-B322-4806-A1AE-CF4533684055}" name="Unit ID No." dataCellStyle="Form_Text"/>
    <tableColumn id="2" xr3:uid="{E8281D5C-E855-46B3-BA34-B64CAF3D2128}" name="SOP Index No." dataCellStyle="Form_Text"/>
    <tableColumn id="3" xr3:uid="{476CA3DF-2ACE-4494-80CF-1745ED779375}" name="Any Component: _x000a_Vacuum Service" dataCellStyle="Form_Text"/>
    <tableColumn id="4" xr3:uid="{23B1B0C3-D207-4E6A-8797-D88FF24177B0}" name="Any Component: _x000a_Non-VOC or _x000a_Non-Wet Gas Service" dataCellStyle="Form_Text"/>
    <tableColumn id="5" xr3:uid="{822A0615-43AD-4AC1-A742-D6DAFF443CE3}" name="Pumps: _x000a_Light Liquid Service" dataCellStyle="Form_Text"/>
    <tableColumn id="6" xr3:uid="{D1A527E3-2782-4C9E-85A2-1AE52AF14C61}" name="Pumps: _x000a_AMEL" dataCellStyle="Form_Text"/>
    <tableColumn id="7" xr3:uid="{519F6E1C-DB35-468F-8EB7-D67112CBACF2}" name="Pumps: _x000a_AMEL ID No." dataCellStyle="Form_Text"/>
    <tableColumn id="8" xr3:uid="{F7D5746B-E6D9-44F4-A933-0EE17DC6A34A}" name="Pumps: _x000a_Complying with §60.482-2" dataCellStyle="Form_Text"/>
  </tableColumns>
  <tableStyleInfo name="Table Style 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830C9ED0-3DAA-4436-A996-616A8C6FBE02}" name="Table 9e" displayName="Table_9e" ref="A4:H14" totalsRowShown="0" headerRowCellStyle="Form_Header_1" dataCellStyle="Form_Text">
  <tableColumns count="8">
    <tableColumn id="1" xr3:uid="{B9FA575C-5EFE-4ADD-B9FC-2D04E8F07CB7}" name="Unit ID No." dataCellStyle="Form_Text"/>
    <tableColumn id="2" xr3:uid="{D1EBA121-B32B-4D6C-B991-3AA5DEFBA040}" name="SOP Index No." dataCellStyle="Form_Text"/>
    <tableColumn id="3" xr3:uid="{B35C7239-FB78-42C1-936D-5565814DC00F}" name="Agitators: _x000a_Gas/Vapor or Light Liquid Service" dataCellStyle="Form_Text"/>
    <tableColumn id="4" xr3:uid="{CAF32881-559C-46CC-AF00-269A97C5E330}" name="Agitators: _x000a_Heavy Liquid Service" dataCellStyle="Form_Text"/>
    <tableColumn id="5" xr3:uid="{46FBEAC6-43AD-4FE1-8225-8ABBF3427E8D}" name="Instrumentation Systems: _x000a_Any" dataCellStyle="Form_Text"/>
    <tableColumn id="6" xr3:uid="{32D241DC-7C50-4251-BB06-114CAFB35A0F}" name="Instrumentation Systems: _x000a_Heavy Liquid Service" dataCellStyle="Form_Text"/>
    <tableColumn id="7" xr3:uid="{44F119EE-D42B-4701-AB89-F59255297AB4}" name="Surge Control Vessels or Bottom Receivers: _x000a_Any" dataCellStyle="Form_Text"/>
    <tableColumn id="8" xr3:uid="{6E632DC4-BCDD-48BE-9AEE-A7B06AFA4827}" name="Surge Control Vessels or Bottom Receivers: _x000a_Heavy Liquid Service" dataCellStyle="Form_Text"/>
  </tableColumns>
  <tableStyleInfo name="Table Style 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EC8F48E9-8015-45E8-9739-5F01796B987E}" name="Table 9f" displayName="Table_9f" ref="A4:I14" totalsRowShown="0" headerRowCellStyle="Form_Header_1" dataCellStyle="Form_Text">
  <tableColumns count="9">
    <tableColumn id="1" xr3:uid="{27FD8E07-8EB2-4E63-9694-E3E866FCC713}" name="Unit ID No." dataCellStyle="Form_Text"/>
    <tableColumn id="2" xr3:uid="{A7C20E4A-BB8F-4CD1-A2BB-E608A6917642}" name="SOP Index No." dataCellStyle="Form_Text"/>
    <tableColumn id="3" xr3:uid="{121C19FF-6428-441C-8E98-1A41886BD58E}" name="Closed-Vent System: _x000a_Any" dataCellStyle="Form_Text"/>
    <tableColumn id="4" xr3:uid="{9964BA0F-D12B-4720-B6D9-84FBB2E269E9}" name="Closed-Vent System: _x000a_Recovery or Recapture Devices" dataCellStyle="Form_Text"/>
    <tableColumn id="5" xr3:uid="{3683A64D-662D-4ACA-8496-F837CBB4BA22}" name="Recovery or Recapture Device Control Device ID No." dataCellStyle="Form_Text"/>
    <tableColumn id="6" xr3:uid="{3E6B32B3-FE41-49E6-AADA-4CB76239A74D}" name="Closed-Vent System: _x000a_Enclosed Combustion Devices" dataCellStyle="Form_Text"/>
    <tableColumn id="7" xr3:uid="{57EB1C6C-8876-47CE-90D2-EFC15F88588B}" name="Enclosed Combustion Device ID No." dataCellStyle="Form_Text"/>
    <tableColumn id="8" xr3:uid="{298C15BF-37E9-45E4-9454-740A58DBE7FD}" name="Closed-Vent System: _x000a_Flares" dataCellStyle="Form_Text"/>
    <tableColumn id="9" xr3:uid="{A5C4EFF2-5B18-4D04-8778-9234D65166E9}" name="Flare Control Device ID No." dataCellStyle="Form_Text"/>
  </tableColumns>
  <tableStyleInfo name="Table Style 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2B671A52-620D-4C14-ACA2-0272AF8C64CB}" name="Table 9g" displayName="Table_9g" ref="A4:G14" totalsRowShown="0" headerRowCellStyle="Form_Header_1" dataCellStyle="Form_Text">
  <tableColumns count="7">
    <tableColumn id="1" xr3:uid="{55C4EC71-8DF1-45BF-84FA-B001EFAD081A}" name="Unit ID No." dataCellStyle="Form_Text"/>
    <tableColumn id="2" xr3:uid="{B4AAF062-E398-4F15-B8D9-25D7FD2EA4FB}" name="SOP Index No." dataCellStyle="Form_Text"/>
    <tableColumn id="3" xr3:uid="{335E2C91-0A1F-40F4-AB75-8B99CDF7AD1E}" name="Bypass Lines" dataCellStyle="Form_Text"/>
    <tableColumn id="4" xr3:uid="{7D386E2E-6D4B-4628-8A36-0D225929F107}" name="Unsafe To Inspect" dataCellStyle="Form_Text"/>
    <tableColumn id="5" xr3:uid="{87B6304F-FA4D-4E4F-A19C-5A1AF0D44892}" name="Difficult To Inspect" dataCellStyle="Form_Text"/>
    <tableColumn id="6" xr3:uid="{D51EBCF7-20B5-4871-9BE1-F942D5530302}" name="Employee Number" dataCellStyle="Form_Text"/>
    <tableColumn id="7" xr3:uid="{91C867FD-A4A6-4A7F-B741-8D07996FDF59}" name="Title 40 CFR Part 63, Subpart H Fugitive Unit Description" dataCellStyle="Form_Text"/>
  </tableColumns>
  <tableStyleInfo name="Table Style 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3CCFE362-A5BE-4329-A155-0A109602DF56}" name="Table 10" displayName="Table_10" ref="A4:F14" totalsRowShown="0" headerRowCellStyle="Form_Header_1" dataCellStyle="Form_Text">
  <tableColumns count="6">
    <tableColumn id="1" xr3:uid="{F1105B11-C004-45EE-8A69-C0F31746F4E1}" name="Unit ID No." dataCellStyle="Form_Text"/>
    <tableColumn id="2" xr3:uid="{74B5D82F-7B39-4D5B-8D0A-B843543F49ED}" name="SOP Index No." dataCellStyle="Form_Text"/>
    <tableColumn id="3" xr3:uid="{15C987E8-93EE-4491-9783-14C2D0714402}" name="Process Type" dataCellStyle="Form_Text"/>
    <tableColumn id="4" xr3:uid="{BCB21825-C7CD-4979-9F8B-6C540AA841C1}" name="Designated HAPs" dataCellStyle="Form_Text"/>
    <tableColumn id="5" xr3:uid="{E9AD55FB-BED5-4EAB-B6B2-087399B05C4A}" name="AMEL" dataCellStyle="Form_Text"/>
    <tableColumn id="6" xr3:uid="{E9327454-1918-4BDF-B119-09B6097208EB}" name="AMEL ID No." dataCellStyle="Form_Text"/>
  </tableColumns>
  <tableStyleInfo name="Table Style 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DD851E4-7727-4552-AA56-34219148A619}" name="Table 11a" displayName="Table_11a" ref="A4:J14" totalsRowShown="0" headerRowCellStyle="Form_Header_1" dataCellStyle="Form_Text">
  <tableColumns count="10">
    <tableColumn id="1" xr3:uid="{D8ECC4BC-7690-43AB-8611-91C16CB396D9}" name="Unit ID No." dataCellStyle="Form_Text"/>
    <tableColumn id="2" xr3:uid="{BAC1137D-0F15-403F-B144-943FB9036D9D}" name="SOP Index No." dataCellStyle="Form_Text"/>
    <tableColumn id="3" xr3:uid="{1DD1CBAF-BA58-41F2-9962-B5D8428308B7}" name="Relief Valves" dataCellStyle="Form_Text"/>
    <tableColumn id="4" xr3:uid="{205ADC3C-D025-4A78-8A9F-FCDB17B8496A}" name="Loading and Unloading" dataCellStyle="Form_Text"/>
    <tableColumn id="5" xr3:uid="{6388FB15-2862-4837-858E-FE09DE6C1607}" name="Slip Gauges" dataCellStyle="Form_Text"/>
    <tableColumn id="6" xr3:uid="{86DB4B19-F37E-4AEE-A6BF-B9DDC5324F7C}" name="Pumps: _x000a_In process Wastewater Streams" dataCellStyle="Form_Text"/>
    <tableColumn id="7" xr3:uid="{6033B70A-F00C-49B4-AA71-A5E45836E484}" name="Pumps: _x000a_Rotating Pumps" dataCellStyle="Form_Text"/>
    <tableColumn id="8" xr3:uid="{D78EC6A9-A04E-4D48-9E9D-AA1806CBD6DF}" name="Pumps: _x000a_Reciprocating Pumps" dataCellStyle="Form_Text"/>
    <tableColumn id="9" xr3:uid="{32D7337D-F31C-421D-8133-CF044D718AF9}" name="Compressors: _x000a_Rotating Compressors" dataCellStyle="Form_Text"/>
    <tableColumn id="10" xr3:uid="{2C442AC9-3035-48C2-92F7-66C7C26C1E9E}" name="Compressors: _x000a_Reciprocating Compressors" dataCellStyle="Form_Text"/>
  </tableColumns>
  <tableStyleInfo name="Table Style 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95EA5521-46C4-48E2-A04E-944313C025A3}" name="Table 11b" displayName="Table_11b" ref="A4:J14" totalsRowShown="0" headerRowCellStyle="Form_Header_1" dataCellStyle="Form_Text">
  <tableColumns count="10">
    <tableColumn id="1" xr3:uid="{FA996F63-206A-49B7-BAB4-1D03101F2D07}" name="Unit ID No." dataCellStyle="Form_Text"/>
    <tableColumn id="2" xr3:uid="{0869793C-519C-40A5-80E1-6B3776B7F846}" name="SOP Index No." dataCellStyle="Form_Text"/>
    <tableColumn id="3" xr3:uid="{F7BC25EA-FD8B-46BB-864C-9EE59EAE33C1}" name="Agitator" dataCellStyle="Form_Text"/>
    <tableColumn id="4" xr3:uid="{74B647A6-8B1A-4363-8053-6899DBCB4ED3}" name="Sampling Equipment" dataCellStyle="Form_Text"/>
    <tableColumn id="5" xr3:uid="{D70C1908-0589-4CDD-BD20-21795B398555}" name="Valves" dataCellStyle="Form_Text"/>
    <tableColumn id="6" xr3:uid="{8BB4A482-7FB3-467F-8B8D-E833601C9609}" name="Approved Leak Detection Plan" dataCellStyle="Form_Text"/>
    <tableColumn id="7" xr3:uid="{048991F4-5090-41C9-BECD-8A4290DEA6FB}" name="Open-ended Valves or Lines" dataCellStyle="Form_Text"/>
    <tableColumn id="8" xr3:uid="{E5F927C9-0E79-4AAB-8B79-C0D9123BB442}" name="Multiple Process Service Line" dataCellStyle="Form_Text"/>
    <tableColumn id="9" xr3:uid="{94BDADC8-0D7E-45C1-B205-E24F5532453B}" name="Flare" dataCellStyle="Form_Text"/>
    <tableColumn id="10" xr3:uid="{F33D40B8-0ABC-4E66-86C0-2BB4B4113493}" name="Control Device ID No." dataCellStyle="Form_Text"/>
  </tableColumns>
  <tableStyleInfo name="Table Style 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8EB8099-DB85-4081-B225-15FF5F268BB8}" name="Table 11c" displayName="Table_11c" ref="A4:G14" totalsRowShown="0" headerRowCellStyle="Form_Header_1" dataCellStyle="Form_Text">
  <tableColumns count="7">
    <tableColumn id="1" xr3:uid="{2724CED0-F21C-424E-81C8-25139FE7CB31}" name="Unit ID No." dataCellStyle="Form_Text"/>
    <tableColumn id="2" xr3:uid="{4D401324-3256-4D0F-87A9-6A7FEC86CAF4}" name="SOP Index No." dataCellStyle="Form_Text"/>
    <tableColumn id="3" xr3:uid="{3D0E51F7-07BB-47A5-832E-FD7FE40E2353}" name="Enclosed Combustion Device" dataCellStyle="Form_Text"/>
    <tableColumn id="4" xr3:uid="{A2D6BFC0-A776-466A-88C2-C480E964E54F}" name="Control Device ID No." dataCellStyle="Form_Text"/>
    <tableColumn id="5" xr3:uid="{842F47F4-6B5F-468F-B165-905832521B4C}" name="Vapor Recovery System" dataCellStyle="Form_Text"/>
    <tableColumn id="6" xr3:uid="{3A95F853-2D72-4DB9-987C-06A78127BAF3}" name="Control Device ID No. " dataCellStyle="Form_Text"/>
    <tableColumn id="7" xr3:uid="{B1721FED-65E6-4FE2-8561-C51D64F032EC}" name="Title 40 CFR Part 61, Subpart F Fugitive Unit Description" dataCellStyle="Form_Text"/>
  </tableColumns>
  <tableStyleInfo name="Table Style 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28F0E29-3FCF-48EF-9A79-5A79EEBAA057}" name="Table 12a" displayName="Table_12a" ref="A4:E14" totalsRowShown="0" headerRowCellStyle="Form_Header_1" dataCellStyle="Form_Text">
  <tableColumns count="5">
    <tableColumn id="1" xr3:uid="{F91D7CD2-CA80-4FB4-B516-44E4B929A422}" name="Unit ID No." dataCellStyle="Form_Text"/>
    <tableColumn id="2" xr3:uid="{E057F532-03E8-4034-9B9E-8BD640F6E4B3}" name="SOP Index No." dataCellStyle="Form_Text"/>
    <tableColumn id="3" xr3:uid="{8BEFEA61-654E-4045-9E69-9C8ED4AF6D59}" name="Existing Source" dataCellStyle="Form_Text"/>
    <tableColumn id="4" xr3:uid="{177E6745-4582-464C-9800-0341E489AFCF}" name="Complying With Title 40 CFR Part 60, Subpart VV" dataCellStyle="Form_Text"/>
    <tableColumn id="5" xr3:uid="{23069CB9-7759-4D70-B8B1-D9295104EC4F}" name="AMEL" dataCellStyle="Form_Text"/>
  </tableColumns>
  <tableStyleInfo name="Table Style 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525D61C-9C41-4DE7-A35D-772E31ED3D6B}" name="Table 12b" displayName="Table_12b" ref="A4:H14" totalsRowShown="0" headerRowCellStyle="Form_Header_1" dataCellStyle="Form_Text">
  <tableColumns count="8">
    <tableColumn id="1" xr3:uid="{85C84651-42DB-4DF3-AB90-DA57E29A2F2B}" name="Unit ID No." dataCellStyle="Form_Text"/>
    <tableColumn id="2" xr3:uid="{63C184CD-FF1B-4D81-81C5-CFBAA5CA33A0}" name="SOP Index No." dataCellStyle="Form_Text"/>
    <tableColumn id="3" xr3:uid="{3D466618-8692-42A5-A6C0-782D0F19EDE0}" name="Enclosed-Vented Process Unit AMEL" dataCellStyle="Form_Text"/>
    <tableColumn id="4" xr3:uid="{68AD0BC4-2AD9-4121-B322-86DE0AC69FBD}" name="Heavy Liquid Service" dataCellStyle="Form_Text"/>
    <tableColumn id="5" xr3:uid="{DC35827A-EB72-45E3-8B81-A9E24B8F78A6}" name="General AMEL" dataCellStyle="Form_Text"/>
    <tableColumn id="6" xr3:uid="{CB7A20D1-5E8D-4EE8-889E-A385A9AED643}" name="Heavy Liquid Service " dataCellStyle="Form_Text"/>
    <tableColumn id="7" xr3:uid="{B9F8B2F1-8DE7-400C-8750-7911D1C8B6DB}" name="AMEL ID No." dataCellStyle="Form_Text"/>
    <tableColumn id="8" xr3:uid="{BE686042-5489-4B34-8720-0507E5DBE235}" name="Units Without An AMEL" dataCellStyle="Form_Text"/>
  </tableColumns>
  <tableStyleInfo name="Table Style 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CD43A55-C276-4E69-A954-78F52221EC76}" name="Table 12c" displayName="Table_12c" ref="A5:J15" totalsRowShown="0" headerRowCellStyle="Form_Header_1" dataCellStyle="Form_Text">
  <tableColumns count="10">
    <tableColumn id="1" xr3:uid="{C6BF0F39-D9FF-48A9-931D-3FDFE73785D1}" name="Unit ID No." dataCellStyle="Form_Text"/>
    <tableColumn id="2" xr3:uid="{94A9DFFB-3BAA-4FCC-ACF1-B60AB2BEC92B}" name="SOP Index No." dataCellStyle="Form_Text"/>
    <tableColumn id="3" xr3:uid="{200408B1-5967-4C58-A072-35A859C2EA41}" name="Pumps: _x000a_Light Liquid Service" dataCellStyle="Form_Text"/>
    <tableColumn id="4" xr3:uid="{6AD09014-B16C-49EA-A8CD-6BCFE9FA2698}" name="Non-Reciprocating Pumps: _x000a_Heavy Liquid Service" dataCellStyle="Form_Text"/>
    <tableColumn id="5" xr3:uid="{2D6DBE3E-F93C-4280-A009-97E8A664467F}" name="Compressors: _x000a_Hydrogen Service" dataCellStyle="Form_Text"/>
    <tableColumn id="6" xr3:uid="{711E6FB3-0593-437D-8EDC-BDB2290E8CB6}" name="Compressors: _x000a_Not in Hydrogen Service" dataCellStyle="Form_Text"/>
    <tableColumn id="7" xr3:uid="{8094BB1E-08CE-4AB2-A43B-791847ABA9A0}" name="Pressure Relief Devices: _x000a_Gas/Vapor Service" dataCellStyle="Form_Text"/>
    <tableColumn id="8" xr3:uid="{544547D0-29BC-416B-AF26-8505DA059109}" name="Pressure Relief Devices: _x000a_Liquid Service" dataCellStyle="Form_Text"/>
    <tableColumn id="9" xr3:uid="{63E3ABD6-1991-475E-A48A-3911A09BA041}" name="Sampling Connection Systems: _x000a_Any" dataCellStyle="Form_Text"/>
    <tableColumn id="10" xr3:uid="{5184B740-16A0-495C-93D6-B95F4E2EEA48}" name="Sampling Connection Systems: _x000a_Heavy Liquid Service" dataCellStyle="Form_Text"/>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18E20C7-FB79-423C-9726-E709281E6162}" name="Table 1c" displayName="Table_1c" ref="A4:J14" totalsRowShown="0" headerRowCellStyle="Form_Header_1" dataCellStyle="Form_Text">
  <tableColumns count="10">
    <tableColumn id="1" xr3:uid="{34E17552-445D-4DD6-A52A-8FFC9D2BC4A1}" name="Unit ID No." dataCellStyle="Form_Text"/>
    <tableColumn id="2" xr3:uid="{7E2D0D68-F561-45F3-B952-354E1D343CE5}" name="SOP Index No." dataCellStyle="Form_Text"/>
    <tableColumn id="3" xr3:uid="{91AB3D02-5B13-43B5-BA7F-1CD2F533E227}" name="Pumps: _x000a_Heavy Liquid Service" dataCellStyle="Form_Text"/>
    <tableColumn id="4" xr3:uid="{F8FEB939-E607-4C45-A058-1D58C28972E7}" name="Pumps: _x000a_AMEL" dataCellStyle="Form_Text"/>
    <tableColumn id="5" xr3:uid="{39C214B7-EF47-4DEE-BE4E-50A27EB2DF3B}" name="Pumps: _x000a_AMEL ID No." dataCellStyle="Form_Text"/>
    <tableColumn id="6" xr3:uid="{2A61E030-3B85-44FF-9F4E-F22BFED1BE46}" name="Pumps: _x000a_Complying with _x000a_§60.482-8" dataCellStyle="Form_Text"/>
    <tableColumn id="7" xr3:uid="{E616EDA3-615B-4AC5-881E-A2786BD88293}" name="Pressure Relief Device: _x000a_Gas/Vapor Service" dataCellStyle="Form_Text"/>
    <tableColumn id="8" xr3:uid="{02A355DC-15B2-46E6-97D2-B30DD422576B}" name="Pressure Relief Device: _x000a_AMEL" dataCellStyle="Form_Text"/>
    <tableColumn id="9" xr3:uid="{0DA3F3CE-18CD-48CC-9584-206B66CCBDDF}" name="Pressure Relief Device: _x000a_AMEL ID No." dataCellStyle="Form_Text"/>
    <tableColumn id="10" xr3:uid="{3FCF9A92-4E2C-4BF9-9482-6BFDEC505834}" name="Pressure Relief Device: _x000a_Complying with _x000a_§60.482-4" dataCellStyle="Form_Text"/>
  </tableColumns>
  <tableStyleInfo name="Table Style 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4AA294B-01FB-48A5-A233-5F5691768465}" name="Table 12d" displayName="Table_12d" ref="A5:M15" totalsRowShown="0" headerRowCellStyle="Form_Header_1" dataCellStyle="Form_Text">
  <tableColumns count="13">
    <tableColumn id="1" xr3:uid="{A115C3A8-FAD1-402C-9525-4C9BE12FF9E8}" name="Unit ID No." dataCellStyle="Form_Text"/>
    <tableColumn id="2" xr3:uid="{F8679651-C3D8-401D-A80E-A6CFB6249DA0}" name="SOP Index No." dataCellStyle="Form_Text"/>
    <tableColumn id="3" xr3:uid="{D4AA965C-102C-4709-8219-6E8DDF787DAE}" name="Open-Ended Valves _x000a_or _x000a_Lines: _x000a_Any" dataCellStyle="Form_Text"/>
    <tableColumn id="4" xr3:uid="{AA725A06-5EED-4C31-90F5-B7401B259EF6}" name="Open-Ended Valves _x000a_or _x000a_Lines: _x000a_Heavy Liquid Service" dataCellStyle="Form_Text"/>
    <tableColumn id="5" xr3:uid="{FA24A4C6-A4CD-4C2F-A8B5-9A89159D37BF}" name="Valves: _x000a_Gas/_x000a_Vapor _x000a_or _x000a_Light Liquid Service" dataCellStyle="Form_Text"/>
    <tableColumn id="6" xr3:uid="{5FE0AB5D-8755-4C5E-8748-682DA73A5E99}" name="Valves: _x000a_Monitoring Connectors" dataCellStyle="Form_Text"/>
    <tableColumn id="7" xr3:uid="{D4EB0355-C52F-4361-AEB2-50C26429E39C}" name="Valves: _x000a_Leakless Phase _x000a_III _x000a_Valves" dataCellStyle="Form_Text"/>
    <tableColumn id="8" xr3:uid="{4B4589DD-4DEE-4951-9D13-62F867B10E5F}" name="Valves: _x000a_Heavy Liquid Service" dataCellStyle="Form_Text"/>
    <tableColumn id="9" xr3:uid="{68665EEE-B29A-4F5F-90D8-B5DBB21AA2B4}" name="Connectors: _x000a_Gas/Vapor or Light Liquid Service" dataCellStyle="Form_Text"/>
    <tableColumn id="10" xr3:uid="{326FDAA8-E161-477E-BE1F-4DB4B5D0D8A1}" name="Connectors: _x000a_Monitoring Valves" dataCellStyle="Form_Text"/>
    <tableColumn id="11" xr3:uid="{29B65255-66BA-4260-B8D8-15AC97753080}" name="Connectors: _x000a_Subpart H Program" dataCellStyle="Form_Text"/>
    <tableColumn id="12" xr3:uid="{F7E10D6F-42FC-4764-9E1D-82056FA0F3E1}" name="Connectors: _x000a_Random 200" dataCellStyle="Form_Text"/>
    <tableColumn id="13" xr3:uid="{2BDA47FA-7755-4956-B077-1A16E2DA659C}" name="Connectors: _x000a_Heavy Liquid Service" dataCellStyle="Form_Text"/>
  </tableColumns>
  <tableStyleInfo name="Table Style 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C2F9A0E-9579-4B8C-89A2-678F6E5F0A09}" name="Table 12e" displayName="Table_12e" ref="A5:G15" totalsRowShown="0" headerRowCellStyle="Form_Header_1" dataCellStyle="Form_Text">
  <tableColumns count="7">
    <tableColumn id="1" xr3:uid="{0CCB44E8-B725-471B-84A1-068C0031EE26}" name="Unit ID No." dataCellStyle="Form_Text"/>
    <tableColumn id="2" xr3:uid="{1AD39B13-3C8A-458D-BA7F-0A469B365018}" name="SOP Index No." dataCellStyle="Form_Text"/>
    <tableColumn id="3" xr3:uid="{B7708D39-B9FF-4F7D-BAF8-524621BAA1FE}" name="Instrumentation Systems: _x000a_Any" dataCellStyle="Form_Text"/>
    <tableColumn id="4" xr3:uid="{9AC4E6AD-AAEA-49B6-9E53-A8C24E0099FF}" name="Closed-Vent Systems: _x000a_Heavy Liquid Service" dataCellStyle="Form_Text"/>
    <tableColumn id="5" xr3:uid="{C5B071B6-D9F8-44C4-8E3B-B888E85A9627}" name="Closed-Vent Systems: _x000a_Any" dataCellStyle="Form_Text"/>
    <tableColumn id="6" xr3:uid="{C9910363-8E1A-4EEF-A486-0F64AFD1256A}" name="Closed-Vent Systems: _x000a_Recovery or Recapture Devices" dataCellStyle="Form_Text"/>
    <tableColumn id="7" xr3:uid="{0BF1CD79-DDC4-4062-9C07-C111FE456B31}" name="Closed-Vent Systems: _x000a_Control Device ID No." dataCellStyle="Form_Text"/>
  </tableColumns>
  <tableStyleInfo name="Table Style 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9FA99A6-8392-44EB-B397-75D138D745A9}" name="Table 12f" displayName="Table_12f" ref="A5:I15" totalsRowShown="0" headerRowCellStyle="Form_Header_1" dataCellStyle="Form_Text">
  <tableColumns count="9">
    <tableColumn id="1" xr3:uid="{CE768161-3C81-4826-8F5E-1FB1E68834C4}" name="Unit ID No." dataCellStyle="Form_Text"/>
    <tableColumn id="2" xr3:uid="{B380ED13-44F6-4322-9D72-8882BC0E3746}" name="SOP Index No." dataCellStyle="Form_Text"/>
    <tableColumn id="3" xr3:uid="{B007076C-CC85-419B-9F0B-3DC9E6D9AA2C}" name="Closed Vent Systems: _x000a_Enclosed Combustion Devices" dataCellStyle="Form_Text"/>
    <tableColumn id="4" xr3:uid="{9AE5B4A6-33BB-4A1E-B7B8-15CD71BE0143}" name="Closed Vent Systems: _x000a_Control Device ID No." dataCellStyle="Form_Text"/>
    <tableColumn id="5" xr3:uid="{39BB20F1-38A3-45BE-ACE0-5876E722042B}" name="Closed Vent Systems: _x000a_Flares" dataCellStyle="Form_Text"/>
    <tableColumn id="6" xr3:uid="{28CE61B0-9487-4DA0-82EC-D8D1523C591B}" name="Closed Vent Systems: _x000a_Control Device ID No. " dataCellStyle="Form_Text"/>
    <tableColumn id="7" xr3:uid="{25FFFBE4-4937-41CE-9D2D-4E4361C0BAF5}" name="Closed Vent Systems: _x000a_Bypass Lines" dataCellStyle="Form_Text"/>
    <tableColumn id="8" xr3:uid="{BF8179D4-017E-4256-80CC-34E2E273C02D}" name="Closed Vent Systems: _x000a_Unsafe to Inspect" dataCellStyle="Form_Text"/>
    <tableColumn id="9" xr3:uid="{1C80320B-F0FB-459A-8018-D78AEB7CD625}" name="Closed Vent Systems: _x000a_Difficult to Inspect" dataCellStyle="Form_Text"/>
  </tableColumns>
  <tableStyleInfo name="Table Style 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7CDB3DF-E8EC-492E-A8C4-BEDE19692579}" name="Table 12g" displayName="Table_12g" ref="A5:K15" totalsRowShown="0" headerRowCellStyle="Form_Header_1" dataCellStyle="Form_Text">
  <tableColumns count="11">
    <tableColumn id="1" xr3:uid="{4F5885FC-F230-4EB3-A02D-2333401647CA}" name="Unit ID No." dataCellStyle="Form_Text"/>
    <tableColumn id="2" xr3:uid="{2F3B3163-E5EE-46F2-844C-08E13CAAD7E2}" name="SOP Index No." dataCellStyle="Form_Text"/>
    <tableColumn id="3" xr3:uid="{F9662754-BCED-4F81-8434-54CF41744AC3}" name="Any: _x000a_Vacuum Service" dataCellStyle="Form_Text"/>
    <tableColumn id="4" xr3:uid="{2A0FA6CD-E63B-45AD-84D1-4467336F59AF}" name="Pumps: _x000a_Light Liquid Service" dataCellStyle="Form_Text"/>
    <tableColumn id="5" xr3:uid="{092ED9B5-EC4F-40C4-9C3B-751E81B1C5CF}" name="Pumps: _x000a_EEL" dataCellStyle="Form_Text"/>
    <tableColumn id="6" xr3:uid="{B16BC115-EBD5-42B1-BDD3-A35B0C0E7A2E}" name="Pumps: _x000a_EEL ID No." dataCellStyle="Form_Text"/>
    <tableColumn id="7" xr3:uid="{3646A418-5E5F-4678-B3C0-DAFC80B506E9}" name="Pumps: _x000a_Complying with §60.482-2" dataCellStyle="Form_Text"/>
    <tableColumn id="8" xr3:uid="{7773CCF1-64B8-4EE6-BA65-74117499C72E}" name="Pumps: _x000a_Heavy Liquid Service" dataCellStyle="Form_Text"/>
    <tableColumn id="9" xr3:uid="{6183A920-B390-4C9C-A440-D79292F33FBB}" name="Pumps: _x000a_EEL " dataCellStyle="Form_Text"/>
    <tableColumn id="10" xr3:uid="{74E5C406-E94A-4D58-842C-5D3A88EB90EE}" name="Pumps: _x000a_EEL ID No. " dataCellStyle="Form_Text"/>
    <tableColumn id="11" xr3:uid="{001C5F6C-F934-48F5-A5B1-0178E947C43B}" name="Pumps: _x000a_Complying with §60.482-8" dataCellStyle="Form_Text"/>
  </tableColumns>
  <tableStyleInfo name="Table Style 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B7EE1E8-33D0-4BCF-9140-9897EBAF8829}" name="Table 12h" displayName="Table_12h" ref="A5:G15" totalsRowShown="0" headerRowCellStyle="Form_Header_1" dataCellStyle="Form_Text">
  <tableColumns count="7">
    <tableColumn id="1" xr3:uid="{E11134A3-0FC8-4685-A2F0-FA3DEA96B58E}" name="Unit ID No." dataCellStyle="Form_Text"/>
    <tableColumn id="2" xr3:uid="{8F62196D-2AE6-4272-9187-A8008AA9FB00}" name="SOP Index No." dataCellStyle="Form_Text"/>
    <tableColumn id="3" xr3:uid="{EAF1CDEC-859F-4E14-A945-759B4E5AA05F}" name="Compressors: _x000a_Hydrogen Service" dataCellStyle="Form_Text"/>
    <tableColumn id="4" xr3:uid="{ABC3635E-D499-4D09-BEA4-4BDCB1E1197A}" name="Compressors: _x000a_Not in Hydrogen Service" dataCellStyle="Form_Text"/>
    <tableColumn id="5" xr3:uid="{BE629020-BB2B-4CE8-AC58-4C5DD61DEDA0}" name="Compressors: _x000a_EEL" dataCellStyle="Form_Text"/>
    <tableColumn id="6" xr3:uid="{A99C0BF6-1E5B-4FCD-B9C6-004FF47D4B43}" name="Compressors: _x000a_EEL ID No." dataCellStyle="Form_Text"/>
    <tableColumn id="7" xr3:uid="{6C8DE936-0453-4574-99DE-050A1158569A}" name="Compressors: _x000a_Complying with §60.482-3" dataCellStyle="Form_Text"/>
  </tableColumns>
  <tableStyleInfo name="Table Style 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A24A1A0-B490-4E31-8BA2-73E32F967F8A}" name="Table 12i" displayName="Table_12i" ref="A5:G15" totalsRowShown="0" headerRowCellStyle="Form_Header_1" dataCellStyle="Form_Text">
  <tableColumns count="7">
    <tableColumn id="1" xr3:uid="{22035273-91DD-47A3-BA02-3D223CF2799D}" name="Unit ID No." dataCellStyle="Form_Text"/>
    <tableColumn id="2" xr3:uid="{92296E25-F703-4F8D-9ED6-7FACD736B518}" name="SOP Index No." dataCellStyle="Form_Text"/>
    <tableColumn id="3" xr3:uid="{F02D9B48-1E43-4261-8EA7-733F7F2A043F}" name="Pressure Relief Devices: _x000a_Gas/Vapor Service" dataCellStyle="Form_Text"/>
    <tableColumn id="4" xr3:uid="{1105C85C-F92D-4133-A656-D0692196B565}" name="Pressure Relief Devices: _x000a_Light Liquid Service" dataCellStyle="Form_Text"/>
    <tableColumn id="5" xr3:uid="{E4D82CC3-BA93-49CC-8BBF-50C54D78AE61}" name="Pressure Relief Devices: _x000a_EEL" dataCellStyle="Form_Text"/>
    <tableColumn id="6" xr3:uid="{163CFC65-88D3-4C7B-AFCC-D31BEAA1F629}" name="Pressure Relief Devices: _x000a_EEL ID No." dataCellStyle="Form_Text"/>
    <tableColumn id="7" xr3:uid="{9E9730B4-63D4-4538-BA6D-23B9DE95AA67}" name="Pressure Relief Devices: _x000a_Complying with §60.482-8" dataCellStyle="Form_Text"/>
  </tableColumns>
  <tableStyleInfo name="Table Style 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E3C316A-6405-4008-B288-4FB069A87414}" name="Table 12j" displayName="Table_12j" ref="A5:J15" totalsRowShown="0" headerRowCellStyle="Form_Header_1" dataCellStyle="Form_Text">
  <tableColumns count="10">
    <tableColumn id="1" xr3:uid="{EFB10326-B6C3-4CD4-8770-AA0A174CDB16}" name="Unit ID No." dataCellStyle="Form_Text"/>
    <tableColumn id="2" xr3:uid="{03064AD3-0019-4243-9569-E9F5036E3725}" name="SOP Index No." dataCellStyle="Form_Text"/>
    <tableColumn id="3" xr3:uid="{C69984CF-9EEF-40C0-99E6-642B34F0FBB8}" name="Pressure Relief Devices: _x000a_Heavy Liquid Service" dataCellStyle="Form_Text"/>
    <tableColumn id="4" xr3:uid="{3B6DB8EF-67AE-4AFE-9EE1-91D66549652B}" name="Pressure Relief Devices: _x000a_EEL" dataCellStyle="Form_Text"/>
    <tableColumn id="5" xr3:uid="{FBCE3A63-A18E-4B23-9BE8-E15C3A3DA287}" name="Pressure Relief Devices: _x000a_EEL ID No." dataCellStyle="Form_Text"/>
    <tableColumn id="6" xr3:uid="{898D87DD-E875-45E4-A5CF-F6FB53988FCA}" name="Pressure Relief Devices: _x000a_Complying with _x000a_§60.482-8" dataCellStyle="Form_Text"/>
    <tableColumn id="7" xr3:uid="{5AF43495-F31F-4A98-8C97-E1A472CD38D9}" name="Sampling Connection Systems" dataCellStyle="Form_Text"/>
    <tableColumn id="8" xr3:uid="{E1D18F06-7B48-4326-862D-09D685901CF8}" name="EEL" dataCellStyle="Form_Text"/>
    <tableColumn id="9" xr3:uid="{FEE121D5-5F26-4136-B819-EF59E29F3D1D}" name="EEL ID No." dataCellStyle="Form_Text"/>
    <tableColumn id="10" xr3:uid="{AEB8570F-D615-419C-9D3C-2FD92AE7B774}" name="Complying with _x000a_§60.482-5" dataCellStyle="Form_Text"/>
  </tableColumns>
  <tableStyleInfo name="Table Style 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9A19F6A-09D6-4240-9DB1-E89DC2837C4A}" name="Table 12k" displayName="Table_12k" ref="A5:K15" totalsRowShown="0" headerRowCellStyle="Form_Header_1" dataCellStyle="Form_Text">
  <tableColumns count="11">
    <tableColumn id="1" xr3:uid="{E2BA7BBD-D33D-4C5A-8CAE-17A29E96276D}" name="Unit ID No." dataCellStyle="Form_Text"/>
    <tableColumn id="2" xr3:uid="{C828AEB7-B08F-485A-A534-2A58A3A51A7D}" name="SOP Index No." dataCellStyle="Form_Text"/>
    <tableColumn id="3" xr3:uid="{EA8F1489-3638-46D1-9C06-19DA5C9394F1}" name="Open-ended Valves or Lines" dataCellStyle="Form_Text"/>
    <tableColumn id="4" xr3:uid="{AB15BDD8-80A7-4FF5-951B-F1B4934A3159}" name="EEL" dataCellStyle="Form_Text"/>
    <tableColumn id="5" xr3:uid="{E2738A3A-2B26-4434-8299-15C90F5B83C4}" name="EEL ID No." dataCellStyle="Form_Text"/>
    <tableColumn id="6" xr3:uid="{51358175-AC76-4DBB-89A4-7F860DA5299E}" name="Complying with §60.482-6" dataCellStyle="Form_Text"/>
    <tableColumn id="7" xr3:uid="{FED70941-8A7A-4F87-9FA9-D60CB3DA3CDA}" name="Valves: _x000a_Gas/Vapor or Light Liquid Service" dataCellStyle="Form_Text"/>
    <tableColumn id="8" xr3:uid="{267E3DA9-406D-4CF4-B162-44FD6D7D7075}" name="Valves: _x000a_2.0%" dataCellStyle="Form_Text"/>
    <tableColumn id="9" xr3:uid="{63194FF4-110D-48AC-ACDD-850434976669}" name="Valves: _x000a_EEL" dataCellStyle="Form_Text"/>
    <tableColumn id="10" xr3:uid="{B8E2AB5F-1D81-40A2-A711-F0B2748F0A07}" name="Valves: _x000a_EEL ID No." dataCellStyle="Form_Text"/>
    <tableColumn id="11" xr3:uid="{CED5F99C-7A36-4141-A105-0CBEE4BEB473}" name="Valves: _x000a_Complying with §60.482-7" dataCellStyle="Form_Text"/>
  </tableColumns>
  <tableStyleInfo name="Table Style 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B3C5592-DFB8-442B-A0CC-2CEBBF129F8D}" name="Table 12l" displayName="Table_12l" ref="A5:J15" totalsRowShown="0" headerRowCellStyle="Form_Header_1" dataCellStyle="Form_Text">
  <tableColumns count="10">
    <tableColumn id="1" xr3:uid="{7BC56475-63CB-49FC-9CCC-DCC78D131E94}" name="Unit ID No." dataCellStyle="Form_Text"/>
    <tableColumn id="2" xr3:uid="{9AE3C96F-6F81-4565-9ABF-4C84B42C9AA1}" name="SOP Index No." dataCellStyle="Form_Text"/>
    <tableColumn id="3" xr3:uid="{5623FBB0-B488-464D-AA01-9E750D8E8958}" name="Valves: _x000a_Heavy Liquid Service" dataCellStyle="Form_Text"/>
    <tableColumn id="4" xr3:uid="{337FB62B-973E-42AA-B68E-6DC5B7C486E6}" name="Valves: _x000a_EEL" dataCellStyle="Form_Text"/>
    <tableColumn id="5" xr3:uid="{946473D9-F8D3-4383-A250-48906DD4A5EB}" name="Valves: _x000a_EEL ID No." dataCellStyle="Form_Text"/>
    <tableColumn id="6" xr3:uid="{1CC2B6BA-6065-4EED-BC62-DD949DF83AB7}" name="Valves: _x000a_Complying with §60.482-8" dataCellStyle="Form_Text"/>
    <tableColumn id="7" xr3:uid="{923614D2-B77F-40D7-9B67-ACFE945565CE}" name="Flanges and Other Connectors" dataCellStyle="Form_Text"/>
    <tableColumn id="8" xr3:uid="{6EBA9EA0-D38B-4651-992E-41F94B2C6B5A}" name="EEL" dataCellStyle="Form_Text"/>
    <tableColumn id="9" xr3:uid="{7FFB799B-6EA6-4177-B915-3C6A8D56E252}" name="EEL ID No." dataCellStyle="Form_Text"/>
    <tableColumn id="10" xr3:uid="{6F5CB568-2124-401B-B2E9-0B9AA6A64AF5}" name="Complying with §60.482-8" dataCellStyle="Form_Text"/>
  </tableColumns>
  <tableStyleInfo name="Table Style 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C2842D70-3A23-4FA0-BEFC-9F3224C362F8}" name="Table 12m" displayName="Table_12m" ref="A5:G15" totalsRowShown="0" headerRowCellStyle="Form_Header_1" dataCellStyle="Form_Text">
  <tableColumns count="7">
    <tableColumn id="1" xr3:uid="{A83555D2-D245-45D5-AB3E-CCB96A02F2FB}" name="Unit ID No." dataCellStyle="Form_Text"/>
    <tableColumn id="2" xr3:uid="{DE9AB0B2-774F-4B24-A275-C1D2F45F0D0D}" name="SOP Index No." dataCellStyle="Form_Text"/>
    <tableColumn id="3" xr3:uid="{3B305A5A-2A87-4A0A-8072-F62158ABCA71}" name="Closed-Vent Systems and Control Devices: _x000a_Vapor Recovery System" dataCellStyle="Form_Text"/>
    <tableColumn id="4" xr3:uid="{7A8751C6-22B8-4647-BB72-2097F7C1F0D2}" name="Closed-Vent Systems and Control Devices: _x000a_EEL" dataCellStyle="Form_Text"/>
    <tableColumn id="5" xr3:uid="{3764F023-98E7-4359-B25D-97F876B0FD7A}" name="Closed-Vent Systems and Control Devices: _x000a_EEL ID No." dataCellStyle="Form_Text"/>
    <tableColumn id="6" xr3:uid="{751413EA-2157-47A6-9A3F-6618D915A40E}" name="Closed-Vent Systems and Control Devices: _x000a_Complying with §60.482-10" dataCellStyle="Form_Text"/>
    <tableColumn id="7" xr3:uid="{A0DD4568-A852-4169-8C93-009AEDD94029}" name="Closed-Vent Systems and Control Devices: _x000a_Control Device ID No." dataCellStyle="Form_Text"/>
  </tableColumns>
  <tableStyleInfo name="Table Style 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table" Target="../tables/table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table" Target="../tables/table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table" Target="../tables/table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table" Target="../tables/table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table" Target="../tables/table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table" Target="../tables/table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table" Target="../tables/table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table" Target="../tables/table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table" Target="../tables/table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table" Target="../tables/table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table" Target="../tables/table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table" Target="../tables/table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table" Target="../tables/table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table" Target="../tables/table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table" Target="../tables/table13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table" Target="../tables/table13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table" Target="../tables/table13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table" Target="../tables/table13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table" Target="../tables/table13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table" Target="../tables/table13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table" Target="../tables/table13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table" Target="../tables/table14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table" Target="../tables/table14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table" Target="../tables/table14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table" Target="../tables/table14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table" Target="../tables/table144.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table" Target="../tables/table14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table" Target="../tables/table14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table" Target="../tables/table14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table" Target="../tables/table14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table" Target="../tables/table149.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table" Target="../tables/table15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table" Target="../tables/table151.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table" Target="../tables/table152.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table" Target="../tables/table153.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table" Target="../tables/table154.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table" Target="../tables/table155.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table" Target="../tables/table156.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table" Target="../tables/table157.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table" Target="../tables/table158.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table" Target="../tables/table159.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table" Target="../tables/table160.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table" Target="../tables/table161.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table" Target="../tables/table162.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table" Target="../tables/table163.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table" Target="../tables/table164.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table" Target="../tables/table165.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table" Target="../tables/table166.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table" Target="../tables/table167.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table" Target="../tables/table168.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table" Target="../tables/table169.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table" Target="../tables/table170.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table" Target="../tables/table171.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table" Target="../tables/table172.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table" Target="../tables/table173.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table" Target="../tables/table174.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table" Target="../tables/table175.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table" Target="../tables/table176.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table" Target="../tables/table177.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table" Target="../tables/table178.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table" Target="../tables/table179.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table" Target="../tables/table180.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table" Target="../tables/table181.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table" Target="../tables/table182.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table" Target="../tables/table183.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table" Target="../tables/table184.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table" Target="../tables/table185.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table" Target="../tables/table186.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table" Target="../tables/table187.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table" Target="../tables/table188.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table" Target="../tables/table189.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table" Target="../tables/table190.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table" Target="../tables/table191.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table" Target="../tables/table192.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table" Target="../tables/table193.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table" Target="../tables/table194.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table" Target="../tables/table195.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table" Target="../tables/table196.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table" Target="../tables/table197.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table" Target="../tables/table198.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table" Target="../tables/table199.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table" Target="../tables/table200.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table" Target="../tables/table201.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table" Target="../tables/table202.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table" Target="../tables/table203.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table" Target="../tables/table204.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table" Target="../tables/table205.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table" Target="../tables/table206.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table" Target="../tables/table207.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table" Target="../tables/table208.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table" Target="../tables/table209.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table" Target="../tables/table210.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table" Target="../tables/table211.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table" Target="../tables/table212.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table" Target="../tables/table213.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table" Target="../tables/table214.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table" Target="../tables/table215.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table" Target="../tables/table216.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table" Target="../tables/table217.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table" Target="../tables/table218.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table" Target="../tables/table219.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table" Target="../tables/table220.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table" Target="../tables/table221.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table" Target="../tables/table222.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table" Target="../tables/table223.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table" Target="../tables/table224.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table" Target="../tables/table225.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table" Target="../tables/table226.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table" Target="../tables/table227.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table" Target="../tables/table228.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table" Target="../tables/table229.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table" Target="../tables/table230.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table" Target="../tables/table231.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table" Target="../tables/table232.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table" Target="../tables/table233.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table" Target="../tables/table234.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table" Target="../tables/table235.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table" Target="../tables/table23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table" Target="../tables/table237.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table" Target="../tables/table238.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table" Target="../tables/table239.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table" Target="../tables/table240.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table" Target="../tables/table241.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table" Target="../tables/table242.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table" Target="../tables/table243.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table" Target="../tables/table244.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table" Target="../tables/table245.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table" Target="../tables/table246.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table" Target="../tables/table247.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table" Target="../tables/table248.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table" Target="../tables/table249.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table" Target="../tables/table250.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table" Target="../tables/table25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table" Target="../tables/table252.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table" Target="../tables/table253.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table" Target="../tables/table254.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table" Target="../tables/table255.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table" Target="../tables/table256.xml"/><Relationship Id="rId1" Type="http://schemas.openxmlformats.org/officeDocument/2006/relationships/printerSettings" Target="../printerSettings/printerSettings258.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ceq.texas.gov/permitting/air/titlev/site/site_experts.html" TargetMode="External"/><Relationship Id="rId2" Type="http://schemas.openxmlformats.org/officeDocument/2006/relationships/hyperlink" Target="https://www.tceq.texas.gov/permitting/air/forms/titlev/administrative/tv_admin3_forms.html" TargetMode="External"/><Relationship Id="rId1" Type="http://schemas.openxmlformats.org/officeDocument/2006/relationships/hyperlink" Target="https://www.tceq.texas.gov/permitting/air/forms/titlev/unit-attributes/air-all-ua-forms" TargetMode="External"/><Relationship Id="rId6" Type="http://schemas.openxmlformats.org/officeDocument/2006/relationships/printerSettings" Target="../printerSettings/printerSettings4.bin"/><Relationship Id="rId5" Type="http://schemas.openxmlformats.org/officeDocument/2006/relationships/hyperlink" Target="https://www.tceq.texas.gov/permitting/air/titlev/decision-support-system" TargetMode="External"/><Relationship Id="rId4" Type="http://schemas.openxmlformats.org/officeDocument/2006/relationships/hyperlink" Target="https://www.tceq.texas.gov/permitting/air/titlev/generalpermits/gop_experts.html"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BOZ111"/>
  <sheetViews>
    <sheetView zoomScale="110" zoomScaleNormal="110" workbookViewId="0">
      <pane xSplit="1" ySplit="4" topLeftCell="TN5" activePane="bottomRight" state="frozen"/>
      <selection pane="topRight" activeCell="B1" sqref="B1"/>
      <selection pane="bottomLeft" activeCell="A8" sqref="A8"/>
      <selection pane="bottomRight" activeCell="TQ1" sqref="TQ1:TQ1048576"/>
    </sheetView>
  </sheetViews>
  <sheetFormatPr defaultColWidth="0" defaultRowHeight="12.75" x14ac:dyDescent="0.2"/>
  <cols>
    <col min="1" max="1732" width="20.83203125" customWidth="1"/>
    <col min="1733" max="1768" width="20.83203125" hidden="1" customWidth="1"/>
  </cols>
  <sheetData>
    <row r="1" spans="1:1731" x14ac:dyDescent="0.2">
      <c r="A1" s="15" t="s">
        <v>0</v>
      </c>
    </row>
    <row r="4" spans="1:1731" ht="13.5" x14ac:dyDescent="0.2">
      <c r="A4" s="18" t="s">
        <v>1</v>
      </c>
      <c r="B4">
        <f>COUNTA(B$11:B$111)</f>
        <v>1</v>
      </c>
      <c r="C4">
        <f t="shared" ref="C4:BN4" si="0">COUNTA(C$11:C$111)</f>
        <v>2</v>
      </c>
      <c r="D4">
        <f t="shared" si="0"/>
        <v>3</v>
      </c>
      <c r="E4">
        <f t="shared" si="0"/>
        <v>2</v>
      </c>
      <c r="F4">
        <f t="shared" si="0"/>
        <v>2</v>
      </c>
      <c r="G4">
        <f t="shared" si="0"/>
        <v>2</v>
      </c>
      <c r="H4">
        <f t="shared" si="0"/>
        <v>2</v>
      </c>
      <c r="I4">
        <f t="shared" si="0"/>
        <v>1</v>
      </c>
      <c r="J4">
        <f t="shared" si="0"/>
        <v>2</v>
      </c>
      <c r="K4">
        <f t="shared" si="0"/>
        <v>1</v>
      </c>
      <c r="L4">
        <f t="shared" si="0"/>
        <v>2</v>
      </c>
      <c r="M4">
        <f t="shared" si="0"/>
        <v>2</v>
      </c>
      <c r="N4">
        <f t="shared" si="0"/>
        <v>2</v>
      </c>
      <c r="O4">
        <f t="shared" si="0"/>
        <v>2</v>
      </c>
      <c r="P4">
        <f t="shared" si="0"/>
        <v>1</v>
      </c>
      <c r="Q4">
        <f t="shared" si="0"/>
        <v>2</v>
      </c>
      <c r="R4">
        <f t="shared" si="0"/>
        <v>1</v>
      </c>
      <c r="S4">
        <f t="shared" si="0"/>
        <v>2</v>
      </c>
      <c r="T4">
        <f t="shared" si="0"/>
        <v>2</v>
      </c>
      <c r="U4">
        <f t="shared" si="0"/>
        <v>1</v>
      </c>
      <c r="V4">
        <f t="shared" si="0"/>
        <v>2</v>
      </c>
      <c r="W4">
        <f t="shared" si="0"/>
        <v>2</v>
      </c>
      <c r="X4">
        <f t="shared" si="0"/>
        <v>2</v>
      </c>
      <c r="Y4">
        <f t="shared" si="0"/>
        <v>1</v>
      </c>
      <c r="Z4">
        <f t="shared" si="0"/>
        <v>2</v>
      </c>
      <c r="AA4">
        <f t="shared" si="0"/>
        <v>1</v>
      </c>
      <c r="AB4">
        <f t="shared" si="0"/>
        <v>2</v>
      </c>
      <c r="AC4">
        <f t="shared" si="0"/>
        <v>2</v>
      </c>
      <c r="AD4">
        <f t="shared" si="0"/>
        <v>1</v>
      </c>
      <c r="AE4">
        <f t="shared" si="0"/>
        <v>2</v>
      </c>
      <c r="AF4">
        <f t="shared" si="0"/>
        <v>2</v>
      </c>
      <c r="AG4">
        <f t="shared" si="0"/>
        <v>2</v>
      </c>
      <c r="AH4">
        <f t="shared" si="0"/>
        <v>1</v>
      </c>
      <c r="AI4">
        <f t="shared" si="0"/>
        <v>2</v>
      </c>
      <c r="AJ4">
        <f t="shared" si="0"/>
        <v>1</v>
      </c>
      <c r="AK4">
        <f t="shared" si="0"/>
        <v>2</v>
      </c>
      <c r="AL4">
        <f t="shared" si="0"/>
        <v>2</v>
      </c>
      <c r="AM4">
        <f t="shared" si="0"/>
        <v>1</v>
      </c>
      <c r="AN4">
        <f t="shared" si="0"/>
        <v>2</v>
      </c>
      <c r="AO4">
        <f t="shared" si="0"/>
        <v>2</v>
      </c>
      <c r="AP4">
        <f t="shared" si="0"/>
        <v>2</v>
      </c>
      <c r="AQ4">
        <f t="shared" si="0"/>
        <v>1</v>
      </c>
      <c r="AR4">
        <f t="shared" si="0"/>
        <v>2</v>
      </c>
      <c r="AS4">
        <f t="shared" si="0"/>
        <v>1</v>
      </c>
      <c r="AT4">
        <f t="shared" si="0"/>
        <v>2</v>
      </c>
      <c r="AU4">
        <f t="shared" si="0"/>
        <v>2</v>
      </c>
      <c r="AV4">
        <f t="shared" si="0"/>
        <v>2</v>
      </c>
      <c r="AW4">
        <f t="shared" si="0"/>
        <v>1</v>
      </c>
      <c r="AX4">
        <f t="shared" si="0"/>
        <v>2</v>
      </c>
      <c r="AY4">
        <f t="shared" si="0"/>
        <v>2</v>
      </c>
      <c r="AZ4">
        <f t="shared" si="0"/>
        <v>2</v>
      </c>
      <c r="BA4">
        <f t="shared" si="0"/>
        <v>1</v>
      </c>
      <c r="BB4">
        <f t="shared" si="0"/>
        <v>2</v>
      </c>
      <c r="BC4">
        <f t="shared" si="0"/>
        <v>1</v>
      </c>
      <c r="BD4">
        <f t="shared" si="0"/>
        <v>2</v>
      </c>
      <c r="BE4">
        <f t="shared" si="0"/>
        <v>2</v>
      </c>
      <c r="BF4">
        <f t="shared" si="0"/>
        <v>1</v>
      </c>
      <c r="BG4">
        <f t="shared" si="0"/>
        <v>2</v>
      </c>
      <c r="BH4">
        <f t="shared" si="0"/>
        <v>2</v>
      </c>
      <c r="BI4">
        <f t="shared" si="0"/>
        <v>1</v>
      </c>
      <c r="BJ4">
        <f t="shared" si="0"/>
        <v>2</v>
      </c>
      <c r="BK4">
        <f t="shared" si="0"/>
        <v>1</v>
      </c>
      <c r="BL4">
        <f t="shared" si="0"/>
        <v>2</v>
      </c>
      <c r="BM4">
        <f t="shared" si="0"/>
        <v>1</v>
      </c>
      <c r="BN4">
        <f t="shared" si="0"/>
        <v>2</v>
      </c>
      <c r="BO4">
        <f t="shared" ref="BO4:DZ4" si="1">COUNTA(BO$11:BO$111)</f>
        <v>1</v>
      </c>
      <c r="BP4">
        <f t="shared" si="1"/>
        <v>2</v>
      </c>
      <c r="BQ4">
        <f t="shared" si="1"/>
        <v>2</v>
      </c>
      <c r="BR4">
        <f t="shared" si="1"/>
        <v>1</v>
      </c>
      <c r="BS4">
        <f t="shared" si="1"/>
        <v>2</v>
      </c>
      <c r="BT4">
        <f t="shared" si="1"/>
        <v>1</v>
      </c>
      <c r="BU4">
        <f t="shared" si="1"/>
        <v>2</v>
      </c>
      <c r="BV4">
        <f t="shared" si="1"/>
        <v>2</v>
      </c>
      <c r="BW4">
        <f t="shared" si="1"/>
        <v>1</v>
      </c>
      <c r="BX4">
        <f t="shared" si="1"/>
        <v>1</v>
      </c>
      <c r="BY4">
        <f t="shared" si="1"/>
        <v>1</v>
      </c>
      <c r="BZ4">
        <f t="shared" si="1"/>
        <v>1</v>
      </c>
      <c r="CA4">
        <f t="shared" si="1"/>
        <v>5</v>
      </c>
      <c r="CB4">
        <f t="shared" si="1"/>
        <v>2</v>
      </c>
      <c r="CC4">
        <f t="shared" si="1"/>
        <v>6</v>
      </c>
      <c r="CD4">
        <f t="shared" si="1"/>
        <v>2</v>
      </c>
      <c r="CE4">
        <f t="shared" si="1"/>
        <v>1</v>
      </c>
      <c r="CF4">
        <f t="shared" si="1"/>
        <v>2</v>
      </c>
      <c r="CG4">
        <f t="shared" si="1"/>
        <v>2</v>
      </c>
      <c r="CH4">
        <f t="shared" si="1"/>
        <v>2</v>
      </c>
      <c r="CI4">
        <f t="shared" si="1"/>
        <v>2</v>
      </c>
      <c r="CJ4">
        <f t="shared" si="1"/>
        <v>1</v>
      </c>
      <c r="CK4">
        <f t="shared" si="1"/>
        <v>2</v>
      </c>
      <c r="CL4">
        <f t="shared" si="1"/>
        <v>2</v>
      </c>
      <c r="CM4">
        <f t="shared" si="1"/>
        <v>1</v>
      </c>
      <c r="CN4">
        <f t="shared" si="1"/>
        <v>2</v>
      </c>
      <c r="CO4">
        <f t="shared" si="1"/>
        <v>2</v>
      </c>
      <c r="CP4">
        <f t="shared" si="1"/>
        <v>2</v>
      </c>
      <c r="CQ4">
        <f t="shared" si="1"/>
        <v>1</v>
      </c>
      <c r="CR4">
        <f t="shared" si="1"/>
        <v>2</v>
      </c>
      <c r="CS4">
        <f t="shared" si="1"/>
        <v>2</v>
      </c>
      <c r="CT4">
        <f t="shared" si="1"/>
        <v>1</v>
      </c>
      <c r="CU4">
        <f t="shared" si="1"/>
        <v>2</v>
      </c>
      <c r="CV4">
        <f t="shared" si="1"/>
        <v>2</v>
      </c>
      <c r="CW4">
        <f t="shared" si="1"/>
        <v>2</v>
      </c>
      <c r="CX4">
        <f t="shared" si="1"/>
        <v>1</v>
      </c>
      <c r="CY4">
        <f t="shared" si="1"/>
        <v>2</v>
      </c>
      <c r="CZ4">
        <f t="shared" si="1"/>
        <v>2</v>
      </c>
      <c r="DA4">
        <f t="shared" si="1"/>
        <v>1</v>
      </c>
      <c r="DB4">
        <f t="shared" si="1"/>
        <v>2</v>
      </c>
      <c r="DC4">
        <f t="shared" si="1"/>
        <v>2</v>
      </c>
      <c r="DD4">
        <f t="shared" si="1"/>
        <v>2</v>
      </c>
      <c r="DE4">
        <f t="shared" si="1"/>
        <v>1</v>
      </c>
      <c r="DF4">
        <f t="shared" si="1"/>
        <v>2</v>
      </c>
      <c r="DG4">
        <f t="shared" si="1"/>
        <v>2</v>
      </c>
      <c r="DH4">
        <f t="shared" si="1"/>
        <v>1</v>
      </c>
      <c r="DI4">
        <f t="shared" si="1"/>
        <v>2</v>
      </c>
      <c r="DJ4">
        <f t="shared" si="1"/>
        <v>2</v>
      </c>
      <c r="DK4">
        <f t="shared" si="1"/>
        <v>2</v>
      </c>
      <c r="DL4">
        <f t="shared" si="1"/>
        <v>1</v>
      </c>
      <c r="DM4">
        <f t="shared" si="1"/>
        <v>2</v>
      </c>
      <c r="DN4">
        <f t="shared" si="1"/>
        <v>2</v>
      </c>
      <c r="DO4">
        <f t="shared" si="1"/>
        <v>1</v>
      </c>
      <c r="DP4">
        <f t="shared" si="1"/>
        <v>2</v>
      </c>
      <c r="DQ4">
        <f t="shared" si="1"/>
        <v>2</v>
      </c>
      <c r="DR4">
        <f t="shared" si="1"/>
        <v>2</v>
      </c>
      <c r="DS4">
        <f t="shared" si="1"/>
        <v>1</v>
      </c>
      <c r="DT4">
        <f t="shared" si="1"/>
        <v>2</v>
      </c>
      <c r="DU4">
        <f t="shared" si="1"/>
        <v>2</v>
      </c>
      <c r="DV4">
        <f t="shared" si="1"/>
        <v>1</v>
      </c>
      <c r="DW4">
        <f t="shared" si="1"/>
        <v>2</v>
      </c>
      <c r="DX4">
        <f t="shared" si="1"/>
        <v>2</v>
      </c>
      <c r="DY4">
        <f t="shared" si="1"/>
        <v>2</v>
      </c>
      <c r="DZ4">
        <f t="shared" si="1"/>
        <v>1</v>
      </c>
      <c r="EA4">
        <f t="shared" ref="EA4:GL4" si="2">COUNTA(EA$11:EA$111)</f>
        <v>2</v>
      </c>
      <c r="EB4">
        <f t="shared" si="2"/>
        <v>2</v>
      </c>
      <c r="EC4">
        <f t="shared" si="2"/>
        <v>1</v>
      </c>
      <c r="ED4">
        <f t="shared" si="2"/>
        <v>2</v>
      </c>
      <c r="EE4">
        <f t="shared" si="2"/>
        <v>2</v>
      </c>
      <c r="EF4">
        <f t="shared" si="2"/>
        <v>2</v>
      </c>
      <c r="EG4">
        <f t="shared" si="2"/>
        <v>2</v>
      </c>
      <c r="EH4">
        <f t="shared" si="2"/>
        <v>2</v>
      </c>
      <c r="EI4">
        <f t="shared" si="2"/>
        <v>1</v>
      </c>
      <c r="EJ4">
        <f t="shared" si="2"/>
        <v>2</v>
      </c>
      <c r="EK4">
        <f t="shared" si="2"/>
        <v>2</v>
      </c>
      <c r="EL4">
        <f t="shared" si="2"/>
        <v>1</v>
      </c>
      <c r="EM4">
        <f t="shared" si="2"/>
        <v>2</v>
      </c>
      <c r="EN4">
        <f t="shared" si="2"/>
        <v>2</v>
      </c>
      <c r="EO4">
        <f t="shared" si="2"/>
        <v>2</v>
      </c>
      <c r="EP4">
        <f t="shared" si="2"/>
        <v>2</v>
      </c>
      <c r="EQ4">
        <f t="shared" si="2"/>
        <v>1</v>
      </c>
      <c r="ER4">
        <f t="shared" si="2"/>
        <v>2</v>
      </c>
      <c r="ES4">
        <f t="shared" si="2"/>
        <v>1</v>
      </c>
      <c r="ET4">
        <f t="shared" si="2"/>
        <v>1</v>
      </c>
      <c r="EU4">
        <f t="shared" si="2"/>
        <v>2</v>
      </c>
      <c r="EV4">
        <f t="shared" si="2"/>
        <v>2</v>
      </c>
      <c r="EW4">
        <f t="shared" si="2"/>
        <v>2</v>
      </c>
      <c r="EX4">
        <f t="shared" si="2"/>
        <v>2</v>
      </c>
      <c r="EY4">
        <f t="shared" si="2"/>
        <v>1</v>
      </c>
      <c r="EZ4">
        <f t="shared" si="2"/>
        <v>2</v>
      </c>
      <c r="FA4">
        <f t="shared" si="2"/>
        <v>1</v>
      </c>
      <c r="FB4">
        <f t="shared" si="2"/>
        <v>2</v>
      </c>
      <c r="FC4">
        <f t="shared" si="2"/>
        <v>2</v>
      </c>
      <c r="FD4">
        <f t="shared" si="2"/>
        <v>1</v>
      </c>
      <c r="FE4">
        <f t="shared" si="2"/>
        <v>2</v>
      </c>
      <c r="FF4">
        <f t="shared" si="2"/>
        <v>1</v>
      </c>
      <c r="FG4">
        <f t="shared" si="2"/>
        <v>2</v>
      </c>
      <c r="FH4">
        <f t="shared" si="2"/>
        <v>2</v>
      </c>
      <c r="FI4">
        <f t="shared" si="2"/>
        <v>1</v>
      </c>
      <c r="FJ4">
        <f t="shared" si="2"/>
        <v>2</v>
      </c>
      <c r="FK4">
        <f t="shared" si="2"/>
        <v>2</v>
      </c>
      <c r="FL4">
        <f t="shared" si="2"/>
        <v>2</v>
      </c>
      <c r="FM4">
        <f t="shared" si="2"/>
        <v>1</v>
      </c>
      <c r="FN4">
        <f t="shared" si="2"/>
        <v>2</v>
      </c>
      <c r="FO4">
        <f t="shared" si="2"/>
        <v>1</v>
      </c>
      <c r="FP4">
        <f t="shared" si="2"/>
        <v>2</v>
      </c>
      <c r="FQ4">
        <f t="shared" si="2"/>
        <v>2</v>
      </c>
      <c r="FR4">
        <f t="shared" si="2"/>
        <v>1</v>
      </c>
      <c r="FS4">
        <f t="shared" si="2"/>
        <v>2</v>
      </c>
      <c r="FT4">
        <f t="shared" si="2"/>
        <v>2</v>
      </c>
      <c r="FU4">
        <f t="shared" si="2"/>
        <v>2</v>
      </c>
      <c r="FV4">
        <f t="shared" si="2"/>
        <v>1</v>
      </c>
      <c r="FW4">
        <f t="shared" si="2"/>
        <v>2</v>
      </c>
      <c r="FX4">
        <f t="shared" si="2"/>
        <v>1</v>
      </c>
      <c r="FY4">
        <f t="shared" si="2"/>
        <v>2</v>
      </c>
      <c r="FZ4">
        <f t="shared" si="2"/>
        <v>2</v>
      </c>
      <c r="GA4">
        <f t="shared" si="2"/>
        <v>1</v>
      </c>
      <c r="GB4">
        <f t="shared" si="2"/>
        <v>2</v>
      </c>
      <c r="GC4">
        <f t="shared" si="2"/>
        <v>2</v>
      </c>
      <c r="GD4">
        <f t="shared" si="2"/>
        <v>2</v>
      </c>
      <c r="GE4">
        <f t="shared" si="2"/>
        <v>1</v>
      </c>
      <c r="GF4">
        <f t="shared" si="2"/>
        <v>2</v>
      </c>
      <c r="GG4">
        <f t="shared" si="2"/>
        <v>1</v>
      </c>
      <c r="GH4">
        <f t="shared" si="2"/>
        <v>2</v>
      </c>
      <c r="GI4">
        <f t="shared" si="2"/>
        <v>2</v>
      </c>
      <c r="GJ4">
        <f t="shared" si="2"/>
        <v>1</v>
      </c>
      <c r="GK4">
        <f t="shared" si="2"/>
        <v>2</v>
      </c>
      <c r="GL4">
        <f t="shared" si="2"/>
        <v>1</v>
      </c>
      <c r="GM4">
        <f t="shared" ref="GM4:IX4" si="3">COUNTA(GM$11:GM$111)</f>
        <v>2</v>
      </c>
      <c r="GN4">
        <f t="shared" si="3"/>
        <v>2</v>
      </c>
      <c r="GO4">
        <f t="shared" si="3"/>
        <v>1</v>
      </c>
      <c r="GP4">
        <f t="shared" si="3"/>
        <v>1</v>
      </c>
      <c r="GQ4">
        <f t="shared" si="3"/>
        <v>2</v>
      </c>
      <c r="GR4">
        <f t="shared" si="3"/>
        <v>1</v>
      </c>
      <c r="GS4">
        <f t="shared" si="3"/>
        <v>2</v>
      </c>
      <c r="GT4">
        <f t="shared" si="3"/>
        <v>2</v>
      </c>
      <c r="GU4">
        <f t="shared" si="3"/>
        <v>1</v>
      </c>
      <c r="GV4">
        <f t="shared" si="3"/>
        <v>2</v>
      </c>
      <c r="GW4">
        <f t="shared" si="3"/>
        <v>1</v>
      </c>
      <c r="GX4">
        <f t="shared" si="3"/>
        <v>1</v>
      </c>
      <c r="GY4">
        <f t="shared" si="3"/>
        <v>2</v>
      </c>
      <c r="GZ4">
        <f t="shared" si="3"/>
        <v>2</v>
      </c>
      <c r="HA4">
        <f t="shared" si="3"/>
        <v>1</v>
      </c>
      <c r="HB4">
        <f t="shared" si="3"/>
        <v>2</v>
      </c>
      <c r="HC4">
        <f t="shared" si="3"/>
        <v>1</v>
      </c>
      <c r="HD4">
        <f t="shared" si="3"/>
        <v>1</v>
      </c>
      <c r="HE4">
        <f t="shared" si="3"/>
        <v>2</v>
      </c>
      <c r="HF4">
        <f t="shared" si="3"/>
        <v>1</v>
      </c>
      <c r="HG4">
        <f t="shared" si="3"/>
        <v>2</v>
      </c>
      <c r="HH4">
        <f t="shared" si="3"/>
        <v>1</v>
      </c>
      <c r="HI4">
        <f t="shared" si="3"/>
        <v>1</v>
      </c>
      <c r="HJ4">
        <f t="shared" si="3"/>
        <v>2</v>
      </c>
      <c r="HK4">
        <f t="shared" si="3"/>
        <v>2</v>
      </c>
      <c r="HL4">
        <f t="shared" si="3"/>
        <v>3</v>
      </c>
      <c r="HM4">
        <f t="shared" si="3"/>
        <v>3</v>
      </c>
      <c r="HN4">
        <f t="shared" si="3"/>
        <v>2</v>
      </c>
      <c r="HO4">
        <f t="shared" si="3"/>
        <v>2</v>
      </c>
      <c r="HP4">
        <f t="shared" si="3"/>
        <v>2</v>
      </c>
      <c r="HQ4">
        <f t="shared" si="3"/>
        <v>1</v>
      </c>
      <c r="HR4">
        <f t="shared" si="3"/>
        <v>2</v>
      </c>
      <c r="HS4">
        <f t="shared" si="3"/>
        <v>2</v>
      </c>
      <c r="HT4">
        <f t="shared" si="3"/>
        <v>2</v>
      </c>
      <c r="HU4">
        <f t="shared" si="3"/>
        <v>2</v>
      </c>
      <c r="HV4">
        <f t="shared" si="3"/>
        <v>2</v>
      </c>
      <c r="HW4">
        <f t="shared" si="3"/>
        <v>1</v>
      </c>
      <c r="HX4">
        <f t="shared" si="3"/>
        <v>2</v>
      </c>
      <c r="HY4">
        <f t="shared" si="3"/>
        <v>1</v>
      </c>
      <c r="HZ4">
        <f t="shared" si="3"/>
        <v>2</v>
      </c>
      <c r="IA4">
        <f t="shared" si="3"/>
        <v>2</v>
      </c>
      <c r="IB4">
        <f t="shared" si="3"/>
        <v>1</v>
      </c>
      <c r="IC4">
        <f t="shared" si="3"/>
        <v>2</v>
      </c>
      <c r="ID4">
        <f t="shared" si="3"/>
        <v>2</v>
      </c>
      <c r="IE4">
        <f t="shared" si="3"/>
        <v>1</v>
      </c>
      <c r="IF4">
        <f t="shared" si="3"/>
        <v>2</v>
      </c>
      <c r="IG4">
        <f t="shared" si="3"/>
        <v>2</v>
      </c>
      <c r="IH4">
        <f t="shared" si="3"/>
        <v>1</v>
      </c>
      <c r="II4">
        <f t="shared" si="3"/>
        <v>2</v>
      </c>
      <c r="IJ4">
        <f t="shared" si="3"/>
        <v>2</v>
      </c>
      <c r="IK4">
        <f t="shared" si="3"/>
        <v>2</v>
      </c>
      <c r="IL4">
        <f t="shared" si="3"/>
        <v>1</v>
      </c>
      <c r="IM4">
        <f t="shared" si="3"/>
        <v>2</v>
      </c>
      <c r="IN4">
        <f t="shared" si="3"/>
        <v>1</v>
      </c>
      <c r="IO4">
        <f t="shared" si="3"/>
        <v>2</v>
      </c>
      <c r="IP4">
        <f t="shared" si="3"/>
        <v>2</v>
      </c>
      <c r="IQ4">
        <f t="shared" si="3"/>
        <v>2</v>
      </c>
      <c r="IR4">
        <f t="shared" si="3"/>
        <v>1</v>
      </c>
      <c r="IS4">
        <f t="shared" si="3"/>
        <v>2</v>
      </c>
      <c r="IT4">
        <f t="shared" si="3"/>
        <v>1</v>
      </c>
      <c r="IU4">
        <f t="shared" si="3"/>
        <v>2</v>
      </c>
      <c r="IV4">
        <f t="shared" si="3"/>
        <v>2</v>
      </c>
      <c r="IW4">
        <f t="shared" si="3"/>
        <v>1</v>
      </c>
      <c r="IX4">
        <f t="shared" si="3"/>
        <v>2</v>
      </c>
      <c r="IY4">
        <f t="shared" ref="IY4:LJ4" si="4">COUNTA(IY$11:IY$111)</f>
        <v>2</v>
      </c>
      <c r="IZ4">
        <f t="shared" si="4"/>
        <v>2</v>
      </c>
      <c r="JA4">
        <f t="shared" si="4"/>
        <v>1</v>
      </c>
      <c r="JB4">
        <f t="shared" si="4"/>
        <v>2</v>
      </c>
      <c r="JC4">
        <f t="shared" si="4"/>
        <v>1</v>
      </c>
      <c r="JD4">
        <f t="shared" si="4"/>
        <v>2</v>
      </c>
      <c r="JE4">
        <f t="shared" si="4"/>
        <v>2</v>
      </c>
      <c r="JF4">
        <f t="shared" si="4"/>
        <v>1</v>
      </c>
      <c r="JG4">
        <f t="shared" si="4"/>
        <v>2</v>
      </c>
      <c r="JH4">
        <f t="shared" si="4"/>
        <v>2</v>
      </c>
      <c r="JI4">
        <f t="shared" si="4"/>
        <v>2</v>
      </c>
      <c r="JJ4">
        <f t="shared" si="4"/>
        <v>1</v>
      </c>
      <c r="JK4">
        <f t="shared" si="4"/>
        <v>2</v>
      </c>
      <c r="JL4">
        <f t="shared" si="4"/>
        <v>1</v>
      </c>
      <c r="JM4">
        <f t="shared" si="4"/>
        <v>2</v>
      </c>
      <c r="JN4">
        <f t="shared" si="4"/>
        <v>2</v>
      </c>
      <c r="JO4">
        <f t="shared" si="4"/>
        <v>1</v>
      </c>
      <c r="JP4">
        <f t="shared" si="4"/>
        <v>2</v>
      </c>
      <c r="JQ4">
        <f t="shared" si="4"/>
        <v>1</v>
      </c>
      <c r="JR4">
        <f t="shared" si="4"/>
        <v>1</v>
      </c>
      <c r="JS4">
        <f t="shared" si="4"/>
        <v>2</v>
      </c>
      <c r="JT4">
        <f t="shared" si="4"/>
        <v>2</v>
      </c>
      <c r="JU4">
        <f t="shared" si="4"/>
        <v>1</v>
      </c>
      <c r="JV4">
        <f t="shared" si="4"/>
        <v>2</v>
      </c>
      <c r="JW4">
        <f t="shared" si="4"/>
        <v>1</v>
      </c>
      <c r="JX4">
        <f t="shared" si="4"/>
        <v>1</v>
      </c>
      <c r="JY4">
        <f t="shared" si="4"/>
        <v>2</v>
      </c>
      <c r="JZ4">
        <f t="shared" si="4"/>
        <v>2</v>
      </c>
      <c r="KA4">
        <f t="shared" si="4"/>
        <v>1</v>
      </c>
      <c r="KB4">
        <f t="shared" si="4"/>
        <v>2</v>
      </c>
      <c r="KC4">
        <f t="shared" si="4"/>
        <v>1</v>
      </c>
      <c r="KD4">
        <f t="shared" si="4"/>
        <v>1</v>
      </c>
      <c r="KE4">
        <f t="shared" si="4"/>
        <v>2</v>
      </c>
      <c r="KF4">
        <f t="shared" si="4"/>
        <v>2</v>
      </c>
      <c r="KG4">
        <f t="shared" si="4"/>
        <v>1</v>
      </c>
      <c r="KH4">
        <f t="shared" si="4"/>
        <v>2</v>
      </c>
      <c r="KI4">
        <f t="shared" si="4"/>
        <v>1</v>
      </c>
      <c r="KJ4">
        <f t="shared" si="4"/>
        <v>1</v>
      </c>
      <c r="KK4">
        <f t="shared" si="4"/>
        <v>1</v>
      </c>
      <c r="KL4">
        <f t="shared" si="4"/>
        <v>3</v>
      </c>
      <c r="KM4">
        <f t="shared" si="4"/>
        <v>2</v>
      </c>
      <c r="KN4">
        <f t="shared" si="4"/>
        <v>3</v>
      </c>
      <c r="KO4">
        <f t="shared" si="4"/>
        <v>3</v>
      </c>
      <c r="KP4">
        <f t="shared" si="4"/>
        <v>2</v>
      </c>
      <c r="KQ4">
        <f t="shared" si="4"/>
        <v>2</v>
      </c>
      <c r="KR4">
        <f t="shared" si="4"/>
        <v>2</v>
      </c>
      <c r="KS4">
        <f t="shared" si="4"/>
        <v>1</v>
      </c>
      <c r="KT4">
        <f t="shared" si="4"/>
        <v>2</v>
      </c>
      <c r="KU4">
        <f t="shared" si="4"/>
        <v>2</v>
      </c>
      <c r="KV4">
        <f t="shared" si="4"/>
        <v>1</v>
      </c>
      <c r="KW4">
        <f t="shared" si="4"/>
        <v>2</v>
      </c>
      <c r="KX4">
        <f t="shared" si="4"/>
        <v>2</v>
      </c>
      <c r="KY4">
        <f t="shared" si="4"/>
        <v>2</v>
      </c>
      <c r="KZ4">
        <f t="shared" si="4"/>
        <v>1</v>
      </c>
      <c r="LA4">
        <f t="shared" si="4"/>
        <v>2</v>
      </c>
      <c r="LB4">
        <f t="shared" si="4"/>
        <v>1</v>
      </c>
      <c r="LC4">
        <f t="shared" si="4"/>
        <v>2</v>
      </c>
      <c r="LD4">
        <f t="shared" si="4"/>
        <v>2</v>
      </c>
      <c r="LE4">
        <f t="shared" si="4"/>
        <v>1</v>
      </c>
      <c r="LF4">
        <f t="shared" si="4"/>
        <v>2</v>
      </c>
      <c r="LG4">
        <f t="shared" si="4"/>
        <v>2</v>
      </c>
      <c r="LH4">
        <f t="shared" si="4"/>
        <v>2</v>
      </c>
      <c r="LI4">
        <f t="shared" si="4"/>
        <v>1</v>
      </c>
      <c r="LJ4">
        <f t="shared" si="4"/>
        <v>2</v>
      </c>
      <c r="LK4">
        <f t="shared" ref="LK4:NV4" si="5">COUNTA(LK$11:LK$111)</f>
        <v>1</v>
      </c>
      <c r="LL4">
        <f t="shared" si="5"/>
        <v>2</v>
      </c>
      <c r="LM4">
        <f t="shared" si="5"/>
        <v>2</v>
      </c>
      <c r="LN4">
        <f t="shared" si="5"/>
        <v>2</v>
      </c>
      <c r="LO4">
        <f t="shared" si="5"/>
        <v>1</v>
      </c>
      <c r="LP4">
        <f t="shared" si="5"/>
        <v>2</v>
      </c>
      <c r="LQ4">
        <f t="shared" si="5"/>
        <v>2</v>
      </c>
      <c r="LR4">
        <f t="shared" si="5"/>
        <v>2</v>
      </c>
      <c r="LS4">
        <f t="shared" si="5"/>
        <v>1</v>
      </c>
      <c r="LT4">
        <f t="shared" si="5"/>
        <v>2</v>
      </c>
      <c r="LU4">
        <f t="shared" si="5"/>
        <v>1</v>
      </c>
      <c r="LV4">
        <f t="shared" si="5"/>
        <v>2</v>
      </c>
      <c r="LW4">
        <f t="shared" si="5"/>
        <v>2</v>
      </c>
      <c r="LX4">
        <f t="shared" si="5"/>
        <v>2</v>
      </c>
      <c r="LY4">
        <f t="shared" si="5"/>
        <v>1</v>
      </c>
      <c r="LZ4">
        <f t="shared" si="5"/>
        <v>2</v>
      </c>
      <c r="MA4">
        <f t="shared" si="5"/>
        <v>2</v>
      </c>
      <c r="MB4">
        <f t="shared" si="5"/>
        <v>2</v>
      </c>
      <c r="MC4">
        <f t="shared" si="5"/>
        <v>1</v>
      </c>
      <c r="MD4">
        <f t="shared" si="5"/>
        <v>2</v>
      </c>
      <c r="ME4">
        <f t="shared" si="5"/>
        <v>1</v>
      </c>
      <c r="MF4">
        <f t="shared" si="5"/>
        <v>2</v>
      </c>
      <c r="MG4">
        <f t="shared" si="5"/>
        <v>2</v>
      </c>
      <c r="MH4">
        <f t="shared" si="5"/>
        <v>1</v>
      </c>
      <c r="MI4">
        <f t="shared" si="5"/>
        <v>2</v>
      </c>
      <c r="MJ4">
        <f t="shared" si="5"/>
        <v>2</v>
      </c>
      <c r="MK4">
        <f t="shared" si="5"/>
        <v>2</v>
      </c>
      <c r="ML4">
        <f t="shared" si="5"/>
        <v>1</v>
      </c>
      <c r="MM4">
        <f t="shared" si="5"/>
        <v>2</v>
      </c>
      <c r="MN4">
        <f t="shared" si="5"/>
        <v>1</v>
      </c>
      <c r="MO4">
        <f t="shared" si="5"/>
        <v>2</v>
      </c>
      <c r="MP4">
        <f t="shared" si="5"/>
        <v>2</v>
      </c>
      <c r="MQ4">
        <f t="shared" si="5"/>
        <v>1</v>
      </c>
      <c r="MR4">
        <f t="shared" si="5"/>
        <v>2</v>
      </c>
      <c r="MS4">
        <f t="shared" si="5"/>
        <v>1</v>
      </c>
      <c r="MT4">
        <f t="shared" si="5"/>
        <v>2</v>
      </c>
      <c r="MU4">
        <f t="shared" si="5"/>
        <v>2</v>
      </c>
      <c r="MV4">
        <f t="shared" si="5"/>
        <v>1</v>
      </c>
      <c r="MW4">
        <f t="shared" si="5"/>
        <v>2</v>
      </c>
      <c r="MX4">
        <f t="shared" si="5"/>
        <v>1</v>
      </c>
      <c r="MY4">
        <f t="shared" si="5"/>
        <v>1</v>
      </c>
      <c r="MZ4">
        <f t="shared" si="5"/>
        <v>2</v>
      </c>
      <c r="NA4">
        <f t="shared" si="5"/>
        <v>2</v>
      </c>
      <c r="NB4">
        <f t="shared" si="5"/>
        <v>1</v>
      </c>
      <c r="NC4">
        <f t="shared" si="5"/>
        <v>2</v>
      </c>
      <c r="ND4">
        <f t="shared" si="5"/>
        <v>1</v>
      </c>
      <c r="NE4">
        <f t="shared" si="5"/>
        <v>1</v>
      </c>
      <c r="NF4">
        <f t="shared" si="5"/>
        <v>1</v>
      </c>
      <c r="NG4">
        <f t="shared" si="5"/>
        <v>2</v>
      </c>
      <c r="NH4">
        <f t="shared" si="5"/>
        <v>2</v>
      </c>
      <c r="NI4">
        <f t="shared" si="5"/>
        <v>2</v>
      </c>
      <c r="NJ4">
        <f t="shared" si="5"/>
        <v>1</v>
      </c>
      <c r="NK4">
        <f t="shared" si="5"/>
        <v>1</v>
      </c>
      <c r="NL4">
        <f t="shared" si="5"/>
        <v>2</v>
      </c>
      <c r="NM4">
        <f t="shared" si="5"/>
        <v>2</v>
      </c>
      <c r="NN4">
        <f t="shared" si="5"/>
        <v>1</v>
      </c>
      <c r="NO4">
        <f t="shared" si="5"/>
        <v>1</v>
      </c>
      <c r="NP4">
        <f t="shared" si="5"/>
        <v>2</v>
      </c>
      <c r="NQ4">
        <f t="shared" si="5"/>
        <v>2</v>
      </c>
      <c r="NR4">
        <f t="shared" si="5"/>
        <v>1</v>
      </c>
      <c r="NS4">
        <f t="shared" si="5"/>
        <v>2</v>
      </c>
      <c r="NT4">
        <f t="shared" si="5"/>
        <v>2</v>
      </c>
      <c r="NU4">
        <f t="shared" si="5"/>
        <v>1</v>
      </c>
      <c r="NV4">
        <f t="shared" si="5"/>
        <v>2</v>
      </c>
      <c r="NW4">
        <f t="shared" ref="NW4:QH4" si="6">COUNTA(NW$11:NW$111)</f>
        <v>2</v>
      </c>
      <c r="NX4">
        <f t="shared" si="6"/>
        <v>1</v>
      </c>
      <c r="NY4">
        <f t="shared" si="6"/>
        <v>2</v>
      </c>
      <c r="NZ4">
        <f t="shared" si="6"/>
        <v>2</v>
      </c>
      <c r="OA4">
        <f t="shared" si="6"/>
        <v>2</v>
      </c>
      <c r="OB4">
        <f t="shared" si="6"/>
        <v>2</v>
      </c>
      <c r="OC4">
        <f t="shared" si="6"/>
        <v>1</v>
      </c>
      <c r="OD4">
        <f t="shared" si="6"/>
        <v>2</v>
      </c>
      <c r="OE4">
        <f t="shared" si="6"/>
        <v>2</v>
      </c>
      <c r="OF4">
        <f t="shared" si="6"/>
        <v>1</v>
      </c>
      <c r="OG4">
        <f t="shared" si="6"/>
        <v>2</v>
      </c>
      <c r="OH4">
        <f t="shared" si="6"/>
        <v>2</v>
      </c>
      <c r="OI4">
        <f t="shared" si="6"/>
        <v>1</v>
      </c>
      <c r="OJ4">
        <f t="shared" si="6"/>
        <v>2</v>
      </c>
      <c r="OK4">
        <f t="shared" si="6"/>
        <v>2</v>
      </c>
      <c r="OL4">
        <f t="shared" si="6"/>
        <v>2</v>
      </c>
      <c r="OM4">
        <f t="shared" si="6"/>
        <v>2</v>
      </c>
      <c r="ON4">
        <f t="shared" si="6"/>
        <v>1</v>
      </c>
      <c r="OO4">
        <f t="shared" si="6"/>
        <v>2</v>
      </c>
      <c r="OP4">
        <f t="shared" si="6"/>
        <v>2</v>
      </c>
      <c r="OQ4">
        <f t="shared" si="6"/>
        <v>1</v>
      </c>
      <c r="OR4">
        <f t="shared" si="6"/>
        <v>2</v>
      </c>
      <c r="OS4">
        <f t="shared" si="6"/>
        <v>2</v>
      </c>
      <c r="OT4">
        <f t="shared" si="6"/>
        <v>1</v>
      </c>
      <c r="OU4">
        <f t="shared" si="6"/>
        <v>2</v>
      </c>
      <c r="OV4">
        <f t="shared" si="6"/>
        <v>2</v>
      </c>
      <c r="OW4">
        <f t="shared" si="6"/>
        <v>2</v>
      </c>
      <c r="OX4">
        <f t="shared" si="6"/>
        <v>2</v>
      </c>
      <c r="OY4">
        <f t="shared" si="6"/>
        <v>1</v>
      </c>
      <c r="OZ4">
        <f t="shared" si="6"/>
        <v>2</v>
      </c>
      <c r="PA4">
        <f t="shared" si="6"/>
        <v>2</v>
      </c>
      <c r="PB4">
        <f t="shared" si="6"/>
        <v>1</v>
      </c>
      <c r="PC4">
        <f t="shared" si="6"/>
        <v>2</v>
      </c>
      <c r="PD4">
        <f t="shared" si="6"/>
        <v>2</v>
      </c>
      <c r="PE4">
        <f t="shared" si="6"/>
        <v>1</v>
      </c>
      <c r="PF4">
        <f t="shared" si="6"/>
        <v>2</v>
      </c>
      <c r="PG4">
        <f t="shared" si="6"/>
        <v>2</v>
      </c>
      <c r="PH4">
        <f t="shared" si="6"/>
        <v>2</v>
      </c>
      <c r="PI4">
        <f t="shared" si="6"/>
        <v>1</v>
      </c>
      <c r="PJ4">
        <f t="shared" si="6"/>
        <v>2</v>
      </c>
      <c r="PK4">
        <f t="shared" si="6"/>
        <v>2</v>
      </c>
      <c r="PL4">
        <f t="shared" si="6"/>
        <v>1</v>
      </c>
      <c r="PM4">
        <f t="shared" si="6"/>
        <v>2</v>
      </c>
      <c r="PN4">
        <f t="shared" si="6"/>
        <v>2</v>
      </c>
      <c r="PO4">
        <f t="shared" si="6"/>
        <v>2</v>
      </c>
      <c r="PP4">
        <f t="shared" si="6"/>
        <v>1</v>
      </c>
      <c r="PQ4">
        <f t="shared" si="6"/>
        <v>2</v>
      </c>
      <c r="PR4">
        <f t="shared" si="6"/>
        <v>2</v>
      </c>
      <c r="PS4">
        <f t="shared" si="6"/>
        <v>2</v>
      </c>
      <c r="PT4">
        <f t="shared" si="6"/>
        <v>2</v>
      </c>
      <c r="PU4">
        <f t="shared" si="6"/>
        <v>2</v>
      </c>
      <c r="PV4">
        <f t="shared" si="6"/>
        <v>1</v>
      </c>
      <c r="PW4">
        <f t="shared" si="6"/>
        <v>2</v>
      </c>
      <c r="PX4">
        <f t="shared" si="6"/>
        <v>2</v>
      </c>
      <c r="PY4">
        <f t="shared" si="6"/>
        <v>2</v>
      </c>
      <c r="PZ4">
        <f t="shared" si="6"/>
        <v>2</v>
      </c>
      <c r="QA4">
        <f t="shared" si="6"/>
        <v>1</v>
      </c>
      <c r="QB4">
        <f t="shared" si="6"/>
        <v>2</v>
      </c>
      <c r="QC4">
        <f t="shared" si="6"/>
        <v>1</v>
      </c>
      <c r="QD4">
        <f t="shared" si="6"/>
        <v>2</v>
      </c>
      <c r="QE4">
        <f t="shared" si="6"/>
        <v>2</v>
      </c>
      <c r="QF4">
        <f t="shared" si="6"/>
        <v>2</v>
      </c>
      <c r="QG4">
        <f t="shared" si="6"/>
        <v>1</v>
      </c>
      <c r="QH4">
        <f t="shared" si="6"/>
        <v>2</v>
      </c>
      <c r="QI4">
        <f t="shared" ref="QI4:ST4" si="7">COUNTA(QI$11:QI$111)</f>
        <v>2</v>
      </c>
      <c r="QJ4">
        <f t="shared" si="7"/>
        <v>2</v>
      </c>
      <c r="QK4">
        <f t="shared" si="7"/>
        <v>1</v>
      </c>
      <c r="QL4">
        <f t="shared" si="7"/>
        <v>2</v>
      </c>
      <c r="QM4">
        <f t="shared" si="7"/>
        <v>1</v>
      </c>
      <c r="QN4">
        <f t="shared" si="7"/>
        <v>2</v>
      </c>
      <c r="QO4">
        <f t="shared" si="7"/>
        <v>2</v>
      </c>
      <c r="QP4">
        <f t="shared" si="7"/>
        <v>1</v>
      </c>
      <c r="QQ4">
        <f t="shared" si="7"/>
        <v>2</v>
      </c>
      <c r="QR4">
        <f t="shared" si="7"/>
        <v>2</v>
      </c>
      <c r="QS4">
        <f t="shared" si="7"/>
        <v>2</v>
      </c>
      <c r="QT4">
        <f t="shared" si="7"/>
        <v>2</v>
      </c>
      <c r="QU4">
        <f t="shared" si="7"/>
        <v>1</v>
      </c>
      <c r="QV4">
        <f t="shared" si="7"/>
        <v>2</v>
      </c>
      <c r="QW4">
        <f t="shared" si="7"/>
        <v>1</v>
      </c>
      <c r="QX4">
        <f t="shared" si="7"/>
        <v>2</v>
      </c>
      <c r="QY4">
        <f t="shared" si="7"/>
        <v>2</v>
      </c>
      <c r="QZ4">
        <f t="shared" si="7"/>
        <v>2</v>
      </c>
      <c r="RA4">
        <f t="shared" si="7"/>
        <v>2</v>
      </c>
      <c r="RB4">
        <f t="shared" si="7"/>
        <v>2</v>
      </c>
      <c r="RC4">
        <f t="shared" si="7"/>
        <v>1</v>
      </c>
      <c r="RD4">
        <f t="shared" si="7"/>
        <v>2</v>
      </c>
      <c r="RE4">
        <f t="shared" si="7"/>
        <v>1</v>
      </c>
      <c r="RF4">
        <f t="shared" si="7"/>
        <v>2</v>
      </c>
      <c r="RG4">
        <f t="shared" si="7"/>
        <v>2</v>
      </c>
      <c r="RH4">
        <f t="shared" si="7"/>
        <v>1</v>
      </c>
      <c r="RI4">
        <f t="shared" si="7"/>
        <v>2</v>
      </c>
      <c r="RJ4">
        <f t="shared" si="7"/>
        <v>2</v>
      </c>
      <c r="RK4">
        <f t="shared" si="7"/>
        <v>2</v>
      </c>
      <c r="RL4">
        <f t="shared" si="7"/>
        <v>1</v>
      </c>
      <c r="RM4">
        <f t="shared" si="7"/>
        <v>2</v>
      </c>
      <c r="RN4">
        <f t="shared" si="7"/>
        <v>1</v>
      </c>
      <c r="RO4">
        <f t="shared" si="7"/>
        <v>2</v>
      </c>
      <c r="RP4">
        <f t="shared" si="7"/>
        <v>2</v>
      </c>
      <c r="RQ4">
        <f t="shared" si="7"/>
        <v>1</v>
      </c>
      <c r="RR4">
        <f t="shared" si="7"/>
        <v>2</v>
      </c>
      <c r="RS4">
        <f t="shared" si="7"/>
        <v>1</v>
      </c>
      <c r="RT4">
        <f t="shared" si="7"/>
        <v>1</v>
      </c>
      <c r="RU4">
        <f t="shared" si="7"/>
        <v>2</v>
      </c>
      <c r="RV4">
        <f t="shared" si="7"/>
        <v>2</v>
      </c>
      <c r="RW4">
        <f t="shared" si="7"/>
        <v>1</v>
      </c>
      <c r="RX4">
        <f t="shared" si="7"/>
        <v>2</v>
      </c>
      <c r="RY4">
        <f t="shared" si="7"/>
        <v>1</v>
      </c>
      <c r="RZ4">
        <f t="shared" si="7"/>
        <v>1</v>
      </c>
      <c r="SA4">
        <f t="shared" si="7"/>
        <v>2</v>
      </c>
      <c r="SB4">
        <f t="shared" si="7"/>
        <v>2</v>
      </c>
      <c r="SC4">
        <f t="shared" si="7"/>
        <v>1</v>
      </c>
      <c r="SD4">
        <f t="shared" si="7"/>
        <v>2</v>
      </c>
      <c r="SE4">
        <f t="shared" si="7"/>
        <v>1</v>
      </c>
      <c r="SF4">
        <f t="shared" si="7"/>
        <v>1</v>
      </c>
      <c r="SG4">
        <f t="shared" si="7"/>
        <v>2</v>
      </c>
      <c r="SH4">
        <f t="shared" si="7"/>
        <v>2</v>
      </c>
      <c r="SI4">
        <f t="shared" si="7"/>
        <v>1</v>
      </c>
      <c r="SJ4">
        <f t="shared" si="7"/>
        <v>2</v>
      </c>
      <c r="SK4">
        <f t="shared" si="7"/>
        <v>1</v>
      </c>
      <c r="SL4">
        <f t="shared" si="7"/>
        <v>1</v>
      </c>
      <c r="SM4">
        <f t="shared" si="7"/>
        <v>2</v>
      </c>
      <c r="SN4">
        <f t="shared" si="7"/>
        <v>2</v>
      </c>
      <c r="SO4">
        <f t="shared" si="7"/>
        <v>2</v>
      </c>
      <c r="SP4">
        <f t="shared" si="7"/>
        <v>2</v>
      </c>
      <c r="SQ4">
        <f t="shared" si="7"/>
        <v>2</v>
      </c>
      <c r="SR4">
        <f t="shared" si="7"/>
        <v>2</v>
      </c>
      <c r="SS4">
        <f t="shared" si="7"/>
        <v>1</v>
      </c>
      <c r="ST4">
        <f t="shared" si="7"/>
        <v>2</v>
      </c>
      <c r="SU4">
        <f t="shared" ref="SU4:VD4" si="8">COUNTA(SU$11:SU$111)</f>
        <v>2</v>
      </c>
      <c r="SV4">
        <f t="shared" si="8"/>
        <v>2</v>
      </c>
      <c r="SW4">
        <f t="shared" si="8"/>
        <v>2</v>
      </c>
      <c r="SX4">
        <f t="shared" si="8"/>
        <v>2</v>
      </c>
      <c r="SY4">
        <f t="shared" si="8"/>
        <v>2</v>
      </c>
      <c r="SZ4">
        <f t="shared" si="8"/>
        <v>1</v>
      </c>
      <c r="TA4">
        <f t="shared" si="8"/>
        <v>2</v>
      </c>
      <c r="TB4">
        <f t="shared" si="8"/>
        <v>2</v>
      </c>
      <c r="TC4">
        <f t="shared" si="8"/>
        <v>1</v>
      </c>
      <c r="TD4">
        <f t="shared" si="8"/>
        <v>2</v>
      </c>
      <c r="TE4">
        <f t="shared" si="8"/>
        <v>2</v>
      </c>
      <c r="TF4">
        <f t="shared" si="8"/>
        <v>2</v>
      </c>
      <c r="TG4">
        <f t="shared" si="8"/>
        <v>2</v>
      </c>
      <c r="TH4">
        <f t="shared" si="8"/>
        <v>2</v>
      </c>
      <c r="TI4">
        <f t="shared" si="8"/>
        <v>2</v>
      </c>
      <c r="TJ4">
        <f t="shared" si="8"/>
        <v>2</v>
      </c>
      <c r="TK4">
        <f t="shared" si="8"/>
        <v>2</v>
      </c>
      <c r="TL4">
        <f t="shared" si="8"/>
        <v>1</v>
      </c>
      <c r="TM4">
        <f t="shared" si="8"/>
        <v>2</v>
      </c>
      <c r="TN4">
        <f t="shared" si="8"/>
        <v>2</v>
      </c>
      <c r="TO4">
        <f t="shared" si="8"/>
        <v>2</v>
      </c>
      <c r="TP4">
        <f t="shared" si="8"/>
        <v>2</v>
      </c>
      <c r="TQ4">
        <f t="shared" si="8"/>
        <v>2</v>
      </c>
      <c r="TR4">
        <f t="shared" si="8"/>
        <v>2</v>
      </c>
      <c r="TS4">
        <f t="shared" si="8"/>
        <v>1</v>
      </c>
      <c r="TT4">
        <f t="shared" si="8"/>
        <v>2</v>
      </c>
      <c r="TU4">
        <f t="shared" si="8"/>
        <v>2</v>
      </c>
      <c r="TV4">
        <f t="shared" si="8"/>
        <v>2</v>
      </c>
      <c r="TW4">
        <f t="shared" si="8"/>
        <v>2</v>
      </c>
      <c r="TX4">
        <f t="shared" si="8"/>
        <v>2</v>
      </c>
      <c r="TY4">
        <f t="shared" si="8"/>
        <v>2</v>
      </c>
      <c r="TZ4">
        <f t="shared" si="8"/>
        <v>1</v>
      </c>
      <c r="UA4">
        <f t="shared" si="8"/>
        <v>2</v>
      </c>
      <c r="UB4">
        <f t="shared" si="8"/>
        <v>2</v>
      </c>
      <c r="UC4">
        <f t="shared" si="8"/>
        <v>1</v>
      </c>
      <c r="UD4">
        <f t="shared" si="8"/>
        <v>2</v>
      </c>
      <c r="UE4">
        <f t="shared" si="8"/>
        <v>1</v>
      </c>
      <c r="UF4">
        <f t="shared" si="8"/>
        <v>2</v>
      </c>
      <c r="UG4">
        <f t="shared" si="8"/>
        <v>1</v>
      </c>
      <c r="UH4">
        <f t="shared" si="8"/>
        <v>1</v>
      </c>
      <c r="UI4">
        <f t="shared" si="8"/>
        <v>2</v>
      </c>
      <c r="UJ4">
        <f t="shared" si="8"/>
        <v>2</v>
      </c>
      <c r="UK4">
        <f t="shared" si="8"/>
        <v>2</v>
      </c>
      <c r="UL4">
        <f t="shared" si="8"/>
        <v>2</v>
      </c>
      <c r="UM4">
        <f t="shared" si="8"/>
        <v>1</v>
      </c>
      <c r="UN4">
        <f t="shared" si="8"/>
        <v>1</v>
      </c>
      <c r="UO4">
        <f t="shared" si="8"/>
        <v>2</v>
      </c>
      <c r="UP4">
        <f t="shared" si="8"/>
        <v>2</v>
      </c>
      <c r="UQ4">
        <f t="shared" si="8"/>
        <v>2</v>
      </c>
      <c r="UR4">
        <f t="shared" si="8"/>
        <v>1</v>
      </c>
      <c r="US4">
        <f t="shared" si="8"/>
        <v>1</v>
      </c>
      <c r="UT4">
        <f t="shared" si="8"/>
        <v>2</v>
      </c>
      <c r="UU4">
        <f t="shared" si="8"/>
        <v>2</v>
      </c>
      <c r="UV4">
        <f t="shared" si="8"/>
        <v>2</v>
      </c>
      <c r="UW4">
        <f t="shared" si="8"/>
        <v>2</v>
      </c>
      <c r="UX4">
        <f t="shared" si="8"/>
        <v>2</v>
      </c>
      <c r="UY4">
        <f t="shared" si="8"/>
        <v>2</v>
      </c>
      <c r="UZ4">
        <f t="shared" si="8"/>
        <v>2</v>
      </c>
      <c r="VA4">
        <f t="shared" si="8"/>
        <v>2</v>
      </c>
      <c r="VB4">
        <f t="shared" si="8"/>
        <v>1</v>
      </c>
      <c r="VC4">
        <f t="shared" si="8"/>
        <v>2</v>
      </c>
      <c r="VD4">
        <f t="shared" si="8"/>
        <v>2</v>
      </c>
      <c r="VE4">
        <f t="shared" ref="VE4:XP4" si="9">COUNTA(VE$11:VE$111)</f>
        <v>2</v>
      </c>
      <c r="VF4">
        <f t="shared" si="9"/>
        <v>2</v>
      </c>
      <c r="VG4">
        <f t="shared" si="9"/>
        <v>2</v>
      </c>
      <c r="VH4">
        <f t="shared" si="9"/>
        <v>2</v>
      </c>
      <c r="VI4">
        <f t="shared" si="9"/>
        <v>2</v>
      </c>
      <c r="VJ4">
        <f t="shared" si="9"/>
        <v>1</v>
      </c>
      <c r="VK4">
        <f t="shared" si="9"/>
        <v>1</v>
      </c>
      <c r="VL4">
        <f t="shared" si="9"/>
        <v>2</v>
      </c>
      <c r="VM4">
        <f t="shared" si="9"/>
        <v>1</v>
      </c>
      <c r="VN4">
        <f t="shared" si="9"/>
        <v>2</v>
      </c>
      <c r="VO4">
        <f t="shared" si="9"/>
        <v>1</v>
      </c>
      <c r="VP4">
        <f t="shared" si="9"/>
        <v>1</v>
      </c>
      <c r="VQ4">
        <f t="shared" si="9"/>
        <v>1</v>
      </c>
      <c r="VR4">
        <f t="shared" si="9"/>
        <v>2</v>
      </c>
      <c r="VS4">
        <f t="shared" si="9"/>
        <v>2</v>
      </c>
      <c r="VT4">
        <f t="shared" si="9"/>
        <v>2</v>
      </c>
      <c r="VU4">
        <f t="shared" si="9"/>
        <v>1</v>
      </c>
      <c r="VV4">
        <f t="shared" si="9"/>
        <v>2</v>
      </c>
      <c r="VW4">
        <f t="shared" si="9"/>
        <v>2</v>
      </c>
      <c r="VX4">
        <f t="shared" si="9"/>
        <v>2</v>
      </c>
      <c r="VY4">
        <f t="shared" si="9"/>
        <v>2</v>
      </c>
      <c r="VZ4">
        <f t="shared" si="9"/>
        <v>1</v>
      </c>
      <c r="WA4">
        <f t="shared" si="9"/>
        <v>2</v>
      </c>
      <c r="WB4">
        <f t="shared" si="9"/>
        <v>1</v>
      </c>
      <c r="WC4">
        <f t="shared" si="9"/>
        <v>2</v>
      </c>
      <c r="WD4">
        <f t="shared" si="9"/>
        <v>2</v>
      </c>
      <c r="WE4">
        <f t="shared" si="9"/>
        <v>2</v>
      </c>
      <c r="WF4">
        <f t="shared" si="9"/>
        <v>2</v>
      </c>
      <c r="WG4">
        <f t="shared" si="9"/>
        <v>2</v>
      </c>
      <c r="WH4">
        <f t="shared" si="9"/>
        <v>2</v>
      </c>
      <c r="WI4">
        <f t="shared" si="9"/>
        <v>2</v>
      </c>
      <c r="WJ4">
        <f t="shared" si="9"/>
        <v>2</v>
      </c>
      <c r="WK4">
        <f t="shared" si="9"/>
        <v>1</v>
      </c>
      <c r="WL4">
        <f t="shared" si="9"/>
        <v>2</v>
      </c>
      <c r="WM4">
        <f t="shared" si="9"/>
        <v>2</v>
      </c>
      <c r="WN4">
        <f t="shared" si="9"/>
        <v>2</v>
      </c>
      <c r="WO4">
        <f t="shared" si="9"/>
        <v>2</v>
      </c>
      <c r="WP4">
        <f t="shared" si="9"/>
        <v>2</v>
      </c>
      <c r="WQ4">
        <f t="shared" si="9"/>
        <v>2</v>
      </c>
      <c r="WR4">
        <f t="shared" si="9"/>
        <v>2</v>
      </c>
      <c r="WS4">
        <f t="shared" si="9"/>
        <v>2</v>
      </c>
      <c r="WT4">
        <f t="shared" si="9"/>
        <v>2</v>
      </c>
      <c r="WU4">
        <f t="shared" si="9"/>
        <v>2</v>
      </c>
      <c r="WV4">
        <f t="shared" si="9"/>
        <v>2</v>
      </c>
      <c r="WW4">
        <f t="shared" si="9"/>
        <v>1</v>
      </c>
      <c r="WX4">
        <f t="shared" si="9"/>
        <v>2</v>
      </c>
      <c r="WY4">
        <f t="shared" si="9"/>
        <v>2</v>
      </c>
      <c r="WZ4">
        <f t="shared" si="9"/>
        <v>2</v>
      </c>
      <c r="XA4">
        <f t="shared" si="9"/>
        <v>2</v>
      </c>
      <c r="XB4">
        <f t="shared" si="9"/>
        <v>1</v>
      </c>
      <c r="XC4">
        <f t="shared" si="9"/>
        <v>1</v>
      </c>
      <c r="XD4">
        <f t="shared" si="9"/>
        <v>2</v>
      </c>
      <c r="XE4">
        <f t="shared" si="9"/>
        <v>1</v>
      </c>
      <c r="XF4">
        <f t="shared" si="9"/>
        <v>2</v>
      </c>
      <c r="XG4">
        <f t="shared" si="9"/>
        <v>1</v>
      </c>
      <c r="XH4">
        <f t="shared" si="9"/>
        <v>2</v>
      </c>
      <c r="XI4">
        <f t="shared" si="9"/>
        <v>2</v>
      </c>
      <c r="XJ4">
        <f t="shared" si="9"/>
        <v>2</v>
      </c>
      <c r="XK4">
        <f t="shared" si="9"/>
        <v>1</v>
      </c>
      <c r="XL4">
        <f t="shared" si="9"/>
        <v>2</v>
      </c>
      <c r="XM4">
        <f t="shared" si="9"/>
        <v>2</v>
      </c>
      <c r="XN4">
        <f t="shared" si="9"/>
        <v>2</v>
      </c>
      <c r="XO4">
        <f t="shared" si="9"/>
        <v>1</v>
      </c>
      <c r="XP4">
        <f t="shared" si="9"/>
        <v>2</v>
      </c>
      <c r="XQ4">
        <f t="shared" ref="XQ4:AAB4" si="10">COUNTA(XQ$11:XQ$111)</f>
        <v>2</v>
      </c>
      <c r="XR4">
        <f t="shared" si="10"/>
        <v>2</v>
      </c>
      <c r="XS4">
        <f t="shared" si="10"/>
        <v>1</v>
      </c>
      <c r="XT4">
        <f t="shared" si="10"/>
        <v>2</v>
      </c>
      <c r="XU4">
        <f t="shared" si="10"/>
        <v>1</v>
      </c>
      <c r="XV4">
        <f t="shared" si="10"/>
        <v>2</v>
      </c>
      <c r="XW4">
        <f t="shared" si="10"/>
        <v>2</v>
      </c>
      <c r="XX4">
        <f t="shared" si="10"/>
        <v>2</v>
      </c>
      <c r="XY4">
        <f t="shared" si="10"/>
        <v>1</v>
      </c>
      <c r="XZ4">
        <f t="shared" si="10"/>
        <v>2</v>
      </c>
      <c r="YA4">
        <f t="shared" si="10"/>
        <v>1</v>
      </c>
      <c r="YB4">
        <f t="shared" si="10"/>
        <v>2</v>
      </c>
      <c r="YC4">
        <f t="shared" si="10"/>
        <v>2</v>
      </c>
      <c r="YD4">
        <f t="shared" si="10"/>
        <v>2</v>
      </c>
      <c r="YE4">
        <f t="shared" si="10"/>
        <v>1</v>
      </c>
      <c r="YF4">
        <f t="shared" si="10"/>
        <v>2</v>
      </c>
      <c r="YG4">
        <f t="shared" si="10"/>
        <v>1</v>
      </c>
      <c r="YH4">
        <f t="shared" si="10"/>
        <v>2</v>
      </c>
      <c r="YI4">
        <f t="shared" si="10"/>
        <v>2</v>
      </c>
      <c r="YJ4">
        <f t="shared" si="10"/>
        <v>1</v>
      </c>
      <c r="YK4">
        <f t="shared" si="10"/>
        <v>2</v>
      </c>
      <c r="YL4">
        <f t="shared" si="10"/>
        <v>2</v>
      </c>
      <c r="YM4">
        <f t="shared" si="10"/>
        <v>2</v>
      </c>
      <c r="YN4">
        <f t="shared" si="10"/>
        <v>1</v>
      </c>
      <c r="YO4">
        <f t="shared" si="10"/>
        <v>2</v>
      </c>
      <c r="YP4">
        <f t="shared" si="10"/>
        <v>1</v>
      </c>
      <c r="YQ4">
        <f t="shared" si="10"/>
        <v>2</v>
      </c>
      <c r="YR4">
        <f t="shared" si="10"/>
        <v>2</v>
      </c>
      <c r="YS4">
        <f t="shared" si="10"/>
        <v>1</v>
      </c>
      <c r="YT4">
        <f t="shared" si="10"/>
        <v>2</v>
      </c>
      <c r="YU4">
        <f t="shared" si="10"/>
        <v>2</v>
      </c>
      <c r="YV4">
        <f t="shared" si="10"/>
        <v>2</v>
      </c>
      <c r="YW4">
        <f t="shared" si="10"/>
        <v>2</v>
      </c>
      <c r="YX4">
        <f t="shared" si="10"/>
        <v>1</v>
      </c>
      <c r="YY4">
        <f t="shared" si="10"/>
        <v>2</v>
      </c>
      <c r="YZ4">
        <f t="shared" si="10"/>
        <v>1</v>
      </c>
      <c r="ZA4">
        <f t="shared" si="10"/>
        <v>2</v>
      </c>
      <c r="ZB4">
        <f t="shared" si="10"/>
        <v>2</v>
      </c>
      <c r="ZC4">
        <f t="shared" si="10"/>
        <v>1</v>
      </c>
      <c r="ZD4">
        <f t="shared" si="10"/>
        <v>2</v>
      </c>
      <c r="ZE4">
        <f t="shared" si="10"/>
        <v>2</v>
      </c>
      <c r="ZF4">
        <f t="shared" si="10"/>
        <v>2</v>
      </c>
      <c r="ZG4">
        <f t="shared" si="10"/>
        <v>1</v>
      </c>
      <c r="ZH4">
        <f t="shared" si="10"/>
        <v>2</v>
      </c>
      <c r="ZI4">
        <f t="shared" si="10"/>
        <v>1</v>
      </c>
      <c r="ZJ4">
        <f t="shared" si="10"/>
        <v>2</v>
      </c>
      <c r="ZK4">
        <f t="shared" si="10"/>
        <v>2</v>
      </c>
      <c r="ZL4">
        <f t="shared" si="10"/>
        <v>1</v>
      </c>
      <c r="ZM4">
        <f t="shared" si="10"/>
        <v>2</v>
      </c>
      <c r="ZN4">
        <f t="shared" si="10"/>
        <v>1</v>
      </c>
      <c r="ZO4">
        <f t="shared" si="10"/>
        <v>1</v>
      </c>
      <c r="ZP4">
        <f t="shared" si="10"/>
        <v>2</v>
      </c>
      <c r="ZQ4">
        <f t="shared" si="10"/>
        <v>2</v>
      </c>
      <c r="ZR4">
        <f t="shared" si="10"/>
        <v>1</v>
      </c>
      <c r="ZS4">
        <f t="shared" si="10"/>
        <v>2</v>
      </c>
      <c r="ZT4">
        <f t="shared" si="10"/>
        <v>1</v>
      </c>
      <c r="ZU4">
        <f t="shared" si="10"/>
        <v>1</v>
      </c>
      <c r="ZV4">
        <f t="shared" si="10"/>
        <v>2</v>
      </c>
      <c r="ZW4">
        <f t="shared" si="10"/>
        <v>1</v>
      </c>
      <c r="ZX4">
        <f t="shared" si="10"/>
        <v>2</v>
      </c>
      <c r="ZY4">
        <f t="shared" si="10"/>
        <v>2</v>
      </c>
      <c r="ZZ4">
        <f t="shared" si="10"/>
        <v>1</v>
      </c>
      <c r="AAA4">
        <f t="shared" si="10"/>
        <v>2</v>
      </c>
      <c r="AAB4">
        <f t="shared" si="10"/>
        <v>1</v>
      </c>
      <c r="AAC4">
        <f t="shared" ref="AAC4:ACN4" si="11">COUNTA(AAC$11:AAC$111)</f>
        <v>2</v>
      </c>
      <c r="AAD4">
        <f t="shared" si="11"/>
        <v>2</v>
      </c>
      <c r="AAE4">
        <f t="shared" si="11"/>
        <v>2</v>
      </c>
      <c r="AAF4">
        <f t="shared" si="11"/>
        <v>2</v>
      </c>
      <c r="AAG4">
        <f t="shared" si="11"/>
        <v>8</v>
      </c>
      <c r="AAH4">
        <f t="shared" si="11"/>
        <v>1</v>
      </c>
      <c r="AAI4">
        <f t="shared" si="11"/>
        <v>2</v>
      </c>
      <c r="AAJ4">
        <f t="shared" si="11"/>
        <v>2</v>
      </c>
      <c r="AAK4">
        <f t="shared" si="11"/>
        <v>1</v>
      </c>
      <c r="AAL4">
        <f t="shared" si="11"/>
        <v>2</v>
      </c>
      <c r="AAM4">
        <f t="shared" si="11"/>
        <v>1</v>
      </c>
      <c r="AAN4">
        <f t="shared" si="11"/>
        <v>2</v>
      </c>
      <c r="AAO4">
        <f t="shared" si="11"/>
        <v>2</v>
      </c>
      <c r="AAP4">
        <f t="shared" si="11"/>
        <v>8</v>
      </c>
      <c r="AAQ4">
        <f t="shared" si="11"/>
        <v>1</v>
      </c>
      <c r="AAR4">
        <f t="shared" si="11"/>
        <v>2</v>
      </c>
      <c r="AAS4">
        <f t="shared" si="11"/>
        <v>2</v>
      </c>
      <c r="AAT4">
        <f t="shared" si="11"/>
        <v>1</v>
      </c>
      <c r="AAU4">
        <f t="shared" si="11"/>
        <v>2</v>
      </c>
      <c r="AAV4">
        <f t="shared" si="11"/>
        <v>1</v>
      </c>
      <c r="AAW4">
        <f t="shared" si="11"/>
        <v>1</v>
      </c>
      <c r="AAX4">
        <f t="shared" si="11"/>
        <v>2</v>
      </c>
      <c r="AAY4">
        <f t="shared" si="11"/>
        <v>1</v>
      </c>
      <c r="AAZ4">
        <f t="shared" si="11"/>
        <v>4</v>
      </c>
      <c r="ABA4">
        <f t="shared" si="11"/>
        <v>2</v>
      </c>
      <c r="ABB4">
        <f t="shared" si="11"/>
        <v>2</v>
      </c>
      <c r="ABC4">
        <f t="shared" si="11"/>
        <v>2</v>
      </c>
      <c r="ABD4">
        <f t="shared" si="11"/>
        <v>2</v>
      </c>
      <c r="ABE4">
        <f t="shared" si="11"/>
        <v>1</v>
      </c>
      <c r="ABF4">
        <f t="shared" si="11"/>
        <v>2</v>
      </c>
      <c r="ABG4">
        <f t="shared" si="11"/>
        <v>2</v>
      </c>
      <c r="ABH4">
        <f t="shared" si="11"/>
        <v>2</v>
      </c>
      <c r="ABI4">
        <f t="shared" si="11"/>
        <v>1</v>
      </c>
      <c r="ABJ4">
        <f t="shared" si="11"/>
        <v>2</v>
      </c>
      <c r="ABK4">
        <f t="shared" si="11"/>
        <v>1</v>
      </c>
      <c r="ABL4">
        <f t="shared" si="11"/>
        <v>2</v>
      </c>
      <c r="ABM4">
        <f t="shared" si="11"/>
        <v>2</v>
      </c>
      <c r="ABN4">
        <f t="shared" si="11"/>
        <v>2</v>
      </c>
      <c r="ABO4">
        <f t="shared" si="11"/>
        <v>1</v>
      </c>
      <c r="ABP4">
        <f t="shared" si="11"/>
        <v>2</v>
      </c>
      <c r="ABQ4">
        <f t="shared" si="11"/>
        <v>1</v>
      </c>
      <c r="ABR4">
        <f t="shared" si="11"/>
        <v>2</v>
      </c>
      <c r="ABS4">
        <f t="shared" si="11"/>
        <v>2</v>
      </c>
      <c r="ABT4">
        <f t="shared" si="11"/>
        <v>2</v>
      </c>
      <c r="ABU4">
        <f t="shared" si="11"/>
        <v>2</v>
      </c>
      <c r="ABV4">
        <f t="shared" si="11"/>
        <v>1</v>
      </c>
      <c r="ABW4">
        <f t="shared" si="11"/>
        <v>2</v>
      </c>
      <c r="ABX4">
        <f t="shared" si="11"/>
        <v>1</v>
      </c>
      <c r="ABY4">
        <f t="shared" si="11"/>
        <v>2</v>
      </c>
      <c r="ABZ4">
        <f t="shared" si="11"/>
        <v>2</v>
      </c>
      <c r="ACA4">
        <f t="shared" si="11"/>
        <v>1</v>
      </c>
      <c r="ACB4">
        <f t="shared" si="11"/>
        <v>2</v>
      </c>
      <c r="ACC4">
        <f t="shared" si="11"/>
        <v>1</v>
      </c>
      <c r="ACD4">
        <f t="shared" si="11"/>
        <v>2</v>
      </c>
      <c r="ACE4">
        <f t="shared" si="11"/>
        <v>2</v>
      </c>
      <c r="ACF4">
        <f t="shared" si="11"/>
        <v>1</v>
      </c>
      <c r="ACG4">
        <f t="shared" si="11"/>
        <v>2</v>
      </c>
      <c r="ACH4">
        <f t="shared" si="11"/>
        <v>1</v>
      </c>
      <c r="ACI4">
        <f t="shared" si="11"/>
        <v>2</v>
      </c>
      <c r="ACJ4">
        <f t="shared" si="11"/>
        <v>2</v>
      </c>
      <c r="ACK4">
        <f t="shared" si="11"/>
        <v>2</v>
      </c>
      <c r="ACL4">
        <f t="shared" si="11"/>
        <v>1</v>
      </c>
      <c r="ACM4">
        <f t="shared" si="11"/>
        <v>2</v>
      </c>
      <c r="ACN4">
        <f t="shared" si="11"/>
        <v>1</v>
      </c>
      <c r="ACO4">
        <f t="shared" ref="ACO4:AEZ4" si="12">COUNTA(ACO$11:ACO$111)</f>
        <v>2</v>
      </c>
      <c r="ACP4">
        <f t="shared" si="12"/>
        <v>2</v>
      </c>
      <c r="ACQ4">
        <f t="shared" si="12"/>
        <v>1</v>
      </c>
      <c r="ACR4">
        <f t="shared" si="12"/>
        <v>2</v>
      </c>
      <c r="ACS4">
        <f t="shared" si="12"/>
        <v>1</v>
      </c>
      <c r="ACT4">
        <f t="shared" si="12"/>
        <v>2</v>
      </c>
      <c r="ACU4">
        <f t="shared" si="12"/>
        <v>2</v>
      </c>
      <c r="ACV4">
        <f t="shared" si="12"/>
        <v>1</v>
      </c>
      <c r="ACW4">
        <f t="shared" si="12"/>
        <v>2</v>
      </c>
      <c r="ACX4">
        <f t="shared" si="12"/>
        <v>1</v>
      </c>
      <c r="ACY4">
        <f t="shared" si="12"/>
        <v>2</v>
      </c>
      <c r="ACZ4">
        <f t="shared" si="12"/>
        <v>2</v>
      </c>
      <c r="ADA4">
        <f t="shared" si="12"/>
        <v>1</v>
      </c>
      <c r="ADB4">
        <f t="shared" si="12"/>
        <v>2</v>
      </c>
      <c r="ADC4">
        <f t="shared" si="12"/>
        <v>1</v>
      </c>
      <c r="ADD4">
        <f t="shared" si="12"/>
        <v>1</v>
      </c>
      <c r="ADE4">
        <f t="shared" si="12"/>
        <v>2</v>
      </c>
      <c r="ADF4">
        <f t="shared" si="12"/>
        <v>2</v>
      </c>
      <c r="ADG4">
        <f t="shared" si="12"/>
        <v>1</v>
      </c>
      <c r="ADH4">
        <f t="shared" si="12"/>
        <v>2</v>
      </c>
      <c r="ADI4">
        <f t="shared" si="12"/>
        <v>1</v>
      </c>
      <c r="ADJ4">
        <f t="shared" si="12"/>
        <v>1</v>
      </c>
      <c r="ADK4">
        <f t="shared" si="12"/>
        <v>2</v>
      </c>
      <c r="ADL4">
        <f t="shared" si="12"/>
        <v>2</v>
      </c>
      <c r="ADM4">
        <f t="shared" si="12"/>
        <v>1</v>
      </c>
      <c r="ADN4">
        <f t="shared" si="12"/>
        <v>2</v>
      </c>
      <c r="ADO4">
        <f t="shared" si="12"/>
        <v>1</v>
      </c>
      <c r="ADP4">
        <f t="shared" si="12"/>
        <v>1</v>
      </c>
      <c r="ADQ4">
        <f t="shared" si="12"/>
        <v>2</v>
      </c>
      <c r="ADR4">
        <f t="shared" si="12"/>
        <v>1</v>
      </c>
      <c r="ADS4">
        <f t="shared" si="12"/>
        <v>2</v>
      </c>
      <c r="ADT4">
        <f t="shared" si="12"/>
        <v>1</v>
      </c>
      <c r="ADU4">
        <f t="shared" si="12"/>
        <v>1</v>
      </c>
      <c r="ADV4">
        <f t="shared" si="12"/>
        <v>2</v>
      </c>
      <c r="ADW4">
        <f t="shared" si="12"/>
        <v>2</v>
      </c>
      <c r="ADX4">
        <f t="shared" si="12"/>
        <v>2</v>
      </c>
      <c r="ADY4">
        <f t="shared" si="12"/>
        <v>2</v>
      </c>
      <c r="ADZ4">
        <f t="shared" si="12"/>
        <v>2</v>
      </c>
      <c r="AEA4">
        <f t="shared" si="12"/>
        <v>2</v>
      </c>
      <c r="AEB4">
        <f t="shared" si="12"/>
        <v>1</v>
      </c>
      <c r="AEC4">
        <f t="shared" si="12"/>
        <v>2</v>
      </c>
      <c r="AED4">
        <f t="shared" si="12"/>
        <v>2</v>
      </c>
      <c r="AEE4">
        <f t="shared" si="12"/>
        <v>1</v>
      </c>
      <c r="AEF4">
        <f t="shared" si="12"/>
        <v>2</v>
      </c>
      <c r="AEG4">
        <f t="shared" si="12"/>
        <v>2</v>
      </c>
      <c r="AEH4">
        <f t="shared" si="12"/>
        <v>2</v>
      </c>
      <c r="AEI4">
        <f t="shared" si="12"/>
        <v>1</v>
      </c>
      <c r="AEJ4">
        <f t="shared" si="12"/>
        <v>2</v>
      </c>
      <c r="AEK4">
        <f t="shared" si="12"/>
        <v>1</v>
      </c>
      <c r="AEL4">
        <f t="shared" si="12"/>
        <v>2</v>
      </c>
      <c r="AEM4">
        <f t="shared" si="12"/>
        <v>2</v>
      </c>
      <c r="AEN4">
        <f t="shared" si="12"/>
        <v>1</v>
      </c>
      <c r="AEO4">
        <f t="shared" si="12"/>
        <v>2</v>
      </c>
      <c r="AEP4">
        <f t="shared" si="12"/>
        <v>2</v>
      </c>
      <c r="AEQ4">
        <f t="shared" si="12"/>
        <v>2</v>
      </c>
      <c r="AER4">
        <f t="shared" si="12"/>
        <v>1</v>
      </c>
      <c r="AES4">
        <f t="shared" si="12"/>
        <v>2</v>
      </c>
      <c r="AET4">
        <f t="shared" si="12"/>
        <v>1</v>
      </c>
      <c r="AEU4">
        <f t="shared" si="12"/>
        <v>2</v>
      </c>
      <c r="AEV4">
        <f t="shared" si="12"/>
        <v>2</v>
      </c>
      <c r="AEW4">
        <f t="shared" si="12"/>
        <v>1</v>
      </c>
      <c r="AEX4">
        <f t="shared" si="12"/>
        <v>2</v>
      </c>
      <c r="AEY4">
        <f t="shared" si="12"/>
        <v>2</v>
      </c>
      <c r="AEZ4">
        <f t="shared" si="12"/>
        <v>2</v>
      </c>
      <c r="AFA4">
        <f t="shared" ref="AFA4:AHL4" si="13">COUNTA(AFA$11:AFA$111)</f>
        <v>1</v>
      </c>
      <c r="AFB4">
        <f t="shared" si="13"/>
        <v>2</v>
      </c>
      <c r="AFC4">
        <f t="shared" si="13"/>
        <v>1</v>
      </c>
      <c r="AFD4">
        <f t="shared" si="13"/>
        <v>2</v>
      </c>
      <c r="AFE4">
        <f t="shared" si="13"/>
        <v>2</v>
      </c>
      <c r="AFF4">
        <f t="shared" si="13"/>
        <v>1</v>
      </c>
      <c r="AFG4">
        <f t="shared" si="13"/>
        <v>2</v>
      </c>
      <c r="AFH4">
        <f t="shared" si="13"/>
        <v>2</v>
      </c>
      <c r="AFI4">
        <f t="shared" si="13"/>
        <v>2</v>
      </c>
      <c r="AFJ4">
        <f t="shared" si="13"/>
        <v>1</v>
      </c>
      <c r="AFK4">
        <f t="shared" si="13"/>
        <v>2</v>
      </c>
      <c r="AFL4">
        <f t="shared" si="13"/>
        <v>1</v>
      </c>
      <c r="AFM4">
        <f t="shared" si="13"/>
        <v>2</v>
      </c>
      <c r="AFN4">
        <f t="shared" si="13"/>
        <v>2</v>
      </c>
      <c r="AFO4">
        <f t="shared" si="13"/>
        <v>1</v>
      </c>
      <c r="AFP4">
        <f t="shared" si="13"/>
        <v>2</v>
      </c>
      <c r="AFQ4">
        <f t="shared" si="13"/>
        <v>2</v>
      </c>
      <c r="AFR4">
        <f t="shared" si="13"/>
        <v>2</v>
      </c>
      <c r="AFS4">
        <f t="shared" si="13"/>
        <v>1</v>
      </c>
      <c r="AFT4">
        <f t="shared" si="13"/>
        <v>2</v>
      </c>
      <c r="AFU4">
        <f t="shared" si="13"/>
        <v>1</v>
      </c>
      <c r="AFV4">
        <f t="shared" si="13"/>
        <v>2</v>
      </c>
      <c r="AFW4">
        <f t="shared" si="13"/>
        <v>2</v>
      </c>
      <c r="AFX4">
        <f t="shared" si="13"/>
        <v>1</v>
      </c>
      <c r="AFY4">
        <f t="shared" si="13"/>
        <v>2</v>
      </c>
      <c r="AFZ4">
        <f t="shared" si="13"/>
        <v>2</v>
      </c>
      <c r="AGA4">
        <f t="shared" si="13"/>
        <v>2</v>
      </c>
      <c r="AGB4">
        <f t="shared" si="13"/>
        <v>1</v>
      </c>
      <c r="AGC4">
        <f t="shared" si="13"/>
        <v>2</v>
      </c>
      <c r="AGD4">
        <f t="shared" si="13"/>
        <v>1</v>
      </c>
      <c r="AGE4">
        <f t="shared" si="13"/>
        <v>2</v>
      </c>
      <c r="AGF4">
        <f t="shared" si="13"/>
        <v>2</v>
      </c>
      <c r="AGG4">
        <f t="shared" si="13"/>
        <v>2</v>
      </c>
      <c r="AGH4">
        <f t="shared" si="13"/>
        <v>2</v>
      </c>
      <c r="AGI4">
        <f t="shared" si="13"/>
        <v>2</v>
      </c>
      <c r="AGJ4">
        <f t="shared" si="13"/>
        <v>1</v>
      </c>
      <c r="AGK4">
        <f t="shared" si="13"/>
        <v>2</v>
      </c>
      <c r="AGL4">
        <f t="shared" si="13"/>
        <v>2</v>
      </c>
      <c r="AGM4">
        <f t="shared" si="13"/>
        <v>1</v>
      </c>
      <c r="AGN4">
        <f t="shared" si="13"/>
        <v>2</v>
      </c>
      <c r="AGO4">
        <f t="shared" si="13"/>
        <v>2</v>
      </c>
      <c r="AGP4">
        <f t="shared" si="13"/>
        <v>2</v>
      </c>
      <c r="AGQ4">
        <f t="shared" si="13"/>
        <v>1</v>
      </c>
      <c r="AGR4">
        <f t="shared" si="13"/>
        <v>2</v>
      </c>
      <c r="AGS4">
        <f t="shared" si="13"/>
        <v>1</v>
      </c>
      <c r="AGT4">
        <f t="shared" si="13"/>
        <v>2</v>
      </c>
      <c r="AGU4">
        <f t="shared" si="13"/>
        <v>2</v>
      </c>
      <c r="AGV4">
        <f t="shared" si="13"/>
        <v>2</v>
      </c>
      <c r="AGW4">
        <f t="shared" si="13"/>
        <v>2</v>
      </c>
      <c r="AGX4">
        <f t="shared" si="13"/>
        <v>2</v>
      </c>
      <c r="AGY4">
        <f t="shared" si="13"/>
        <v>1</v>
      </c>
      <c r="AGZ4">
        <f t="shared" si="13"/>
        <v>2</v>
      </c>
      <c r="AHA4">
        <f t="shared" si="13"/>
        <v>1</v>
      </c>
      <c r="AHB4">
        <f t="shared" si="13"/>
        <v>2</v>
      </c>
      <c r="AHC4">
        <f t="shared" si="13"/>
        <v>2</v>
      </c>
      <c r="AHD4">
        <f t="shared" si="13"/>
        <v>1</v>
      </c>
      <c r="AHE4">
        <f t="shared" si="13"/>
        <v>2</v>
      </c>
      <c r="AHF4">
        <f t="shared" si="13"/>
        <v>1</v>
      </c>
      <c r="AHG4">
        <f t="shared" si="13"/>
        <v>1</v>
      </c>
      <c r="AHH4">
        <f t="shared" si="13"/>
        <v>2</v>
      </c>
      <c r="AHI4">
        <f t="shared" si="13"/>
        <v>2</v>
      </c>
      <c r="AHJ4">
        <f t="shared" si="13"/>
        <v>1</v>
      </c>
      <c r="AHK4">
        <f t="shared" si="13"/>
        <v>2</v>
      </c>
      <c r="AHL4">
        <f t="shared" si="13"/>
        <v>1</v>
      </c>
      <c r="AHM4">
        <f t="shared" ref="AHM4:AJX4" si="14">COUNTA(AHM$11:AHM$111)</f>
        <v>1</v>
      </c>
      <c r="AHN4">
        <f t="shared" si="14"/>
        <v>2</v>
      </c>
      <c r="AHO4">
        <f t="shared" si="14"/>
        <v>2</v>
      </c>
      <c r="AHP4">
        <f t="shared" si="14"/>
        <v>1</v>
      </c>
      <c r="AHQ4">
        <f t="shared" si="14"/>
        <v>2</v>
      </c>
      <c r="AHR4">
        <f t="shared" si="14"/>
        <v>1</v>
      </c>
      <c r="AHS4">
        <f t="shared" si="14"/>
        <v>1</v>
      </c>
      <c r="AHT4">
        <f t="shared" si="14"/>
        <v>1</v>
      </c>
      <c r="AHU4">
        <f t="shared" si="14"/>
        <v>2</v>
      </c>
      <c r="AHV4">
        <f t="shared" si="14"/>
        <v>2</v>
      </c>
      <c r="AHW4">
        <f t="shared" si="14"/>
        <v>2</v>
      </c>
      <c r="AHX4">
        <f t="shared" si="14"/>
        <v>2</v>
      </c>
      <c r="AHY4">
        <f t="shared" si="14"/>
        <v>1</v>
      </c>
      <c r="AHZ4">
        <f t="shared" si="14"/>
        <v>2</v>
      </c>
      <c r="AIA4">
        <f t="shared" si="14"/>
        <v>2</v>
      </c>
      <c r="AIB4">
        <f t="shared" si="14"/>
        <v>2</v>
      </c>
      <c r="AIC4">
        <f t="shared" si="14"/>
        <v>2</v>
      </c>
      <c r="AID4">
        <f t="shared" si="14"/>
        <v>1</v>
      </c>
      <c r="AIE4">
        <f t="shared" si="14"/>
        <v>2</v>
      </c>
      <c r="AIF4">
        <f t="shared" si="14"/>
        <v>2</v>
      </c>
      <c r="AIG4">
        <f t="shared" si="14"/>
        <v>1</v>
      </c>
      <c r="AIH4">
        <f t="shared" si="14"/>
        <v>2</v>
      </c>
      <c r="AII4">
        <f t="shared" si="14"/>
        <v>2</v>
      </c>
      <c r="AIJ4">
        <f t="shared" si="14"/>
        <v>2</v>
      </c>
      <c r="AIK4">
        <f t="shared" si="14"/>
        <v>1</v>
      </c>
      <c r="AIL4">
        <f t="shared" si="14"/>
        <v>2</v>
      </c>
      <c r="AIM4">
        <f t="shared" si="14"/>
        <v>1</v>
      </c>
      <c r="AIN4">
        <f t="shared" si="14"/>
        <v>2</v>
      </c>
      <c r="AIO4">
        <f t="shared" si="14"/>
        <v>2</v>
      </c>
      <c r="AIP4">
        <f t="shared" si="14"/>
        <v>1</v>
      </c>
      <c r="AIQ4">
        <f t="shared" si="14"/>
        <v>2</v>
      </c>
      <c r="AIR4">
        <f t="shared" si="14"/>
        <v>2</v>
      </c>
      <c r="AIS4">
        <f t="shared" si="14"/>
        <v>2</v>
      </c>
      <c r="AIT4">
        <f t="shared" si="14"/>
        <v>1</v>
      </c>
      <c r="AIU4">
        <f t="shared" si="14"/>
        <v>2</v>
      </c>
      <c r="AIV4">
        <f t="shared" si="14"/>
        <v>1</v>
      </c>
      <c r="AIW4">
        <f t="shared" si="14"/>
        <v>2</v>
      </c>
      <c r="AIX4">
        <f t="shared" si="14"/>
        <v>2</v>
      </c>
      <c r="AIY4">
        <f t="shared" si="14"/>
        <v>1</v>
      </c>
      <c r="AIZ4">
        <f t="shared" si="14"/>
        <v>2</v>
      </c>
      <c r="AJA4">
        <f t="shared" si="14"/>
        <v>2</v>
      </c>
      <c r="AJB4">
        <f t="shared" si="14"/>
        <v>2</v>
      </c>
      <c r="AJC4">
        <f t="shared" si="14"/>
        <v>1</v>
      </c>
      <c r="AJD4">
        <f t="shared" si="14"/>
        <v>2</v>
      </c>
      <c r="AJE4">
        <f t="shared" si="14"/>
        <v>1</v>
      </c>
      <c r="AJF4">
        <f t="shared" si="14"/>
        <v>2</v>
      </c>
      <c r="AJG4">
        <f t="shared" si="14"/>
        <v>2</v>
      </c>
      <c r="AJH4">
        <f t="shared" si="14"/>
        <v>1</v>
      </c>
      <c r="AJI4">
        <f t="shared" si="14"/>
        <v>2</v>
      </c>
      <c r="AJJ4">
        <f t="shared" si="14"/>
        <v>2</v>
      </c>
      <c r="AJK4">
        <f t="shared" si="14"/>
        <v>2</v>
      </c>
      <c r="AJL4">
        <f t="shared" si="14"/>
        <v>1</v>
      </c>
      <c r="AJM4">
        <f t="shared" si="14"/>
        <v>2</v>
      </c>
      <c r="AJN4">
        <f t="shared" si="14"/>
        <v>1</v>
      </c>
      <c r="AJO4">
        <f t="shared" si="14"/>
        <v>2</v>
      </c>
      <c r="AJP4">
        <f t="shared" si="14"/>
        <v>2</v>
      </c>
      <c r="AJQ4">
        <f t="shared" si="14"/>
        <v>1</v>
      </c>
      <c r="AJR4">
        <f t="shared" si="14"/>
        <v>2</v>
      </c>
      <c r="AJS4">
        <f t="shared" si="14"/>
        <v>2</v>
      </c>
      <c r="AJT4">
        <f t="shared" si="14"/>
        <v>2</v>
      </c>
      <c r="AJU4">
        <f t="shared" si="14"/>
        <v>1</v>
      </c>
      <c r="AJV4">
        <f t="shared" si="14"/>
        <v>2</v>
      </c>
      <c r="AJW4">
        <f t="shared" si="14"/>
        <v>1</v>
      </c>
      <c r="AJX4">
        <f t="shared" si="14"/>
        <v>2</v>
      </c>
      <c r="AJY4">
        <f t="shared" ref="AJY4:AMJ4" si="15">COUNTA(AJY$11:AJY$111)</f>
        <v>2</v>
      </c>
      <c r="AJZ4">
        <f t="shared" si="15"/>
        <v>1</v>
      </c>
      <c r="AKA4">
        <f t="shared" si="15"/>
        <v>2</v>
      </c>
      <c r="AKB4">
        <f t="shared" si="15"/>
        <v>2</v>
      </c>
      <c r="AKC4">
        <f t="shared" si="15"/>
        <v>2</v>
      </c>
      <c r="AKD4">
        <f t="shared" si="15"/>
        <v>1</v>
      </c>
      <c r="AKE4">
        <f t="shared" si="15"/>
        <v>2</v>
      </c>
      <c r="AKF4">
        <f t="shared" si="15"/>
        <v>1</v>
      </c>
      <c r="AKG4">
        <f t="shared" si="15"/>
        <v>2</v>
      </c>
      <c r="AKH4">
        <f t="shared" si="15"/>
        <v>2</v>
      </c>
      <c r="AKI4">
        <f t="shared" si="15"/>
        <v>2</v>
      </c>
      <c r="AKJ4">
        <f t="shared" si="15"/>
        <v>2</v>
      </c>
      <c r="AKK4">
        <f t="shared" si="15"/>
        <v>1</v>
      </c>
      <c r="AKL4">
        <f t="shared" si="15"/>
        <v>2</v>
      </c>
      <c r="AKM4">
        <f t="shared" si="15"/>
        <v>2</v>
      </c>
      <c r="AKN4">
        <f t="shared" si="15"/>
        <v>1</v>
      </c>
      <c r="AKO4">
        <f t="shared" si="15"/>
        <v>2</v>
      </c>
      <c r="AKP4">
        <f t="shared" si="15"/>
        <v>2</v>
      </c>
      <c r="AKQ4">
        <f t="shared" si="15"/>
        <v>2</v>
      </c>
      <c r="AKR4">
        <f t="shared" si="15"/>
        <v>1</v>
      </c>
      <c r="AKS4">
        <f t="shared" si="15"/>
        <v>2</v>
      </c>
      <c r="AKT4">
        <f t="shared" si="15"/>
        <v>1</v>
      </c>
      <c r="AKU4">
        <f t="shared" si="15"/>
        <v>2</v>
      </c>
      <c r="AKV4">
        <f t="shared" si="15"/>
        <v>2</v>
      </c>
      <c r="AKW4">
        <f t="shared" si="15"/>
        <v>1</v>
      </c>
      <c r="AKX4">
        <f t="shared" si="15"/>
        <v>2</v>
      </c>
      <c r="AKY4">
        <f t="shared" si="15"/>
        <v>1</v>
      </c>
      <c r="AKZ4">
        <f t="shared" si="15"/>
        <v>2</v>
      </c>
      <c r="ALA4">
        <f t="shared" si="15"/>
        <v>2</v>
      </c>
      <c r="ALB4">
        <f t="shared" si="15"/>
        <v>1</v>
      </c>
      <c r="ALC4">
        <f t="shared" si="15"/>
        <v>2</v>
      </c>
      <c r="ALD4">
        <f t="shared" si="15"/>
        <v>1</v>
      </c>
      <c r="ALE4">
        <f t="shared" si="15"/>
        <v>1</v>
      </c>
      <c r="ALF4">
        <f t="shared" si="15"/>
        <v>2</v>
      </c>
      <c r="ALG4">
        <f t="shared" si="15"/>
        <v>2</v>
      </c>
      <c r="ALH4">
        <f t="shared" si="15"/>
        <v>1</v>
      </c>
      <c r="ALI4">
        <f t="shared" si="15"/>
        <v>2</v>
      </c>
      <c r="ALJ4">
        <f t="shared" si="15"/>
        <v>1</v>
      </c>
      <c r="ALK4">
        <f t="shared" si="15"/>
        <v>1</v>
      </c>
      <c r="ALL4">
        <f t="shared" si="15"/>
        <v>2</v>
      </c>
      <c r="ALM4">
        <f t="shared" si="15"/>
        <v>2</v>
      </c>
      <c r="ALN4">
        <f t="shared" si="15"/>
        <v>1</v>
      </c>
      <c r="ALO4">
        <f t="shared" si="15"/>
        <v>2</v>
      </c>
      <c r="ALP4">
        <f t="shared" si="15"/>
        <v>1</v>
      </c>
      <c r="ALQ4">
        <f t="shared" si="15"/>
        <v>1</v>
      </c>
      <c r="ALR4">
        <f t="shared" si="15"/>
        <v>1</v>
      </c>
      <c r="ALS4">
        <f t="shared" si="15"/>
        <v>2</v>
      </c>
      <c r="ALT4">
        <f t="shared" si="15"/>
        <v>2</v>
      </c>
      <c r="ALU4">
        <f t="shared" si="15"/>
        <v>3</v>
      </c>
      <c r="ALV4">
        <f t="shared" si="15"/>
        <v>2</v>
      </c>
      <c r="ALW4">
        <f t="shared" si="15"/>
        <v>2</v>
      </c>
      <c r="ALX4">
        <f t="shared" si="15"/>
        <v>2</v>
      </c>
      <c r="ALY4">
        <f t="shared" si="15"/>
        <v>1</v>
      </c>
      <c r="ALZ4">
        <f t="shared" si="15"/>
        <v>2</v>
      </c>
      <c r="AMA4">
        <f t="shared" si="15"/>
        <v>2</v>
      </c>
      <c r="AMB4">
        <f t="shared" si="15"/>
        <v>1</v>
      </c>
      <c r="AMC4">
        <f t="shared" si="15"/>
        <v>2</v>
      </c>
      <c r="AMD4">
        <f t="shared" si="15"/>
        <v>2</v>
      </c>
      <c r="AME4">
        <f t="shared" si="15"/>
        <v>2</v>
      </c>
      <c r="AMF4">
        <f t="shared" si="15"/>
        <v>1</v>
      </c>
      <c r="AMG4">
        <f t="shared" si="15"/>
        <v>2</v>
      </c>
      <c r="AMH4">
        <f t="shared" si="15"/>
        <v>1</v>
      </c>
      <c r="AMI4">
        <f t="shared" si="15"/>
        <v>2</v>
      </c>
      <c r="AMJ4">
        <f t="shared" si="15"/>
        <v>2</v>
      </c>
      <c r="AMK4">
        <f t="shared" ref="AMK4:AOV4" si="16">COUNTA(AMK$11:AMK$111)</f>
        <v>1</v>
      </c>
      <c r="AML4">
        <f t="shared" si="16"/>
        <v>2</v>
      </c>
      <c r="AMM4">
        <f t="shared" si="16"/>
        <v>2</v>
      </c>
      <c r="AMN4">
        <f t="shared" si="16"/>
        <v>2</v>
      </c>
      <c r="AMO4">
        <f t="shared" si="16"/>
        <v>1</v>
      </c>
      <c r="AMP4">
        <f t="shared" si="16"/>
        <v>2</v>
      </c>
      <c r="AMQ4">
        <f t="shared" si="16"/>
        <v>1</v>
      </c>
      <c r="AMR4">
        <f t="shared" si="16"/>
        <v>2</v>
      </c>
      <c r="AMS4">
        <f t="shared" si="16"/>
        <v>2</v>
      </c>
      <c r="AMT4">
        <f t="shared" si="16"/>
        <v>1</v>
      </c>
      <c r="AMU4">
        <f t="shared" si="16"/>
        <v>2</v>
      </c>
      <c r="AMV4">
        <f t="shared" si="16"/>
        <v>2</v>
      </c>
      <c r="AMW4">
        <f t="shared" si="16"/>
        <v>2</v>
      </c>
      <c r="AMX4">
        <f t="shared" si="16"/>
        <v>1</v>
      </c>
      <c r="AMY4">
        <f t="shared" si="16"/>
        <v>2</v>
      </c>
      <c r="AMZ4">
        <f t="shared" si="16"/>
        <v>1</v>
      </c>
      <c r="ANA4">
        <f t="shared" si="16"/>
        <v>2</v>
      </c>
      <c r="ANB4">
        <f t="shared" si="16"/>
        <v>2</v>
      </c>
      <c r="ANC4">
        <f t="shared" si="16"/>
        <v>1</v>
      </c>
      <c r="AND4">
        <f t="shared" si="16"/>
        <v>2</v>
      </c>
      <c r="ANE4">
        <f t="shared" si="16"/>
        <v>2</v>
      </c>
      <c r="ANF4">
        <f t="shared" si="16"/>
        <v>2</v>
      </c>
      <c r="ANG4">
        <f t="shared" si="16"/>
        <v>1</v>
      </c>
      <c r="ANH4">
        <f t="shared" si="16"/>
        <v>2</v>
      </c>
      <c r="ANI4">
        <f t="shared" si="16"/>
        <v>1</v>
      </c>
      <c r="ANJ4">
        <f t="shared" si="16"/>
        <v>2</v>
      </c>
      <c r="ANK4">
        <f t="shared" si="16"/>
        <v>2</v>
      </c>
      <c r="ANL4">
        <f t="shared" si="16"/>
        <v>1</v>
      </c>
      <c r="ANM4">
        <f t="shared" si="16"/>
        <v>2</v>
      </c>
      <c r="ANN4">
        <f t="shared" si="16"/>
        <v>2</v>
      </c>
      <c r="ANO4">
        <f t="shared" si="16"/>
        <v>2</v>
      </c>
      <c r="ANP4">
        <f t="shared" si="16"/>
        <v>1</v>
      </c>
      <c r="ANQ4">
        <f t="shared" si="16"/>
        <v>2</v>
      </c>
      <c r="ANR4">
        <f t="shared" si="16"/>
        <v>1</v>
      </c>
      <c r="ANS4">
        <f t="shared" si="16"/>
        <v>2</v>
      </c>
      <c r="ANT4">
        <f t="shared" si="16"/>
        <v>1</v>
      </c>
      <c r="ANU4">
        <f t="shared" si="16"/>
        <v>1</v>
      </c>
      <c r="ANV4">
        <f t="shared" si="16"/>
        <v>2</v>
      </c>
      <c r="ANW4">
        <f t="shared" si="16"/>
        <v>2</v>
      </c>
      <c r="ANX4">
        <f t="shared" si="16"/>
        <v>2</v>
      </c>
      <c r="ANY4">
        <f t="shared" si="16"/>
        <v>3</v>
      </c>
      <c r="ANZ4">
        <f t="shared" si="16"/>
        <v>2</v>
      </c>
      <c r="AOA4">
        <f t="shared" si="16"/>
        <v>6</v>
      </c>
      <c r="AOB4">
        <f t="shared" si="16"/>
        <v>1</v>
      </c>
      <c r="AOC4">
        <f t="shared" si="16"/>
        <v>2</v>
      </c>
      <c r="AOD4">
        <f t="shared" si="16"/>
        <v>2</v>
      </c>
      <c r="AOE4">
        <f t="shared" si="16"/>
        <v>1</v>
      </c>
      <c r="AOF4">
        <f t="shared" si="16"/>
        <v>2</v>
      </c>
      <c r="AOG4">
        <f t="shared" si="16"/>
        <v>1</v>
      </c>
      <c r="AOH4">
        <f t="shared" si="16"/>
        <v>2</v>
      </c>
      <c r="AOI4">
        <f t="shared" si="16"/>
        <v>2</v>
      </c>
      <c r="AOJ4">
        <f t="shared" si="16"/>
        <v>1</v>
      </c>
      <c r="AOK4">
        <f t="shared" si="16"/>
        <v>2</v>
      </c>
      <c r="AOL4">
        <f t="shared" si="16"/>
        <v>2</v>
      </c>
      <c r="AOM4">
        <f t="shared" si="16"/>
        <v>1</v>
      </c>
      <c r="AON4">
        <f t="shared" si="16"/>
        <v>2</v>
      </c>
      <c r="AOO4">
        <f t="shared" si="16"/>
        <v>2</v>
      </c>
      <c r="AOP4">
        <f t="shared" si="16"/>
        <v>1</v>
      </c>
      <c r="AOQ4">
        <f t="shared" si="16"/>
        <v>2</v>
      </c>
      <c r="AOR4">
        <f t="shared" si="16"/>
        <v>2</v>
      </c>
      <c r="AOS4">
        <f t="shared" si="16"/>
        <v>2</v>
      </c>
      <c r="AOT4">
        <f t="shared" si="16"/>
        <v>1</v>
      </c>
      <c r="AOU4">
        <f t="shared" si="16"/>
        <v>2</v>
      </c>
      <c r="AOV4">
        <f t="shared" si="16"/>
        <v>1</v>
      </c>
      <c r="AOW4">
        <f t="shared" ref="AOW4:ARH4" si="17">COUNTA(AOW$11:AOW$111)</f>
        <v>2</v>
      </c>
      <c r="AOX4">
        <f t="shared" si="17"/>
        <v>2</v>
      </c>
      <c r="AOY4">
        <f t="shared" si="17"/>
        <v>2</v>
      </c>
      <c r="AOZ4">
        <f t="shared" si="17"/>
        <v>1</v>
      </c>
      <c r="APA4">
        <f t="shared" si="17"/>
        <v>2</v>
      </c>
      <c r="APB4">
        <f t="shared" si="17"/>
        <v>1</v>
      </c>
      <c r="APC4">
        <f t="shared" si="17"/>
        <v>2</v>
      </c>
      <c r="APD4">
        <f t="shared" si="17"/>
        <v>2</v>
      </c>
      <c r="APE4">
        <f t="shared" si="17"/>
        <v>1</v>
      </c>
      <c r="APF4">
        <f t="shared" si="17"/>
        <v>2</v>
      </c>
      <c r="APG4">
        <f t="shared" si="17"/>
        <v>2</v>
      </c>
      <c r="APH4">
        <f t="shared" si="17"/>
        <v>2</v>
      </c>
      <c r="API4">
        <f t="shared" si="17"/>
        <v>1</v>
      </c>
      <c r="APJ4">
        <f t="shared" si="17"/>
        <v>2</v>
      </c>
      <c r="APK4">
        <f t="shared" si="17"/>
        <v>1</v>
      </c>
      <c r="APL4">
        <f t="shared" si="17"/>
        <v>2</v>
      </c>
      <c r="APM4">
        <f t="shared" si="17"/>
        <v>2</v>
      </c>
      <c r="APN4">
        <f t="shared" si="17"/>
        <v>1</v>
      </c>
      <c r="APO4">
        <f t="shared" si="17"/>
        <v>2</v>
      </c>
      <c r="APP4">
        <f t="shared" si="17"/>
        <v>2</v>
      </c>
      <c r="APQ4">
        <f t="shared" si="17"/>
        <v>2</v>
      </c>
      <c r="APR4">
        <f t="shared" si="17"/>
        <v>1</v>
      </c>
      <c r="APS4">
        <f t="shared" si="17"/>
        <v>2</v>
      </c>
      <c r="APT4">
        <f t="shared" si="17"/>
        <v>1</v>
      </c>
      <c r="APU4">
        <f t="shared" si="17"/>
        <v>2</v>
      </c>
      <c r="APV4">
        <f t="shared" si="17"/>
        <v>2</v>
      </c>
      <c r="APW4">
        <f t="shared" si="17"/>
        <v>1</v>
      </c>
      <c r="APX4">
        <f t="shared" si="17"/>
        <v>2</v>
      </c>
      <c r="APY4">
        <f t="shared" si="17"/>
        <v>1</v>
      </c>
      <c r="APZ4">
        <f t="shared" si="17"/>
        <v>1</v>
      </c>
      <c r="AQA4">
        <f t="shared" si="17"/>
        <v>2</v>
      </c>
      <c r="AQB4">
        <f t="shared" si="17"/>
        <v>2</v>
      </c>
      <c r="AQC4">
        <f t="shared" si="17"/>
        <v>1</v>
      </c>
      <c r="AQD4">
        <f t="shared" si="17"/>
        <v>2</v>
      </c>
      <c r="AQE4">
        <f t="shared" si="17"/>
        <v>1</v>
      </c>
      <c r="AQF4">
        <f t="shared" si="17"/>
        <v>1</v>
      </c>
      <c r="AQG4">
        <f t="shared" si="17"/>
        <v>2</v>
      </c>
      <c r="AQH4">
        <f t="shared" si="17"/>
        <v>2</v>
      </c>
      <c r="AQI4">
        <f t="shared" si="17"/>
        <v>1</v>
      </c>
      <c r="AQJ4">
        <f t="shared" si="17"/>
        <v>2</v>
      </c>
      <c r="AQK4">
        <f t="shared" si="17"/>
        <v>1</v>
      </c>
      <c r="AQL4">
        <f t="shared" si="17"/>
        <v>1</v>
      </c>
      <c r="AQM4">
        <f t="shared" si="17"/>
        <v>2</v>
      </c>
      <c r="AQN4">
        <f t="shared" si="17"/>
        <v>2</v>
      </c>
      <c r="AQO4">
        <f t="shared" si="17"/>
        <v>1</v>
      </c>
      <c r="AQP4">
        <f t="shared" si="17"/>
        <v>2</v>
      </c>
      <c r="AQQ4">
        <f t="shared" si="17"/>
        <v>2</v>
      </c>
      <c r="AQR4">
        <f t="shared" si="17"/>
        <v>1</v>
      </c>
      <c r="AQS4">
        <f t="shared" si="17"/>
        <v>1</v>
      </c>
      <c r="AQT4">
        <f t="shared" si="17"/>
        <v>1</v>
      </c>
      <c r="AQU4">
        <f t="shared" si="17"/>
        <v>2</v>
      </c>
      <c r="AQV4">
        <f t="shared" si="17"/>
        <v>3</v>
      </c>
      <c r="AQW4">
        <f t="shared" si="17"/>
        <v>1</v>
      </c>
      <c r="AQX4">
        <f t="shared" si="17"/>
        <v>2</v>
      </c>
      <c r="AQY4">
        <f t="shared" si="17"/>
        <v>2</v>
      </c>
      <c r="AQZ4">
        <f t="shared" si="17"/>
        <v>2</v>
      </c>
      <c r="ARA4">
        <f t="shared" si="17"/>
        <v>1</v>
      </c>
      <c r="ARB4">
        <f t="shared" si="17"/>
        <v>2</v>
      </c>
      <c r="ARC4">
        <f t="shared" si="17"/>
        <v>2</v>
      </c>
      <c r="ARD4">
        <f t="shared" si="17"/>
        <v>2</v>
      </c>
      <c r="ARE4">
        <f t="shared" si="17"/>
        <v>1</v>
      </c>
      <c r="ARF4">
        <f t="shared" si="17"/>
        <v>2</v>
      </c>
      <c r="ARG4">
        <f t="shared" si="17"/>
        <v>1</v>
      </c>
      <c r="ARH4">
        <f t="shared" si="17"/>
        <v>2</v>
      </c>
      <c r="ARI4">
        <f t="shared" ref="ARI4:ATT4" si="18">COUNTA(ARI$11:ARI$111)</f>
        <v>2</v>
      </c>
      <c r="ARJ4">
        <f t="shared" si="18"/>
        <v>2</v>
      </c>
      <c r="ARK4">
        <f t="shared" si="18"/>
        <v>2</v>
      </c>
      <c r="ARL4">
        <f t="shared" si="18"/>
        <v>1</v>
      </c>
      <c r="ARM4">
        <f t="shared" si="18"/>
        <v>2</v>
      </c>
      <c r="ARN4">
        <f t="shared" si="18"/>
        <v>1</v>
      </c>
      <c r="ARO4">
        <f t="shared" si="18"/>
        <v>2</v>
      </c>
      <c r="ARP4">
        <f t="shared" si="18"/>
        <v>2</v>
      </c>
      <c r="ARQ4">
        <f t="shared" si="18"/>
        <v>1</v>
      </c>
      <c r="ARR4">
        <f t="shared" si="18"/>
        <v>2</v>
      </c>
      <c r="ARS4">
        <f t="shared" si="18"/>
        <v>2</v>
      </c>
      <c r="ART4">
        <f t="shared" si="18"/>
        <v>2</v>
      </c>
      <c r="ARU4">
        <f t="shared" si="18"/>
        <v>2</v>
      </c>
      <c r="ARV4">
        <f t="shared" si="18"/>
        <v>1</v>
      </c>
      <c r="ARW4">
        <f t="shared" si="18"/>
        <v>2</v>
      </c>
      <c r="ARX4">
        <f t="shared" si="18"/>
        <v>1</v>
      </c>
      <c r="ARY4">
        <f t="shared" si="18"/>
        <v>2</v>
      </c>
      <c r="ARZ4">
        <f t="shared" si="18"/>
        <v>2</v>
      </c>
      <c r="ASA4">
        <f t="shared" si="18"/>
        <v>2</v>
      </c>
      <c r="ASB4">
        <f t="shared" si="18"/>
        <v>2</v>
      </c>
      <c r="ASC4">
        <f t="shared" si="18"/>
        <v>2</v>
      </c>
      <c r="ASD4">
        <f t="shared" si="18"/>
        <v>1</v>
      </c>
      <c r="ASE4">
        <f t="shared" si="18"/>
        <v>2</v>
      </c>
      <c r="ASF4">
        <f t="shared" si="18"/>
        <v>1</v>
      </c>
      <c r="ASG4">
        <f t="shared" si="18"/>
        <v>2</v>
      </c>
      <c r="ASH4">
        <f t="shared" si="18"/>
        <v>2</v>
      </c>
      <c r="ASI4">
        <f t="shared" si="18"/>
        <v>1</v>
      </c>
      <c r="ASJ4">
        <f t="shared" si="18"/>
        <v>2</v>
      </c>
      <c r="ASK4">
        <f t="shared" si="18"/>
        <v>2</v>
      </c>
      <c r="ASL4">
        <f t="shared" si="18"/>
        <v>2</v>
      </c>
      <c r="ASM4">
        <f t="shared" si="18"/>
        <v>2</v>
      </c>
      <c r="ASN4">
        <f t="shared" si="18"/>
        <v>1</v>
      </c>
      <c r="ASO4">
        <f t="shared" si="18"/>
        <v>2</v>
      </c>
      <c r="ASP4">
        <f t="shared" si="18"/>
        <v>1</v>
      </c>
      <c r="ASQ4">
        <f t="shared" si="18"/>
        <v>2</v>
      </c>
      <c r="ASR4">
        <f t="shared" si="18"/>
        <v>2</v>
      </c>
      <c r="ASS4">
        <f t="shared" si="18"/>
        <v>1</v>
      </c>
      <c r="AST4">
        <f t="shared" si="18"/>
        <v>2</v>
      </c>
      <c r="ASU4">
        <f t="shared" si="18"/>
        <v>2</v>
      </c>
      <c r="ASV4">
        <f t="shared" si="18"/>
        <v>2</v>
      </c>
      <c r="ASW4">
        <f t="shared" si="18"/>
        <v>1</v>
      </c>
      <c r="ASX4">
        <f t="shared" si="18"/>
        <v>2</v>
      </c>
      <c r="ASY4">
        <f t="shared" si="18"/>
        <v>1</v>
      </c>
      <c r="ASZ4">
        <f t="shared" si="18"/>
        <v>2</v>
      </c>
      <c r="ATA4">
        <f t="shared" si="18"/>
        <v>2</v>
      </c>
      <c r="ATB4">
        <f t="shared" si="18"/>
        <v>2</v>
      </c>
      <c r="ATC4">
        <f t="shared" si="18"/>
        <v>1</v>
      </c>
      <c r="ATD4">
        <f t="shared" si="18"/>
        <v>2</v>
      </c>
      <c r="ATE4">
        <f t="shared" si="18"/>
        <v>1</v>
      </c>
      <c r="ATF4">
        <f t="shared" si="18"/>
        <v>1</v>
      </c>
      <c r="ATG4">
        <f t="shared" si="18"/>
        <v>2</v>
      </c>
      <c r="ATH4">
        <f t="shared" si="18"/>
        <v>2</v>
      </c>
      <c r="ATI4">
        <f t="shared" si="18"/>
        <v>1</v>
      </c>
      <c r="ATJ4">
        <f t="shared" si="18"/>
        <v>2</v>
      </c>
      <c r="ATK4">
        <f t="shared" si="18"/>
        <v>1</v>
      </c>
      <c r="ATL4">
        <f t="shared" si="18"/>
        <v>1</v>
      </c>
      <c r="ATM4">
        <f t="shared" si="18"/>
        <v>2</v>
      </c>
      <c r="ATN4">
        <f t="shared" si="18"/>
        <v>2</v>
      </c>
      <c r="ATO4">
        <f t="shared" si="18"/>
        <v>1</v>
      </c>
      <c r="ATP4">
        <f t="shared" si="18"/>
        <v>2</v>
      </c>
      <c r="ATQ4">
        <f t="shared" si="18"/>
        <v>1</v>
      </c>
      <c r="ATR4">
        <f t="shared" si="18"/>
        <v>1</v>
      </c>
      <c r="ATS4">
        <f t="shared" si="18"/>
        <v>2</v>
      </c>
      <c r="ATT4">
        <f t="shared" si="18"/>
        <v>2</v>
      </c>
      <c r="ATU4">
        <f t="shared" ref="ATU4:AWF4" si="19">COUNTA(ATU$11:ATU$111)</f>
        <v>1</v>
      </c>
      <c r="ATV4">
        <f t="shared" si="19"/>
        <v>2</v>
      </c>
      <c r="ATW4">
        <f t="shared" si="19"/>
        <v>1</v>
      </c>
      <c r="ATX4">
        <f t="shared" si="19"/>
        <v>1</v>
      </c>
      <c r="ATY4">
        <f t="shared" si="19"/>
        <v>1</v>
      </c>
      <c r="ATZ4">
        <f t="shared" si="19"/>
        <v>2</v>
      </c>
      <c r="AUA4">
        <f t="shared" si="19"/>
        <v>4</v>
      </c>
      <c r="AUB4">
        <f t="shared" si="19"/>
        <v>10</v>
      </c>
      <c r="AUC4">
        <f t="shared" si="19"/>
        <v>1</v>
      </c>
      <c r="AUD4">
        <f t="shared" si="19"/>
        <v>6</v>
      </c>
      <c r="AUE4">
        <f t="shared" si="19"/>
        <v>8</v>
      </c>
      <c r="AUF4">
        <f t="shared" si="19"/>
        <v>3</v>
      </c>
      <c r="AUG4">
        <f t="shared" si="19"/>
        <v>1</v>
      </c>
      <c r="AUH4">
        <f t="shared" si="19"/>
        <v>2</v>
      </c>
      <c r="AUI4">
        <f t="shared" si="19"/>
        <v>4</v>
      </c>
      <c r="AUJ4">
        <f t="shared" si="19"/>
        <v>2</v>
      </c>
      <c r="AUK4">
        <f t="shared" si="19"/>
        <v>3</v>
      </c>
      <c r="AUL4">
        <f t="shared" si="19"/>
        <v>1</v>
      </c>
      <c r="AUM4">
        <f t="shared" si="19"/>
        <v>2</v>
      </c>
      <c r="AUN4">
        <f t="shared" si="19"/>
        <v>3</v>
      </c>
      <c r="AUO4">
        <f t="shared" si="19"/>
        <v>1</v>
      </c>
      <c r="AUP4">
        <f t="shared" si="19"/>
        <v>2</v>
      </c>
      <c r="AUQ4">
        <f t="shared" si="19"/>
        <v>2</v>
      </c>
      <c r="AUR4">
        <f t="shared" si="19"/>
        <v>7</v>
      </c>
      <c r="AUS4">
        <f t="shared" si="19"/>
        <v>1</v>
      </c>
      <c r="AUT4">
        <f t="shared" si="19"/>
        <v>3</v>
      </c>
      <c r="AUU4">
        <f t="shared" si="19"/>
        <v>1</v>
      </c>
      <c r="AUV4">
        <f t="shared" si="19"/>
        <v>2</v>
      </c>
      <c r="AUW4">
        <f t="shared" si="19"/>
        <v>3</v>
      </c>
      <c r="AUX4">
        <f t="shared" si="19"/>
        <v>4</v>
      </c>
      <c r="AUY4">
        <f t="shared" si="19"/>
        <v>2</v>
      </c>
      <c r="AUZ4">
        <f t="shared" si="19"/>
        <v>1</v>
      </c>
      <c r="AVA4">
        <f t="shared" si="19"/>
        <v>2</v>
      </c>
      <c r="AVB4">
        <f t="shared" si="19"/>
        <v>2</v>
      </c>
      <c r="AVC4">
        <f t="shared" si="19"/>
        <v>2</v>
      </c>
      <c r="AVD4">
        <f t="shared" si="19"/>
        <v>2</v>
      </c>
      <c r="AVE4">
        <f t="shared" si="19"/>
        <v>1</v>
      </c>
      <c r="AVF4">
        <f t="shared" si="19"/>
        <v>2</v>
      </c>
      <c r="AVG4">
        <f t="shared" si="19"/>
        <v>1</v>
      </c>
      <c r="AVH4">
        <f t="shared" si="19"/>
        <v>2</v>
      </c>
      <c r="AVI4">
        <f t="shared" si="19"/>
        <v>2</v>
      </c>
      <c r="AVJ4">
        <f t="shared" si="19"/>
        <v>2</v>
      </c>
      <c r="AVK4">
        <f t="shared" si="19"/>
        <v>2</v>
      </c>
      <c r="AVL4">
        <f t="shared" si="19"/>
        <v>1</v>
      </c>
      <c r="AVM4">
        <f t="shared" si="19"/>
        <v>2</v>
      </c>
      <c r="AVN4">
        <f t="shared" si="19"/>
        <v>2</v>
      </c>
      <c r="AVO4">
        <f t="shared" si="19"/>
        <v>1</v>
      </c>
      <c r="AVP4">
        <f t="shared" si="19"/>
        <v>2</v>
      </c>
      <c r="AVQ4">
        <f t="shared" si="19"/>
        <v>1</v>
      </c>
      <c r="AVR4">
        <f t="shared" si="19"/>
        <v>2</v>
      </c>
      <c r="AVS4">
        <f t="shared" si="19"/>
        <v>2</v>
      </c>
      <c r="AVT4">
        <f t="shared" si="19"/>
        <v>2</v>
      </c>
      <c r="AVU4">
        <f t="shared" si="19"/>
        <v>2</v>
      </c>
      <c r="AVV4">
        <f t="shared" si="19"/>
        <v>1</v>
      </c>
      <c r="AVW4">
        <f t="shared" si="19"/>
        <v>2</v>
      </c>
      <c r="AVX4">
        <f t="shared" si="19"/>
        <v>1</v>
      </c>
      <c r="AVY4">
        <f t="shared" si="19"/>
        <v>2</v>
      </c>
      <c r="AVZ4">
        <f t="shared" si="19"/>
        <v>2</v>
      </c>
      <c r="AWA4">
        <f t="shared" si="19"/>
        <v>1</v>
      </c>
      <c r="AWB4">
        <f t="shared" si="19"/>
        <v>2</v>
      </c>
      <c r="AWC4">
        <f t="shared" si="19"/>
        <v>2</v>
      </c>
      <c r="AWD4">
        <f t="shared" si="19"/>
        <v>2</v>
      </c>
      <c r="AWE4">
        <f t="shared" si="19"/>
        <v>1</v>
      </c>
      <c r="AWF4">
        <f t="shared" si="19"/>
        <v>2</v>
      </c>
      <c r="AWG4">
        <f t="shared" ref="AWG4:AYR4" si="20">COUNTA(AWG$11:AWG$111)</f>
        <v>1</v>
      </c>
      <c r="AWH4">
        <f t="shared" si="20"/>
        <v>2</v>
      </c>
      <c r="AWI4">
        <f t="shared" si="20"/>
        <v>2</v>
      </c>
      <c r="AWJ4">
        <f t="shared" si="20"/>
        <v>1</v>
      </c>
      <c r="AWK4">
        <f t="shared" si="20"/>
        <v>2</v>
      </c>
      <c r="AWL4">
        <f t="shared" si="20"/>
        <v>2</v>
      </c>
      <c r="AWM4">
        <f t="shared" si="20"/>
        <v>2</v>
      </c>
      <c r="AWN4">
        <f t="shared" si="20"/>
        <v>1</v>
      </c>
      <c r="AWO4">
        <f t="shared" si="20"/>
        <v>2</v>
      </c>
      <c r="AWP4">
        <f t="shared" si="20"/>
        <v>1</v>
      </c>
      <c r="AWQ4">
        <f t="shared" si="20"/>
        <v>2</v>
      </c>
      <c r="AWR4">
        <f t="shared" si="20"/>
        <v>2</v>
      </c>
      <c r="AWS4">
        <f t="shared" si="20"/>
        <v>1</v>
      </c>
      <c r="AWT4">
        <f t="shared" si="20"/>
        <v>2</v>
      </c>
      <c r="AWU4">
        <f t="shared" si="20"/>
        <v>1</v>
      </c>
      <c r="AWV4">
        <f t="shared" si="20"/>
        <v>1</v>
      </c>
      <c r="AWW4">
        <f t="shared" si="20"/>
        <v>2</v>
      </c>
      <c r="AWX4">
        <f t="shared" si="20"/>
        <v>2</v>
      </c>
      <c r="AWY4">
        <f t="shared" si="20"/>
        <v>1</v>
      </c>
      <c r="AWZ4">
        <f t="shared" si="20"/>
        <v>2</v>
      </c>
      <c r="AXA4">
        <f t="shared" si="20"/>
        <v>1</v>
      </c>
      <c r="AXB4">
        <f t="shared" si="20"/>
        <v>1</v>
      </c>
      <c r="AXC4">
        <f t="shared" si="20"/>
        <v>2</v>
      </c>
      <c r="AXD4">
        <f t="shared" si="20"/>
        <v>2</v>
      </c>
      <c r="AXE4">
        <f t="shared" si="20"/>
        <v>1</v>
      </c>
      <c r="AXF4">
        <f t="shared" si="20"/>
        <v>2</v>
      </c>
      <c r="AXG4">
        <f t="shared" si="20"/>
        <v>1</v>
      </c>
      <c r="AXH4">
        <f t="shared" si="20"/>
        <v>1</v>
      </c>
      <c r="AXI4">
        <f t="shared" si="20"/>
        <v>2</v>
      </c>
      <c r="AXJ4">
        <f t="shared" si="20"/>
        <v>2</v>
      </c>
      <c r="AXK4">
        <f t="shared" si="20"/>
        <v>1</v>
      </c>
      <c r="AXL4">
        <f t="shared" si="20"/>
        <v>2</v>
      </c>
      <c r="AXM4">
        <f t="shared" si="20"/>
        <v>2</v>
      </c>
      <c r="AXN4">
        <f t="shared" si="20"/>
        <v>2</v>
      </c>
      <c r="AXO4">
        <f t="shared" si="20"/>
        <v>2</v>
      </c>
      <c r="AXP4">
        <f t="shared" si="20"/>
        <v>1</v>
      </c>
      <c r="AXQ4">
        <f t="shared" si="20"/>
        <v>2</v>
      </c>
      <c r="AXR4">
        <f t="shared" si="20"/>
        <v>1</v>
      </c>
      <c r="AXS4">
        <f t="shared" si="20"/>
        <v>1</v>
      </c>
      <c r="AXT4">
        <f t="shared" si="20"/>
        <v>1</v>
      </c>
      <c r="AXU4">
        <f t="shared" si="20"/>
        <v>3</v>
      </c>
      <c r="AXV4">
        <f t="shared" si="20"/>
        <v>3</v>
      </c>
      <c r="AXW4">
        <f t="shared" si="20"/>
        <v>10</v>
      </c>
      <c r="AXX4">
        <f t="shared" si="20"/>
        <v>1</v>
      </c>
      <c r="AXY4">
        <f t="shared" si="20"/>
        <v>6</v>
      </c>
      <c r="AXZ4">
        <f t="shared" si="20"/>
        <v>8</v>
      </c>
      <c r="AYA4">
        <f t="shared" si="20"/>
        <v>3</v>
      </c>
      <c r="AYB4">
        <f t="shared" si="20"/>
        <v>1</v>
      </c>
      <c r="AYC4">
        <f t="shared" si="20"/>
        <v>3</v>
      </c>
      <c r="AYD4">
        <f t="shared" si="20"/>
        <v>4</v>
      </c>
      <c r="AYE4">
        <f t="shared" si="20"/>
        <v>3</v>
      </c>
      <c r="AYF4">
        <f t="shared" si="20"/>
        <v>1</v>
      </c>
      <c r="AYG4">
        <f t="shared" si="20"/>
        <v>3</v>
      </c>
      <c r="AYH4">
        <f t="shared" si="20"/>
        <v>3</v>
      </c>
      <c r="AYI4">
        <f t="shared" si="20"/>
        <v>1</v>
      </c>
      <c r="AYJ4">
        <f t="shared" si="20"/>
        <v>4</v>
      </c>
      <c r="AYK4">
        <f t="shared" si="20"/>
        <v>3</v>
      </c>
      <c r="AYL4">
        <f t="shared" si="20"/>
        <v>1</v>
      </c>
      <c r="AYM4">
        <f t="shared" si="20"/>
        <v>2</v>
      </c>
      <c r="AYN4">
        <f t="shared" si="20"/>
        <v>2</v>
      </c>
      <c r="AYO4">
        <f t="shared" si="20"/>
        <v>2</v>
      </c>
      <c r="AYP4">
        <f t="shared" si="20"/>
        <v>2</v>
      </c>
      <c r="AYQ4">
        <f t="shared" si="20"/>
        <v>1</v>
      </c>
      <c r="AYR4">
        <f t="shared" si="20"/>
        <v>2</v>
      </c>
      <c r="AYS4">
        <f t="shared" ref="AYS4:BBD4" si="21">COUNTA(AYS$11:AYS$111)</f>
        <v>1</v>
      </c>
      <c r="AYT4">
        <f t="shared" si="21"/>
        <v>2</v>
      </c>
      <c r="AYU4">
        <f t="shared" si="21"/>
        <v>2</v>
      </c>
      <c r="AYV4">
        <f t="shared" si="21"/>
        <v>2</v>
      </c>
      <c r="AYW4">
        <f t="shared" si="21"/>
        <v>1</v>
      </c>
      <c r="AYX4">
        <f t="shared" si="21"/>
        <v>2</v>
      </c>
      <c r="AYY4">
        <f t="shared" si="21"/>
        <v>1</v>
      </c>
      <c r="AYZ4">
        <f t="shared" si="21"/>
        <v>2</v>
      </c>
      <c r="AZA4">
        <f t="shared" si="21"/>
        <v>2</v>
      </c>
      <c r="AZB4">
        <f t="shared" si="21"/>
        <v>1</v>
      </c>
      <c r="AZC4">
        <f t="shared" si="21"/>
        <v>2</v>
      </c>
      <c r="AZD4">
        <f t="shared" si="21"/>
        <v>1</v>
      </c>
      <c r="AZE4">
        <f t="shared" si="21"/>
        <v>2</v>
      </c>
      <c r="AZF4">
        <f t="shared" si="21"/>
        <v>2</v>
      </c>
      <c r="AZG4">
        <f t="shared" si="21"/>
        <v>2</v>
      </c>
      <c r="AZH4">
        <f t="shared" si="21"/>
        <v>2</v>
      </c>
      <c r="AZI4">
        <f t="shared" si="21"/>
        <v>1</v>
      </c>
      <c r="AZJ4">
        <f t="shared" si="21"/>
        <v>2</v>
      </c>
      <c r="AZK4">
        <f t="shared" si="21"/>
        <v>1</v>
      </c>
      <c r="AZL4">
        <f t="shared" si="21"/>
        <v>2</v>
      </c>
      <c r="AZM4">
        <f t="shared" si="21"/>
        <v>2</v>
      </c>
      <c r="AZN4">
        <f t="shared" si="21"/>
        <v>1</v>
      </c>
      <c r="AZO4">
        <f t="shared" si="21"/>
        <v>2</v>
      </c>
      <c r="AZP4">
        <f t="shared" si="21"/>
        <v>2</v>
      </c>
      <c r="AZQ4">
        <f t="shared" si="21"/>
        <v>2</v>
      </c>
      <c r="AZR4">
        <f t="shared" si="21"/>
        <v>1</v>
      </c>
      <c r="AZS4">
        <f t="shared" si="21"/>
        <v>2</v>
      </c>
      <c r="AZT4">
        <f t="shared" si="21"/>
        <v>1</v>
      </c>
      <c r="AZU4">
        <f t="shared" si="21"/>
        <v>2</v>
      </c>
      <c r="AZV4">
        <f t="shared" si="21"/>
        <v>2</v>
      </c>
      <c r="AZW4">
        <f t="shared" si="21"/>
        <v>1</v>
      </c>
      <c r="AZX4">
        <f t="shared" si="21"/>
        <v>2</v>
      </c>
      <c r="AZY4">
        <f t="shared" si="21"/>
        <v>2</v>
      </c>
      <c r="AZZ4">
        <f t="shared" si="21"/>
        <v>2</v>
      </c>
      <c r="BAA4">
        <f t="shared" si="21"/>
        <v>1</v>
      </c>
      <c r="BAB4">
        <f t="shared" si="21"/>
        <v>2</v>
      </c>
      <c r="BAC4">
        <f t="shared" si="21"/>
        <v>1</v>
      </c>
      <c r="BAD4">
        <f t="shared" si="21"/>
        <v>2</v>
      </c>
      <c r="BAE4">
        <f t="shared" si="21"/>
        <v>2</v>
      </c>
      <c r="BAF4">
        <f t="shared" si="21"/>
        <v>1</v>
      </c>
      <c r="BAG4">
        <f t="shared" si="21"/>
        <v>2</v>
      </c>
      <c r="BAH4">
        <f t="shared" si="21"/>
        <v>1</v>
      </c>
      <c r="BAI4">
        <f t="shared" si="21"/>
        <v>1</v>
      </c>
      <c r="BAJ4">
        <f t="shared" si="21"/>
        <v>2</v>
      </c>
      <c r="BAK4">
        <f t="shared" si="21"/>
        <v>2</v>
      </c>
      <c r="BAL4">
        <f t="shared" si="21"/>
        <v>1</v>
      </c>
      <c r="BAM4">
        <f t="shared" si="21"/>
        <v>2</v>
      </c>
      <c r="BAN4">
        <f t="shared" si="21"/>
        <v>1</v>
      </c>
      <c r="BAO4">
        <f t="shared" si="21"/>
        <v>1</v>
      </c>
      <c r="BAP4">
        <f t="shared" si="21"/>
        <v>2</v>
      </c>
      <c r="BAQ4">
        <f t="shared" si="21"/>
        <v>2</v>
      </c>
      <c r="BAR4">
        <f t="shared" si="21"/>
        <v>1</v>
      </c>
      <c r="BAS4">
        <f t="shared" si="21"/>
        <v>2</v>
      </c>
      <c r="BAT4">
        <f t="shared" si="21"/>
        <v>1</v>
      </c>
      <c r="BAU4">
        <f t="shared" si="21"/>
        <v>1</v>
      </c>
      <c r="BAV4">
        <f t="shared" si="21"/>
        <v>2</v>
      </c>
      <c r="BAW4">
        <f t="shared" si="21"/>
        <v>2</v>
      </c>
      <c r="BAX4">
        <f t="shared" si="21"/>
        <v>1</v>
      </c>
      <c r="BAY4">
        <f t="shared" si="21"/>
        <v>2</v>
      </c>
      <c r="BAZ4">
        <f t="shared" si="21"/>
        <v>2</v>
      </c>
      <c r="BBA4">
        <f t="shared" si="21"/>
        <v>2</v>
      </c>
      <c r="BBB4">
        <f t="shared" si="21"/>
        <v>2</v>
      </c>
      <c r="BBC4">
        <f t="shared" si="21"/>
        <v>1</v>
      </c>
      <c r="BBD4">
        <f t="shared" si="21"/>
        <v>2</v>
      </c>
      <c r="BBE4">
        <f t="shared" ref="BBE4:BED4" si="22">COUNTA(BBE$11:BBE$111)</f>
        <v>1</v>
      </c>
      <c r="BBF4">
        <f t="shared" si="22"/>
        <v>1</v>
      </c>
      <c r="BBG4">
        <f t="shared" si="22"/>
        <v>1</v>
      </c>
      <c r="BBH4">
        <f t="shared" si="22"/>
        <v>6</v>
      </c>
      <c r="BBI4">
        <f t="shared" si="22"/>
        <v>1</v>
      </c>
      <c r="BBJ4">
        <f t="shared" si="22"/>
        <v>1</v>
      </c>
      <c r="BBK4">
        <f t="shared" si="22"/>
        <v>2</v>
      </c>
      <c r="BBL4">
        <f t="shared" si="22"/>
        <v>2</v>
      </c>
      <c r="BBM4">
        <f t="shared" si="22"/>
        <v>1</v>
      </c>
      <c r="BBN4">
        <f t="shared" si="22"/>
        <v>2</v>
      </c>
      <c r="BBO4">
        <f t="shared" si="22"/>
        <v>2</v>
      </c>
      <c r="BBP4">
        <f t="shared" si="22"/>
        <v>2</v>
      </c>
      <c r="BBQ4">
        <f t="shared" si="22"/>
        <v>2</v>
      </c>
      <c r="BBR4">
        <f t="shared" si="22"/>
        <v>2</v>
      </c>
      <c r="BBS4">
        <f t="shared" si="22"/>
        <v>1</v>
      </c>
      <c r="BBT4">
        <f>COUNTA(BBT$11:BBT$111)</f>
        <v>2</v>
      </c>
      <c r="BBU4">
        <f t="shared" si="22"/>
        <v>1</v>
      </c>
      <c r="BBV4">
        <f t="shared" si="22"/>
        <v>2</v>
      </c>
      <c r="BBW4">
        <f t="shared" si="22"/>
        <v>2</v>
      </c>
      <c r="BBX4">
        <f t="shared" si="22"/>
        <v>1</v>
      </c>
      <c r="BBY4">
        <f>COUNTA(BBY$11:BBY$111)</f>
        <v>2</v>
      </c>
      <c r="BBZ4">
        <f t="shared" si="22"/>
        <v>2</v>
      </c>
      <c r="BCA4">
        <f t="shared" si="22"/>
        <v>2</v>
      </c>
      <c r="BCB4">
        <f t="shared" si="22"/>
        <v>2</v>
      </c>
      <c r="BCC4">
        <f t="shared" si="22"/>
        <v>1</v>
      </c>
      <c r="BCD4">
        <f t="shared" si="22"/>
        <v>2</v>
      </c>
      <c r="BCE4">
        <f t="shared" si="22"/>
        <v>1</v>
      </c>
      <c r="BCF4">
        <f>COUNTA(BCF$11:BCF$111)</f>
        <v>2</v>
      </c>
      <c r="BCG4">
        <f t="shared" si="22"/>
        <v>2</v>
      </c>
      <c r="BCH4">
        <f t="shared" si="22"/>
        <v>2</v>
      </c>
      <c r="BCI4">
        <f t="shared" si="22"/>
        <v>2</v>
      </c>
      <c r="BCJ4">
        <f t="shared" si="22"/>
        <v>1</v>
      </c>
      <c r="BCK4">
        <f t="shared" si="22"/>
        <v>2</v>
      </c>
      <c r="BCL4">
        <f t="shared" si="22"/>
        <v>1</v>
      </c>
      <c r="BCM4">
        <f>COUNTA(BCM$11:BCM$111)</f>
        <v>2</v>
      </c>
      <c r="BCN4">
        <f t="shared" si="22"/>
        <v>2</v>
      </c>
      <c r="BCO4">
        <f t="shared" si="22"/>
        <v>2</v>
      </c>
      <c r="BCP4">
        <f t="shared" si="22"/>
        <v>1</v>
      </c>
      <c r="BCQ4">
        <f>COUNTA(BCQ$11:BCQ$111)</f>
        <v>2</v>
      </c>
      <c r="BCR4">
        <f>COUNTA(BCR$11:BCR$111)</f>
        <v>2</v>
      </c>
      <c r="BCS4">
        <f>COUNTA(BCS$11:BCS$111)</f>
        <v>2</v>
      </c>
      <c r="BCT4">
        <f t="shared" si="22"/>
        <v>1</v>
      </c>
      <c r="BCU4">
        <f t="shared" si="22"/>
        <v>2</v>
      </c>
      <c r="BCV4">
        <f t="shared" si="22"/>
        <v>2</v>
      </c>
      <c r="BCW4">
        <f t="shared" si="22"/>
        <v>1</v>
      </c>
      <c r="BCX4">
        <f>COUNTA(BCX$11:BCX$111)</f>
        <v>2</v>
      </c>
      <c r="BCY4">
        <f t="shared" si="22"/>
        <v>2</v>
      </c>
      <c r="BCZ4">
        <f t="shared" si="22"/>
        <v>2</v>
      </c>
      <c r="BDA4">
        <f t="shared" si="22"/>
        <v>1</v>
      </c>
      <c r="BDB4">
        <f>COUNTA(BDB$11:BDB$111)</f>
        <v>2</v>
      </c>
      <c r="BDC4">
        <f t="shared" si="22"/>
        <v>2</v>
      </c>
      <c r="BDD4">
        <f t="shared" si="22"/>
        <v>1</v>
      </c>
      <c r="BDE4">
        <f t="shared" si="22"/>
        <v>2</v>
      </c>
      <c r="BDF4">
        <f t="shared" si="22"/>
        <v>2</v>
      </c>
      <c r="BDG4">
        <f t="shared" si="22"/>
        <v>2</v>
      </c>
      <c r="BDH4">
        <f t="shared" si="22"/>
        <v>2</v>
      </c>
      <c r="BDI4">
        <f>COUNTA(BDI$11:BDI$111)</f>
        <v>2</v>
      </c>
      <c r="BDJ4">
        <f>COUNTA(BDJ$11:BDJ$111)</f>
        <v>1</v>
      </c>
      <c r="BDK4">
        <f>COUNTA(BDK$11:BDK$111)</f>
        <v>2</v>
      </c>
      <c r="BDL4">
        <f t="shared" si="22"/>
        <v>1</v>
      </c>
      <c r="BDM4">
        <f t="shared" si="22"/>
        <v>2</v>
      </c>
      <c r="BDN4">
        <f t="shared" si="22"/>
        <v>2</v>
      </c>
      <c r="BDO4">
        <f t="shared" si="22"/>
        <v>1</v>
      </c>
      <c r="BDP4">
        <f t="shared" si="22"/>
        <v>2</v>
      </c>
      <c r="BDQ4">
        <f t="shared" si="22"/>
        <v>2</v>
      </c>
      <c r="BDR4">
        <f t="shared" si="22"/>
        <v>2</v>
      </c>
      <c r="BDS4">
        <f t="shared" si="22"/>
        <v>1</v>
      </c>
      <c r="BDT4">
        <f t="shared" si="22"/>
        <v>2</v>
      </c>
      <c r="BDU4">
        <f t="shared" si="22"/>
        <v>1</v>
      </c>
      <c r="BDV4">
        <f>COUNTA(BDV$11:BDV$111)</f>
        <v>2</v>
      </c>
      <c r="BDW4">
        <f t="shared" si="22"/>
        <v>2</v>
      </c>
      <c r="BDX4">
        <f t="shared" si="22"/>
        <v>1</v>
      </c>
      <c r="BDY4">
        <f>COUNTA(BDY$11:BDY$111)</f>
        <v>2</v>
      </c>
      <c r="BDZ4">
        <f t="shared" si="22"/>
        <v>2</v>
      </c>
      <c r="BEA4">
        <f t="shared" si="22"/>
        <v>2</v>
      </c>
      <c r="BEB4">
        <f t="shared" si="22"/>
        <v>2</v>
      </c>
      <c r="BEC4">
        <f t="shared" si="22"/>
        <v>2</v>
      </c>
      <c r="BED4">
        <f t="shared" si="22"/>
        <v>1</v>
      </c>
      <c r="BEE4">
        <f t="shared" ref="BEE4:BGU4" si="23">COUNTA(BEE$11:BEE$111)</f>
        <v>2</v>
      </c>
      <c r="BEF4">
        <f t="shared" si="23"/>
        <v>1</v>
      </c>
      <c r="BEG4">
        <f t="shared" si="23"/>
        <v>2</v>
      </c>
      <c r="BEH4">
        <f t="shared" si="23"/>
        <v>2</v>
      </c>
      <c r="BEI4">
        <f t="shared" si="23"/>
        <v>2</v>
      </c>
      <c r="BEJ4">
        <f t="shared" si="23"/>
        <v>1</v>
      </c>
      <c r="BEK4">
        <f t="shared" si="23"/>
        <v>2</v>
      </c>
      <c r="BEL4">
        <f t="shared" si="23"/>
        <v>1</v>
      </c>
      <c r="BEM4">
        <f t="shared" si="23"/>
        <v>2</v>
      </c>
      <c r="BEN4">
        <f t="shared" si="23"/>
        <v>2</v>
      </c>
      <c r="BEO4">
        <f>COUNTA(BEO$11:BEO$111)</f>
        <v>1</v>
      </c>
      <c r="BEP4">
        <f>COUNTA(BEP$11:BEP$111)</f>
        <v>2</v>
      </c>
      <c r="BEQ4">
        <f t="shared" ref="BEQ4" si="24">COUNTA(BEQ$11:BEQ$111)</f>
        <v>2</v>
      </c>
      <c r="BER4">
        <f>COUNTA(BER$11:BER$111)</f>
        <v>2</v>
      </c>
      <c r="BES4">
        <f t="shared" si="23"/>
        <v>2</v>
      </c>
      <c r="BET4">
        <f t="shared" si="23"/>
        <v>1</v>
      </c>
      <c r="BEU4">
        <f t="shared" si="23"/>
        <v>2</v>
      </c>
      <c r="BEV4">
        <f t="shared" si="23"/>
        <v>1</v>
      </c>
      <c r="BEW4">
        <f t="shared" si="23"/>
        <v>2</v>
      </c>
      <c r="BEX4">
        <f t="shared" si="23"/>
        <v>1</v>
      </c>
      <c r="BEY4">
        <f t="shared" si="23"/>
        <v>2</v>
      </c>
      <c r="BEZ4">
        <f t="shared" si="23"/>
        <v>1</v>
      </c>
      <c r="BFA4">
        <f t="shared" si="23"/>
        <v>1</v>
      </c>
      <c r="BFB4">
        <f t="shared" si="23"/>
        <v>2</v>
      </c>
      <c r="BFC4">
        <f t="shared" si="23"/>
        <v>1</v>
      </c>
      <c r="BFD4">
        <f t="shared" si="23"/>
        <v>2</v>
      </c>
      <c r="BFE4">
        <f t="shared" si="23"/>
        <v>1</v>
      </c>
      <c r="BFF4">
        <f t="shared" si="23"/>
        <v>2</v>
      </c>
      <c r="BFG4">
        <f t="shared" si="23"/>
        <v>1</v>
      </c>
      <c r="BFH4">
        <f t="shared" si="23"/>
        <v>1</v>
      </c>
      <c r="BFI4">
        <f t="shared" si="23"/>
        <v>2</v>
      </c>
      <c r="BFJ4">
        <f t="shared" si="23"/>
        <v>1</v>
      </c>
      <c r="BFK4">
        <f t="shared" si="23"/>
        <v>2</v>
      </c>
      <c r="BFL4">
        <f t="shared" si="23"/>
        <v>1</v>
      </c>
      <c r="BFM4">
        <f t="shared" si="23"/>
        <v>2</v>
      </c>
      <c r="BFN4">
        <f t="shared" si="23"/>
        <v>1</v>
      </c>
      <c r="BFO4">
        <f t="shared" si="23"/>
        <v>1</v>
      </c>
      <c r="BFP4">
        <f t="shared" si="23"/>
        <v>2</v>
      </c>
      <c r="BFQ4">
        <f t="shared" si="23"/>
        <v>1</v>
      </c>
      <c r="BFR4">
        <f t="shared" si="23"/>
        <v>2</v>
      </c>
      <c r="BFS4">
        <f t="shared" si="23"/>
        <v>1</v>
      </c>
      <c r="BFT4">
        <f t="shared" si="23"/>
        <v>1</v>
      </c>
      <c r="BFU4">
        <f t="shared" si="23"/>
        <v>2</v>
      </c>
      <c r="BFV4">
        <f t="shared" si="23"/>
        <v>1</v>
      </c>
      <c r="BFW4">
        <f t="shared" si="23"/>
        <v>2</v>
      </c>
      <c r="BFX4">
        <f t="shared" si="23"/>
        <v>1</v>
      </c>
      <c r="BFY4">
        <f t="shared" si="23"/>
        <v>1</v>
      </c>
      <c r="BFZ4">
        <f t="shared" si="23"/>
        <v>2</v>
      </c>
      <c r="BGA4">
        <f t="shared" si="23"/>
        <v>1</v>
      </c>
      <c r="BGB4">
        <f t="shared" si="23"/>
        <v>2</v>
      </c>
      <c r="BGC4">
        <f t="shared" si="23"/>
        <v>3</v>
      </c>
      <c r="BGD4">
        <f t="shared" si="23"/>
        <v>3</v>
      </c>
      <c r="BGE4">
        <f t="shared" si="23"/>
        <v>1</v>
      </c>
      <c r="BGF4">
        <f t="shared" si="23"/>
        <v>2</v>
      </c>
      <c r="BGG4">
        <f t="shared" si="23"/>
        <v>1</v>
      </c>
      <c r="BGH4">
        <f t="shared" si="23"/>
        <v>2</v>
      </c>
      <c r="BGI4">
        <f t="shared" si="23"/>
        <v>1</v>
      </c>
      <c r="BGJ4">
        <f t="shared" si="23"/>
        <v>2</v>
      </c>
      <c r="BGK4">
        <f t="shared" si="23"/>
        <v>1</v>
      </c>
      <c r="BGL4">
        <f t="shared" si="23"/>
        <v>2</v>
      </c>
      <c r="BGM4">
        <f t="shared" si="23"/>
        <v>2</v>
      </c>
      <c r="BGN4">
        <f t="shared" si="23"/>
        <v>2</v>
      </c>
      <c r="BGO4">
        <f t="shared" si="23"/>
        <v>2</v>
      </c>
      <c r="BGP4">
        <f t="shared" si="23"/>
        <v>2</v>
      </c>
      <c r="BGQ4">
        <f t="shared" si="23"/>
        <v>2</v>
      </c>
      <c r="BGR4">
        <f t="shared" si="23"/>
        <v>1</v>
      </c>
      <c r="BGS4">
        <f t="shared" si="23"/>
        <v>2</v>
      </c>
      <c r="BGT4">
        <f t="shared" si="23"/>
        <v>2</v>
      </c>
      <c r="BGU4">
        <f t="shared" si="23"/>
        <v>2</v>
      </c>
      <c r="BGV4">
        <f t="shared" ref="BGV4:BJG4" si="25">COUNTA(BGV$11:BGV$111)</f>
        <v>2</v>
      </c>
      <c r="BGW4">
        <f t="shared" si="25"/>
        <v>2</v>
      </c>
      <c r="BGX4">
        <f t="shared" si="25"/>
        <v>2</v>
      </c>
      <c r="BGY4">
        <f t="shared" si="25"/>
        <v>1</v>
      </c>
      <c r="BGZ4">
        <f t="shared" si="25"/>
        <v>2</v>
      </c>
      <c r="BHA4">
        <f t="shared" si="25"/>
        <v>2</v>
      </c>
      <c r="BHB4">
        <f t="shared" si="25"/>
        <v>2</v>
      </c>
      <c r="BHC4">
        <f t="shared" si="25"/>
        <v>2</v>
      </c>
      <c r="BHD4">
        <f t="shared" si="25"/>
        <v>2</v>
      </c>
      <c r="BHE4">
        <f t="shared" si="25"/>
        <v>2</v>
      </c>
      <c r="BHF4">
        <f t="shared" si="25"/>
        <v>1</v>
      </c>
      <c r="BHG4">
        <f t="shared" si="25"/>
        <v>2</v>
      </c>
      <c r="BHH4">
        <f t="shared" si="25"/>
        <v>1</v>
      </c>
      <c r="BHI4">
        <f t="shared" si="25"/>
        <v>2</v>
      </c>
      <c r="BHJ4">
        <f t="shared" si="25"/>
        <v>1</v>
      </c>
      <c r="BHK4">
        <f t="shared" si="25"/>
        <v>2</v>
      </c>
      <c r="BHL4">
        <f t="shared" si="25"/>
        <v>1</v>
      </c>
      <c r="BHM4">
        <f t="shared" si="25"/>
        <v>1</v>
      </c>
      <c r="BHN4">
        <f t="shared" si="25"/>
        <v>2</v>
      </c>
      <c r="BHO4">
        <f t="shared" si="25"/>
        <v>1</v>
      </c>
      <c r="BHP4">
        <f t="shared" si="25"/>
        <v>2</v>
      </c>
      <c r="BHQ4">
        <f t="shared" si="25"/>
        <v>1</v>
      </c>
      <c r="BHR4">
        <f t="shared" si="25"/>
        <v>2</v>
      </c>
      <c r="BHS4">
        <f t="shared" si="25"/>
        <v>1</v>
      </c>
      <c r="BHT4">
        <f t="shared" si="25"/>
        <v>1</v>
      </c>
      <c r="BHU4">
        <f t="shared" si="25"/>
        <v>2</v>
      </c>
      <c r="BHV4">
        <f t="shared" si="25"/>
        <v>1</v>
      </c>
      <c r="BHW4">
        <f t="shared" si="25"/>
        <v>2</v>
      </c>
      <c r="BHX4">
        <f t="shared" si="25"/>
        <v>1</v>
      </c>
      <c r="BHY4">
        <f t="shared" si="25"/>
        <v>2</v>
      </c>
      <c r="BHZ4">
        <f t="shared" si="25"/>
        <v>1</v>
      </c>
      <c r="BIA4">
        <f t="shared" si="25"/>
        <v>1</v>
      </c>
      <c r="BIB4">
        <f t="shared" si="25"/>
        <v>2</v>
      </c>
      <c r="BIC4">
        <f t="shared" si="25"/>
        <v>1</v>
      </c>
      <c r="BID4">
        <f t="shared" si="25"/>
        <v>2</v>
      </c>
      <c r="BIE4">
        <f t="shared" si="25"/>
        <v>1</v>
      </c>
      <c r="BIF4">
        <f t="shared" si="25"/>
        <v>1</v>
      </c>
      <c r="BIG4">
        <f t="shared" si="25"/>
        <v>2</v>
      </c>
      <c r="BIH4">
        <f t="shared" si="25"/>
        <v>3</v>
      </c>
      <c r="BII4">
        <f t="shared" si="25"/>
        <v>3</v>
      </c>
      <c r="BIJ4">
        <f t="shared" si="25"/>
        <v>1</v>
      </c>
      <c r="BIK4">
        <f t="shared" si="25"/>
        <v>2</v>
      </c>
      <c r="BIL4">
        <f t="shared" si="25"/>
        <v>1</v>
      </c>
      <c r="BIM4">
        <f t="shared" si="25"/>
        <v>2</v>
      </c>
      <c r="BIN4">
        <f t="shared" si="25"/>
        <v>5</v>
      </c>
      <c r="BIO4">
        <f t="shared" si="25"/>
        <v>2</v>
      </c>
      <c r="BIP4">
        <f t="shared" si="25"/>
        <v>3</v>
      </c>
      <c r="BIQ4">
        <f t="shared" si="25"/>
        <v>1</v>
      </c>
      <c r="BIR4">
        <f t="shared" si="25"/>
        <v>7</v>
      </c>
      <c r="BIS4">
        <f t="shared" si="25"/>
        <v>2</v>
      </c>
      <c r="BIT4">
        <f t="shared" si="25"/>
        <v>1</v>
      </c>
      <c r="BIU4">
        <f t="shared" si="25"/>
        <v>1</v>
      </c>
      <c r="BIV4">
        <f t="shared" si="25"/>
        <v>4</v>
      </c>
      <c r="BIW4">
        <f t="shared" si="25"/>
        <v>11</v>
      </c>
      <c r="BIX4">
        <f t="shared" si="25"/>
        <v>1</v>
      </c>
      <c r="BIY4">
        <f t="shared" si="25"/>
        <v>2</v>
      </c>
      <c r="BIZ4">
        <f t="shared" si="25"/>
        <v>2</v>
      </c>
      <c r="BJA4">
        <f t="shared" si="25"/>
        <v>2</v>
      </c>
      <c r="BJB4">
        <f t="shared" si="25"/>
        <v>1</v>
      </c>
      <c r="BJC4">
        <f t="shared" si="25"/>
        <v>5</v>
      </c>
      <c r="BJD4">
        <f t="shared" si="25"/>
        <v>2</v>
      </c>
      <c r="BJE4">
        <f t="shared" si="25"/>
        <v>1</v>
      </c>
      <c r="BJF4">
        <f t="shared" si="25"/>
        <v>1</v>
      </c>
      <c r="BJG4">
        <f t="shared" si="25"/>
        <v>13</v>
      </c>
      <c r="BJH4">
        <f t="shared" ref="BJH4:BLS4" si="26">COUNTA(BJH$11:BJH$111)</f>
        <v>1</v>
      </c>
      <c r="BJI4">
        <f t="shared" si="26"/>
        <v>2</v>
      </c>
      <c r="BJJ4">
        <f t="shared" si="26"/>
        <v>2</v>
      </c>
      <c r="BJK4">
        <f t="shared" si="26"/>
        <v>2</v>
      </c>
      <c r="BJL4">
        <f t="shared" si="26"/>
        <v>1</v>
      </c>
      <c r="BJM4">
        <f t="shared" si="26"/>
        <v>7</v>
      </c>
      <c r="BJN4">
        <f t="shared" si="26"/>
        <v>2</v>
      </c>
      <c r="BJO4">
        <f t="shared" si="26"/>
        <v>1</v>
      </c>
      <c r="BJP4">
        <f t="shared" si="26"/>
        <v>2</v>
      </c>
      <c r="BJQ4">
        <f t="shared" si="26"/>
        <v>2</v>
      </c>
      <c r="BJR4">
        <f t="shared" si="26"/>
        <v>1</v>
      </c>
      <c r="BJS4">
        <f t="shared" si="26"/>
        <v>2</v>
      </c>
      <c r="BJT4">
        <f t="shared" si="26"/>
        <v>2</v>
      </c>
      <c r="BJU4">
        <f t="shared" si="26"/>
        <v>1</v>
      </c>
      <c r="BJV4">
        <f t="shared" si="26"/>
        <v>2</v>
      </c>
      <c r="BJW4">
        <f t="shared" si="26"/>
        <v>2</v>
      </c>
      <c r="BJX4">
        <f t="shared" si="26"/>
        <v>1</v>
      </c>
      <c r="BJY4">
        <f t="shared" si="26"/>
        <v>2</v>
      </c>
      <c r="BJZ4">
        <f t="shared" si="26"/>
        <v>1</v>
      </c>
      <c r="BKA4">
        <f t="shared" si="26"/>
        <v>2</v>
      </c>
      <c r="BKB4">
        <f t="shared" si="26"/>
        <v>2</v>
      </c>
      <c r="BKC4">
        <f t="shared" si="26"/>
        <v>1</v>
      </c>
      <c r="BKD4">
        <f t="shared" si="26"/>
        <v>2</v>
      </c>
      <c r="BKE4">
        <f t="shared" si="26"/>
        <v>1</v>
      </c>
      <c r="BKF4">
        <f t="shared" si="26"/>
        <v>2</v>
      </c>
      <c r="BKG4">
        <f t="shared" si="26"/>
        <v>2</v>
      </c>
      <c r="BKH4">
        <f t="shared" si="26"/>
        <v>1</v>
      </c>
      <c r="BKI4">
        <f t="shared" si="26"/>
        <v>2</v>
      </c>
      <c r="BKJ4">
        <f t="shared" si="26"/>
        <v>1</v>
      </c>
      <c r="BKK4">
        <f t="shared" si="26"/>
        <v>2</v>
      </c>
      <c r="BKL4">
        <f t="shared" si="26"/>
        <v>2</v>
      </c>
      <c r="BKM4">
        <f t="shared" si="26"/>
        <v>1</v>
      </c>
      <c r="BKN4">
        <f t="shared" si="26"/>
        <v>2</v>
      </c>
      <c r="BKO4">
        <f t="shared" si="26"/>
        <v>1</v>
      </c>
      <c r="BKP4">
        <f t="shared" si="26"/>
        <v>2</v>
      </c>
      <c r="BKQ4">
        <f t="shared" si="26"/>
        <v>2</v>
      </c>
      <c r="BKR4">
        <f t="shared" si="26"/>
        <v>1</v>
      </c>
      <c r="BKS4">
        <f t="shared" si="26"/>
        <v>2</v>
      </c>
      <c r="BKT4">
        <f t="shared" si="26"/>
        <v>1</v>
      </c>
      <c r="BKU4">
        <f t="shared" si="26"/>
        <v>2</v>
      </c>
      <c r="BKV4">
        <f t="shared" si="26"/>
        <v>2</v>
      </c>
      <c r="BKW4">
        <f t="shared" si="26"/>
        <v>1</v>
      </c>
      <c r="BKX4">
        <f t="shared" si="26"/>
        <v>2</v>
      </c>
      <c r="BKY4">
        <f t="shared" si="26"/>
        <v>1</v>
      </c>
      <c r="BKZ4">
        <f t="shared" si="26"/>
        <v>2</v>
      </c>
      <c r="BLA4">
        <f t="shared" si="26"/>
        <v>2</v>
      </c>
      <c r="BLB4">
        <f t="shared" si="26"/>
        <v>1</v>
      </c>
      <c r="BLC4">
        <f t="shared" si="26"/>
        <v>2</v>
      </c>
      <c r="BLD4">
        <f t="shared" si="26"/>
        <v>1</v>
      </c>
      <c r="BLE4">
        <f t="shared" si="26"/>
        <v>2</v>
      </c>
      <c r="BLF4">
        <f t="shared" si="26"/>
        <v>2</v>
      </c>
      <c r="BLG4">
        <f t="shared" si="26"/>
        <v>1</v>
      </c>
      <c r="BLH4">
        <f t="shared" si="26"/>
        <v>2</v>
      </c>
      <c r="BLI4">
        <f t="shared" si="26"/>
        <v>1</v>
      </c>
      <c r="BLJ4">
        <f t="shared" si="26"/>
        <v>1</v>
      </c>
      <c r="BLK4">
        <f t="shared" si="26"/>
        <v>1</v>
      </c>
      <c r="BLL4">
        <f t="shared" si="26"/>
        <v>5</v>
      </c>
      <c r="BLM4">
        <f t="shared" si="26"/>
        <v>1</v>
      </c>
      <c r="BLN4">
        <f t="shared" si="26"/>
        <v>2</v>
      </c>
      <c r="BLO4">
        <f t="shared" si="26"/>
        <v>2</v>
      </c>
      <c r="BLP4">
        <f t="shared" si="26"/>
        <v>2</v>
      </c>
      <c r="BLQ4">
        <f>COUNTA(BLQ$11:BLQ$111)</f>
        <v>1</v>
      </c>
      <c r="BLR4">
        <f t="shared" si="26"/>
        <v>2</v>
      </c>
      <c r="BLS4">
        <f t="shared" si="26"/>
        <v>2</v>
      </c>
      <c r="BLT4">
        <f t="shared" ref="BLT4:BNO4" si="27">COUNTA(BLT$11:BLT$111)</f>
        <v>2</v>
      </c>
      <c r="BLU4">
        <f t="shared" si="27"/>
        <v>2</v>
      </c>
      <c r="BLV4">
        <f t="shared" si="27"/>
        <v>2</v>
      </c>
      <c r="BLW4">
        <f t="shared" si="27"/>
        <v>2</v>
      </c>
      <c r="BLX4">
        <f t="shared" si="27"/>
        <v>1</v>
      </c>
      <c r="BLY4">
        <f t="shared" si="27"/>
        <v>2</v>
      </c>
      <c r="BLZ4">
        <f>COUNTA(BLZ$11:BLZ$111)</f>
        <v>2</v>
      </c>
      <c r="BMA4">
        <f t="shared" si="27"/>
        <v>1</v>
      </c>
      <c r="BMB4">
        <f t="shared" si="27"/>
        <v>2</v>
      </c>
      <c r="BMC4">
        <f t="shared" si="27"/>
        <v>2</v>
      </c>
      <c r="BMD4">
        <f t="shared" si="27"/>
        <v>2</v>
      </c>
      <c r="BME4">
        <f t="shared" si="27"/>
        <v>2</v>
      </c>
      <c r="BMF4">
        <f t="shared" si="27"/>
        <v>2</v>
      </c>
      <c r="BMG4">
        <f t="shared" si="27"/>
        <v>1</v>
      </c>
      <c r="BMH4">
        <f t="shared" si="27"/>
        <v>2</v>
      </c>
      <c r="BMI4">
        <f t="shared" si="27"/>
        <v>2</v>
      </c>
      <c r="BMJ4">
        <f t="shared" si="27"/>
        <v>1</v>
      </c>
      <c r="BMK4">
        <f t="shared" si="27"/>
        <v>2</v>
      </c>
      <c r="BML4">
        <f t="shared" si="27"/>
        <v>2</v>
      </c>
      <c r="BMM4">
        <f t="shared" si="27"/>
        <v>2</v>
      </c>
      <c r="BMN4">
        <f t="shared" si="27"/>
        <v>2</v>
      </c>
      <c r="BMO4">
        <f t="shared" si="27"/>
        <v>1</v>
      </c>
      <c r="BMP4">
        <f t="shared" si="27"/>
        <v>2</v>
      </c>
      <c r="BMQ4">
        <f t="shared" si="27"/>
        <v>2</v>
      </c>
      <c r="BMR4">
        <f t="shared" si="27"/>
        <v>1</v>
      </c>
      <c r="BMS4">
        <f t="shared" si="27"/>
        <v>2</v>
      </c>
      <c r="BMT4">
        <f t="shared" si="27"/>
        <v>1</v>
      </c>
      <c r="BMU4">
        <f t="shared" si="27"/>
        <v>2</v>
      </c>
      <c r="BMV4">
        <f t="shared" si="27"/>
        <v>2</v>
      </c>
      <c r="BMW4">
        <f t="shared" si="27"/>
        <v>1</v>
      </c>
      <c r="BMX4">
        <f t="shared" si="27"/>
        <v>2</v>
      </c>
      <c r="BMY4">
        <f t="shared" si="27"/>
        <v>2</v>
      </c>
      <c r="BMZ4">
        <f t="shared" si="27"/>
        <v>1</v>
      </c>
      <c r="BNA4">
        <f t="shared" si="27"/>
        <v>2</v>
      </c>
      <c r="BNB4">
        <f t="shared" si="27"/>
        <v>2</v>
      </c>
      <c r="BNC4">
        <f t="shared" si="27"/>
        <v>1</v>
      </c>
      <c r="BND4">
        <f t="shared" si="27"/>
        <v>2</v>
      </c>
      <c r="BNE4">
        <f t="shared" si="27"/>
        <v>2</v>
      </c>
      <c r="BNF4">
        <f t="shared" si="27"/>
        <v>1</v>
      </c>
      <c r="BNG4">
        <f t="shared" si="27"/>
        <v>2</v>
      </c>
      <c r="BNH4">
        <f t="shared" si="27"/>
        <v>2</v>
      </c>
      <c r="BNI4">
        <f t="shared" si="27"/>
        <v>2</v>
      </c>
      <c r="BNJ4">
        <f t="shared" si="27"/>
        <v>2</v>
      </c>
      <c r="BNK4">
        <f t="shared" si="27"/>
        <v>1</v>
      </c>
      <c r="BNL4">
        <f t="shared" si="27"/>
        <v>2</v>
      </c>
      <c r="BNM4">
        <f t="shared" si="27"/>
        <v>2</v>
      </c>
      <c r="BNN4">
        <f t="shared" si="27"/>
        <v>2</v>
      </c>
      <c r="BNO4">
        <f t="shared" si="27"/>
        <v>2</v>
      </c>
    </row>
    <row r="5" spans="1:1731" s="3" customFormat="1" x14ac:dyDescent="0.2">
      <c r="A5" s="16" t="s">
        <v>2</v>
      </c>
      <c r="B5" s="3" t="s">
        <v>3</v>
      </c>
      <c r="C5" s="3" t="s">
        <v>3</v>
      </c>
      <c r="D5" s="3" t="s">
        <v>3</v>
      </c>
      <c r="E5" s="3" t="s">
        <v>3</v>
      </c>
      <c r="F5" s="3" t="s">
        <v>3</v>
      </c>
      <c r="G5" s="3" t="s">
        <v>3</v>
      </c>
      <c r="H5" s="3" t="s">
        <v>3</v>
      </c>
      <c r="I5" s="3" t="s">
        <v>3</v>
      </c>
      <c r="J5" s="3" t="s">
        <v>3</v>
      </c>
      <c r="K5" s="3" t="s">
        <v>3</v>
      </c>
      <c r="L5" s="3" t="s">
        <v>3</v>
      </c>
      <c r="M5" s="3" t="s">
        <v>3</v>
      </c>
      <c r="N5" s="3" t="s">
        <v>3</v>
      </c>
      <c r="O5" s="3" t="s">
        <v>3</v>
      </c>
      <c r="P5" s="3" t="s">
        <v>3</v>
      </c>
      <c r="Q5" s="3" t="s">
        <v>3</v>
      </c>
      <c r="R5" s="3" t="s">
        <v>3</v>
      </c>
      <c r="S5" s="3" t="s">
        <v>3</v>
      </c>
      <c r="T5" s="3" t="s">
        <v>3</v>
      </c>
      <c r="U5" s="3" t="s">
        <v>3</v>
      </c>
      <c r="V5" s="3" t="s">
        <v>3</v>
      </c>
      <c r="W5" s="3" t="s">
        <v>3</v>
      </c>
      <c r="X5" s="3" t="s">
        <v>3</v>
      </c>
      <c r="Y5" s="3" t="s">
        <v>3</v>
      </c>
      <c r="Z5" s="3" t="s">
        <v>3</v>
      </c>
      <c r="AA5" s="3" t="s">
        <v>3</v>
      </c>
      <c r="AB5" s="3" t="s">
        <v>3</v>
      </c>
      <c r="AC5" s="3" t="s">
        <v>3</v>
      </c>
      <c r="AD5" s="3" t="s">
        <v>3</v>
      </c>
      <c r="AE5" s="3" t="s">
        <v>3</v>
      </c>
      <c r="AF5" s="3" t="s">
        <v>3</v>
      </c>
      <c r="AG5" s="3" t="s">
        <v>3</v>
      </c>
      <c r="AH5" s="3" t="s">
        <v>3</v>
      </c>
      <c r="AI5" s="3" t="s">
        <v>3</v>
      </c>
      <c r="AJ5" s="3" t="s">
        <v>3</v>
      </c>
      <c r="AK5" s="3" t="s">
        <v>3</v>
      </c>
      <c r="AL5" s="3" t="s">
        <v>3</v>
      </c>
      <c r="AM5" s="3" t="s">
        <v>3</v>
      </c>
      <c r="AN5" s="3" t="s">
        <v>3</v>
      </c>
      <c r="AO5" s="3" t="s">
        <v>3</v>
      </c>
      <c r="AP5" s="3" t="s">
        <v>3</v>
      </c>
      <c r="AQ5" s="3" t="s">
        <v>3</v>
      </c>
      <c r="AR5" s="3" t="s">
        <v>3</v>
      </c>
      <c r="AS5" s="3" t="s">
        <v>3</v>
      </c>
      <c r="AT5" s="3" t="s">
        <v>3</v>
      </c>
      <c r="AU5" s="3" t="s">
        <v>3</v>
      </c>
      <c r="AV5" s="3" t="s">
        <v>3</v>
      </c>
      <c r="AW5" s="3" t="s">
        <v>3</v>
      </c>
      <c r="AX5" s="3" t="s">
        <v>3</v>
      </c>
      <c r="AY5" s="3" t="s">
        <v>3</v>
      </c>
      <c r="AZ5" s="3" t="s">
        <v>3</v>
      </c>
      <c r="BA5" s="3" t="s">
        <v>3</v>
      </c>
      <c r="BB5" s="3" t="s">
        <v>3</v>
      </c>
      <c r="BC5" s="3" t="s">
        <v>3</v>
      </c>
      <c r="BD5" s="3" t="s">
        <v>3</v>
      </c>
      <c r="BE5" s="3" t="s">
        <v>3</v>
      </c>
      <c r="BF5" s="3" t="s">
        <v>3</v>
      </c>
      <c r="BG5" s="3" t="s">
        <v>3</v>
      </c>
      <c r="BH5" s="3" t="s">
        <v>3</v>
      </c>
      <c r="BI5" s="3" t="s">
        <v>3</v>
      </c>
      <c r="BJ5" s="3" t="s">
        <v>3</v>
      </c>
      <c r="BK5" s="3" t="s">
        <v>3</v>
      </c>
      <c r="BL5" s="3" t="s">
        <v>3</v>
      </c>
      <c r="BM5" s="3" t="s">
        <v>3</v>
      </c>
      <c r="BN5" s="3" t="s">
        <v>3</v>
      </c>
      <c r="BO5" s="3" t="s">
        <v>3</v>
      </c>
      <c r="BP5" s="3" t="s">
        <v>3</v>
      </c>
      <c r="BQ5" s="3" t="s">
        <v>3</v>
      </c>
      <c r="BR5" s="3" t="s">
        <v>3</v>
      </c>
      <c r="BS5" s="3" t="s">
        <v>3</v>
      </c>
      <c r="BT5" s="3" t="s">
        <v>3</v>
      </c>
      <c r="BU5" s="3" t="s">
        <v>3</v>
      </c>
      <c r="BV5" s="3" t="s">
        <v>3</v>
      </c>
      <c r="BW5" s="3" t="s">
        <v>3</v>
      </c>
      <c r="BX5" s="3" t="s">
        <v>3</v>
      </c>
      <c r="BY5" s="3" t="s">
        <v>3</v>
      </c>
      <c r="BZ5" s="3" t="s">
        <v>3</v>
      </c>
      <c r="CA5" s="3" t="s">
        <v>3</v>
      </c>
      <c r="CB5" s="3" t="s">
        <v>3</v>
      </c>
      <c r="CC5" s="3" t="s">
        <v>3</v>
      </c>
      <c r="CD5" s="3" t="s">
        <v>3</v>
      </c>
      <c r="CE5" s="3" t="s">
        <v>3</v>
      </c>
      <c r="CF5" s="3" t="s">
        <v>3</v>
      </c>
      <c r="CG5" s="3" t="s">
        <v>3</v>
      </c>
      <c r="CH5" s="3" t="s">
        <v>3</v>
      </c>
      <c r="CI5" s="3" t="s">
        <v>3</v>
      </c>
      <c r="CJ5" s="3" t="s">
        <v>3</v>
      </c>
      <c r="CK5" s="3" t="s">
        <v>3</v>
      </c>
      <c r="CL5" s="3" t="s">
        <v>3</v>
      </c>
      <c r="CM5" s="3" t="s">
        <v>3</v>
      </c>
      <c r="CN5" s="3" t="s">
        <v>3</v>
      </c>
      <c r="CO5" s="3" t="s">
        <v>3</v>
      </c>
      <c r="CP5" s="3" t="s">
        <v>3</v>
      </c>
      <c r="CQ5" s="3" t="s">
        <v>3</v>
      </c>
      <c r="CR5" s="3" t="s">
        <v>3</v>
      </c>
      <c r="CS5" s="3" t="s">
        <v>3</v>
      </c>
      <c r="CT5" s="3" t="s">
        <v>3</v>
      </c>
      <c r="CU5" s="3" t="s">
        <v>3</v>
      </c>
      <c r="CV5" s="3" t="s">
        <v>3</v>
      </c>
      <c r="CW5" s="3" t="s">
        <v>3</v>
      </c>
      <c r="CX5" s="3" t="s">
        <v>3</v>
      </c>
      <c r="CY5" s="3" t="s">
        <v>3</v>
      </c>
      <c r="CZ5" s="3" t="s">
        <v>3</v>
      </c>
      <c r="DA5" s="3" t="s">
        <v>3</v>
      </c>
      <c r="DB5" s="3" t="s">
        <v>3</v>
      </c>
      <c r="DC5" s="3" t="s">
        <v>3</v>
      </c>
      <c r="DD5" s="3" t="s">
        <v>3</v>
      </c>
      <c r="DE5" s="3" t="s">
        <v>3</v>
      </c>
      <c r="DF5" s="3" t="s">
        <v>3</v>
      </c>
      <c r="DG5" s="3" t="s">
        <v>3</v>
      </c>
      <c r="DH5" s="3" t="s">
        <v>3</v>
      </c>
      <c r="DI5" s="3" t="s">
        <v>3</v>
      </c>
      <c r="DJ5" s="3" t="s">
        <v>3</v>
      </c>
      <c r="DK5" s="3" t="s">
        <v>3</v>
      </c>
      <c r="DL5" s="3" t="s">
        <v>3</v>
      </c>
      <c r="DM5" s="3" t="s">
        <v>3</v>
      </c>
      <c r="DN5" s="3" t="s">
        <v>3</v>
      </c>
      <c r="DO5" s="3" t="s">
        <v>3</v>
      </c>
      <c r="DP5" s="3" t="s">
        <v>3</v>
      </c>
      <c r="DQ5" s="3" t="s">
        <v>3</v>
      </c>
      <c r="DR5" s="3" t="s">
        <v>3</v>
      </c>
      <c r="DS5" s="3" t="s">
        <v>3</v>
      </c>
      <c r="DT5" s="3" t="s">
        <v>3</v>
      </c>
      <c r="DU5" s="3" t="s">
        <v>3</v>
      </c>
      <c r="DV5" s="3" t="s">
        <v>3</v>
      </c>
      <c r="DW5" s="3" t="s">
        <v>3</v>
      </c>
      <c r="DX5" s="3" t="s">
        <v>3</v>
      </c>
      <c r="DY5" s="3" t="s">
        <v>3</v>
      </c>
      <c r="DZ5" s="3" t="s">
        <v>3</v>
      </c>
      <c r="EA5" s="3" t="s">
        <v>3</v>
      </c>
      <c r="EB5" s="3" t="s">
        <v>3</v>
      </c>
      <c r="EC5" s="3" t="s">
        <v>3</v>
      </c>
      <c r="ED5" s="3" t="s">
        <v>3</v>
      </c>
      <c r="EE5" s="3" t="s">
        <v>3</v>
      </c>
      <c r="EF5" s="3" t="s">
        <v>3</v>
      </c>
      <c r="EG5" s="3" t="s">
        <v>3</v>
      </c>
      <c r="EH5" s="3" t="s">
        <v>3</v>
      </c>
      <c r="EI5" s="3" t="s">
        <v>3</v>
      </c>
      <c r="EJ5" s="3" t="s">
        <v>3</v>
      </c>
      <c r="EK5" s="3" t="s">
        <v>3</v>
      </c>
      <c r="EL5" s="3" t="s">
        <v>3</v>
      </c>
      <c r="EM5" s="3" t="s">
        <v>3</v>
      </c>
      <c r="EN5" s="3" t="s">
        <v>3</v>
      </c>
      <c r="EO5" s="3" t="s">
        <v>3</v>
      </c>
      <c r="EP5" s="3" t="s">
        <v>3</v>
      </c>
      <c r="EQ5" s="3" t="s">
        <v>3</v>
      </c>
      <c r="ER5" s="3" t="s">
        <v>3</v>
      </c>
      <c r="ES5" s="3" t="s">
        <v>3</v>
      </c>
      <c r="ET5" s="3" t="s">
        <v>3</v>
      </c>
      <c r="EU5" s="3" t="s">
        <v>3</v>
      </c>
      <c r="EV5" s="3" t="s">
        <v>3</v>
      </c>
      <c r="EW5" s="3" t="s">
        <v>3</v>
      </c>
      <c r="EX5" s="3" t="s">
        <v>3</v>
      </c>
      <c r="EY5" s="3" t="s">
        <v>3</v>
      </c>
      <c r="EZ5" s="3" t="s">
        <v>3</v>
      </c>
      <c r="FA5" s="3" t="s">
        <v>3</v>
      </c>
      <c r="FB5" s="3" t="s">
        <v>3</v>
      </c>
      <c r="FC5" s="3" t="s">
        <v>3</v>
      </c>
      <c r="FD5" s="3" t="s">
        <v>3</v>
      </c>
      <c r="FE5" s="3" t="s">
        <v>3</v>
      </c>
      <c r="FF5" s="3" t="s">
        <v>3</v>
      </c>
      <c r="FG5" s="3" t="s">
        <v>3</v>
      </c>
      <c r="FH5" s="3" t="s">
        <v>3</v>
      </c>
      <c r="FI5" s="3" t="s">
        <v>3</v>
      </c>
      <c r="FJ5" s="3" t="s">
        <v>3</v>
      </c>
      <c r="FK5" s="3" t="s">
        <v>3</v>
      </c>
      <c r="FL5" s="3" t="s">
        <v>3</v>
      </c>
      <c r="FM5" s="3" t="s">
        <v>3</v>
      </c>
      <c r="FN5" s="3" t="s">
        <v>3</v>
      </c>
      <c r="FO5" s="3" t="s">
        <v>3</v>
      </c>
      <c r="FP5" s="3" t="s">
        <v>3</v>
      </c>
      <c r="FQ5" s="3" t="s">
        <v>3</v>
      </c>
      <c r="FR5" s="3" t="s">
        <v>3</v>
      </c>
      <c r="FS5" s="3" t="s">
        <v>3</v>
      </c>
      <c r="FT5" s="3" t="s">
        <v>3</v>
      </c>
      <c r="FU5" s="3" t="s">
        <v>3</v>
      </c>
      <c r="FV5" s="3" t="s">
        <v>3</v>
      </c>
      <c r="FW5" s="3" t="s">
        <v>3</v>
      </c>
      <c r="FX5" s="3" t="s">
        <v>3</v>
      </c>
      <c r="FY5" s="3" t="s">
        <v>3</v>
      </c>
      <c r="FZ5" s="3" t="s">
        <v>3</v>
      </c>
      <c r="GA5" s="3" t="s">
        <v>3</v>
      </c>
      <c r="GB5" s="3" t="s">
        <v>3</v>
      </c>
      <c r="GC5" s="3" t="s">
        <v>3</v>
      </c>
      <c r="GD5" s="3" t="s">
        <v>3</v>
      </c>
      <c r="GE5" s="3" t="s">
        <v>3</v>
      </c>
      <c r="GF5" s="3" t="s">
        <v>3</v>
      </c>
      <c r="GG5" s="3" t="s">
        <v>3</v>
      </c>
      <c r="GH5" s="3" t="s">
        <v>3</v>
      </c>
      <c r="GI5" s="3" t="s">
        <v>3</v>
      </c>
      <c r="GJ5" s="3" t="s">
        <v>3</v>
      </c>
      <c r="GK5" s="3" t="s">
        <v>3</v>
      </c>
      <c r="GL5" s="3" t="s">
        <v>3</v>
      </c>
      <c r="GM5" s="3" t="s">
        <v>3</v>
      </c>
      <c r="GN5" s="3" t="s">
        <v>3</v>
      </c>
      <c r="GO5" s="3" t="s">
        <v>3</v>
      </c>
      <c r="GP5" s="3" t="s">
        <v>3</v>
      </c>
      <c r="GQ5" s="3" t="s">
        <v>3</v>
      </c>
      <c r="GR5" s="3" t="s">
        <v>3</v>
      </c>
      <c r="GS5" s="3" t="s">
        <v>3</v>
      </c>
      <c r="GT5" s="3" t="s">
        <v>3</v>
      </c>
      <c r="GU5" s="3" t="s">
        <v>3</v>
      </c>
      <c r="GV5" s="3" t="s">
        <v>3</v>
      </c>
      <c r="GW5" s="3" t="s">
        <v>3</v>
      </c>
      <c r="GX5" s="3" t="s">
        <v>3</v>
      </c>
      <c r="GY5" s="3" t="s">
        <v>3</v>
      </c>
      <c r="GZ5" s="3" t="s">
        <v>3</v>
      </c>
      <c r="HA5" s="3" t="s">
        <v>3</v>
      </c>
      <c r="HB5" s="3" t="s">
        <v>3</v>
      </c>
      <c r="HC5" s="3" t="s">
        <v>3</v>
      </c>
      <c r="HD5" s="3" t="s">
        <v>3</v>
      </c>
      <c r="HE5" s="3" t="s">
        <v>3</v>
      </c>
      <c r="HF5" s="3" t="s">
        <v>3</v>
      </c>
      <c r="HG5" s="3" t="s">
        <v>3</v>
      </c>
      <c r="HH5" s="3" t="s">
        <v>3</v>
      </c>
      <c r="HI5" s="3" t="s">
        <v>3</v>
      </c>
      <c r="HJ5" s="3" t="s">
        <v>3</v>
      </c>
      <c r="HK5" s="3" t="s">
        <v>3</v>
      </c>
      <c r="HL5" s="3" t="s">
        <v>3</v>
      </c>
      <c r="HM5" s="3" t="s">
        <v>3</v>
      </c>
      <c r="HN5" s="3" t="s">
        <v>3</v>
      </c>
      <c r="HO5" s="3" t="s">
        <v>3</v>
      </c>
      <c r="HP5" s="3" t="s">
        <v>3</v>
      </c>
      <c r="HQ5" s="3" t="s">
        <v>3</v>
      </c>
      <c r="HR5" s="3" t="s">
        <v>3</v>
      </c>
      <c r="HS5" s="3" t="s">
        <v>3</v>
      </c>
      <c r="HT5" s="3" t="s">
        <v>3</v>
      </c>
      <c r="HU5" s="3" t="s">
        <v>3</v>
      </c>
      <c r="HV5" s="3" t="s">
        <v>3</v>
      </c>
      <c r="HW5" s="3" t="s">
        <v>3</v>
      </c>
      <c r="HX5" s="3" t="s">
        <v>3</v>
      </c>
      <c r="HY5" s="3" t="s">
        <v>3</v>
      </c>
      <c r="HZ5" s="3" t="s">
        <v>3</v>
      </c>
      <c r="IA5" s="3" t="s">
        <v>3</v>
      </c>
      <c r="IB5" s="3" t="s">
        <v>3</v>
      </c>
      <c r="IC5" s="3" t="s">
        <v>3</v>
      </c>
      <c r="ID5" s="3" t="s">
        <v>3</v>
      </c>
      <c r="IE5" s="3" t="s">
        <v>3</v>
      </c>
      <c r="IF5" s="3" t="s">
        <v>3</v>
      </c>
      <c r="IG5" s="3" t="s">
        <v>3</v>
      </c>
      <c r="IH5" s="3" t="s">
        <v>3</v>
      </c>
      <c r="II5" s="3" t="s">
        <v>3</v>
      </c>
      <c r="IJ5" s="3" t="s">
        <v>3</v>
      </c>
      <c r="IK5" s="3" t="s">
        <v>3</v>
      </c>
      <c r="IL5" s="3" t="s">
        <v>3</v>
      </c>
      <c r="IM5" s="3" t="s">
        <v>3</v>
      </c>
      <c r="IN5" s="3" t="s">
        <v>3</v>
      </c>
      <c r="IO5" s="3" t="s">
        <v>3</v>
      </c>
      <c r="IP5" s="3" t="s">
        <v>3</v>
      </c>
      <c r="IQ5" s="3" t="s">
        <v>3</v>
      </c>
      <c r="IR5" s="3" t="s">
        <v>3</v>
      </c>
      <c r="IS5" s="3" t="s">
        <v>3</v>
      </c>
      <c r="IT5" s="3" t="s">
        <v>3</v>
      </c>
      <c r="IU5" s="3" t="s">
        <v>3</v>
      </c>
      <c r="IV5" s="3" t="s">
        <v>3</v>
      </c>
      <c r="IW5" s="3" t="s">
        <v>3</v>
      </c>
      <c r="IX5" s="3" t="s">
        <v>3</v>
      </c>
      <c r="IY5" s="3" t="s">
        <v>3</v>
      </c>
      <c r="IZ5" s="3" t="s">
        <v>3</v>
      </c>
      <c r="JA5" s="3" t="s">
        <v>3</v>
      </c>
      <c r="JB5" s="3" t="s">
        <v>3</v>
      </c>
      <c r="JC5" s="3" t="s">
        <v>3</v>
      </c>
      <c r="JD5" s="3" t="s">
        <v>3</v>
      </c>
      <c r="JE5" s="3" t="s">
        <v>3</v>
      </c>
      <c r="JF5" s="3" t="s">
        <v>3</v>
      </c>
      <c r="JG5" s="3" t="s">
        <v>3</v>
      </c>
      <c r="JH5" s="3" t="s">
        <v>3</v>
      </c>
      <c r="JI5" s="3" t="s">
        <v>3</v>
      </c>
      <c r="JJ5" s="3" t="s">
        <v>3</v>
      </c>
      <c r="JK5" s="3" t="s">
        <v>3</v>
      </c>
      <c r="JL5" s="3" t="s">
        <v>3</v>
      </c>
      <c r="JM5" s="3" t="s">
        <v>3</v>
      </c>
      <c r="JN5" s="3" t="s">
        <v>3</v>
      </c>
      <c r="JO5" s="3" t="s">
        <v>3</v>
      </c>
      <c r="JP5" s="3" t="s">
        <v>3</v>
      </c>
      <c r="JQ5" s="3" t="s">
        <v>3</v>
      </c>
      <c r="JR5" s="3" t="s">
        <v>3</v>
      </c>
      <c r="JS5" s="3" t="s">
        <v>3</v>
      </c>
      <c r="JT5" s="3" t="s">
        <v>3</v>
      </c>
      <c r="JU5" s="3" t="s">
        <v>3</v>
      </c>
      <c r="JV5" s="3" t="s">
        <v>3</v>
      </c>
      <c r="JW5" s="3" t="s">
        <v>3</v>
      </c>
      <c r="JX5" s="3" t="s">
        <v>3</v>
      </c>
      <c r="JY5" s="3" t="s">
        <v>3</v>
      </c>
      <c r="JZ5" s="3" t="s">
        <v>3</v>
      </c>
      <c r="KA5" s="3" t="s">
        <v>3</v>
      </c>
      <c r="KB5" s="3" t="s">
        <v>3</v>
      </c>
      <c r="KC5" s="3" t="s">
        <v>3</v>
      </c>
      <c r="KD5" s="3" t="s">
        <v>3</v>
      </c>
      <c r="KE5" s="3" t="s">
        <v>3</v>
      </c>
      <c r="KF5" s="3" t="s">
        <v>3</v>
      </c>
      <c r="KG5" s="3" t="s">
        <v>3</v>
      </c>
      <c r="KH5" s="3" t="s">
        <v>3</v>
      </c>
      <c r="KI5" s="3" t="s">
        <v>3</v>
      </c>
      <c r="KJ5" s="3" t="s">
        <v>3</v>
      </c>
      <c r="KK5" s="3" t="s">
        <v>3</v>
      </c>
      <c r="KL5" s="3" t="s">
        <v>3</v>
      </c>
      <c r="KM5" s="3" t="s">
        <v>3</v>
      </c>
      <c r="KN5" s="3" t="s">
        <v>3</v>
      </c>
      <c r="KO5" s="3" t="s">
        <v>3</v>
      </c>
      <c r="KP5" s="3" t="s">
        <v>3</v>
      </c>
      <c r="KQ5" s="3" t="s">
        <v>3</v>
      </c>
      <c r="KR5" s="3" t="s">
        <v>3</v>
      </c>
      <c r="KS5" s="3" t="s">
        <v>3</v>
      </c>
      <c r="KT5" s="3" t="s">
        <v>3</v>
      </c>
      <c r="KU5" s="3" t="s">
        <v>3</v>
      </c>
      <c r="KV5" s="3" t="s">
        <v>3</v>
      </c>
      <c r="KW5" s="3" t="s">
        <v>3</v>
      </c>
      <c r="KX5" s="3" t="s">
        <v>3</v>
      </c>
      <c r="KY5" s="3" t="s">
        <v>3</v>
      </c>
      <c r="KZ5" s="3" t="s">
        <v>3</v>
      </c>
      <c r="LA5" s="3" t="s">
        <v>3</v>
      </c>
      <c r="LB5" s="3" t="s">
        <v>3</v>
      </c>
      <c r="LC5" s="3" t="s">
        <v>3</v>
      </c>
      <c r="LD5" s="3" t="s">
        <v>3</v>
      </c>
      <c r="LE5" s="3" t="s">
        <v>3</v>
      </c>
      <c r="LF5" s="3" t="s">
        <v>3</v>
      </c>
      <c r="LG5" s="3" t="s">
        <v>3</v>
      </c>
      <c r="LH5" s="3" t="s">
        <v>3</v>
      </c>
      <c r="LI5" s="3" t="s">
        <v>3</v>
      </c>
      <c r="LJ5" s="3" t="s">
        <v>3</v>
      </c>
      <c r="LK5" s="3" t="s">
        <v>3</v>
      </c>
      <c r="LL5" s="3" t="s">
        <v>3</v>
      </c>
      <c r="LM5" s="3" t="s">
        <v>3</v>
      </c>
      <c r="LN5" s="3" t="s">
        <v>3</v>
      </c>
      <c r="LO5" s="3" t="s">
        <v>3</v>
      </c>
      <c r="LP5" s="3" t="s">
        <v>3</v>
      </c>
      <c r="LQ5" s="3" t="s">
        <v>3</v>
      </c>
      <c r="LR5" s="3" t="s">
        <v>3</v>
      </c>
      <c r="LS5" s="3" t="s">
        <v>3</v>
      </c>
      <c r="LT5" s="3" t="s">
        <v>3</v>
      </c>
      <c r="LU5" s="3" t="s">
        <v>3</v>
      </c>
      <c r="LV5" s="3" t="s">
        <v>3</v>
      </c>
      <c r="LW5" s="3" t="s">
        <v>3</v>
      </c>
      <c r="LX5" s="3" t="s">
        <v>3</v>
      </c>
      <c r="LY5" s="3" t="s">
        <v>3</v>
      </c>
      <c r="LZ5" s="3" t="s">
        <v>3</v>
      </c>
      <c r="MA5" s="3" t="s">
        <v>3</v>
      </c>
      <c r="MB5" s="3" t="s">
        <v>3</v>
      </c>
      <c r="MC5" s="3" t="s">
        <v>3</v>
      </c>
      <c r="MD5" s="3" t="s">
        <v>3</v>
      </c>
      <c r="ME5" s="3" t="s">
        <v>3</v>
      </c>
      <c r="MF5" s="3" t="s">
        <v>3</v>
      </c>
      <c r="MG5" s="3" t="s">
        <v>3</v>
      </c>
      <c r="MH5" s="3" t="s">
        <v>3</v>
      </c>
      <c r="MI5" s="3" t="s">
        <v>3</v>
      </c>
      <c r="MJ5" s="3" t="s">
        <v>3</v>
      </c>
      <c r="MK5" s="3" t="s">
        <v>3</v>
      </c>
      <c r="ML5" s="3" t="s">
        <v>3</v>
      </c>
      <c r="MM5" s="3" t="s">
        <v>3</v>
      </c>
      <c r="MN5" s="3" t="s">
        <v>3</v>
      </c>
      <c r="MO5" s="3" t="s">
        <v>3</v>
      </c>
      <c r="MP5" s="3" t="s">
        <v>3</v>
      </c>
      <c r="MQ5" s="3" t="s">
        <v>3</v>
      </c>
      <c r="MR5" s="3" t="s">
        <v>3</v>
      </c>
      <c r="MS5" s="3" t="s">
        <v>3</v>
      </c>
      <c r="MT5" s="3" t="s">
        <v>3</v>
      </c>
      <c r="MU5" s="3" t="s">
        <v>3</v>
      </c>
      <c r="MV5" s="3" t="s">
        <v>3</v>
      </c>
      <c r="MW5" s="3" t="s">
        <v>3</v>
      </c>
      <c r="MX5" s="3" t="s">
        <v>3</v>
      </c>
      <c r="MY5" s="3" t="s">
        <v>3</v>
      </c>
      <c r="MZ5" s="3" t="s">
        <v>3</v>
      </c>
      <c r="NA5" s="3" t="s">
        <v>3</v>
      </c>
      <c r="NB5" s="3" t="s">
        <v>3</v>
      </c>
      <c r="NC5" s="3" t="s">
        <v>3</v>
      </c>
      <c r="ND5" s="3" t="s">
        <v>3</v>
      </c>
      <c r="NE5" s="3" t="s">
        <v>3</v>
      </c>
      <c r="NF5" s="3" t="s">
        <v>3</v>
      </c>
      <c r="NG5" s="3" t="s">
        <v>3</v>
      </c>
      <c r="NH5" s="3" t="s">
        <v>3</v>
      </c>
      <c r="NI5" s="3" t="s">
        <v>3</v>
      </c>
      <c r="NJ5" s="3" t="s">
        <v>3</v>
      </c>
      <c r="NK5" s="3" t="s">
        <v>3</v>
      </c>
      <c r="NL5" s="3" t="s">
        <v>3</v>
      </c>
      <c r="NM5" s="3" t="s">
        <v>3</v>
      </c>
      <c r="NN5" s="3" t="s">
        <v>3</v>
      </c>
      <c r="NO5" s="3" t="s">
        <v>3</v>
      </c>
      <c r="NP5" s="3" t="s">
        <v>3</v>
      </c>
      <c r="NQ5" s="3" t="s">
        <v>3</v>
      </c>
      <c r="NR5" s="3" t="s">
        <v>3</v>
      </c>
      <c r="NS5" s="3" t="s">
        <v>3</v>
      </c>
      <c r="NT5" s="3" t="s">
        <v>3</v>
      </c>
      <c r="NU5" s="3" t="s">
        <v>3</v>
      </c>
      <c r="NV5" s="3" t="s">
        <v>3</v>
      </c>
      <c r="NW5" s="3" t="s">
        <v>3</v>
      </c>
      <c r="NX5" s="3" t="s">
        <v>3</v>
      </c>
      <c r="NY5" s="3" t="s">
        <v>3</v>
      </c>
      <c r="NZ5" s="3" t="s">
        <v>3</v>
      </c>
      <c r="OA5" s="3" t="s">
        <v>3</v>
      </c>
      <c r="OB5" s="3" t="s">
        <v>3</v>
      </c>
      <c r="OC5" s="3" t="s">
        <v>3</v>
      </c>
      <c r="OD5" s="3" t="s">
        <v>3</v>
      </c>
      <c r="OE5" s="3" t="s">
        <v>3</v>
      </c>
      <c r="OF5" s="3" t="s">
        <v>3</v>
      </c>
      <c r="OG5" s="3" t="s">
        <v>3</v>
      </c>
      <c r="OH5" s="3" t="s">
        <v>3</v>
      </c>
      <c r="OI5" s="3" t="s">
        <v>3</v>
      </c>
      <c r="OJ5" s="3" t="s">
        <v>3</v>
      </c>
      <c r="OK5" s="3" t="s">
        <v>3</v>
      </c>
      <c r="OL5" s="3" t="s">
        <v>3</v>
      </c>
      <c r="OM5" s="3" t="s">
        <v>3</v>
      </c>
      <c r="ON5" s="3" t="s">
        <v>3</v>
      </c>
      <c r="OO5" s="3" t="s">
        <v>3</v>
      </c>
      <c r="OP5" s="3" t="s">
        <v>3</v>
      </c>
      <c r="OQ5" s="3" t="s">
        <v>3</v>
      </c>
      <c r="OR5" s="3" t="s">
        <v>3</v>
      </c>
      <c r="OS5" s="3" t="s">
        <v>3</v>
      </c>
      <c r="OT5" s="3" t="s">
        <v>3</v>
      </c>
      <c r="OU5" s="3" t="s">
        <v>3</v>
      </c>
      <c r="OV5" s="3" t="s">
        <v>3</v>
      </c>
      <c r="OW5" s="3" t="s">
        <v>3</v>
      </c>
      <c r="OX5" s="3" t="s">
        <v>3</v>
      </c>
      <c r="OY5" s="3" t="s">
        <v>3</v>
      </c>
      <c r="OZ5" s="3" t="s">
        <v>3</v>
      </c>
      <c r="PA5" s="3" t="s">
        <v>3</v>
      </c>
      <c r="PB5" s="3" t="s">
        <v>3</v>
      </c>
      <c r="PC5" s="3" t="s">
        <v>3</v>
      </c>
      <c r="PD5" s="3" t="s">
        <v>3</v>
      </c>
      <c r="PE5" s="3" t="s">
        <v>3</v>
      </c>
      <c r="PF5" s="3" t="s">
        <v>3</v>
      </c>
      <c r="PG5" s="3" t="s">
        <v>3</v>
      </c>
      <c r="PH5" s="3" t="s">
        <v>3</v>
      </c>
      <c r="PI5" s="3" t="s">
        <v>3</v>
      </c>
      <c r="PJ5" s="3" t="s">
        <v>3</v>
      </c>
      <c r="PK5" s="3" t="s">
        <v>3</v>
      </c>
      <c r="PL5" s="3" t="s">
        <v>3</v>
      </c>
      <c r="PM5" s="3" t="s">
        <v>3</v>
      </c>
      <c r="PN5" s="3" t="s">
        <v>3</v>
      </c>
      <c r="PO5" s="3" t="s">
        <v>3</v>
      </c>
      <c r="PP5" s="3" t="s">
        <v>3</v>
      </c>
      <c r="PQ5" s="3" t="s">
        <v>3</v>
      </c>
      <c r="PR5" s="3" t="s">
        <v>3</v>
      </c>
      <c r="PS5" s="3" t="s">
        <v>3</v>
      </c>
      <c r="PT5" s="3" t="s">
        <v>3</v>
      </c>
      <c r="PU5" s="3" t="s">
        <v>3</v>
      </c>
      <c r="PV5" s="3" t="s">
        <v>3</v>
      </c>
      <c r="PW5" s="3" t="s">
        <v>3</v>
      </c>
      <c r="PX5" s="3" t="s">
        <v>3</v>
      </c>
      <c r="PY5" s="3" t="s">
        <v>3</v>
      </c>
      <c r="PZ5" s="3" t="s">
        <v>3</v>
      </c>
      <c r="QA5" s="3" t="s">
        <v>3</v>
      </c>
      <c r="QB5" s="3" t="s">
        <v>3</v>
      </c>
      <c r="QC5" s="3" t="s">
        <v>3</v>
      </c>
      <c r="QD5" s="3" t="s">
        <v>3</v>
      </c>
      <c r="QE5" s="3" t="s">
        <v>3</v>
      </c>
      <c r="QF5" s="3" t="s">
        <v>3</v>
      </c>
      <c r="QG5" s="3" t="s">
        <v>3</v>
      </c>
      <c r="QH5" s="3" t="s">
        <v>3</v>
      </c>
      <c r="QI5" s="3" t="s">
        <v>3</v>
      </c>
      <c r="QJ5" s="3" t="s">
        <v>3</v>
      </c>
      <c r="QK5" s="3" t="s">
        <v>3</v>
      </c>
      <c r="QL5" s="3" t="s">
        <v>3</v>
      </c>
      <c r="QM5" s="3" t="s">
        <v>3</v>
      </c>
      <c r="QN5" s="3" t="s">
        <v>3</v>
      </c>
      <c r="QO5" s="3" t="s">
        <v>3</v>
      </c>
      <c r="QP5" s="3" t="s">
        <v>3</v>
      </c>
      <c r="QQ5" s="3" t="s">
        <v>3</v>
      </c>
      <c r="QR5" s="3" t="s">
        <v>3</v>
      </c>
      <c r="QS5" s="3" t="s">
        <v>3</v>
      </c>
      <c r="QT5" s="3" t="s">
        <v>3</v>
      </c>
      <c r="QU5" s="3" t="s">
        <v>3</v>
      </c>
      <c r="QV5" s="3" t="s">
        <v>3</v>
      </c>
      <c r="QW5" s="3" t="s">
        <v>3</v>
      </c>
      <c r="QX5" s="3" t="s">
        <v>3</v>
      </c>
      <c r="QY5" s="3" t="s">
        <v>3</v>
      </c>
      <c r="QZ5" s="3" t="s">
        <v>3</v>
      </c>
      <c r="RA5" s="3" t="s">
        <v>3</v>
      </c>
      <c r="RB5" s="3" t="s">
        <v>3</v>
      </c>
      <c r="RC5" s="3" t="s">
        <v>3</v>
      </c>
      <c r="RD5" s="3" t="s">
        <v>3</v>
      </c>
      <c r="RE5" s="3" t="s">
        <v>3</v>
      </c>
      <c r="RF5" s="3" t="s">
        <v>3</v>
      </c>
      <c r="RG5" s="3" t="s">
        <v>3</v>
      </c>
      <c r="RH5" s="3" t="s">
        <v>3</v>
      </c>
      <c r="RI5" s="3" t="s">
        <v>3</v>
      </c>
      <c r="RJ5" s="3" t="s">
        <v>3</v>
      </c>
      <c r="RK5" s="3" t="s">
        <v>3</v>
      </c>
      <c r="RL5" s="3" t="s">
        <v>3</v>
      </c>
      <c r="RM5" s="3" t="s">
        <v>3</v>
      </c>
      <c r="RN5" s="3" t="s">
        <v>3</v>
      </c>
      <c r="RO5" s="3" t="s">
        <v>3</v>
      </c>
      <c r="RP5" s="3" t="s">
        <v>3</v>
      </c>
      <c r="RQ5" s="3" t="s">
        <v>3</v>
      </c>
      <c r="RR5" s="3" t="s">
        <v>3</v>
      </c>
      <c r="RS5" s="3" t="s">
        <v>3</v>
      </c>
      <c r="RT5" s="3" t="s">
        <v>3</v>
      </c>
      <c r="RU5" s="3" t="s">
        <v>3</v>
      </c>
      <c r="RV5" s="3" t="s">
        <v>3</v>
      </c>
      <c r="RW5" s="3" t="s">
        <v>3</v>
      </c>
      <c r="RX5" s="3" t="s">
        <v>3</v>
      </c>
      <c r="RY5" s="3" t="s">
        <v>3</v>
      </c>
      <c r="RZ5" s="3" t="s">
        <v>3</v>
      </c>
      <c r="SA5" s="3" t="s">
        <v>3</v>
      </c>
      <c r="SB5" s="3" t="s">
        <v>3</v>
      </c>
      <c r="SC5" s="3" t="s">
        <v>3</v>
      </c>
      <c r="SD5" s="3" t="s">
        <v>3</v>
      </c>
      <c r="SE5" s="3" t="s">
        <v>3</v>
      </c>
      <c r="SF5" s="3" t="s">
        <v>3</v>
      </c>
      <c r="SG5" s="3" t="s">
        <v>3</v>
      </c>
      <c r="SH5" s="3" t="s">
        <v>3</v>
      </c>
      <c r="SI5" s="3" t="s">
        <v>3</v>
      </c>
      <c r="SJ5" s="3" t="s">
        <v>3</v>
      </c>
      <c r="SK5" s="3" t="s">
        <v>3</v>
      </c>
      <c r="SL5" s="3" t="s">
        <v>3</v>
      </c>
      <c r="SM5" s="3" t="s">
        <v>3</v>
      </c>
      <c r="SN5" s="3" t="s">
        <v>3</v>
      </c>
      <c r="SO5" s="3" t="s">
        <v>3</v>
      </c>
      <c r="SP5" s="3" t="s">
        <v>3</v>
      </c>
      <c r="SQ5" s="3" t="s">
        <v>3</v>
      </c>
      <c r="SR5" s="3" t="s">
        <v>3</v>
      </c>
      <c r="SS5" s="3" t="s">
        <v>3</v>
      </c>
      <c r="ST5" s="3" t="s">
        <v>3</v>
      </c>
      <c r="SU5" s="3" t="s">
        <v>3</v>
      </c>
      <c r="SV5" s="3" t="s">
        <v>3</v>
      </c>
      <c r="SW5" s="3" t="s">
        <v>3</v>
      </c>
      <c r="SX5" s="3" t="s">
        <v>3</v>
      </c>
      <c r="SY5" s="3" t="s">
        <v>3</v>
      </c>
      <c r="SZ5" s="3" t="s">
        <v>3</v>
      </c>
      <c r="TA5" s="3" t="s">
        <v>3</v>
      </c>
      <c r="TB5" s="3" t="s">
        <v>3</v>
      </c>
      <c r="TC5" s="3" t="s">
        <v>3</v>
      </c>
      <c r="TD5" s="3" t="s">
        <v>3</v>
      </c>
      <c r="TE5" s="3" t="s">
        <v>3</v>
      </c>
      <c r="TF5" s="3" t="s">
        <v>3</v>
      </c>
      <c r="TG5" s="3" t="s">
        <v>3</v>
      </c>
      <c r="TH5" s="3" t="s">
        <v>3</v>
      </c>
      <c r="TI5" s="3" t="s">
        <v>3</v>
      </c>
      <c r="TJ5" s="3" t="s">
        <v>3</v>
      </c>
      <c r="TK5" s="3" t="s">
        <v>3</v>
      </c>
      <c r="TL5" s="3" t="s">
        <v>3</v>
      </c>
      <c r="TM5" s="3" t="s">
        <v>3</v>
      </c>
      <c r="TN5" s="3" t="s">
        <v>3</v>
      </c>
      <c r="TO5" s="3" t="s">
        <v>3</v>
      </c>
      <c r="TP5" s="3" t="s">
        <v>3</v>
      </c>
      <c r="TQ5" s="3" t="s">
        <v>3</v>
      </c>
      <c r="TR5" s="3" t="s">
        <v>3</v>
      </c>
      <c r="TS5" s="3" t="s">
        <v>3</v>
      </c>
      <c r="TT5" s="3" t="s">
        <v>3</v>
      </c>
      <c r="TU5" s="3" t="s">
        <v>3</v>
      </c>
      <c r="TV5" s="3" t="s">
        <v>3</v>
      </c>
      <c r="TW5" s="3" t="s">
        <v>3</v>
      </c>
      <c r="TX5" s="3" t="s">
        <v>3</v>
      </c>
      <c r="TY5" s="3" t="s">
        <v>3</v>
      </c>
      <c r="TZ5" s="3" t="s">
        <v>3</v>
      </c>
      <c r="UA5" s="3" t="s">
        <v>3</v>
      </c>
      <c r="UB5" s="3" t="s">
        <v>3</v>
      </c>
      <c r="UC5" s="3" t="s">
        <v>3</v>
      </c>
      <c r="UD5" s="3" t="s">
        <v>3</v>
      </c>
      <c r="UE5" s="3" t="s">
        <v>3</v>
      </c>
      <c r="UF5" s="3" t="s">
        <v>3</v>
      </c>
      <c r="UG5" s="3" t="s">
        <v>3</v>
      </c>
      <c r="UH5" s="3" t="s">
        <v>3</v>
      </c>
      <c r="UI5" s="3" t="s">
        <v>3</v>
      </c>
      <c r="UJ5" s="3" t="s">
        <v>3</v>
      </c>
      <c r="UK5" s="3" t="s">
        <v>3</v>
      </c>
      <c r="UL5" s="3" t="s">
        <v>3</v>
      </c>
      <c r="UM5" s="3" t="s">
        <v>3</v>
      </c>
      <c r="UN5" s="3" t="s">
        <v>3</v>
      </c>
      <c r="UO5" s="3" t="s">
        <v>3</v>
      </c>
      <c r="UP5" s="3" t="s">
        <v>3</v>
      </c>
      <c r="UQ5" s="3" t="s">
        <v>3</v>
      </c>
      <c r="UR5" s="3" t="s">
        <v>3</v>
      </c>
      <c r="US5" s="3" t="s">
        <v>3</v>
      </c>
      <c r="UT5" s="3" t="s">
        <v>3</v>
      </c>
      <c r="UU5" s="3" t="s">
        <v>3</v>
      </c>
      <c r="UV5" s="3" t="s">
        <v>3</v>
      </c>
      <c r="UW5" s="3" t="s">
        <v>3</v>
      </c>
      <c r="UX5" s="3" t="s">
        <v>3</v>
      </c>
      <c r="UY5" s="3" t="s">
        <v>3</v>
      </c>
      <c r="UZ5" s="3" t="s">
        <v>3</v>
      </c>
      <c r="VA5" s="3" t="s">
        <v>3</v>
      </c>
      <c r="VB5" s="3" t="s">
        <v>3</v>
      </c>
      <c r="VC5" s="3" t="s">
        <v>3</v>
      </c>
      <c r="VD5" s="3" t="s">
        <v>3</v>
      </c>
      <c r="VE5" s="3" t="s">
        <v>3</v>
      </c>
      <c r="VF5" s="3" t="s">
        <v>3</v>
      </c>
      <c r="VG5" s="3" t="s">
        <v>3</v>
      </c>
      <c r="VH5" s="3" t="s">
        <v>3</v>
      </c>
      <c r="VI5" s="3" t="s">
        <v>3</v>
      </c>
      <c r="VJ5" s="3" t="s">
        <v>3</v>
      </c>
      <c r="VK5" s="3" t="s">
        <v>3</v>
      </c>
      <c r="VL5" s="3" t="s">
        <v>3</v>
      </c>
      <c r="VM5" s="3" t="s">
        <v>3</v>
      </c>
      <c r="VN5" s="3" t="s">
        <v>3</v>
      </c>
      <c r="VO5" s="3" t="s">
        <v>3</v>
      </c>
      <c r="VP5" s="3" t="s">
        <v>3</v>
      </c>
      <c r="VQ5" s="3" t="s">
        <v>3</v>
      </c>
      <c r="VR5" s="3" t="s">
        <v>3</v>
      </c>
      <c r="VS5" s="3" t="s">
        <v>3</v>
      </c>
      <c r="VT5" s="3" t="s">
        <v>3</v>
      </c>
      <c r="VU5" s="3" t="s">
        <v>3</v>
      </c>
      <c r="VV5" s="3" t="s">
        <v>3</v>
      </c>
      <c r="VW5" s="3" t="s">
        <v>3</v>
      </c>
      <c r="VX5" s="3" t="s">
        <v>3</v>
      </c>
      <c r="VY5" s="3" t="s">
        <v>3</v>
      </c>
      <c r="VZ5" s="3" t="s">
        <v>3</v>
      </c>
      <c r="WA5" s="3" t="s">
        <v>3</v>
      </c>
      <c r="WB5" s="3" t="s">
        <v>3</v>
      </c>
      <c r="WC5" s="3" t="s">
        <v>3</v>
      </c>
      <c r="WD5" s="3" t="s">
        <v>3</v>
      </c>
      <c r="WE5" s="3" t="s">
        <v>3</v>
      </c>
      <c r="WF5" s="3" t="s">
        <v>3</v>
      </c>
      <c r="WG5" s="3" t="s">
        <v>3</v>
      </c>
      <c r="WH5" s="3" t="s">
        <v>3</v>
      </c>
      <c r="WI5" s="3" t="s">
        <v>3</v>
      </c>
      <c r="WJ5" s="3" t="s">
        <v>3</v>
      </c>
      <c r="WK5" s="3" t="s">
        <v>3</v>
      </c>
      <c r="WL5" s="3" t="s">
        <v>3</v>
      </c>
      <c r="WM5" s="3" t="s">
        <v>3</v>
      </c>
      <c r="WN5" s="3" t="s">
        <v>3</v>
      </c>
      <c r="WO5" s="3" t="s">
        <v>3</v>
      </c>
      <c r="WP5" s="3" t="s">
        <v>3</v>
      </c>
      <c r="WQ5" s="3" t="s">
        <v>3</v>
      </c>
      <c r="WR5" s="3" t="s">
        <v>3</v>
      </c>
      <c r="WS5" s="3" t="s">
        <v>3</v>
      </c>
      <c r="WT5" s="3" t="s">
        <v>3</v>
      </c>
      <c r="WU5" s="3" t="s">
        <v>3</v>
      </c>
      <c r="WV5" s="3" t="s">
        <v>3</v>
      </c>
      <c r="WW5" s="3" t="s">
        <v>3</v>
      </c>
      <c r="WX5" s="3" t="s">
        <v>3</v>
      </c>
      <c r="WY5" s="3" t="s">
        <v>3</v>
      </c>
      <c r="WZ5" s="3" t="s">
        <v>3</v>
      </c>
      <c r="XA5" s="3" t="s">
        <v>3</v>
      </c>
      <c r="XB5" s="3" t="s">
        <v>3</v>
      </c>
      <c r="XC5" s="3" t="s">
        <v>3</v>
      </c>
      <c r="XD5" s="3" t="s">
        <v>3</v>
      </c>
      <c r="XE5" s="3" t="s">
        <v>3</v>
      </c>
      <c r="XF5" s="3" t="s">
        <v>3</v>
      </c>
      <c r="XG5" s="3" t="s">
        <v>3</v>
      </c>
      <c r="XH5" s="3" t="s">
        <v>3</v>
      </c>
      <c r="XI5" s="3" t="s">
        <v>3</v>
      </c>
      <c r="XJ5" s="3" t="s">
        <v>3</v>
      </c>
      <c r="XK5" s="3" t="s">
        <v>3</v>
      </c>
      <c r="XL5" s="3" t="s">
        <v>3</v>
      </c>
      <c r="XM5" s="3" t="s">
        <v>3</v>
      </c>
      <c r="XN5" s="3" t="s">
        <v>3</v>
      </c>
      <c r="XO5" s="3" t="s">
        <v>3</v>
      </c>
      <c r="XP5" s="3" t="s">
        <v>3</v>
      </c>
      <c r="XQ5" s="3" t="s">
        <v>3</v>
      </c>
      <c r="XR5" s="3" t="s">
        <v>3</v>
      </c>
      <c r="XS5" s="3" t="s">
        <v>3</v>
      </c>
      <c r="XT5" s="3" t="s">
        <v>3</v>
      </c>
      <c r="XU5" s="3" t="s">
        <v>3</v>
      </c>
      <c r="XV5" s="3" t="s">
        <v>3</v>
      </c>
      <c r="XW5" s="3" t="s">
        <v>3</v>
      </c>
      <c r="XX5" s="3" t="s">
        <v>3</v>
      </c>
      <c r="XY5" s="3" t="s">
        <v>3</v>
      </c>
      <c r="XZ5" s="3" t="s">
        <v>3</v>
      </c>
      <c r="YA5" s="3" t="s">
        <v>3</v>
      </c>
      <c r="YB5" s="3" t="s">
        <v>3</v>
      </c>
      <c r="YC5" s="3" t="s">
        <v>3</v>
      </c>
      <c r="YD5" s="3" t="s">
        <v>3</v>
      </c>
      <c r="YE5" s="3" t="s">
        <v>3</v>
      </c>
      <c r="YF5" s="3" t="s">
        <v>3</v>
      </c>
      <c r="YG5" s="3" t="s">
        <v>3</v>
      </c>
      <c r="YH5" s="3" t="s">
        <v>3</v>
      </c>
      <c r="YI5" s="3" t="s">
        <v>3</v>
      </c>
      <c r="YJ5" s="3" t="s">
        <v>3</v>
      </c>
      <c r="YK5" s="3" t="s">
        <v>3</v>
      </c>
      <c r="YL5" s="3" t="s">
        <v>3</v>
      </c>
      <c r="YM5" s="3" t="s">
        <v>3</v>
      </c>
      <c r="YN5" s="3" t="s">
        <v>3</v>
      </c>
      <c r="YO5" s="3" t="s">
        <v>3</v>
      </c>
      <c r="YP5" s="3" t="s">
        <v>3</v>
      </c>
      <c r="YQ5" s="3" t="s">
        <v>3</v>
      </c>
      <c r="YR5" s="3" t="s">
        <v>3</v>
      </c>
      <c r="YS5" s="3" t="s">
        <v>3</v>
      </c>
      <c r="YT5" s="3" t="s">
        <v>3</v>
      </c>
      <c r="YU5" s="3" t="s">
        <v>3</v>
      </c>
      <c r="YV5" s="3" t="s">
        <v>3</v>
      </c>
      <c r="YW5" s="3" t="s">
        <v>3</v>
      </c>
      <c r="YX5" s="3" t="s">
        <v>3</v>
      </c>
      <c r="YY5" s="3" t="s">
        <v>3</v>
      </c>
      <c r="YZ5" s="3" t="s">
        <v>3</v>
      </c>
      <c r="ZA5" s="3" t="s">
        <v>3</v>
      </c>
      <c r="ZB5" s="3" t="s">
        <v>3</v>
      </c>
      <c r="ZC5" s="3" t="s">
        <v>3</v>
      </c>
      <c r="ZD5" s="3" t="s">
        <v>3</v>
      </c>
      <c r="ZE5" s="3" t="s">
        <v>3</v>
      </c>
      <c r="ZF5" s="3" t="s">
        <v>3</v>
      </c>
      <c r="ZG5" s="3" t="s">
        <v>3</v>
      </c>
      <c r="ZH5" s="3" t="s">
        <v>3</v>
      </c>
      <c r="ZI5" s="3" t="s">
        <v>3</v>
      </c>
      <c r="ZJ5" s="3" t="s">
        <v>3</v>
      </c>
      <c r="ZK5" s="3" t="s">
        <v>3</v>
      </c>
      <c r="ZL5" s="3" t="s">
        <v>3</v>
      </c>
      <c r="ZM5" s="3" t="s">
        <v>3</v>
      </c>
      <c r="ZN5" s="3" t="s">
        <v>3</v>
      </c>
      <c r="ZO5" s="3" t="s">
        <v>3</v>
      </c>
      <c r="ZP5" s="3" t="s">
        <v>3</v>
      </c>
      <c r="ZQ5" s="3" t="s">
        <v>3</v>
      </c>
      <c r="ZR5" s="3" t="s">
        <v>3</v>
      </c>
      <c r="ZS5" s="3" t="s">
        <v>3</v>
      </c>
      <c r="ZT5" s="3" t="s">
        <v>3</v>
      </c>
      <c r="ZU5" s="3" t="s">
        <v>3</v>
      </c>
      <c r="ZV5" s="3" t="s">
        <v>3</v>
      </c>
      <c r="ZW5" s="3" t="s">
        <v>3</v>
      </c>
      <c r="ZX5" s="3" t="s">
        <v>3</v>
      </c>
      <c r="ZY5" s="3" t="s">
        <v>3</v>
      </c>
      <c r="ZZ5" s="3" t="s">
        <v>3</v>
      </c>
      <c r="AAA5" s="3" t="s">
        <v>3</v>
      </c>
      <c r="AAB5" s="3" t="s">
        <v>3</v>
      </c>
      <c r="AAC5" s="3" t="s">
        <v>3</v>
      </c>
      <c r="AAD5" s="3" t="s">
        <v>3</v>
      </c>
      <c r="AAE5" s="3" t="s">
        <v>3</v>
      </c>
      <c r="AAF5" s="3" t="s">
        <v>3</v>
      </c>
      <c r="AAG5" s="3" t="s">
        <v>3</v>
      </c>
      <c r="AAH5" s="3" t="s">
        <v>3</v>
      </c>
      <c r="AAI5" s="3" t="s">
        <v>3</v>
      </c>
      <c r="AAJ5" s="3" t="s">
        <v>3</v>
      </c>
      <c r="AAK5" s="3" t="s">
        <v>3</v>
      </c>
      <c r="AAL5" s="3" t="s">
        <v>3</v>
      </c>
      <c r="AAM5" s="3" t="s">
        <v>3</v>
      </c>
      <c r="AAN5" s="3" t="s">
        <v>3</v>
      </c>
      <c r="AAO5" s="3" t="s">
        <v>3</v>
      </c>
      <c r="AAP5" s="3" t="s">
        <v>3</v>
      </c>
      <c r="AAQ5" s="3" t="s">
        <v>3</v>
      </c>
      <c r="AAR5" s="3" t="s">
        <v>3</v>
      </c>
      <c r="AAS5" s="3" t="s">
        <v>3</v>
      </c>
      <c r="AAT5" s="3" t="s">
        <v>3</v>
      </c>
      <c r="AAU5" s="3" t="s">
        <v>3</v>
      </c>
      <c r="AAV5" s="3" t="s">
        <v>3</v>
      </c>
      <c r="AAW5" s="3" t="s">
        <v>3</v>
      </c>
      <c r="AAX5" s="3" t="s">
        <v>3</v>
      </c>
      <c r="AAY5" s="3" t="s">
        <v>3</v>
      </c>
      <c r="AAZ5" s="3" t="s">
        <v>3</v>
      </c>
      <c r="ABA5" s="3" t="s">
        <v>3</v>
      </c>
      <c r="ABB5" s="3" t="s">
        <v>3</v>
      </c>
      <c r="ABC5" s="3" t="s">
        <v>3</v>
      </c>
      <c r="ABD5" s="3" t="s">
        <v>3</v>
      </c>
      <c r="ABE5" s="3" t="s">
        <v>3</v>
      </c>
      <c r="ABF5" s="3" t="s">
        <v>3</v>
      </c>
      <c r="ABG5" s="3" t="s">
        <v>3</v>
      </c>
      <c r="ABH5" s="3" t="s">
        <v>3</v>
      </c>
      <c r="ABI5" s="3" t="s">
        <v>3</v>
      </c>
      <c r="ABJ5" s="3" t="s">
        <v>3</v>
      </c>
      <c r="ABK5" s="3" t="s">
        <v>3</v>
      </c>
      <c r="ABL5" s="3" t="s">
        <v>3</v>
      </c>
      <c r="ABM5" s="3" t="s">
        <v>3</v>
      </c>
      <c r="ABN5" s="3" t="s">
        <v>3</v>
      </c>
      <c r="ABO5" s="3" t="s">
        <v>3</v>
      </c>
      <c r="ABP5" s="3" t="s">
        <v>3</v>
      </c>
      <c r="ABQ5" s="3" t="s">
        <v>3</v>
      </c>
      <c r="ABR5" s="3" t="s">
        <v>3</v>
      </c>
      <c r="ABS5" s="3" t="s">
        <v>3</v>
      </c>
      <c r="ABT5" s="3" t="s">
        <v>3</v>
      </c>
      <c r="ABU5" s="3" t="s">
        <v>3</v>
      </c>
      <c r="ABV5" s="3" t="s">
        <v>3</v>
      </c>
      <c r="ABW5" s="3" t="s">
        <v>3</v>
      </c>
      <c r="ABX5" s="3" t="s">
        <v>3</v>
      </c>
      <c r="ABY5" s="3" t="s">
        <v>3</v>
      </c>
      <c r="ABZ5" s="3" t="s">
        <v>3</v>
      </c>
      <c r="ACA5" s="3" t="s">
        <v>3</v>
      </c>
      <c r="ACB5" s="3" t="s">
        <v>3</v>
      </c>
      <c r="ACC5" s="3" t="s">
        <v>3</v>
      </c>
      <c r="ACD5" s="3" t="s">
        <v>3</v>
      </c>
      <c r="ACE5" s="3" t="s">
        <v>3</v>
      </c>
      <c r="ACF5" s="3" t="s">
        <v>3</v>
      </c>
      <c r="ACG5" s="3" t="s">
        <v>3</v>
      </c>
      <c r="ACH5" s="3" t="s">
        <v>3</v>
      </c>
      <c r="ACI5" s="3" t="s">
        <v>3</v>
      </c>
      <c r="ACJ5" s="3" t="s">
        <v>3</v>
      </c>
      <c r="ACK5" s="3" t="s">
        <v>3</v>
      </c>
      <c r="ACL5" s="3" t="s">
        <v>3</v>
      </c>
      <c r="ACM5" s="3" t="s">
        <v>3</v>
      </c>
      <c r="ACN5" s="3" t="s">
        <v>3</v>
      </c>
      <c r="ACO5" s="3" t="s">
        <v>3</v>
      </c>
      <c r="ACP5" s="3" t="s">
        <v>3</v>
      </c>
      <c r="ACQ5" s="3" t="s">
        <v>3</v>
      </c>
      <c r="ACR5" s="3" t="s">
        <v>3</v>
      </c>
      <c r="ACS5" s="3" t="s">
        <v>3</v>
      </c>
      <c r="ACT5" s="3" t="s">
        <v>3</v>
      </c>
      <c r="ACU5" s="3" t="s">
        <v>3</v>
      </c>
      <c r="ACV5" s="3" t="s">
        <v>3</v>
      </c>
      <c r="ACW5" s="3" t="s">
        <v>3</v>
      </c>
      <c r="ACX5" s="3" t="s">
        <v>3</v>
      </c>
      <c r="ACY5" s="3" t="s">
        <v>3</v>
      </c>
      <c r="ACZ5" s="3" t="s">
        <v>3</v>
      </c>
      <c r="ADA5" s="3" t="s">
        <v>3</v>
      </c>
      <c r="ADB5" s="3" t="s">
        <v>3</v>
      </c>
      <c r="ADC5" s="3" t="s">
        <v>3</v>
      </c>
      <c r="ADD5" s="3" t="s">
        <v>3</v>
      </c>
      <c r="ADE5" s="3" t="s">
        <v>3</v>
      </c>
      <c r="ADF5" s="3" t="s">
        <v>3</v>
      </c>
      <c r="ADG5" s="3" t="s">
        <v>3</v>
      </c>
      <c r="ADH5" s="3" t="s">
        <v>3</v>
      </c>
      <c r="ADI5" s="3" t="s">
        <v>3</v>
      </c>
      <c r="ADJ5" s="3" t="s">
        <v>3</v>
      </c>
      <c r="ADK5" s="3" t="s">
        <v>3</v>
      </c>
      <c r="ADL5" s="3" t="s">
        <v>3</v>
      </c>
      <c r="ADM5" s="3" t="s">
        <v>3</v>
      </c>
      <c r="ADN5" s="3" t="s">
        <v>3</v>
      </c>
      <c r="ADO5" s="3" t="s">
        <v>3</v>
      </c>
      <c r="ADP5" s="3" t="s">
        <v>3</v>
      </c>
      <c r="ADQ5" s="3" t="s">
        <v>3</v>
      </c>
      <c r="ADR5" s="3" t="s">
        <v>3</v>
      </c>
      <c r="ADS5" s="3" t="s">
        <v>3</v>
      </c>
      <c r="ADT5" s="3" t="s">
        <v>3</v>
      </c>
      <c r="ADU5" s="3" t="s">
        <v>3</v>
      </c>
      <c r="ADV5" s="3" t="s">
        <v>3</v>
      </c>
      <c r="ADW5" s="3" t="s">
        <v>3</v>
      </c>
      <c r="ADX5" s="3" t="s">
        <v>3</v>
      </c>
      <c r="ADY5" s="3" t="s">
        <v>3</v>
      </c>
      <c r="ADZ5" s="3" t="s">
        <v>3</v>
      </c>
      <c r="AEA5" s="3" t="s">
        <v>3</v>
      </c>
      <c r="AEB5" s="3" t="s">
        <v>3</v>
      </c>
      <c r="AEC5" s="3" t="s">
        <v>3</v>
      </c>
      <c r="AED5" s="3" t="s">
        <v>3</v>
      </c>
      <c r="AEE5" s="3" t="s">
        <v>3</v>
      </c>
      <c r="AEF5" s="3" t="s">
        <v>3</v>
      </c>
      <c r="AEG5" s="3" t="s">
        <v>3</v>
      </c>
      <c r="AEH5" s="3" t="s">
        <v>3</v>
      </c>
      <c r="AEI5" s="3" t="s">
        <v>3</v>
      </c>
      <c r="AEJ5" s="3" t="s">
        <v>3</v>
      </c>
      <c r="AEK5" s="3" t="s">
        <v>3</v>
      </c>
      <c r="AEL5" s="3" t="s">
        <v>3</v>
      </c>
      <c r="AEM5" s="3" t="s">
        <v>3</v>
      </c>
      <c r="AEN5" s="3" t="s">
        <v>3</v>
      </c>
      <c r="AEO5" s="3" t="s">
        <v>3</v>
      </c>
      <c r="AEP5" s="3" t="s">
        <v>3</v>
      </c>
      <c r="AEQ5" s="3" t="s">
        <v>3</v>
      </c>
      <c r="AER5" s="3" t="s">
        <v>3</v>
      </c>
      <c r="AES5" s="3" t="s">
        <v>3</v>
      </c>
      <c r="AET5" s="3" t="s">
        <v>3</v>
      </c>
      <c r="AEU5" s="3" t="s">
        <v>3</v>
      </c>
      <c r="AEV5" s="3" t="s">
        <v>3</v>
      </c>
      <c r="AEW5" s="3" t="s">
        <v>3</v>
      </c>
      <c r="AEX5" s="3" t="s">
        <v>3</v>
      </c>
      <c r="AEY5" s="3" t="s">
        <v>3</v>
      </c>
      <c r="AEZ5" s="3" t="s">
        <v>3</v>
      </c>
      <c r="AFA5" s="3" t="s">
        <v>3</v>
      </c>
      <c r="AFB5" s="3" t="s">
        <v>3</v>
      </c>
      <c r="AFC5" s="3" t="s">
        <v>3</v>
      </c>
      <c r="AFD5" s="3" t="s">
        <v>3</v>
      </c>
      <c r="AFE5" s="3" t="s">
        <v>3</v>
      </c>
      <c r="AFF5" s="3" t="s">
        <v>3</v>
      </c>
      <c r="AFG5" s="3" t="s">
        <v>3</v>
      </c>
      <c r="AFH5" s="3" t="s">
        <v>3</v>
      </c>
      <c r="AFI5" s="3" t="s">
        <v>3</v>
      </c>
      <c r="AFJ5" s="3" t="s">
        <v>3</v>
      </c>
      <c r="AFK5" s="3" t="s">
        <v>3</v>
      </c>
      <c r="AFL5" s="3" t="s">
        <v>3</v>
      </c>
      <c r="AFM5" s="3" t="s">
        <v>3</v>
      </c>
      <c r="AFN5" s="3" t="s">
        <v>3</v>
      </c>
      <c r="AFO5" s="3" t="s">
        <v>3</v>
      </c>
      <c r="AFP5" s="3" t="s">
        <v>3</v>
      </c>
      <c r="AFQ5" s="3" t="s">
        <v>3</v>
      </c>
      <c r="AFR5" s="3" t="s">
        <v>3</v>
      </c>
      <c r="AFS5" s="3" t="s">
        <v>3</v>
      </c>
      <c r="AFT5" s="3" t="s">
        <v>3</v>
      </c>
      <c r="AFU5" s="3" t="s">
        <v>3</v>
      </c>
      <c r="AFV5" s="3" t="s">
        <v>3</v>
      </c>
      <c r="AFW5" s="3" t="s">
        <v>3</v>
      </c>
      <c r="AFX5" s="3" t="s">
        <v>3</v>
      </c>
      <c r="AFY5" s="3" t="s">
        <v>3</v>
      </c>
      <c r="AFZ5" s="3" t="s">
        <v>3</v>
      </c>
      <c r="AGA5" s="3" t="s">
        <v>3</v>
      </c>
      <c r="AGB5" s="3" t="s">
        <v>3</v>
      </c>
      <c r="AGC5" s="3" t="s">
        <v>3</v>
      </c>
      <c r="AGD5" s="3" t="s">
        <v>3</v>
      </c>
      <c r="AGE5" s="3" t="s">
        <v>3</v>
      </c>
      <c r="AGF5" s="3" t="s">
        <v>3</v>
      </c>
      <c r="AGG5" s="3" t="s">
        <v>3</v>
      </c>
      <c r="AGH5" s="3" t="s">
        <v>3</v>
      </c>
      <c r="AGI5" s="3" t="s">
        <v>3</v>
      </c>
      <c r="AGJ5" s="3" t="s">
        <v>3</v>
      </c>
      <c r="AGK5" s="3" t="s">
        <v>3</v>
      </c>
      <c r="AGL5" s="3" t="s">
        <v>3</v>
      </c>
      <c r="AGM5" s="3" t="s">
        <v>3</v>
      </c>
      <c r="AGN5" s="3" t="s">
        <v>3</v>
      </c>
      <c r="AGO5" s="3" t="s">
        <v>3</v>
      </c>
      <c r="AGP5" s="3" t="s">
        <v>3</v>
      </c>
      <c r="AGQ5" s="3" t="s">
        <v>3</v>
      </c>
      <c r="AGR5" s="3" t="s">
        <v>3</v>
      </c>
      <c r="AGS5" s="3" t="s">
        <v>3</v>
      </c>
      <c r="AGT5" s="3" t="s">
        <v>3</v>
      </c>
      <c r="AGU5" s="3" t="s">
        <v>3</v>
      </c>
      <c r="AGV5" s="3" t="s">
        <v>3</v>
      </c>
      <c r="AGW5" s="3" t="s">
        <v>3</v>
      </c>
      <c r="AGX5" s="3" t="s">
        <v>3</v>
      </c>
      <c r="AGY5" s="3" t="s">
        <v>3</v>
      </c>
      <c r="AGZ5" s="3" t="s">
        <v>3</v>
      </c>
      <c r="AHA5" s="3" t="s">
        <v>3</v>
      </c>
      <c r="AHB5" s="3" t="s">
        <v>3</v>
      </c>
      <c r="AHC5" s="3" t="s">
        <v>3</v>
      </c>
      <c r="AHD5" s="3" t="s">
        <v>3</v>
      </c>
      <c r="AHE5" s="3" t="s">
        <v>3</v>
      </c>
      <c r="AHF5" s="3" t="s">
        <v>3</v>
      </c>
      <c r="AHG5" s="3" t="s">
        <v>3</v>
      </c>
      <c r="AHH5" s="3" t="s">
        <v>3</v>
      </c>
      <c r="AHI5" s="3" t="s">
        <v>3</v>
      </c>
      <c r="AHJ5" s="3" t="s">
        <v>3</v>
      </c>
      <c r="AHK5" s="3" t="s">
        <v>3</v>
      </c>
      <c r="AHL5" s="3" t="s">
        <v>3</v>
      </c>
      <c r="AHM5" s="3" t="s">
        <v>3</v>
      </c>
      <c r="AHN5" s="3" t="s">
        <v>3</v>
      </c>
      <c r="AHO5" s="3" t="s">
        <v>3</v>
      </c>
      <c r="AHP5" s="3" t="s">
        <v>3</v>
      </c>
      <c r="AHQ5" s="3" t="s">
        <v>3</v>
      </c>
      <c r="AHR5" s="3" t="s">
        <v>3</v>
      </c>
      <c r="AHS5" s="3" t="s">
        <v>3</v>
      </c>
      <c r="AHT5" s="3" t="s">
        <v>3</v>
      </c>
      <c r="AHU5" s="3" t="s">
        <v>3</v>
      </c>
      <c r="AHV5" s="3" t="s">
        <v>3</v>
      </c>
      <c r="AHW5" s="3" t="s">
        <v>3</v>
      </c>
      <c r="AHX5" s="3" t="s">
        <v>3</v>
      </c>
      <c r="AHY5" s="3" t="s">
        <v>3</v>
      </c>
      <c r="AHZ5" s="3" t="s">
        <v>3</v>
      </c>
      <c r="AIA5" s="3" t="s">
        <v>3</v>
      </c>
      <c r="AIB5" s="3" t="s">
        <v>3</v>
      </c>
      <c r="AIC5" s="3" t="s">
        <v>3</v>
      </c>
      <c r="AID5" s="3" t="s">
        <v>3</v>
      </c>
      <c r="AIE5" s="3" t="s">
        <v>3</v>
      </c>
      <c r="AIF5" s="3" t="s">
        <v>3</v>
      </c>
      <c r="AIG5" s="3" t="s">
        <v>3</v>
      </c>
      <c r="AIH5" s="3" t="s">
        <v>3</v>
      </c>
      <c r="AII5" s="3" t="s">
        <v>3</v>
      </c>
      <c r="AIJ5" s="3" t="s">
        <v>3</v>
      </c>
      <c r="AIK5" s="3" t="s">
        <v>3</v>
      </c>
      <c r="AIL5" s="3" t="s">
        <v>3</v>
      </c>
      <c r="AIM5" s="3" t="s">
        <v>3</v>
      </c>
      <c r="AIN5" s="3" t="s">
        <v>3</v>
      </c>
      <c r="AIO5" s="3" t="s">
        <v>3</v>
      </c>
      <c r="AIP5" s="3" t="s">
        <v>3</v>
      </c>
      <c r="AIQ5" s="3" t="s">
        <v>3</v>
      </c>
      <c r="AIR5" s="3" t="s">
        <v>3</v>
      </c>
      <c r="AIS5" s="3" t="s">
        <v>3</v>
      </c>
      <c r="AIT5" s="3" t="s">
        <v>3</v>
      </c>
      <c r="AIU5" s="3" t="s">
        <v>3</v>
      </c>
      <c r="AIV5" s="3" t="s">
        <v>3</v>
      </c>
      <c r="AIW5" s="3" t="s">
        <v>3</v>
      </c>
      <c r="AIX5" s="3" t="s">
        <v>3</v>
      </c>
      <c r="AIY5" s="3" t="s">
        <v>3</v>
      </c>
      <c r="AIZ5" s="3" t="s">
        <v>3</v>
      </c>
      <c r="AJA5" s="3" t="s">
        <v>3</v>
      </c>
      <c r="AJB5" s="3" t="s">
        <v>3</v>
      </c>
      <c r="AJC5" s="3" t="s">
        <v>3</v>
      </c>
      <c r="AJD5" s="3" t="s">
        <v>3</v>
      </c>
      <c r="AJE5" s="3" t="s">
        <v>3</v>
      </c>
      <c r="AJF5" s="3" t="s">
        <v>3</v>
      </c>
      <c r="AJG5" s="3" t="s">
        <v>3</v>
      </c>
      <c r="AJH5" s="3" t="s">
        <v>3</v>
      </c>
      <c r="AJI5" s="3" t="s">
        <v>3</v>
      </c>
      <c r="AJJ5" s="3" t="s">
        <v>3</v>
      </c>
      <c r="AJK5" s="3" t="s">
        <v>3</v>
      </c>
      <c r="AJL5" s="3" t="s">
        <v>3</v>
      </c>
      <c r="AJM5" s="3" t="s">
        <v>3</v>
      </c>
      <c r="AJN5" s="3" t="s">
        <v>3</v>
      </c>
      <c r="AJO5" s="3" t="s">
        <v>3</v>
      </c>
      <c r="AJP5" s="3" t="s">
        <v>3</v>
      </c>
      <c r="AJQ5" s="3" t="s">
        <v>3</v>
      </c>
      <c r="AJR5" s="3" t="s">
        <v>3</v>
      </c>
      <c r="AJS5" s="3" t="s">
        <v>3</v>
      </c>
      <c r="AJT5" s="3" t="s">
        <v>3</v>
      </c>
      <c r="AJU5" s="3" t="s">
        <v>3</v>
      </c>
      <c r="AJV5" s="3" t="s">
        <v>3</v>
      </c>
      <c r="AJW5" s="3" t="s">
        <v>3</v>
      </c>
      <c r="AJX5" s="3" t="s">
        <v>3</v>
      </c>
      <c r="AJY5" s="3" t="s">
        <v>3</v>
      </c>
      <c r="AJZ5" s="3" t="s">
        <v>3</v>
      </c>
      <c r="AKA5" s="3" t="s">
        <v>3</v>
      </c>
      <c r="AKB5" s="3" t="s">
        <v>3</v>
      </c>
      <c r="AKC5" s="3" t="s">
        <v>3</v>
      </c>
      <c r="AKD5" s="3" t="s">
        <v>3</v>
      </c>
      <c r="AKE5" s="3" t="s">
        <v>3</v>
      </c>
      <c r="AKF5" s="3" t="s">
        <v>3</v>
      </c>
      <c r="AKG5" s="3" t="s">
        <v>3</v>
      </c>
      <c r="AKH5" s="3" t="s">
        <v>3</v>
      </c>
      <c r="AKI5" s="3" t="s">
        <v>3</v>
      </c>
      <c r="AKJ5" s="3" t="s">
        <v>3</v>
      </c>
      <c r="AKK5" s="3" t="s">
        <v>3</v>
      </c>
      <c r="AKL5" s="3" t="s">
        <v>3</v>
      </c>
      <c r="AKM5" s="3" t="s">
        <v>3</v>
      </c>
      <c r="AKN5" s="3" t="s">
        <v>3</v>
      </c>
      <c r="AKO5" s="3" t="s">
        <v>3</v>
      </c>
      <c r="AKP5" s="3" t="s">
        <v>3</v>
      </c>
      <c r="AKQ5" s="3" t="s">
        <v>3</v>
      </c>
      <c r="AKR5" s="3" t="s">
        <v>3</v>
      </c>
      <c r="AKS5" s="3" t="s">
        <v>3</v>
      </c>
      <c r="AKT5" s="3" t="s">
        <v>3</v>
      </c>
      <c r="AKU5" s="3" t="s">
        <v>3</v>
      </c>
      <c r="AKV5" s="3" t="s">
        <v>3</v>
      </c>
      <c r="AKW5" s="3" t="s">
        <v>3</v>
      </c>
      <c r="AKX5" s="3" t="s">
        <v>3</v>
      </c>
      <c r="AKY5" s="3" t="s">
        <v>3</v>
      </c>
      <c r="AKZ5" s="3" t="s">
        <v>3</v>
      </c>
      <c r="ALA5" s="3" t="s">
        <v>3</v>
      </c>
      <c r="ALB5" s="3" t="s">
        <v>3</v>
      </c>
      <c r="ALC5" s="3" t="s">
        <v>3</v>
      </c>
      <c r="ALD5" s="3" t="s">
        <v>3</v>
      </c>
      <c r="ALE5" s="3" t="s">
        <v>3</v>
      </c>
      <c r="ALF5" s="3" t="s">
        <v>3</v>
      </c>
      <c r="ALG5" s="3" t="s">
        <v>3</v>
      </c>
      <c r="ALH5" s="3" t="s">
        <v>3</v>
      </c>
      <c r="ALI5" s="3" t="s">
        <v>3</v>
      </c>
      <c r="ALJ5" s="3" t="s">
        <v>3</v>
      </c>
      <c r="ALK5" s="3" t="s">
        <v>3</v>
      </c>
      <c r="ALL5" s="3" t="s">
        <v>3</v>
      </c>
      <c r="ALM5" s="3" t="s">
        <v>3</v>
      </c>
      <c r="ALN5" s="3" t="s">
        <v>3</v>
      </c>
      <c r="ALO5" s="3" t="s">
        <v>3</v>
      </c>
      <c r="ALP5" s="3" t="s">
        <v>3</v>
      </c>
      <c r="ALQ5" s="3" t="s">
        <v>3</v>
      </c>
      <c r="ALR5" s="3" t="s">
        <v>3</v>
      </c>
      <c r="ALS5" s="3" t="s">
        <v>3</v>
      </c>
      <c r="ALT5" s="3" t="s">
        <v>3</v>
      </c>
      <c r="ALU5" s="3" t="s">
        <v>3</v>
      </c>
      <c r="ALV5" s="3" t="s">
        <v>3</v>
      </c>
      <c r="ALW5" s="3" t="s">
        <v>3</v>
      </c>
      <c r="ALX5" s="3" t="s">
        <v>3</v>
      </c>
      <c r="ALY5" s="3" t="s">
        <v>3</v>
      </c>
      <c r="ALZ5" s="3" t="s">
        <v>3</v>
      </c>
      <c r="AMA5" s="3" t="s">
        <v>3</v>
      </c>
      <c r="AMB5" s="3" t="s">
        <v>3</v>
      </c>
      <c r="AMC5" s="3" t="s">
        <v>3</v>
      </c>
      <c r="AMD5" s="3" t="s">
        <v>3</v>
      </c>
      <c r="AME5" s="3" t="s">
        <v>3</v>
      </c>
      <c r="AMF5" s="3" t="s">
        <v>3</v>
      </c>
      <c r="AMG5" s="3" t="s">
        <v>3</v>
      </c>
      <c r="AMH5" s="3" t="s">
        <v>3</v>
      </c>
      <c r="AMI5" s="3" t="s">
        <v>3</v>
      </c>
      <c r="AMJ5" s="3" t="s">
        <v>3</v>
      </c>
      <c r="AMK5" s="3" t="s">
        <v>3</v>
      </c>
      <c r="AML5" s="3" t="s">
        <v>3</v>
      </c>
      <c r="AMM5" s="3" t="s">
        <v>3</v>
      </c>
      <c r="AMN5" s="3" t="s">
        <v>3</v>
      </c>
      <c r="AMO5" s="3" t="s">
        <v>3</v>
      </c>
      <c r="AMP5" s="3" t="s">
        <v>3</v>
      </c>
      <c r="AMQ5" s="3" t="s">
        <v>3</v>
      </c>
      <c r="AMR5" s="3" t="s">
        <v>3</v>
      </c>
      <c r="AMS5" s="3" t="s">
        <v>3</v>
      </c>
      <c r="AMT5" s="3" t="s">
        <v>3</v>
      </c>
      <c r="AMU5" s="3" t="s">
        <v>3</v>
      </c>
      <c r="AMV5" s="3" t="s">
        <v>3</v>
      </c>
      <c r="AMW5" s="3" t="s">
        <v>3</v>
      </c>
      <c r="AMX5" s="3" t="s">
        <v>3</v>
      </c>
      <c r="AMY5" s="3" t="s">
        <v>3</v>
      </c>
      <c r="AMZ5" s="3" t="s">
        <v>3</v>
      </c>
      <c r="ANA5" s="3" t="s">
        <v>3</v>
      </c>
      <c r="ANB5" s="3" t="s">
        <v>3</v>
      </c>
      <c r="ANC5" s="3" t="s">
        <v>3</v>
      </c>
      <c r="AND5" s="3" t="s">
        <v>3</v>
      </c>
      <c r="ANE5" s="3" t="s">
        <v>3</v>
      </c>
      <c r="ANF5" s="3" t="s">
        <v>3</v>
      </c>
      <c r="ANG5" s="3" t="s">
        <v>3</v>
      </c>
      <c r="ANH5" s="3" t="s">
        <v>3</v>
      </c>
      <c r="ANI5" s="3" t="s">
        <v>3</v>
      </c>
      <c r="ANJ5" s="3" t="s">
        <v>3</v>
      </c>
      <c r="ANK5" s="3" t="s">
        <v>3</v>
      </c>
      <c r="ANL5" s="3" t="s">
        <v>3</v>
      </c>
      <c r="ANM5" s="3" t="s">
        <v>3</v>
      </c>
      <c r="ANN5" s="3" t="s">
        <v>3</v>
      </c>
      <c r="ANO5" s="3" t="s">
        <v>3</v>
      </c>
      <c r="ANP5" s="3" t="s">
        <v>3</v>
      </c>
      <c r="ANQ5" s="3" t="s">
        <v>3</v>
      </c>
      <c r="ANR5" s="3" t="s">
        <v>3</v>
      </c>
      <c r="ANS5" s="3" t="s">
        <v>3</v>
      </c>
      <c r="ANT5" s="3" t="s">
        <v>3</v>
      </c>
      <c r="ANU5" s="3" t="s">
        <v>3</v>
      </c>
      <c r="ANV5" s="3" t="s">
        <v>3</v>
      </c>
      <c r="ANW5" s="3" t="s">
        <v>3</v>
      </c>
      <c r="ANX5" s="3" t="s">
        <v>3</v>
      </c>
      <c r="ANY5" s="3" t="s">
        <v>3</v>
      </c>
      <c r="ANZ5" s="3" t="s">
        <v>3</v>
      </c>
      <c r="AOA5" s="3" t="s">
        <v>3</v>
      </c>
      <c r="AOB5" s="3" t="s">
        <v>3</v>
      </c>
      <c r="AOC5" s="3" t="s">
        <v>3</v>
      </c>
      <c r="AOD5" s="3" t="s">
        <v>3</v>
      </c>
      <c r="AOE5" s="3" t="s">
        <v>3</v>
      </c>
      <c r="AOF5" s="3" t="s">
        <v>3</v>
      </c>
      <c r="AOG5" s="3" t="s">
        <v>3</v>
      </c>
      <c r="AOH5" s="3" t="s">
        <v>3</v>
      </c>
      <c r="AOI5" s="3" t="s">
        <v>3</v>
      </c>
      <c r="AOJ5" s="3" t="s">
        <v>3</v>
      </c>
      <c r="AOK5" s="3" t="s">
        <v>3</v>
      </c>
      <c r="AOL5" s="3" t="s">
        <v>3</v>
      </c>
      <c r="AOM5" s="3" t="s">
        <v>3</v>
      </c>
      <c r="AON5" s="3" t="s">
        <v>3</v>
      </c>
      <c r="AOO5" s="3" t="s">
        <v>3</v>
      </c>
      <c r="AOP5" s="3" t="s">
        <v>3</v>
      </c>
      <c r="AOQ5" s="3" t="s">
        <v>3</v>
      </c>
      <c r="AOR5" s="3" t="s">
        <v>3</v>
      </c>
      <c r="AOS5" s="3" t="s">
        <v>3</v>
      </c>
      <c r="AOT5" s="3" t="s">
        <v>3</v>
      </c>
      <c r="AOU5" s="3" t="s">
        <v>3</v>
      </c>
      <c r="AOV5" s="3" t="s">
        <v>3</v>
      </c>
      <c r="AOW5" s="3" t="s">
        <v>3</v>
      </c>
      <c r="AOX5" s="3" t="s">
        <v>3</v>
      </c>
      <c r="AOY5" s="3" t="s">
        <v>3</v>
      </c>
      <c r="AOZ5" s="3" t="s">
        <v>3</v>
      </c>
      <c r="APA5" s="3" t="s">
        <v>3</v>
      </c>
      <c r="APB5" s="3" t="s">
        <v>3</v>
      </c>
      <c r="APC5" s="3" t="s">
        <v>3</v>
      </c>
      <c r="APD5" s="3" t="s">
        <v>3</v>
      </c>
      <c r="APE5" s="3" t="s">
        <v>3</v>
      </c>
      <c r="APF5" s="3" t="s">
        <v>3</v>
      </c>
      <c r="APG5" s="3" t="s">
        <v>3</v>
      </c>
      <c r="APH5" s="3" t="s">
        <v>3</v>
      </c>
      <c r="API5" s="3" t="s">
        <v>3</v>
      </c>
      <c r="APJ5" s="3" t="s">
        <v>3</v>
      </c>
      <c r="APK5" s="3" t="s">
        <v>3</v>
      </c>
      <c r="APL5" s="3" t="s">
        <v>3</v>
      </c>
      <c r="APM5" s="3" t="s">
        <v>3</v>
      </c>
      <c r="APN5" s="3" t="s">
        <v>3</v>
      </c>
      <c r="APO5" s="3" t="s">
        <v>3</v>
      </c>
      <c r="APP5" s="3" t="s">
        <v>3</v>
      </c>
      <c r="APQ5" s="3" t="s">
        <v>3</v>
      </c>
      <c r="APR5" s="3" t="s">
        <v>3</v>
      </c>
      <c r="APS5" s="3" t="s">
        <v>3</v>
      </c>
      <c r="APT5" s="3" t="s">
        <v>3</v>
      </c>
      <c r="APU5" s="3" t="s">
        <v>3</v>
      </c>
      <c r="APV5" s="3" t="s">
        <v>3</v>
      </c>
      <c r="APW5" s="3" t="s">
        <v>3</v>
      </c>
      <c r="APX5" s="3" t="s">
        <v>3</v>
      </c>
      <c r="APY5" s="3" t="s">
        <v>3</v>
      </c>
      <c r="APZ5" s="3" t="s">
        <v>3</v>
      </c>
      <c r="AQA5" s="3" t="s">
        <v>3</v>
      </c>
      <c r="AQB5" s="3" t="s">
        <v>3</v>
      </c>
      <c r="AQC5" s="3" t="s">
        <v>3</v>
      </c>
      <c r="AQD5" s="3" t="s">
        <v>3</v>
      </c>
      <c r="AQE5" s="3" t="s">
        <v>3</v>
      </c>
      <c r="AQF5" s="3" t="s">
        <v>3</v>
      </c>
      <c r="AQG5" s="3" t="s">
        <v>3</v>
      </c>
      <c r="AQH5" s="3" t="s">
        <v>3</v>
      </c>
      <c r="AQI5" s="3" t="s">
        <v>3</v>
      </c>
      <c r="AQJ5" s="3" t="s">
        <v>3</v>
      </c>
      <c r="AQK5" s="3" t="s">
        <v>3</v>
      </c>
      <c r="AQL5" s="3" t="s">
        <v>3</v>
      </c>
      <c r="AQM5" s="3" t="s">
        <v>3</v>
      </c>
      <c r="AQN5" s="3" t="s">
        <v>3</v>
      </c>
      <c r="AQO5" s="3" t="s">
        <v>3</v>
      </c>
      <c r="AQP5" s="3" t="s">
        <v>3</v>
      </c>
      <c r="AQQ5" s="3" t="s">
        <v>3</v>
      </c>
      <c r="AQR5" s="3" t="s">
        <v>3</v>
      </c>
      <c r="AQS5" s="3" t="s">
        <v>3</v>
      </c>
      <c r="AQT5" s="3" t="s">
        <v>3</v>
      </c>
      <c r="AQU5" s="3" t="s">
        <v>3</v>
      </c>
      <c r="AQV5" s="3" t="s">
        <v>3</v>
      </c>
      <c r="AQW5" s="3" t="s">
        <v>3</v>
      </c>
      <c r="AQX5" s="3" t="s">
        <v>3</v>
      </c>
      <c r="AQY5" s="3" t="s">
        <v>3</v>
      </c>
      <c r="AQZ5" s="3" t="s">
        <v>3</v>
      </c>
      <c r="ARA5" s="3" t="s">
        <v>3</v>
      </c>
      <c r="ARB5" s="3" t="s">
        <v>3</v>
      </c>
      <c r="ARC5" s="3" t="s">
        <v>3</v>
      </c>
      <c r="ARD5" s="3" t="s">
        <v>3</v>
      </c>
      <c r="ARE5" s="3" t="s">
        <v>3</v>
      </c>
      <c r="ARF5" s="3" t="s">
        <v>3</v>
      </c>
      <c r="ARG5" s="3" t="s">
        <v>3</v>
      </c>
      <c r="ARH5" s="3" t="s">
        <v>3</v>
      </c>
      <c r="ARI5" s="3" t="s">
        <v>3</v>
      </c>
      <c r="ARJ5" s="3" t="s">
        <v>3</v>
      </c>
      <c r="ARK5" s="3" t="s">
        <v>3</v>
      </c>
      <c r="ARL5" s="3" t="s">
        <v>3</v>
      </c>
      <c r="ARM5" s="3" t="s">
        <v>3</v>
      </c>
      <c r="ARN5" s="3" t="s">
        <v>3</v>
      </c>
      <c r="ARO5" s="3" t="s">
        <v>3</v>
      </c>
      <c r="ARP5" s="3" t="s">
        <v>3</v>
      </c>
      <c r="ARQ5" s="3" t="s">
        <v>3</v>
      </c>
      <c r="ARR5" s="3" t="s">
        <v>3</v>
      </c>
      <c r="ARS5" s="3" t="s">
        <v>3</v>
      </c>
      <c r="ART5" s="3" t="s">
        <v>3</v>
      </c>
      <c r="ARU5" s="3" t="s">
        <v>3</v>
      </c>
      <c r="ARV5" s="3" t="s">
        <v>3</v>
      </c>
      <c r="ARW5" s="3" t="s">
        <v>3</v>
      </c>
      <c r="ARX5" s="3" t="s">
        <v>3</v>
      </c>
      <c r="ARY5" s="3" t="s">
        <v>3</v>
      </c>
      <c r="ARZ5" s="3" t="s">
        <v>3</v>
      </c>
      <c r="ASA5" s="3" t="s">
        <v>3</v>
      </c>
      <c r="ASB5" s="3" t="s">
        <v>3</v>
      </c>
      <c r="ASC5" s="3" t="s">
        <v>3</v>
      </c>
      <c r="ASD5" s="3" t="s">
        <v>3</v>
      </c>
      <c r="ASE5" s="3" t="s">
        <v>3</v>
      </c>
      <c r="ASF5" s="3" t="s">
        <v>3</v>
      </c>
      <c r="ASG5" s="3" t="s">
        <v>3</v>
      </c>
      <c r="ASH5" s="3" t="s">
        <v>3</v>
      </c>
      <c r="ASI5" s="3" t="s">
        <v>3</v>
      </c>
      <c r="ASJ5" s="3" t="s">
        <v>3</v>
      </c>
      <c r="ASK5" s="3" t="s">
        <v>3</v>
      </c>
      <c r="ASL5" s="3" t="s">
        <v>3</v>
      </c>
      <c r="ASM5" s="3" t="s">
        <v>3</v>
      </c>
      <c r="ASN5" s="3" t="s">
        <v>3</v>
      </c>
      <c r="ASO5" s="3" t="s">
        <v>3</v>
      </c>
      <c r="ASP5" s="3" t="s">
        <v>3</v>
      </c>
      <c r="ASQ5" s="3" t="s">
        <v>3</v>
      </c>
      <c r="ASR5" s="3" t="s">
        <v>3</v>
      </c>
      <c r="ASS5" s="3" t="s">
        <v>3</v>
      </c>
      <c r="AST5" s="3" t="s">
        <v>3</v>
      </c>
      <c r="ASU5" s="3" t="s">
        <v>3</v>
      </c>
      <c r="ASV5" s="3" t="s">
        <v>3</v>
      </c>
      <c r="ASW5" s="3" t="s">
        <v>3</v>
      </c>
      <c r="ASX5" s="3" t="s">
        <v>3</v>
      </c>
      <c r="ASY5" s="3" t="s">
        <v>3</v>
      </c>
      <c r="ASZ5" s="3" t="s">
        <v>3</v>
      </c>
      <c r="ATA5" s="3" t="s">
        <v>3</v>
      </c>
      <c r="ATB5" s="3" t="s">
        <v>3</v>
      </c>
      <c r="ATC5" s="3" t="s">
        <v>3</v>
      </c>
      <c r="ATD5" s="3" t="s">
        <v>3</v>
      </c>
      <c r="ATE5" s="3" t="s">
        <v>3</v>
      </c>
      <c r="ATF5" s="3" t="s">
        <v>3</v>
      </c>
      <c r="ATG5" s="3" t="s">
        <v>3</v>
      </c>
      <c r="ATH5" s="3" t="s">
        <v>3</v>
      </c>
      <c r="ATI5" s="3" t="s">
        <v>3</v>
      </c>
      <c r="ATJ5" s="3" t="s">
        <v>3</v>
      </c>
      <c r="ATK5" s="3" t="s">
        <v>3</v>
      </c>
      <c r="ATL5" s="3" t="s">
        <v>3</v>
      </c>
      <c r="ATM5" s="3" t="s">
        <v>3</v>
      </c>
      <c r="ATN5" s="3" t="s">
        <v>3</v>
      </c>
      <c r="ATO5" s="3" t="s">
        <v>3</v>
      </c>
      <c r="ATP5" s="3" t="s">
        <v>3</v>
      </c>
      <c r="ATQ5" s="3" t="s">
        <v>3</v>
      </c>
      <c r="ATR5" s="3" t="s">
        <v>3</v>
      </c>
      <c r="ATS5" s="3" t="s">
        <v>3</v>
      </c>
      <c r="ATT5" s="3" t="s">
        <v>3</v>
      </c>
      <c r="ATU5" s="3" t="s">
        <v>3</v>
      </c>
      <c r="ATV5" s="3" t="s">
        <v>3</v>
      </c>
      <c r="ATW5" s="3" t="s">
        <v>3</v>
      </c>
      <c r="ATX5" s="3" t="s">
        <v>3</v>
      </c>
      <c r="ATY5" s="3" t="s">
        <v>3</v>
      </c>
      <c r="ATZ5" s="3" t="s">
        <v>3</v>
      </c>
      <c r="AUA5" s="3" t="s">
        <v>3</v>
      </c>
      <c r="AUB5" s="3" t="s">
        <v>3</v>
      </c>
      <c r="AUC5" s="3" t="s">
        <v>3</v>
      </c>
      <c r="AUD5" s="3" t="s">
        <v>3</v>
      </c>
      <c r="AUE5" s="3" t="s">
        <v>3</v>
      </c>
      <c r="AUF5" s="3" t="s">
        <v>3</v>
      </c>
      <c r="AUG5" s="3" t="s">
        <v>3</v>
      </c>
      <c r="AUH5" s="3" t="s">
        <v>3</v>
      </c>
      <c r="AUI5" s="3" t="s">
        <v>3</v>
      </c>
      <c r="AUJ5" s="3" t="s">
        <v>3</v>
      </c>
      <c r="AUK5" s="3" t="s">
        <v>3</v>
      </c>
      <c r="AUL5" s="3" t="s">
        <v>3</v>
      </c>
      <c r="AUM5" s="3" t="s">
        <v>3</v>
      </c>
      <c r="AUN5" s="3" t="s">
        <v>3</v>
      </c>
      <c r="AUO5" s="3" t="s">
        <v>3</v>
      </c>
      <c r="AUP5" s="3" t="s">
        <v>3</v>
      </c>
      <c r="AUQ5" s="3" t="s">
        <v>3</v>
      </c>
      <c r="AUR5" s="3" t="s">
        <v>3</v>
      </c>
      <c r="AUS5" s="3" t="s">
        <v>3</v>
      </c>
      <c r="AUT5" s="3" t="s">
        <v>3</v>
      </c>
      <c r="AUU5" s="3" t="s">
        <v>3</v>
      </c>
      <c r="AUV5" s="3" t="s">
        <v>3</v>
      </c>
      <c r="AUW5" s="3" t="s">
        <v>3</v>
      </c>
      <c r="AUX5" s="3" t="s">
        <v>3</v>
      </c>
      <c r="AUY5" s="3" t="s">
        <v>3</v>
      </c>
      <c r="AUZ5" s="3" t="s">
        <v>3</v>
      </c>
      <c r="AVA5" s="3" t="s">
        <v>3</v>
      </c>
      <c r="AVB5" s="3" t="s">
        <v>3</v>
      </c>
      <c r="AVC5" s="3" t="s">
        <v>3</v>
      </c>
      <c r="AVD5" s="3" t="s">
        <v>3</v>
      </c>
      <c r="AVE5" s="3" t="s">
        <v>3</v>
      </c>
      <c r="AVF5" s="3" t="s">
        <v>3</v>
      </c>
      <c r="AVG5" s="3" t="s">
        <v>3</v>
      </c>
      <c r="AVH5" s="3" t="s">
        <v>3</v>
      </c>
      <c r="AVI5" s="3" t="s">
        <v>3</v>
      </c>
      <c r="AVJ5" s="3" t="s">
        <v>3</v>
      </c>
      <c r="AVK5" s="3" t="s">
        <v>3</v>
      </c>
      <c r="AVL5" s="3" t="s">
        <v>3</v>
      </c>
      <c r="AVM5" s="3" t="s">
        <v>3</v>
      </c>
      <c r="AVN5" s="3" t="s">
        <v>3</v>
      </c>
      <c r="AVO5" s="3" t="s">
        <v>3</v>
      </c>
      <c r="AVP5" s="3" t="s">
        <v>3</v>
      </c>
      <c r="AVQ5" s="3" t="s">
        <v>3</v>
      </c>
      <c r="AVR5" s="3" t="s">
        <v>3</v>
      </c>
      <c r="AVS5" s="3" t="s">
        <v>3</v>
      </c>
      <c r="AVT5" s="3" t="s">
        <v>3</v>
      </c>
      <c r="AVU5" s="3" t="s">
        <v>3</v>
      </c>
      <c r="AVV5" s="3" t="s">
        <v>3</v>
      </c>
      <c r="AVW5" s="3" t="s">
        <v>3</v>
      </c>
      <c r="AVX5" s="3" t="s">
        <v>3</v>
      </c>
      <c r="AVY5" s="3" t="s">
        <v>3</v>
      </c>
      <c r="AVZ5" s="3" t="s">
        <v>3</v>
      </c>
      <c r="AWA5" s="3" t="s">
        <v>3</v>
      </c>
      <c r="AWB5" s="3" t="s">
        <v>3</v>
      </c>
      <c r="AWC5" s="3" t="s">
        <v>3</v>
      </c>
      <c r="AWD5" s="3" t="s">
        <v>3</v>
      </c>
      <c r="AWE5" s="3" t="s">
        <v>3</v>
      </c>
      <c r="AWF5" s="3" t="s">
        <v>3</v>
      </c>
      <c r="AWG5" s="3" t="s">
        <v>3</v>
      </c>
      <c r="AWH5" s="3" t="s">
        <v>3</v>
      </c>
      <c r="AWI5" s="3" t="s">
        <v>3</v>
      </c>
      <c r="AWJ5" s="3" t="s">
        <v>3</v>
      </c>
      <c r="AWK5" s="3" t="s">
        <v>3</v>
      </c>
      <c r="AWL5" s="3" t="s">
        <v>3</v>
      </c>
      <c r="AWM5" s="3" t="s">
        <v>3</v>
      </c>
      <c r="AWN5" s="3" t="s">
        <v>3</v>
      </c>
      <c r="AWO5" s="3" t="s">
        <v>3</v>
      </c>
      <c r="AWP5" s="3" t="s">
        <v>3</v>
      </c>
      <c r="AWQ5" s="3" t="s">
        <v>3</v>
      </c>
      <c r="AWR5" s="3" t="s">
        <v>3</v>
      </c>
      <c r="AWS5" s="3" t="s">
        <v>3</v>
      </c>
      <c r="AWT5" s="3" t="s">
        <v>3</v>
      </c>
      <c r="AWU5" s="3" t="s">
        <v>3</v>
      </c>
      <c r="AWV5" s="3" t="s">
        <v>3</v>
      </c>
      <c r="AWW5" s="3" t="s">
        <v>3</v>
      </c>
      <c r="AWX5" s="3" t="s">
        <v>3</v>
      </c>
      <c r="AWY5" s="3" t="s">
        <v>3</v>
      </c>
      <c r="AWZ5" s="3" t="s">
        <v>3</v>
      </c>
      <c r="AXA5" s="3" t="s">
        <v>3</v>
      </c>
      <c r="AXB5" s="3" t="s">
        <v>3</v>
      </c>
      <c r="AXC5" s="3" t="s">
        <v>3</v>
      </c>
      <c r="AXD5" s="3" t="s">
        <v>3</v>
      </c>
      <c r="AXE5" s="3" t="s">
        <v>3</v>
      </c>
      <c r="AXF5" s="3" t="s">
        <v>3</v>
      </c>
      <c r="AXG5" s="3" t="s">
        <v>3</v>
      </c>
      <c r="AXH5" s="3" t="s">
        <v>3</v>
      </c>
      <c r="AXI5" s="3" t="s">
        <v>3</v>
      </c>
      <c r="AXJ5" s="3" t="s">
        <v>3</v>
      </c>
      <c r="AXK5" s="3" t="s">
        <v>3</v>
      </c>
      <c r="AXL5" s="3" t="s">
        <v>3</v>
      </c>
      <c r="AXM5" s="3" t="s">
        <v>3</v>
      </c>
      <c r="AXN5" s="3" t="s">
        <v>3</v>
      </c>
      <c r="AXO5" s="3" t="s">
        <v>3</v>
      </c>
      <c r="AXP5" s="3" t="s">
        <v>3</v>
      </c>
      <c r="AXQ5" s="3" t="s">
        <v>3</v>
      </c>
      <c r="AXR5" s="3" t="s">
        <v>3</v>
      </c>
      <c r="AXS5" s="3" t="s">
        <v>3</v>
      </c>
      <c r="AXT5" s="3" t="s">
        <v>3</v>
      </c>
      <c r="AXU5" s="3" t="s">
        <v>3</v>
      </c>
      <c r="AXV5" s="3" t="s">
        <v>3</v>
      </c>
      <c r="AXW5" s="3" t="s">
        <v>3</v>
      </c>
      <c r="AXX5" s="3" t="s">
        <v>3</v>
      </c>
      <c r="AXY5" s="3" t="s">
        <v>3</v>
      </c>
      <c r="AXZ5" s="3" t="s">
        <v>3</v>
      </c>
      <c r="AYA5" s="3" t="s">
        <v>3</v>
      </c>
      <c r="AYB5" s="3" t="s">
        <v>3</v>
      </c>
      <c r="AYC5" s="3" t="s">
        <v>3</v>
      </c>
      <c r="AYD5" s="3" t="s">
        <v>3</v>
      </c>
      <c r="AYE5" s="3" t="s">
        <v>3</v>
      </c>
      <c r="AYF5" s="3" t="s">
        <v>3</v>
      </c>
      <c r="AYG5" s="3" t="s">
        <v>3</v>
      </c>
      <c r="AYH5" s="3" t="s">
        <v>3</v>
      </c>
      <c r="AYI5" s="3" t="s">
        <v>3</v>
      </c>
      <c r="AYJ5" s="3" t="s">
        <v>3</v>
      </c>
      <c r="AYK5" s="3" t="s">
        <v>3</v>
      </c>
      <c r="AYL5" s="3" t="s">
        <v>3</v>
      </c>
      <c r="AYM5" s="3" t="s">
        <v>3</v>
      </c>
      <c r="AYN5" s="3" t="s">
        <v>3</v>
      </c>
      <c r="AYO5" s="3" t="s">
        <v>3</v>
      </c>
      <c r="AYP5" s="3" t="s">
        <v>3</v>
      </c>
      <c r="AYQ5" s="3" t="s">
        <v>3</v>
      </c>
      <c r="AYR5" s="3" t="s">
        <v>3</v>
      </c>
      <c r="AYS5" s="3" t="s">
        <v>3</v>
      </c>
      <c r="AYT5" s="3" t="s">
        <v>3</v>
      </c>
      <c r="AYU5" s="3" t="s">
        <v>3</v>
      </c>
      <c r="AYV5" s="3" t="s">
        <v>3</v>
      </c>
      <c r="AYW5" s="3" t="s">
        <v>3</v>
      </c>
      <c r="AYX5" s="3" t="s">
        <v>3</v>
      </c>
      <c r="AYY5" s="3" t="s">
        <v>3</v>
      </c>
      <c r="AYZ5" s="3" t="s">
        <v>3</v>
      </c>
      <c r="AZA5" s="3" t="s">
        <v>3</v>
      </c>
      <c r="AZB5" s="3" t="s">
        <v>3</v>
      </c>
      <c r="AZC5" s="3" t="s">
        <v>3</v>
      </c>
      <c r="AZD5" s="3" t="s">
        <v>3</v>
      </c>
      <c r="AZE5" s="3" t="s">
        <v>3</v>
      </c>
      <c r="AZF5" s="3" t="s">
        <v>3</v>
      </c>
      <c r="AZG5" s="3" t="s">
        <v>3</v>
      </c>
      <c r="AZH5" s="3" t="s">
        <v>3</v>
      </c>
      <c r="AZI5" s="3" t="s">
        <v>3</v>
      </c>
      <c r="AZJ5" s="3" t="s">
        <v>3</v>
      </c>
      <c r="AZK5" s="3" t="s">
        <v>3</v>
      </c>
      <c r="AZL5" s="3" t="s">
        <v>3</v>
      </c>
      <c r="AZM5" s="3" t="s">
        <v>3</v>
      </c>
      <c r="AZN5" s="3" t="s">
        <v>3</v>
      </c>
      <c r="AZO5" s="3" t="s">
        <v>3</v>
      </c>
      <c r="AZP5" s="3" t="s">
        <v>3</v>
      </c>
      <c r="AZQ5" s="3" t="s">
        <v>3</v>
      </c>
      <c r="AZR5" s="3" t="s">
        <v>3</v>
      </c>
      <c r="AZS5" s="3" t="s">
        <v>3</v>
      </c>
      <c r="AZT5" s="3" t="s">
        <v>3</v>
      </c>
      <c r="AZU5" s="3" t="s">
        <v>3</v>
      </c>
      <c r="AZV5" s="3" t="s">
        <v>3</v>
      </c>
      <c r="AZW5" s="3" t="s">
        <v>3</v>
      </c>
      <c r="AZX5" s="3" t="s">
        <v>3</v>
      </c>
      <c r="AZY5" s="3" t="s">
        <v>3</v>
      </c>
      <c r="AZZ5" s="3" t="s">
        <v>3</v>
      </c>
      <c r="BAA5" s="3" t="s">
        <v>3</v>
      </c>
      <c r="BAB5" s="3" t="s">
        <v>3</v>
      </c>
      <c r="BAC5" s="3" t="s">
        <v>3</v>
      </c>
      <c r="BAD5" s="3" t="s">
        <v>3</v>
      </c>
      <c r="BAE5" s="3" t="s">
        <v>3</v>
      </c>
      <c r="BAF5" s="3" t="s">
        <v>3</v>
      </c>
      <c r="BAG5" s="3" t="s">
        <v>3</v>
      </c>
      <c r="BAH5" s="3" t="s">
        <v>3</v>
      </c>
      <c r="BAI5" s="3" t="s">
        <v>3</v>
      </c>
      <c r="BAJ5" s="3" t="s">
        <v>3</v>
      </c>
      <c r="BAK5" s="3" t="s">
        <v>3</v>
      </c>
      <c r="BAL5" s="3" t="s">
        <v>3</v>
      </c>
      <c r="BAM5" s="3" t="s">
        <v>3</v>
      </c>
      <c r="BAN5" s="3" t="s">
        <v>3</v>
      </c>
      <c r="BAO5" s="3" t="s">
        <v>3</v>
      </c>
      <c r="BAP5" s="3" t="s">
        <v>3</v>
      </c>
      <c r="BAQ5" s="3" t="s">
        <v>3</v>
      </c>
      <c r="BAR5" s="3" t="s">
        <v>3</v>
      </c>
      <c r="BAS5" s="3" t="s">
        <v>3</v>
      </c>
      <c r="BAT5" s="3" t="s">
        <v>3</v>
      </c>
      <c r="BAU5" s="3" t="s">
        <v>3</v>
      </c>
      <c r="BAV5" s="3" t="s">
        <v>3</v>
      </c>
      <c r="BAW5" s="3" t="s">
        <v>3</v>
      </c>
      <c r="BAX5" s="3" t="s">
        <v>3</v>
      </c>
      <c r="BAY5" s="3" t="s">
        <v>3</v>
      </c>
      <c r="BAZ5" s="3" t="s">
        <v>3</v>
      </c>
      <c r="BBA5" s="3" t="s">
        <v>3</v>
      </c>
      <c r="BBB5" s="3" t="s">
        <v>3</v>
      </c>
      <c r="BBC5" s="3" t="s">
        <v>3</v>
      </c>
      <c r="BBD5" s="3" t="s">
        <v>3</v>
      </c>
      <c r="BBE5" s="3" t="s">
        <v>3</v>
      </c>
      <c r="BBF5" s="3" t="s">
        <v>3</v>
      </c>
      <c r="BBG5" s="3" t="s">
        <v>3</v>
      </c>
      <c r="BBH5" s="3" t="s">
        <v>3</v>
      </c>
      <c r="BBI5" s="3" t="s">
        <v>3</v>
      </c>
      <c r="BBJ5" s="3" t="s">
        <v>3</v>
      </c>
      <c r="BBK5" s="3" t="s">
        <v>3</v>
      </c>
      <c r="BBL5" s="3" t="s">
        <v>3</v>
      </c>
      <c r="BBM5" s="3" t="s">
        <v>3</v>
      </c>
      <c r="BBN5" s="3" t="s">
        <v>3</v>
      </c>
      <c r="BBO5" s="3" t="s">
        <v>3</v>
      </c>
      <c r="BBP5" s="3" t="s">
        <v>3</v>
      </c>
      <c r="BBQ5" s="3" t="s">
        <v>3</v>
      </c>
      <c r="BBR5" s="3" t="s">
        <v>3</v>
      </c>
      <c r="BBS5" s="3" t="s">
        <v>3</v>
      </c>
      <c r="BBT5" s="3" t="s">
        <v>3</v>
      </c>
      <c r="BBU5" s="3" t="s">
        <v>3</v>
      </c>
      <c r="BBV5" s="3" t="s">
        <v>3</v>
      </c>
      <c r="BBW5" s="3" t="s">
        <v>3</v>
      </c>
      <c r="BBX5" s="3" t="s">
        <v>3</v>
      </c>
      <c r="BBY5" s="3" t="s">
        <v>3</v>
      </c>
      <c r="BBZ5" s="3" t="s">
        <v>3</v>
      </c>
      <c r="BCA5" s="3" t="s">
        <v>3</v>
      </c>
      <c r="BCB5" s="3" t="s">
        <v>3</v>
      </c>
      <c r="BCC5" s="3" t="s">
        <v>3</v>
      </c>
      <c r="BCD5" s="3" t="s">
        <v>3</v>
      </c>
      <c r="BCE5" s="3" t="s">
        <v>3</v>
      </c>
      <c r="BCF5" s="3" t="s">
        <v>3</v>
      </c>
      <c r="BCG5" s="3" t="s">
        <v>3</v>
      </c>
      <c r="BCH5" s="3" t="s">
        <v>3</v>
      </c>
      <c r="BCI5" s="3" t="s">
        <v>3</v>
      </c>
      <c r="BCJ5" s="3" t="s">
        <v>3</v>
      </c>
      <c r="BCK5" s="3" t="s">
        <v>3</v>
      </c>
      <c r="BCL5" s="3" t="s">
        <v>3</v>
      </c>
      <c r="BCM5" s="3" t="s">
        <v>3</v>
      </c>
      <c r="BCN5" s="3" t="s">
        <v>3</v>
      </c>
      <c r="BCO5" s="3" t="s">
        <v>3</v>
      </c>
      <c r="BCP5" s="3" t="s">
        <v>3</v>
      </c>
      <c r="BCQ5" s="3" t="s">
        <v>3</v>
      </c>
      <c r="BCR5" s="3" t="s">
        <v>3</v>
      </c>
      <c r="BCS5" s="3" t="s">
        <v>3</v>
      </c>
      <c r="BCT5" s="3" t="s">
        <v>3</v>
      </c>
      <c r="BCU5" s="3" t="s">
        <v>3</v>
      </c>
      <c r="BCV5" s="3" t="s">
        <v>3</v>
      </c>
      <c r="BCW5" s="3" t="s">
        <v>3</v>
      </c>
      <c r="BCX5" s="3" t="s">
        <v>3</v>
      </c>
      <c r="BCY5" s="3" t="s">
        <v>3</v>
      </c>
      <c r="BCZ5" s="3" t="s">
        <v>3</v>
      </c>
      <c r="BDA5" s="3" t="s">
        <v>3</v>
      </c>
      <c r="BDB5" s="3" t="s">
        <v>3</v>
      </c>
      <c r="BDC5" s="3" t="s">
        <v>3</v>
      </c>
      <c r="BDD5" s="3" t="s">
        <v>3</v>
      </c>
      <c r="BDE5" s="3" t="s">
        <v>3</v>
      </c>
      <c r="BDF5" s="3" t="s">
        <v>3</v>
      </c>
      <c r="BDG5" s="3" t="s">
        <v>3</v>
      </c>
      <c r="BDH5" s="3" t="s">
        <v>3</v>
      </c>
      <c r="BDI5" s="3" t="s">
        <v>3</v>
      </c>
      <c r="BDJ5" s="3" t="s">
        <v>3</v>
      </c>
      <c r="BDK5" s="3" t="s">
        <v>3</v>
      </c>
      <c r="BDL5" s="3" t="s">
        <v>3</v>
      </c>
      <c r="BDM5" s="3" t="s">
        <v>3</v>
      </c>
      <c r="BDN5" s="3" t="s">
        <v>3</v>
      </c>
      <c r="BDO5" s="3" t="s">
        <v>3</v>
      </c>
      <c r="BDQ5" s="3" t="s">
        <v>3</v>
      </c>
      <c r="BDR5" s="3" t="s">
        <v>3</v>
      </c>
      <c r="BDS5" s="3" t="s">
        <v>3</v>
      </c>
      <c r="BDT5" s="3" t="s">
        <v>3</v>
      </c>
      <c r="BDU5" s="3" t="s">
        <v>3</v>
      </c>
      <c r="BDV5" s="3" t="s">
        <v>3</v>
      </c>
      <c r="BDW5" s="3" t="s">
        <v>3</v>
      </c>
      <c r="BDX5" s="3" t="s">
        <v>3</v>
      </c>
      <c r="BDY5" s="3" t="s">
        <v>3</v>
      </c>
      <c r="BDZ5" s="3" t="s">
        <v>3</v>
      </c>
      <c r="BEA5" s="3" t="s">
        <v>3</v>
      </c>
      <c r="BEB5" s="3" t="s">
        <v>3</v>
      </c>
      <c r="BEC5" s="3" t="s">
        <v>3</v>
      </c>
      <c r="BED5" s="3" t="s">
        <v>3</v>
      </c>
      <c r="BEE5" s="3" t="s">
        <v>3</v>
      </c>
      <c r="BEF5" s="3" t="s">
        <v>3</v>
      </c>
      <c r="BEG5" s="3" t="s">
        <v>4</v>
      </c>
      <c r="BEH5" s="3" t="s">
        <v>3</v>
      </c>
      <c r="BEI5" s="3" t="s">
        <v>3</v>
      </c>
      <c r="BEJ5" s="3" t="s">
        <v>3</v>
      </c>
      <c r="BEK5" s="3" t="s">
        <v>3</v>
      </c>
      <c r="BEL5" s="3" t="s">
        <v>3</v>
      </c>
      <c r="BEM5" s="3" t="s">
        <v>3</v>
      </c>
      <c r="BEN5" s="3" t="s">
        <v>3</v>
      </c>
      <c r="BEO5" s="3" t="s">
        <v>3</v>
      </c>
      <c r="BEP5" s="3" t="s">
        <v>3</v>
      </c>
      <c r="BEQ5" s="3" t="s">
        <v>3</v>
      </c>
      <c r="BER5" s="3" t="s">
        <v>3</v>
      </c>
      <c r="BES5" s="3" t="s">
        <v>3</v>
      </c>
      <c r="BET5" s="3" t="s">
        <v>3</v>
      </c>
      <c r="BEU5" s="3" t="s">
        <v>3</v>
      </c>
      <c r="BEV5" s="3" t="s">
        <v>3</v>
      </c>
      <c r="BEW5" s="3" t="s">
        <v>3</v>
      </c>
      <c r="BEX5" s="3" t="s">
        <v>3</v>
      </c>
      <c r="BEY5" s="3" t="s">
        <v>3</v>
      </c>
      <c r="BEZ5" s="3" t="s">
        <v>3</v>
      </c>
      <c r="BFA5" s="3" t="s">
        <v>3</v>
      </c>
      <c r="BFB5" s="3" t="s">
        <v>3</v>
      </c>
      <c r="BFC5" s="3" t="s">
        <v>3</v>
      </c>
      <c r="BFD5" s="3" t="s">
        <v>3</v>
      </c>
      <c r="BFE5" s="3" t="s">
        <v>3</v>
      </c>
      <c r="BFF5" s="3" t="s">
        <v>3</v>
      </c>
      <c r="BFG5" s="3" t="s">
        <v>3</v>
      </c>
      <c r="BFH5" s="3" t="s">
        <v>3</v>
      </c>
      <c r="BFI5" s="3" t="s">
        <v>3</v>
      </c>
      <c r="BFJ5" s="3" t="s">
        <v>3</v>
      </c>
      <c r="BFK5" s="3" t="s">
        <v>3</v>
      </c>
      <c r="BFL5" s="3" t="s">
        <v>3</v>
      </c>
      <c r="BFM5" s="3" t="s">
        <v>3</v>
      </c>
      <c r="BFN5" s="3" t="s">
        <v>3</v>
      </c>
      <c r="BFO5" s="3" t="s">
        <v>3</v>
      </c>
      <c r="BFP5" s="3" t="s">
        <v>3</v>
      </c>
      <c r="BFQ5" s="3" t="s">
        <v>3</v>
      </c>
      <c r="BFR5" s="3" t="s">
        <v>3</v>
      </c>
      <c r="BFS5" s="3" t="s">
        <v>3</v>
      </c>
      <c r="BFT5" s="3" t="s">
        <v>3</v>
      </c>
      <c r="BFU5" s="3" t="s">
        <v>3</v>
      </c>
      <c r="BFV5" s="3" t="s">
        <v>3</v>
      </c>
      <c r="BFW5" s="3" t="s">
        <v>3</v>
      </c>
      <c r="BFX5" s="3" t="s">
        <v>3</v>
      </c>
      <c r="BFY5" s="3" t="s">
        <v>3</v>
      </c>
      <c r="BFZ5" s="3" t="s">
        <v>3</v>
      </c>
      <c r="BGA5" s="3" t="s">
        <v>3</v>
      </c>
      <c r="BGB5" s="3" t="s">
        <v>3</v>
      </c>
      <c r="BGC5" s="3" t="s">
        <v>3</v>
      </c>
      <c r="BGD5" s="3" t="s">
        <v>3</v>
      </c>
      <c r="BGE5" s="3" t="s">
        <v>3</v>
      </c>
      <c r="BGF5" s="3" t="s">
        <v>3</v>
      </c>
      <c r="BGG5" s="3" t="s">
        <v>3</v>
      </c>
      <c r="BGH5" s="3" t="s">
        <v>3</v>
      </c>
      <c r="BGI5" s="3" t="s">
        <v>3</v>
      </c>
      <c r="BGJ5" s="3" t="s">
        <v>3</v>
      </c>
      <c r="BGK5" s="3" t="s">
        <v>3</v>
      </c>
      <c r="BGL5" s="3" t="s">
        <v>3</v>
      </c>
      <c r="BGM5" s="3" t="s">
        <v>3</v>
      </c>
      <c r="BGN5" s="3" t="s">
        <v>3</v>
      </c>
      <c r="BGO5" s="3" t="s">
        <v>3</v>
      </c>
      <c r="BGP5" s="3" t="s">
        <v>3</v>
      </c>
      <c r="BGQ5" s="3" t="s">
        <v>3</v>
      </c>
      <c r="BGR5" s="3" t="s">
        <v>3</v>
      </c>
      <c r="BGS5" s="3" t="s">
        <v>3</v>
      </c>
      <c r="BGT5" s="3" t="s">
        <v>3</v>
      </c>
      <c r="BGU5" s="3" t="s">
        <v>3</v>
      </c>
      <c r="BGV5" s="3" t="s">
        <v>3</v>
      </c>
      <c r="BGW5" s="3" t="s">
        <v>3</v>
      </c>
      <c r="BGX5" s="3" t="s">
        <v>3</v>
      </c>
      <c r="BGY5" s="3" t="s">
        <v>3</v>
      </c>
      <c r="BGZ5" s="3" t="s">
        <v>3</v>
      </c>
      <c r="BHA5" s="3" t="s">
        <v>3</v>
      </c>
      <c r="BHB5" s="3" t="s">
        <v>3</v>
      </c>
      <c r="BHC5" s="3" t="s">
        <v>3</v>
      </c>
      <c r="BHD5" s="3" t="s">
        <v>3</v>
      </c>
      <c r="BHE5" s="3" t="s">
        <v>3</v>
      </c>
      <c r="BHF5" s="3" t="s">
        <v>3</v>
      </c>
      <c r="BHG5" s="3" t="s">
        <v>3</v>
      </c>
      <c r="BHH5" s="3" t="s">
        <v>3</v>
      </c>
      <c r="BHI5" s="3" t="s">
        <v>3</v>
      </c>
      <c r="BHJ5" s="3" t="s">
        <v>3</v>
      </c>
      <c r="BHK5" s="3" t="s">
        <v>3</v>
      </c>
      <c r="BHL5" s="3" t="s">
        <v>3</v>
      </c>
      <c r="BHM5" s="3" t="s">
        <v>3</v>
      </c>
      <c r="BHN5" s="3" t="s">
        <v>3</v>
      </c>
      <c r="BHO5" s="3" t="s">
        <v>3</v>
      </c>
      <c r="BHP5" s="3" t="s">
        <v>3</v>
      </c>
      <c r="BHQ5" s="3" t="s">
        <v>3</v>
      </c>
      <c r="BHR5" s="3" t="s">
        <v>3</v>
      </c>
      <c r="BHS5" s="3" t="s">
        <v>3</v>
      </c>
      <c r="BHT5" s="3" t="s">
        <v>3</v>
      </c>
      <c r="BHU5" s="3" t="s">
        <v>3</v>
      </c>
      <c r="BHV5" s="3" t="s">
        <v>3</v>
      </c>
      <c r="BHW5" s="3" t="s">
        <v>3</v>
      </c>
      <c r="BHX5" s="3" t="s">
        <v>3</v>
      </c>
      <c r="BHY5" s="3" t="s">
        <v>3</v>
      </c>
      <c r="BHZ5" s="3" t="s">
        <v>3</v>
      </c>
      <c r="BIA5" s="3" t="s">
        <v>3</v>
      </c>
      <c r="BIB5" s="3" t="s">
        <v>3</v>
      </c>
      <c r="BIC5" s="3" t="s">
        <v>3</v>
      </c>
      <c r="BID5" s="3" t="s">
        <v>3</v>
      </c>
      <c r="BIE5" s="3" t="s">
        <v>3</v>
      </c>
      <c r="BIF5" s="3" t="s">
        <v>3</v>
      </c>
      <c r="BIG5" s="3" t="s">
        <v>3</v>
      </c>
      <c r="BIH5" s="3" t="s">
        <v>3</v>
      </c>
      <c r="BII5" s="3" t="s">
        <v>3</v>
      </c>
      <c r="BIJ5" s="3" t="s">
        <v>3</v>
      </c>
      <c r="BIK5" s="3" t="s">
        <v>3</v>
      </c>
      <c r="BIL5" s="3" t="s">
        <v>3</v>
      </c>
      <c r="BIM5" s="3" t="s">
        <v>3</v>
      </c>
      <c r="BIN5" s="3" t="s">
        <v>3</v>
      </c>
      <c r="BIO5" s="3" t="s">
        <v>3</v>
      </c>
      <c r="BIP5" s="3" t="s">
        <v>3</v>
      </c>
      <c r="BIQ5" s="3" t="s">
        <v>3</v>
      </c>
      <c r="BIR5" s="3" t="s">
        <v>3</v>
      </c>
      <c r="BIS5" s="3" t="s">
        <v>3</v>
      </c>
      <c r="BIT5" s="3" t="s">
        <v>3</v>
      </c>
      <c r="BIU5" s="3" t="s">
        <v>3</v>
      </c>
      <c r="BIV5" s="3" t="s">
        <v>3</v>
      </c>
      <c r="BIW5" s="3" t="s">
        <v>3</v>
      </c>
      <c r="BIX5" s="3" t="s">
        <v>3</v>
      </c>
      <c r="BIY5" s="3" t="s">
        <v>3</v>
      </c>
      <c r="BIZ5" s="3" t="s">
        <v>3</v>
      </c>
      <c r="BJA5" s="3" t="s">
        <v>3</v>
      </c>
      <c r="BJB5" s="3" t="s">
        <v>3</v>
      </c>
      <c r="BJC5" s="3" t="s">
        <v>3</v>
      </c>
      <c r="BJD5" s="3" t="s">
        <v>3</v>
      </c>
      <c r="BJE5" s="3" t="s">
        <v>3</v>
      </c>
      <c r="BJF5" s="3" t="s">
        <v>3</v>
      </c>
      <c r="BJG5" s="3" t="s">
        <v>3</v>
      </c>
      <c r="BJH5" s="3" t="s">
        <v>3</v>
      </c>
      <c r="BJI5" s="3" t="s">
        <v>3</v>
      </c>
      <c r="BJJ5" s="3" t="s">
        <v>3</v>
      </c>
      <c r="BJK5" s="3" t="s">
        <v>3</v>
      </c>
      <c r="BJL5" s="3" t="s">
        <v>3</v>
      </c>
      <c r="BJM5" s="3" t="s">
        <v>3</v>
      </c>
      <c r="BJN5" s="3" t="s">
        <v>3</v>
      </c>
      <c r="BJO5" s="3" t="s">
        <v>3</v>
      </c>
      <c r="BJP5" s="3" t="s">
        <v>3</v>
      </c>
      <c r="BJQ5" s="3" t="s">
        <v>3</v>
      </c>
      <c r="BJR5" s="3" t="s">
        <v>3</v>
      </c>
      <c r="BJS5" s="3" t="s">
        <v>3</v>
      </c>
      <c r="BJT5" s="3" t="s">
        <v>3</v>
      </c>
      <c r="BJU5" s="3" t="s">
        <v>3</v>
      </c>
      <c r="BJV5" s="3" t="s">
        <v>3</v>
      </c>
      <c r="BJW5" s="3" t="s">
        <v>3</v>
      </c>
      <c r="BJX5" s="3" t="s">
        <v>3</v>
      </c>
      <c r="BJY5" s="3" t="s">
        <v>3</v>
      </c>
      <c r="BJZ5" s="3" t="s">
        <v>3</v>
      </c>
      <c r="BKA5" s="3" t="s">
        <v>3</v>
      </c>
      <c r="BKB5" s="3" t="s">
        <v>3</v>
      </c>
      <c r="BKC5" s="3" t="s">
        <v>3</v>
      </c>
      <c r="BKD5" s="3" t="s">
        <v>3</v>
      </c>
      <c r="BKE5" s="3" t="s">
        <v>3</v>
      </c>
      <c r="BKF5" s="3" t="s">
        <v>3</v>
      </c>
      <c r="BKG5" s="3" t="s">
        <v>3</v>
      </c>
      <c r="BKH5" s="3" t="s">
        <v>3</v>
      </c>
      <c r="BKI5" s="3" t="s">
        <v>3</v>
      </c>
      <c r="BKJ5" s="3" t="s">
        <v>3</v>
      </c>
      <c r="BKK5" s="3" t="s">
        <v>3</v>
      </c>
      <c r="BKL5" s="3" t="s">
        <v>3</v>
      </c>
      <c r="BKM5" s="3" t="s">
        <v>3</v>
      </c>
      <c r="BKN5" s="3" t="s">
        <v>3</v>
      </c>
      <c r="BKO5" s="3" t="s">
        <v>3</v>
      </c>
      <c r="BKP5" s="3" t="s">
        <v>3</v>
      </c>
      <c r="BKQ5" s="3" t="s">
        <v>3</v>
      </c>
      <c r="BKR5" s="3" t="s">
        <v>3</v>
      </c>
      <c r="BKS5" s="3" t="s">
        <v>3</v>
      </c>
      <c r="BKT5" s="3" t="s">
        <v>3</v>
      </c>
      <c r="BKU5" s="3" t="s">
        <v>3</v>
      </c>
      <c r="BKV5" s="3" t="s">
        <v>3</v>
      </c>
      <c r="BKW5" s="3" t="s">
        <v>3</v>
      </c>
      <c r="BKX5" s="3" t="s">
        <v>3</v>
      </c>
      <c r="BKY5" s="3" t="s">
        <v>3</v>
      </c>
      <c r="BKZ5" s="3" t="s">
        <v>3</v>
      </c>
      <c r="BLA5" s="3" t="s">
        <v>3</v>
      </c>
      <c r="BLB5" s="3" t="s">
        <v>3</v>
      </c>
      <c r="BLC5" s="3" t="s">
        <v>3</v>
      </c>
      <c r="BLD5" s="3" t="s">
        <v>3</v>
      </c>
      <c r="BLE5" s="3" t="s">
        <v>3</v>
      </c>
      <c r="BLF5" s="3" t="s">
        <v>3</v>
      </c>
      <c r="BLG5" s="3" t="s">
        <v>3</v>
      </c>
      <c r="BLH5" s="3" t="s">
        <v>3</v>
      </c>
      <c r="BLI5" s="3" t="s">
        <v>3</v>
      </c>
      <c r="BLJ5" s="3" t="s">
        <v>3</v>
      </c>
      <c r="BLK5" s="38" t="s">
        <v>3</v>
      </c>
      <c r="BLL5" s="38" t="s">
        <v>3</v>
      </c>
      <c r="BLM5" s="38" t="s">
        <v>3</v>
      </c>
      <c r="BLN5" s="38" t="s">
        <v>3</v>
      </c>
      <c r="BLO5" s="38" t="s">
        <v>3</v>
      </c>
      <c r="BLP5" s="38" t="s">
        <v>3</v>
      </c>
      <c r="BLQ5" s="38" t="s">
        <v>3</v>
      </c>
      <c r="BLR5" s="38" t="s">
        <v>3</v>
      </c>
      <c r="BLS5" s="38" t="s">
        <v>3</v>
      </c>
      <c r="BLT5" s="38" t="s">
        <v>3</v>
      </c>
      <c r="BLU5" s="38" t="s">
        <v>3</v>
      </c>
      <c r="BLV5" s="38" t="s">
        <v>3</v>
      </c>
      <c r="BLW5" s="38" t="s">
        <v>3</v>
      </c>
      <c r="BLX5" s="38" t="s">
        <v>3</v>
      </c>
      <c r="BLY5" s="38" t="s">
        <v>3</v>
      </c>
      <c r="BLZ5" s="38" t="s">
        <v>3</v>
      </c>
      <c r="BMA5" s="38" t="s">
        <v>3</v>
      </c>
      <c r="BMB5" s="38" t="s">
        <v>3</v>
      </c>
      <c r="BMC5" s="38" t="s">
        <v>3</v>
      </c>
      <c r="BMD5" s="38" t="s">
        <v>3</v>
      </c>
      <c r="BME5" s="38" t="s">
        <v>3</v>
      </c>
      <c r="BMF5" s="38" t="s">
        <v>3</v>
      </c>
      <c r="BMG5" s="38" t="s">
        <v>3</v>
      </c>
      <c r="BMH5" s="38" t="s">
        <v>3</v>
      </c>
      <c r="BMI5" s="38" t="s">
        <v>3</v>
      </c>
      <c r="BMJ5" s="38" t="s">
        <v>3</v>
      </c>
      <c r="BMK5" s="38" t="s">
        <v>3</v>
      </c>
      <c r="BML5" s="38" t="s">
        <v>3</v>
      </c>
      <c r="BMM5" s="38" t="s">
        <v>3</v>
      </c>
      <c r="BMN5" s="38" t="s">
        <v>3</v>
      </c>
      <c r="BMO5" s="38" t="s">
        <v>3</v>
      </c>
      <c r="BMP5" s="38" t="s">
        <v>3</v>
      </c>
      <c r="BMQ5" s="38" t="s">
        <v>3</v>
      </c>
      <c r="BMR5" s="38" t="s">
        <v>3</v>
      </c>
      <c r="BMS5" s="38" t="s">
        <v>3</v>
      </c>
      <c r="BMT5" s="38" t="s">
        <v>3</v>
      </c>
      <c r="BMU5" s="38" t="s">
        <v>3</v>
      </c>
      <c r="BMV5" s="38" t="s">
        <v>3</v>
      </c>
      <c r="BMW5" s="38" t="s">
        <v>3</v>
      </c>
      <c r="BMX5" s="38" t="s">
        <v>3</v>
      </c>
      <c r="BMY5" s="38" t="s">
        <v>3</v>
      </c>
      <c r="BMZ5" s="38" t="s">
        <v>3</v>
      </c>
      <c r="BNA5" s="38" t="s">
        <v>3</v>
      </c>
      <c r="BNB5" s="38" t="s">
        <v>3</v>
      </c>
      <c r="BNC5" s="38" t="s">
        <v>3</v>
      </c>
      <c r="BND5" s="38" t="s">
        <v>3</v>
      </c>
      <c r="BNE5" s="38" t="s">
        <v>3</v>
      </c>
      <c r="BNF5" s="38" t="s">
        <v>3</v>
      </c>
      <c r="BNG5" s="38" t="s">
        <v>3</v>
      </c>
      <c r="BNH5" s="38" t="s">
        <v>3</v>
      </c>
      <c r="BNI5" s="38" t="s">
        <v>3</v>
      </c>
      <c r="BNJ5" s="37" t="s">
        <v>3</v>
      </c>
      <c r="BNK5" s="37" t="s">
        <v>3</v>
      </c>
      <c r="BNL5" s="37" t="s">
        <v>3</v>
      </c>
      <c r="BNM5" s="37" t="s">
        <v>3</v>
      </c>
      <c r="BNN5" s="37" t="s">
        <v>3</v>
      </c>
      <c r="BNO5" s="37" t="s">
        <v>3</v>
      </c>
    </row>
    <row r="6" spans="1:1731" s="3" customFormat="1" ht="25.5" x14ac:dyDescent="0.2">
      <c r="A6" s="16" t="s">
        <v>5</v>
      </c>
      <c r="B6" s="3" t="s">
        <v>6</v>
      </c>
      <c r="C6" s="3" t="s">
        <v>6</v>
      </c>
      <c r="D6" s="3" t="s">
        <v>6</v>
      </c>
      <c r="E6" s="3" t="s">
        <v>6</v>
      </c>
      <c r="F6" s="3" t="s">
        <v>6</v>
      </c>
      <c r="G6" s="3" t="s">
        <v>6</v>
      </c>
      <c r="H6" s="3" t="s">
        <v>6</v>
      </c>
      <c r="I6" s="3" t="s">
        <v>6</v>
      </c>
      <c r="J6" s="3" t="s">
        <v>6</v>
      </c>
      <c r="K6" s="3" t="s">
        <v>6</v>
      </c>
      <c r="L6" s="3" t="s">
        <v>6</v>
      </c>
      <c r="M6" s="3" t="s">
        <v>6</v>
      </c>
      <c r="N6" s="3" t="s">
        <v>6</v>
      </c>
      <c r="O6" s="3" t="s">
        <v>6</v>
      </c>
      <c r="P6" s="3" t="s">
        <v>6</v>
      </c>
      <c r="Q6" s="3" t="s">
        <v>6</v>
      </c>
      <c r="R6" s="3" t="s">
        <v>6</v>
      </c>
      <c r="S6" s="3" t="s">
        <v>6</v>
      </c>
      <c r="T6" s="3" t="s">
        <v>6</v>
      </c>
      <c r="U6" s="3" t="s">
        <v>6</v>
      </c>
      <c r="V6" s="3" t="s">
        <v>6</v>
      </c>
      <c r="W6" s="3" t="s">
        <v>6</v>
      </c>
      <c r="X6" s="3" t="s">
        <v>6</v>
      </c>
      <c r="Y6" s="3" t="s">
        <v>6</v>
      </c>
      <c r="Z6" s="3" t="s">
        <v>6</v>
      </c>
      <c r="AA6" s="3" t="s">
        <v>6</v>
      </c>
      <c r="AB6" s="3" t="s">
        <v>6</v>
      </c>
      <c r="AC6" s="3" t="s">
        <v>6</v>
      </c>
      <c r="AD6" s="3" t="s">
        <v>6</v>
      </c>
      <c r="AE6" s="3" t="s">
        <v>6</v>
      </c>
      <c r="AF6" s="3" t="s">
        <v>6</v>
      </c>
      <c r="AG6" s="3" t="s">
        <v>6</v>
      </c>
      <c r="AH6" s="3" t="s">
        <v>6</v>
      </c>
      <c r="AI6" s="3" t="s">
        <v>6</v>
      </c>
      <c r="AJ6" s="3" t="s">
        <v>6</v>
      </c>
      <c r="AK6" s="3" t="s">
        <v>6</v>
      </c>
      <c r="AL6" s="3" t="s">
        <v>6</v>
      </c>
      <c r="AM6" s="3" t="s">
        <v>6</v>
      </c>
      <c r="AN6" s="3" t="s">
        <v>6</v>
      </c>
      <c r="AO6" s="3" t="s">
        <v>6</v>
      </c>
      <c r="AP6" s="3" t="s">
        <v>6</v>
      </c>
      <c r="AQ6" s="3" t="s">
        <v>6</v>
      </c>
      <c r="AR6" s="3" t="s">
        <v>6</v>
      </c>
      <c r="AS6" s="3" t="s">
        <v>6</v>
      </c>
      <c r="AT6" s="3" t="s">
        <v>6</v>
      </c>
      <c r="AU6" s="3" t="s">
        <v>6</v>
      </c>
      <c r="AV6" s="3" t="s">
        <v>6</v>
      </c>
      <c r="AW6" s="3" t="s">
        <v>6</v>
      </c>
      <c r="AX6" s="3" t="s">
        <v>6</v>
      </c>
      <c r="AY6" s="3" t="s">
        <v>6</v>
      </c>
      <c r="AZ6" s="3" t="s">
        <v>6</v>
      </c>
      <c r="BA6" s="3" t="s">
        <v>6</v>
      </c>
      <c r="BB6" s="3" t="s">
        <v>6</v>
      </c>
      <c r="BC6" s="3" t="s">
        <v>6</v>
      </c>
      <c r="BD6" s="3" t="s">
        <v>6</v>
      </c>
      <c r="BE6" s="3" t="s">
        <v>6</v>
      </c>
      <c r="BF6" s="3" t="s">
        <v>6</v>
      </c>
      <c r="BG6" s="3" t="s">
        <v>6</v>
      </c>
      <c r="BH6" s="3" t="s">
        <v>6</v>
      </c>
      <c r="BI6" s="3" t="s">
        <v>6</v>
      </c>
      <c r="BJ6" s="3" t="s">
        <v>6</v>
      </c>
      <c r="BK6" s="3" t="s">
        <v>6</v>
      </c>
      <c r="BL6" s="3" t="s">
        <v>6</v>
      </c>
      <c r="BM6" s="3" t="s">
        <v>6</v>
      </c>
      <c r="BN6" s="3" t="s">
        <v>6</v>
      </c>
      <c r="BO6" s="3" t="s">
        <v>6</v>
      </c>
      <c r="BP6" s="3" t="s">
        <v>6</v>
      </c>
      <c r="BQ6" s="3" t="s">
        <v>6</v>
      </c>
      <c r="BR6" s="3" t="s">
        <v>6</v>
      </c>
      <c r="BS6" s="3" t="s">
        <v>6</v>
      </c>
      <c r="BT6" s="3" t="s">
        <v>6</v>
      </c>
      <c r="BU6" s="3" t="s">
        <v>6</v>
      </c>
      <c r="BV6" s="3" t="s">
        <v>6</v>
      </c>
      <c r="BW6" s="3" t="s">
        <v>6</v>
      </c>
      <c r="BX6" s="3" t="s">
        <v>6</v>
      </c>
      <c r="BY6" s="3" t="s">
        <v>6</v>
      </c>
      <c r="BZ6" s="3" t="s">
        <v>7</v>
      </c>
      <c r="CA6" s="3" t="s">
        <v>7</v>
      </c>
      <c r="CB6" s="3" t="s">
        <v>7</v>
      </c>
      <c r="CC6" s="3" t="s">
        <v>7</v>
      </c>
      <c r="CD6" s="3" t="s">
        <v>7</v>
      </c>
      <c r="CE6" s="3" t="s">
        <v>7</v>
      </c>
      <c r="CF6" s="3" t="s">
        <v>7</v>
      </c>
      <c r="CG6" s="3" t="s">
        <v>7</v>
      </c>
      <c r="CH6" s="3" t="s">
        <v>7</v>
      </c>
      <c r="CI6" s="3" t="s">
        <v>7</v>
      </c>
      <c r="CJ6" s="3" t="s">
        <v>7</v>
      </c>
      <c r="CK6" s="3" t="s">
        <v>7</v>
      </c>
      <c r="CL6" s="3" t="s">
        <v>7</v>
      </c>
      <c r="CM6" s="3" t="s">
        <v>7</v>
      </c>
      <c r="CN6" s="3" t="s">
        <v>7</v>
      </c>
      <c r="CO6" s="3" t="s">
        <v>7</v>
      </c>
      <c r="CP6" s="3" t="s">
        <v>7</v>
      </c>
      <c r="CQ6" s="3" t="s">
        <v>7</v>
      </c>
      <c r="CR6" s="3" t="s">
        <v>7</v>
      </c>
      <c r="CS6" s="3" t="s">
        <v>7</v>
      </c>
      <c r="CT6" s="3" t="s">
        <v>7</v>
      </c>
      <c r="CU6" s="3" t="s">
        <v>7</v>
      </c>
      <c r="CV6" s="3" t="s">
        <v>7</v>
      </c>
      <c r="CW6" s="3" t="s">
        <v>7</v>
      </c>
      <c r="CX6" s="3" t="s">
        <v>7</v>
      </c>
      <c r="CY6" s="3" t="s">
        <v>7</v>
      </c>
      <c r="CZ6" s="3" t="s">
        <v>7</v>
      </c>
      <c r="DA6" s="3" t="s">
        <v>7</v>
      </c>
      <c r="DB6" s="3" t="s">
        <v>7</v>
      </c>
      <c r="DC6" s="3" t="s">
        <v>7</v>
      </c>
      <c r="DD6" s="3" t="s">
        <v>7</v>
      </c>
      <c r="DE6" s="3" t="s">
        <v>7</v>
      </c>
      <c r="DF6" s="3" t="s">
        <v>7</v>
      </c>
      <c r="DG6" s="3" t="s">
        <v>7</v>
      </c>
      <c r="DH6" s="3" t="s">
        <v>7</v>
      </c>
      <c r="DI6" s="3" t="s">
        <v>7</v>
      </c>
      <c r="DJ6" s="3" t="s">
        <v>7</v>
      </c>
      <c r="DK6" s="3" t="s">
        <v>7</v>
      </c>
      <c r="DL6" s="3" t="s">
        <v>7</v>
      </c>
      <c r="DM6" s="3" t="s">
        <v>7</v>
      </c>
      <c r="DN6" s="3" t="s">
        <v>7</v>
      </c>
      <c r="DO6" s="3" t="s">
        <v>7</v>
      </c>
      <c r="DP6" s="3" t="s">
        <v>7</v>
      </c>
      <c r="DQ6" s="3" t="s">
        <v>7</v>
      </c>
      <c r="DR6" s="3" t="s">
        <v>7</v>
      </c>
      <c r="DS6" s="3" t="s">
        <v>7</v>
      </c>
      <c r="DT6" s="3" t="s">
        <v>7</v>
      </c>
      <c r="DU6" s="3" t="s">
        <v>7</v>
      </c>
      <c r="DV6" s="3" t="s">
        <v>7</v>
      </c>
      <c r="DW6" s="3" t="s">
        <v>7</v>
      </c>
      <c r="DX6" s="3" t="s">
        <v>7</v>
      </c>
      <c r="DY6" s="3" t="s">
        <v>7</v>
      </c>
      <c r="DZ6" s="3" t="s">
        <v>7</v>
      </c>
      <c r="EA6" s="3" t="s">
        <v>7</v>
      </c>
      <c r="EB6" s="3" t="s">
        <v>7</v>
      </c>
      <c r="EC6" s="3" t="s">
        <v>7</v>
      </c>
      <c r="ED6" s="3" t="s">
        <v>7</v>
      </c>
      <c r="EE6" s="3" t="s">
        <v>7</v>
      </c>
      <c r="EF6" s="3" t="s">
        <v>7</v>
      </c>
      <c r="EG6" s="3" t="s">
        <v>7</v>
      </c>
      <c r="EH6" s="3" t="s">
        <v>7</v>
      </c>
      <c r="EI6" s="3" t="s">
        <v>7</v>
      </c>
      <c r="EJ6" s="3" t="s">
        <v>7</v>
      </c>
      <c r="EK6" s="3" t="s">
        <v>7</v>
      </c>
      <c r="EL6" s="3" t="s">
        <v>7</v>
      </c>
      <c r="EM6" s="3" t="s">
        <v>7</v>
      </c>
      <c r="EN6" s="3" t="s">
        <v>7</v>
      </c>
      <c r="EO6" s="3" t="s">
        <v>7</v>
      </c>
      <c r="EP6" s="3" t="s">
        <v>7</v>
      </c>
      <c r="EQ6" s="3" t="s">
        <v>7</v>
      </c>
      <c r="ER6" s="3" t="s">
        <v>7</v>
      </c>
      <c r="ES6" s="3" t="s">
        <v>7</v>
      </c>
      <c r="ET6" s="3" t="s">
        <v>8</v>
      </c>
      <c r="EU6" s="3" t="s">
        <v>8</v>
      </c>
      <c r="EV6" s="3" t="s">
        <v>8</v>
      </c>
      <c r="EW6" s="3" t="s">
        <v>8</v>
      </c>
      <c r="EX6" s="3" t="s">
        <v>8</v>
      </c>
      <c r="EY6" s="3" t="s">
        <v>8</v>
      </c>
      <c r="EZ6" s="3" t="s">
        <v>8</v>
      </c>
      <c r="FA6" s="3" t="s">
        <v>8</v>
      </c>
      <c r="FB6" s="3" t="s">
        <v>8</v>
      </c>
      <c r="FC6" s="3" t="s">
        <v>8</v>
      </c>
      <c r="FD6" s="3" t="s">
        <v>8</v>
      </c>
      <c r="FE6" s="3" t="s">
        <v>8</v>
      </c>
      <c r="FF6" s="3" t="s">
        <v>8</v>
      </c>
      <c r="FG6" s="3" t="s">
        <v>8</v>
      </c>
      <c r="FH6" s="3" t="s">
        <v>8</v>
      </c>
      <c r="FI6" s="3" t="s">
        <v>8</v>
      </c>
      <c r="FJ6" s="3" t="s">
        <v>8</v>
      </c>
      <c r="FK6" s="3" t="s">
        <v>8</v>
      </c>
      <c r="FL6" s="3" t="s">
        <v>8</v>
      </c>
      <c r="FM6" s="3" t="s">
        <v>8</v>
      </c>
      <c r="FN6" s="3" t="s">
        <v>8</v>
      </c>
      <c r="FO6" s="3" t="s">
        <v>8</v>
      </c>
      <c r="FP6" s="3" t="s">
        <v>8</v>
      </c>
      <c r="FQ6" s="3" t="s">
        <v>8</v>
      </c>
      <c r="FR6" s="3" t="s">
        <v>8</v>
      </c>
      <c r="FS6" s="3" t="s">
        <v>8</v>
      </c>
      <c r="FT6" s="3" t="s">
        <v>8</v>
      </c>
      <c r="FU6" s="3" t="s">
        <v>8</v>
      </c>
      <c r="FV6" s="3" t="s">
        <v>8</v>
      </c>
      <c r="FW6" s="3" t="s">
        <v>8</v>
      </c>
      <c r="FX6" s="3" t="s">
        <v>8</v>
      </c>
      <c r="FY6" s="3" t="s">
        <v>8</v>
      </c>
      <c r="FZ6" s="3" t="s">
        <v>8</v>
      </c>
      <c r="GA6" s="3" t="s">
        <v>8</v>
      </c>
      <c r="GB6" s="3" t="s">
        <v>8</v>
      </c>
      <c r="GC6" s="3" t="s">
        <v>8</v>
      </c>
      <c r="GD6" s="3" t="s">
        <v>8</v>
      </c>
      <c r="GE6" s="3" t="s">
        <v>8</v>
      </c>
      <c r="GF6" s="3" t="s">
        <v>8</v>
      </c>
      <c r="GG6" s="3" t="s">
        <v>8</v>
      </c>
      <c r="GH6" s="3" t="s">
        <v>8</v>
      </c>
      <c r="GI6" s="3" t="s">
        <v>8</v>
      </c>
      <c r="GJ6" s="3" t="s">
        <v>8</v>
      </c>
      <c r="GK6" s="3" t="s">
        <v>8</v>
      </c>
      <c r="GL6" s="3" t="s">
        <v>8</v>
      </c>
      <c r="GM6" s="3" t="s">
        <v>8</v>
      </c>
      <c r="GN6" s="3" t="s">
        <v>8</v>
      </c>
      <c r="GO6" s="3" t="s">
        <v>8</v>
      </c>
      <c r="GP6" s="3" t="s">
        <v>8</v>
      </c>
      <c r="GQ6" s="3" t="s">
        <v>8</v>
      </c>
      <c r="GR6" s="3" t="s">
        <v>8</v>
      </c>
      <c r="GS6" s="3" t="s">
        <v>8</v>
      </c>
      <c r="GT6" s="3" t="s">
        <v>8</v>
      </c>
      <c r="GU6" s="3" t="s">
        <v>8</v>
      </c>
      <c r="GV6" s="3" t="s">
        <v>8</v>
      </c>
      <c r="GW6" s="3" t="s">
        <v>8</v>
      </c>
      <c r="GX6" s="3" t="s">
        <v>8</v>
      </c>
      <c r="GY6" s="3" t="s">
        <v>8</v>
      </c>
      <c r="GZ6" s="3" t="s">
        <v>8</v>
      </c>
      <c r="HA6" s="3" t="s">
        <v>8</v>
      </c>
      <c r="HB6" s="3" t="s">
        <v>8</v>
      </c>
      <c r="HC6" s="3" t="s">
        <v>8</v>
      </c>
      <c r="HD6" s="3" t="s">
        <v>8</v>
      </c>
      <c r="HE6" s="3" t="s">
        <v>8</v>
      </c>
      <c r="HF6" s="3" t="s">
        <v>8</v>
      </c>
      <c r="HG6" s="3" t="s">
        <v>8</v>
      </c>
      <c r="HH6" s="3" t="s">
        <v>8</v>
      </c>
      <c r="HI6" s="3" t="s">
        <v>9</v>
      </c>
      <c r="HJ6" s="3" t="s">
        <v>9</v>
      </c>
      <c r="HK6" s="3" t="s">
        <v>9</v>
      </c>
      <c r="HL6" s="3" t="s">
        <v>9</v>
      </c>
      <c r="HM6" s="3" t="s">
        <v>9</v>
      </c>
      <c r="HN6" s="3" t="s">
        <v>9</v>
      </c>
      <c r="HO6" s="3" t="s">
        <v>9</v>
      </c>
      <c r="HP6" s="3" t="s">
        <v>9</v>
      </c>
      <c r="HQ6" s="3" t="s">
        <v>9</v>
      </c>
      <c r="HR6" s="3" t="s">
        <v>9</v>
      </c>
      <c r="HS6" s="3" t="s">
        <v>9</v>
      </c>
      <c r="HT6" s="3" t="s">
        <v>9</v>
      </c>
      <c r="HU6" s="3" t="s">
        <v>9</v>
      </c>
      <c r="HV6" s="3" t="s">
        <v>9</v>
      </c>
      <c r="HW6" s="3" t="s">
        <v>9</v>
      </c>
      <c r="HX6" s="3" t="s">
        <v>9</v>
      </c>
      <c r="HY6" s="3" t="s">
        <v>9</v>
      </c>
      <c r="HZ6" s="3" t="s">
        <v>9</v>
      </c>
      <c r="IA6" s="3" t="s">
        <v>9</v>
      </c>
      <c r="IB6" s="3" t="s">
        <v>9</v>
      </c>
      <c r="IC6" s="3" t="s">
        <v>9</v>
      </c>
      <c r="ID6" s="3" t="s">
        <v>9</v>
      </c>
      <c r="IE6" s="3" t="s">
        <v>9</v>
      </c>
      <c r="IF6" s="3" t="s">
        <v>9</v>
      </c>
      <c r="IG6" s="3" t="s">
        <v>9</v>
      </c>
      <c r="IH6" s="3" t="s">
        <v>9</v>
      </c>
      <c r="II6" s="3" t="s">
        <v>9</v>
      </c>
      <c r="IJ6" s="3" t="s">
        <v>9</v>
      </c>
      <c r="IK6" s="3" t="s">
        <v>9</v>
      </c>
      <c r="IL6" s="3" t="s">
        <v>9</v>
      </c>
      <c r="IM6" s="3" t="s">
        <v>9</v>
      </c>
      <c r="IN6" s="3" t="s">
        <v>9</v>
      </c>
      <c r="IO6" s="3" t="s">
        <v>9</v>
      </c>
      <c r="IP6" s="3" t="s">
        <v>9</v>
      </c>
      <c r="IQ6" s="3" t="s">
        <v>9</v>
      </c>
      <c r="IR6" s="3" t="s">
        <v>9</v>
      </c>
      <c r="IS6" s="3" t="s">
        <v>9</v>
      </c>
      <c r="IT6" s="3" t="s">
        <v>9</v>
      </c>
      <c r="IU6" s="3" t="s">
        <v>9</v>
      </c>
      <c r="IV6" s="3" t="s">
        <v>9</v>
      </c>
      <c r="IW6" s="3" t="s">
        <v>9</v>
      </c>
      <c r="IX6" s="3" t="s">
        <v>9</v>
      </c>
      <c r="IY6" s="3" t="s">
        <v>9</v>
      </c>
      <c r="IZ6" s="3" t="s">
        <v>9</v>
      </c>
      <c r="JA6" s="3" t="s">
        <v>9</v>
      </c>
      <c r="JB6" s="3" t="s">
        <v>9</v>
      </c>
      <c r="JC6" s="3" t="s">
        <v>9</v>
      </c>
      <c r="JD6" s="3" t="s">
        <v>9</v>
      </c>
      <c r="JE6" s="3" t="s">
        <v>9</v>
      </c>
      <c r="JF6" s="3" t="s">
        <v>9</v>
      </c>
      <c r="JG6" s="3" t="s">
        <v>9</v>
      </c>
      <c r="JH6" s="3" t="s">
        <v>9</v>
      </c>
      <c r="JI6" s="3" t="s">
        <v>9</v>
      </c>
      <c r="JJ6" s="3" t="s">
        <v>9</v>
      </c>
      <c r="JK6" s="3" t="s">
        <v>9</v>
      </c>
      <c r="JL6" s="3" t="s">
        <v>9</v>
      </c>
      <c r="JM6" s="3" t="s">
        <v>9</v>
      </c>
      <c r="JN6" s="3" t="s">
        <v>9</v>
      </c>
      <c r="JO6" s="3" t="s">
        <v>9</v>
      </c>
      <c r="JP6" s="3" t="s">
        <v>9</v>
      </c>
      <c r="JQ6" s="3" t="s">
        <v>9</v>
      </c>
      <c r="JR6" s="3" t="s">
        <v>9</v>
      </c>
      <c r="JS6" s="3" t="s">
        <v>9</v>
      </c>
      <c r="JT6" s="3" t="s">
        <v>9</v>
      </c>
      <c r="JU6" s="3" t="s">
        <v>9</v>
      </c>
      <c r="JV6" s="3" t="s">
        <v>9</v>
      </c>
      <c r="JW6" s="3" t="s">
        <v>9</v>
      </c>
      <c r="JX6" s="3" t="s">
        <v>9</v>
      </c>
      <c r="JY6" s="3" t="s">
        <v>9</v>
      </c>
      <c r="JZ6" s="3" t="s">
        <v>9</v>
      </c>
      <c r="KA6" s="3" t="s">
        <v>9</v>
      </c>
      <c r="KB6" s="3" t="s">
        <v>9</v>
      </c>
      <c r="KC6" s="3" t="s">
        <v>9</v>
      </c>
      <c r="KD6" s="3" t="s">
        <v>9</v>
      </c>
      <c r="KE6" s="3" t="s">
        <v>9</v>
      </c>
      <c r="KF6" s="3" t="s">
        <v>9</v>
      </c>
      <c r="KG6" s="3" t="s">
        <v>9</v>
      </c>
      <c r="KH6" s="3" t="s">
        <v>9</v>
      </c>
      <c r="KI6" s="3" t="s">
        <v>9</v>
      </c>
      <c r="KJ6" s="3" t="s">
        <v>9</v>
      </c>
      <c r="KK6" s="3" t="s">
        <v>10</v>
      </c>
      <c r="KL6" s="3" t="s">
        <v>10</v>
      </c>
      <c r="KM6" s="3" t="s">
        <v>10</v>
      </c>
      <c r="KN6" s="3" t="s">
        <v>10</v>
      </c>
      <c r="KO6" s="3" t="s">
        <v>10</v>
      </c>
      <c r="KP6" s="3" t="s">
        <v>10</v>
      </c>
      <c r="KQ6" s="3" t="s">
        <v>10</v>
      </c>
      <c r="KR6" s="3" t="s">
        <v>10</v>
      </c>
      <c r="KS6" s="3" t="s">
        <v>10</v>
      </c>
      <c r="KT6" s="3" t="s">
        <v>10</v>
      </c>
      <c r="KU6" s="3" t="s">
        <v>10</v>
      </c>
      <c r="KV6" s="3" t="s">
        <v>10</v>
      </c>
      <c r="KW6" s="3" t="s">
        <v>10</v>
      </c>
      <c r="KX6" s="3" t="s">
        <v>10</v>
      </c>
      <c r="KY6" s="3" t="s">
        <v>10</v>
      </c>
      <c r="KZ6" s="3" t="s">
        <v>10</v>
      </c>
      <c r="LA6" s="3" t="s">
        <v>10</v>
      </c>
      <c r="LB6" s="3" t="s">
        <v>10</v>
      </c>
      <c r="LC6" s="3" t="s">
        <v>10</v>
      </c>
      <c r="LD6" s="3" t="s">
        <v>10</v>
      </c>
      <c r="LE6" s="3" t="s">
        <v>10</v>
      </c>
      <c r="LF6" s="3" t="s">
        <v>10</v>
      </c>
      <c r="LG6" s="3" t="s">
        <v>10</v>
      </c>
      <c r="LH6" s="3" t="s">
        <v>10</v>
      </c>
      <c r="LI6" s="3" t="s">
        <v>10</v>
      </c>
      <c r="LJ6" s="3" t="s">
        <v>10</v>
      </c>
      <c r="LK6" s="3" t="s">
        <v>10</v>
      </c>
      <c r="LL6" s="3" t="s">
        <v>10</v>
      </c>
      <c r="LM6" s="3" t="s">
        <v>10</v>
      </c>
      <c r="LN6" s="3" t="s">
        <v>10</v>
      </c>
      <c r="LO6" s="3" t="s">
        <v>10</v>
      </c>
      <c r="LP6" s="3" t="s">
        <v>10</v>
      </c>
      <c r="LQ6" s="3" t="s">
        <v>10</v>
      </c>
      <c r="LR6" s="3" t="s">
        <v>10</v>
      </c>
      <c r="LS6" s="3" t="s">
        <v>10</v>
      </c>
      <c r="LT6" s="3" t="s">
        <v>10</v>
      </c>
      <c r="LU6" s="3" t="s">
        <v>10</v>
      </c>
      <c r="LV6" s="3" t="s">
        <v>10</v>
      </c>
      <c r="LW6" s="3" t="s">
        <v>10</v>
      </c>
      <c r="LX6" s="3" t="s">
        <v>10</v>
      </c>
      <c r="LY6" s="3" t="s">
        <v>10</v>
      </c>
      <c r="LZ6" s="3" t="s">
        <v>10</v>
      </c>
      <c r="MA6" s="3" t="s">
        <v>10</v>
      </c>
      <c r="MB6" s="3" t="s">
        <v>10</v>
      </c>
      <c r="MC6" s="3" t="s">
        <v>10</v>
      </c>
      <c r="MD6" s="3" t="s">
        <v>10</v>
      </c>
      <c r="ME6" s="3" t="s">
        <v>10</v>
      </c>
      <c r="MF6" s="3" t="s">
        <v>10</v>
      </c>
      <c r="MG6" s="3" t="s">
        <v>10</v>
      </c>
      <c r="MH6" s="3" t="s">
        <v>10</v>
      </c>
      <c r="MI6" s="3" t="s">
        <v>10</v>
      </c>
      <c r="MJ6" s="3" t="s">
        <v>10</v>
      </c>
      <c r="MK6" s="3" t="s">
        <v>10</v>
      </c>
      <c r="ML6" s="3" t="s">
        <v>10</v>
      </c>
      <c r="MM6" s="3" t="s">
        <v>10</v>
      </c>
      <c r="MN6" s="3" t="s">
        <v>10</v>
      </c>
      <c r="MO6" s="3" t="s">
        <v>10</v>
      </c>
      <c r="MP6" s="3" t="s">
        <v>10</v>
      </c>
      <c r="MQ6" s="3" t="s">
        <v>10</v>
      </c>
      <c r="MR6" s="3" t="s">
        <v>10</v>
      </c>
      <c r="MS6" s="3" t="s">
        <v>10</v>
      </c>
      <c r="MT6" s="3" t="s">
        <v>10</v>
      </c>
      <c r="MU6" s="3" t="s">
        <v>10</v>
      </c>
      <c r="MV6" s="3" t="s">
        <v>10</v>
      </c>
      <c r="MW6" s="3" t="s">
        <v>10</v>
      </c>
      <c r="MX6" s="3" t="s">
        <v>10</v>
      </c>
      <c r="MY6" s="3" t="s">
        <v>10</v>
      </c>
      <c r="MZ6" s="3" t="s">
        <v>10</v>
      </c>
      <c r="NA6" s="3" t="s">
        <v>10</v>
      </c>
      <c r="NB6" s="3" t="s">
        <v>10</v>
      </c>
      <c r="NC6" s="3" t="s">
        <v>10</v>
      </c>
      <c r="ND6" s="3" t="s">
        <v>10</v>
      </c>
      <c r="NE6" s="3" t="s">
        <v>10</v>
      </c>
      <c r="NF6" s="3" t="s">
        <v>11</v>
      </c>
      <c r="NG6" s="3" t="s">
        <v>11</v>
      </c>
      <c r="NH6" s="3" t="s">
        <v>11</v>
      </c>
      <c r="NI6" s="3" t="s">
        <v>11</v>
      </c>
      <c r="NJ6" s="3" t="s">
        <v>11</v>
      </c>
      <c r="NK6" s="3" t="s">
        <v>12</v>
      </c>
      <c r="NL6" s="3" t="s">
        <v>12</v>
      </c>
      <c r="NM6" s="3" t="s">
        <v>12</v>
      </c>
      <c r="NN6" s="3" t="s">
        <v>12</v>
      </c>
      <c r="NO6" s="3" t="s">
        <v>12</v>
      </c>
      <c r="NP6" s="3" t="s">
        <v>12</v>
      </c>
      <c r="NQ6" s="3" t="s">
        <v>12</v>
      </c>
      <c r="NR6" s="3" t="s">
        <v>12</v>
      </c>
      <c r="NS6" s="3" t="s">
        <v>12</v>
      </c>
      <c r="NT6" s="3" t="s">
        <v>12</v>
      </c>
      <c r="NU6" s="3" t="s">
        <v>12</v>
      </c>
      <c r="NV6" s="3" t="s">
        <v>12</v>
      </c>
      <c r="NW6" s="3" t="s">
        <v>12</v>
      </c>
      <c r="NX6" s="3" t="s">
        <v>12</v>
      </c>
      <c r="NY6" s="3" t="s">
        <v>12</v>
      </c>
      <c r="NZ6" s="3" t="s">
        <v>12</v>
      </c>
      <c r="OA6" s="3" t="s">
        <v>12</v>
      </c>
      <c r="OB6" s="3" t="s">
        <v>12</v>
      </c>
      <c r="OC6" s="3" t="s">
        <v>12</v>
      </c>
      <c r="OD6" s="3" t="s">
        <v>12</v>
      </c>
      <c r="OE6" s="3" t="s">
        <v>12</v>
      </c>
      <c r="OF6" s="3" t="s">
        <v>12</v>
      </c>
      <c r="OG6" s="3" t="s">
        <v>12</v>
      </c>
      <c r="OH6" s="3" t="s">
        <v>12</v>
      </c>
      <c r="OI6" s="3" t="s">
        <v>12</v>
      </c>
      <c r="OJ6" s="3" t="s">
        <v>12</v>
      </c>
      <c r="OK6" s="3" t="s">
        <v>12</v>
      </c>
      <c r="OL6" s="3" t="s">
        <v>12</v>
      </c>
      <c r="OM6" s="3" t="s">
        <v>12</v>
      </c>
      <c r="ON6" s="3" t="s">
        <v>12</v>
      </c>
      <c r="OO6" s="3" t="s">
        <v>12</v>
      </c>
      <c r="OP6" s="3" t="s">
        <v>12</v>
      </c>
      <c r="OQ6" s="3" t="s">
        <v>12</v>
      </c>
      <c r="OR6" s="3" t="s">
        <v>12</v>
      </c>
      <c r="OS6" s="3" t="s">
        <v>12</v>
      </c>
      <c r="OT6" s="3" t="s">
        <v>12</v>
      </c>
      <c r="OU6" s="3" t="s">
        <v>12</v>
      </c>
      <c r="OV6" s="3" t="s">
        <v>12</v>
      </c>
      <c r="OW6" s="3" t="s">
        <v>12</v>
      </c>
      <c r="OX6" s="3" t="s">
        <v>12</v>
      </c>
      <c r="OY6" s="3" t="s">
        <v>12</v>
      </c>
      <c r="OZ6" s="3" t="s">
        <v>12</v>
      </c>
      <c r="PA6" s="3" t="s">
        <v>12</v>
      </c>
      <c r="PB6" s="3" t="s">
        <v>12</v>
      </c>
      <c r="PC6" s="3" t="s">
        <v>12</v>
      </c>
      <c r="PD6" s="3" t="s">
        <v>12</v>
      </c>
      <c r="PE6" s="3" t="s">
        <v>12</v>
      </c>
      <c r="PF6" s="3" t="s">
        <v>12</v>
      </c>
      <c r="PG6" s="3" t="s">
        <v>12</v>
      </c>
      <c r="PH6" s="3" t="s">
        <v>12</v>
      </c>
      <c r="PI6" s="3" t="s">
        <v>13</v>
      </c>
      <c r="PJ6" s="3" t="s">
        <v>13</v>
      </c>
      <c r="PK6" s="3" t="s">
        <v>13</v>
      </c>
      <c r="PL6" s="3" t="s">
        <v>13</v>
      </c>
      <c r="PM6" s="3" t="s">
        <v>13</v>
      </c>
      <c r="PN6" s="3" t="s">
        <v>13</v>
      </c>
      <c r="PO6" s="3" t="s">
        <v>13</v>
      </c>
      <c r="PP6" s="3" t="s">
        <v>13</v>
      </c>
      <c r="PQ6" s="3" t="s">
        <v>13</v>
      </c>
      <c r="PR6" s="3" t="s">
        <v>13</v>
      </c>
      <c r="PS6" s="3" t="s">
        <v>13</v>
      </c>
      <c r="PT6" s="3" t="s">
        <v>13</v>
      </c>
      <c r="PU6" s="3" t="s">
        <v>13</v>
      </c>
      <c r="PV6" s="3" t="s">
        <v>13</v>
      </c>
      <c r="PW6" s="3" t="s">
        <v>13</v>
      </c>
      <c r="PX6" s="3" t="s">
        <v>13</v>
      </c>
      <c r="PY6" s="3" t="s">
        <v>13</v>
      </c>
      <c r="PZ6" s="3" t="s">
        <v>13</v>
      </c>
      <c r="QA6" s="3" t="s">
        <v>13</v>
      </c>
      <c r="QB6" s="3" t="s">
        <v>13</v>
      </c>
      <c r="QC6" s="3" t="s">
        <v>13</v>
      </c>
      <c r="QD6" s="3" t="s">
        <v>13</v>
      </c>
      <c r="QE6" s="3" t="s">
        <v>13</v>
      </c>
      <c r="QF6" s="3" t="s">
        <v>13</v>
      </c>
      <c r="QG6" s="3" t="s">
        <v>13</v>
      </c>
      <c r="QH6" s="3" t="s">
        <v>13</v>
      </c>
      <c r="QI6" s="3" t="s">
        <v>13</v>
      </c>
      <c r="QJ6" s="3" t="s">
        <v>13</v>
      </c>
      <c r="QK6" s="3" t="s">
        <v>13</v>
      </c>
      <c r="QL6" s="3" t="s">
        <v>13</v>
      </c>
      <c r="QM6" s="3" t="s">
        <v>13</v>
      </c>
      <c r="QN6" s="3" t="s">
        <v>13</v>
      </c>
      <c r="QO6" s="3" t="s">
        <v>13</v>
      </c>
      <c r="QP6" s="3" t="s">
        <v>13</v>
      </c>
      <c r="QQ6" s="3" t="s">
        <v>13</v>
      </c>
      <c r="QR6" s="3" t="s">
        <v>13</v>
      </c>
      <c r="QS6" s="3" t="s">
        <v>13</v>
      </c>
      <c r="QT6" s="3" t="s">
        <v>13</v>
      </c>
      <c r="QU6" s="3" t="s">
        <v>13</v>
      </c>
      <c r="QV6" s="3" t="s">
        <v>13</v>
      </c>
      <c r="QW6" s="3" t="s">
        <v>13</v>
      </c>
      <c r="QX6" s="3" t="s">
        <v>13</v>
      </c>
      <c r="QY6" s="3" t="s">
        <v>13</v>
      </c>
      <c r="QZ6" s="3" t="s">
        <v>13</v>
      </c>
      <c r="RA6" s="3" t="s">
        <v>13</v>
      </c>
      <c r="RB6" s="3" t="s">
        <v>13</v>
      </c>
      <c r="RC6" s="3" t="s">
        <v>13</v>
      </c>
      <c r="RD6" s="3" t="s">
        <v>13</v>
      </c>
      <c r="RE6" s="3" t="s">
        <v>13</v>
      </c>
      <c r="RF6" s="3" t="s">
        <v>13</v>
      </c>
      <c r="RG6" s="3" t="s">
        <v>13</v>
      </c>
      <c r="RH6" s="3" t="s">
        <v>13</v>
      </c>
      <c r="RI6" s="3" t="s">
        <v>13</v>
      </c>
      <c r="RJ6" s="3" t="s">
        <v>13</v>
      </c>
      <c r="RK6" s="3" t="s">
        <v>13</v>
      </c>
      <c r="RL6" s="3" t="s">
        <v>13</v>
      </c>
      <c r="RM6" s="3" t="s">
        <v>13</v>
      </c>
      <c r="RN6" s="3" t="s">
        <v>13</v>
      </c>
      <c r="RO6" s="3" t="s">
        <v>13</v>
      </c>
      <c r="RP6" s="3" t="s">
        <v>13</v>
      </c>
      <c r="RQ6" s="3" t="s">
        <v>13</v>
      </c>
      <c r="RR6" s="3" t="s">
        <v>13</v>
      </c>
      <c r="RS6" s="3" t="s">
        <v>13</v>
      </c>
      <c r="RT6" s="3" t="s">
        <v>13</v>
      </c>
      <c r="RU6" s="3" t="s">
        <v>13</v>
      </c>
      <c r="RV6" s="3" t="s">
        <v>13</v>
      </c>
      <c r="RW6" s="3" t="s">
        <v>13</v>
      </c>
      <c r="RX6" s="3" t="s">
        <v>13</v>
      </c>
      <c r="RY6" s="3" t="s">
        <v>13</v>
      </c>
      <c r="RZ6" s="3" t="s">
        <v>13</v>
      </c>
      <c r="SA6" s="3" t="s">
        <v>13</v>
      </c>
      <c r="SB6" s="3" t="s">
        <v>13</v>
      </c>
      <c r="SC6" s="3" t="s">
        <v>13</v>
      </c>
      <c r="SD6" s="3" t="s">
        <v>13</v>
      </c>
      <c r="SE6" s="3" t="s">
        <v>13</v>
      </c>
      <c r="SF6" s="3" t="s">
        <v>13</v>
      </c>
      <c r="SG6" s="3" t="s">
        <v>13</v>
      </c>
      <c r="SH6" s="3" t="s">
        <v>13</v>
      </c>
      <c r="SI6" s="3" t="s">
        <v>13</v>
      </c>
      <c r="SJ6" s="3" t="s">
        <v>13</v>
      </c>
      <c r="SK6" s="3" t="s">
        <v>13</v>
      </c>
      <c r="SL6" s="3" t="s">
        <v>14</v>
      </c>
      <c r="SM6" s="3" t="s">
        <v>14</v>
      </c>
      <c r="SN6" s="3" t="s">
        <v>14</v>
      </c>
      <c r="SO6" s="3" t="s">
        <v>14</v>
      </c>
      <c r="SP6" s="3" t="s">
        <v>14</v>
      </c>
      <c r="SQ6" s="3" t="s">
        <v>14</v>
      </c>
      <c r="SR6" s="3" t="s">
        <v>14</v>
      </c>
      <c r="SS6" s="3" t="s">
        <v>14</v>
      </c>
      <c r="ST6" s="3" t="s">
        <v>14</v>
      </c>
      <c r="SU6" s="3" t="s">
        <v>14</v>
      </c>
      <c r="SV6" s="3" t="s">
        <v>14</v>
      </c>
      <c r="SW6" s="3" t="s">
        <v>14</v>
      </c>
      <c r="SX6" s="3" t="s">
        <v>14</v>
      </c>
      <c r="SY6" s="3" t="s">
        <v>14</v>
      </c>
      <c r="SZ6" s="3" t="s">
        <v>14</v>
      </c>
      <c r="TA6" s="3" t="s">
        <v>14</v>
      </c>
      <c r="TB6" s="3" t="s">
        <v>14</v>
      </c>
      <c r="TC6" s="3" t="s">
        <v>14</v>
      </c>
      <c r="TD6" s="3" t="s">
        <v>14</v>
      </c>
      <c r="TE6" s="3" t="s">
        <v>14</v>
      </c>
      <c r="TF6" s="3" t="s">
        <v>14</v>
      </c>
      <c r="TG6" s="3" t="s">
        <v>14</v>
      </c>
      <c r="TH6" s="3" t="s">
        <v>14</v>
      </c>
      <c r="TI6" s="3" t="s">
        <v>14</v>
      </c>
      <c r="TJ6" s="3" t="s">
        <v>14</v>
      </c>
      <c r="TK6" s="3" t="s">
        <v>14</v>
      </c>
      <c r="TL6" s="3" t="s">
        <v>14</v>
      </c>
      <c r="TM6" s="3" t="s">
        <v>14</v>
      </c>
      <c r="TN6" s="3" t="s">
        <v>14</v>
      </c>
      <c r="TO6" s="3" t="s">
        <v>14</v>
      </c>
      <c r="TP6" s="3" t="s">
        <v>14</v>
      </c>
      <c r="TQ6" s="3" t="s">
        <v>14</v>
      </c>
      <c r="TR6" s="3" t="s">
        <v>14</v>
      </c>
      <c r="TS6" s="3" t="s">
        <v>14</v>
      </c>
      <c r="TT6" s="3" t="s">
        <v>14</v>
      </c>
      <c r="TU6" s="3" t="s">
        <v>14</v>
      </c>
      <c r="TV6" s="3" t="s">
        <v>14</v>
      </c>
      <c r="TW6" s="3" t="s">
        <v>14</v>
      </c>
      <c r="TX6" s="3" t="s">
        <v>14</v>
      </c>
      <c r="TY6" s="3" t="s">
        <v>14</v>
      </c>
      <c r="TZ6" s="3" t="s">
        <v>14</v>
      </c>
      <c r="UA6" s="3" t="s">
        <v>14</v>
      </c>
      <c r="UB6" s="3" t="s">
        <v>14</v>
      </c>
      <c r="UC6" s="3" t="s">
        <v>14</v>
      </c>
      <c r="UD6" s="3" t="s">
        <v>14</v>
      </c>
      <c r="UE6" s="3" t="s">
        <v>14</v>
      </c>
      <c r="UF6" s="3" t="s">
        <v>14</v>
      </c>
      <c r="UG6" s="3" t="s">
        <v>14</v>
      </c>
      <c r="UH6" s="3" t="s">
        <v>14</v>
      </c>
      <c r="UI6" s="3" t="s">
        <v>14</v>
      </c>
      <c r="UJ6" s="3" t="s">
        <v>14</v>
      </c>
      <c r="UK6" s="3" t="s">
        <v>14</v>
      </c>
      <c r="UL6" s="3" t="s">
        <v>14</v>
      </c>
      <c r="UM6" s="3" t="s">
        <v>14</v>
      </c>
      <c r="UN6" s="3" t="s">
        <v>15</v>
      </c>
      <c r="UO6" s="3" t="s">
        <v>15</v>
      </c>
      <c r="UP6" s="3" t="s">
        <v>15</v>
      </c>
      <c r="UQ6" s="3" t="s">
        <v>15</v>
      </c>
      <c r="UR6" s="3" t="s">
        <v>15</v>
      </c>
      <c r="US6" s="3" t="s">
        <v>16</v>
      </c>
      <c r="UT6" s="3" t="s">
        <v>16</v>
      </c>
      <c r="UU6" s="3" t="s">
        <v>16</v>
      </c>
      <c r="UV6" s="3" t="s">
        <v>16</v>
      </c>
      <c r="UW6" s="3" t="s">
        <v>16</v>
      </c>
      <c r="UX6" s="3" t="s">
        <v>16</v>
      </c>
      <c r="UY6" s="3" t="s">
        <v>16</v>
      </c>
      <c r="UZ6" s="3" t="s">
        <v>16</v>
      </c>
      <c r="VA6" s="3" t="s">
        <v>16</v>
      </c>
      <c r="VB6" s="3" t="s">
        <v>16</v>
      </c>
      <c r="VC6" s="3" t="s">
        <v>16</v>
      </c>
      <c r="VD6" s="3" t="s">
        <v>16</v>
      </c>
      <c r="VE6" s="3" t="s">
        <v>16</v>
      </c>
      <c r="VF6" s="3" t="s">
        <v>16</v>
      </c>
      <c r="VG6" s="3" t="s">
        <v>16</v>
      </c>
      <c r="VH6" s="3" t="s">
        <v>16</v>
      </c>
      <c r="VI6" s="3" t="s">
        <v>16</v>
      </c>
      <c r="VJ6" s="3" t="s">
        <v>16</v>
      </c>
      <c r="VK6" s="3" t="s">
        <v>16</v>
      </c>
      <c r="VL6" s="3" t="s">
        <v>16</v>
      </c>
      <c r="VM6" s="3" t="s">
        <v>16</v>
      </c>
      <c r="VN6" s="3" t="s">
        <v>16</v>
      </c>
      <c r="VO6" s="3" t="s">
        <v>16</v>
      </c>
      <c r="VP6" s="3" t="s">
        <v>16</v>
      </c>
      <c r="VQ6" s="3" t="s">
        <v>17</v>
      </c>
      <c r="VR6" s="3" t="s">
        <v>17</v>
      </c>
      <c r="VS6" s="3" t="s">
        <v>17</v>
      </c>
      <c r="VT6" s="3" t="s">
        <v>17</v>
      </c>
      <c r="VU6" s="3" t="s">
        <v>17</v>
      </c>
      <c r="VV6" s="3" t="s">
        <v>17</v>
      </c>
      <c r="VW6" s="3" t="s">
        <v>17</v>
      </c>
      <c r="VX6" s="3" t="s">
        <v>17</v>
      </c>
      <c r="VY6" s="3" t="s">
        <v>17</v>
      </c>
      <c r="VZ6" s="3" t="s">
        <v>17</v>
      </c>
      <c r="WA6" s="3" t="s">
        <v>17</v>
      </c>
      <c r="WB6" s="3" t="s">
        <v>17</v>
      </c>
      <c r="WC6" s="3" t="s">
        <v>17</v>
      </c>
      <c r="WD6" s="3" t="s">
        <v>17</v>
      </c>
      <c r="WE6" s="3" t="s">
        <v>17</v>
      </c>
      <c r="WF6" s="3" t="s">
        <v>17</v>
      </c>
      <c r="WG6" s="3" t="s">
        <v>17</v>
      </c>
      <c r="WH6" s="3" t="s">
        <v>17</v>
      </c>
      <c r="WI6" s="3" t="s">
        <v>17</v>
      </c>
      <c r="WJ6" s="3" t="s">
        <v>17</v>
      </c>
      <c r="WK6" s="3" t="s">
        <v>17</v>
      </c>
      <c r="WL6" s="3" t="s">
        <v>17</v>
      </c>
      <c r="WM6" s="3" t="s">
        <v>17</v>
      </c>
      <c r="WN6" s="3" t="s">
        <v>17</v>
      </c>
      <c r="WO6" s="3" t="s">
        <v>17</v>
      </c>
      <c r="WP6" s="3" t="s">
        <v>17</v>
      </c>
      <c r="WQ6" s="3" t="s">
        <v>17</v>
      </c>
      <c r="WR6" s="3" t="s">
        <v>17</v>
      </c>
      <c r="WS6" s="3" t="s">
        <v>17</v>
      </c>
      <c r="WT6" s="3" t="s">
        <v>17</v>
      </c>
      <c r="WU6" s="3" t="s">
        <v>17</v>
      </c>
      <c r="WV6" s="3" t="s">
        <v>17</v>
      </c>
      <c r="WW6" s="3" t="s">
        <v>17</v>
      </c>
      <c r="WX6" s="3" t="s">
        <v>17</v>
      </c>
      <c r="WY6" s="3" t="s">
        <v>17</v>
      </c>
      <c r="WZ6" s="3" t="s">
        <v>17</v>
      </c>
      <c r="XA6" s="3" t="s">
        <v>17</v>
      </c>
      <c r="XB6" s="3" t="s">
        <v>17</v>
      </c>
      <c r="XC6" s="3" t="s">
        <v>17</v>
      </c>
      <c r="XD6" s="3" t="s">
        <v>17</v>
      </c>
      <c r="XE6" s="3" t="s">
        <v>17</v>
      </c>
      <c r="XF6" s="3" t="s">
        <v>17</v>
      </c>
      <c r="XG6" s="3" t="s">
        <v>17</v>
      </c>
      <c r="XH6" s="3" t="s">
        <v>17</v>
      </c>
      <c r="XI6" s="3" t="s">
        <v>17</v>
      </c>
      <c r="XJ6" s="3" t="s">
        <v>17</v>
      </c>
      <c r="XK6" s="3" t="s">
        <v>17</v>
      </c>
      <c r="XL6" s="3" t="s">
        <v>17</v>
      </c>
      <c r="XM6" s="3" t="s">
        <v>17</v>
      </c>
      <c r="XN6" s="3" t="s">
        <v>17</v>
      </c>
      <c r="XO6" s="3" t="s">
        <v>17</v>
      </c>
      <c r="XP6" s="3" t="s">
        <v>17</v>
      </c>
      <c r="XQ6" s="3" t="s">
        <v>17</v>
      </c>
      <c r="XR6" s="3" t="s">
        <v>17</v>
      </c>
      <c r="XS6" s="3" t="s">
        <v>17</v>
      </c>
      <c r="XT6" s="3" t="s">
        <v>17</v>
      </c>
      <c r="XU6" s="3" t="s">
        <v>17</v>
      </c>
      <c r="XV6" s="3" t="s">
        <v>17</v>
      </c>
      <c r="XW6" s="3" t="s">
        <v>17</v>
      </c>
      <c r="XX6" s="3" t="s">
        <v>17</v>
      </c>
      <c r="XY6" s="3" t="s">
        <v>17</v>
      </c>
      <c r="XZ6" s="3" t="s">
        <v>17</v>
      </c>
      <c r="YA6" s="3" t="s">
        <v>17</v>
      </c>
      <c r="YB6" s="3" t="s">
        <v>17</v>
      </c>
      <c r="YC6" s="3" t="s">
        <v>17</v>
      </c>
      <c r="YD6" s="3" t="s">
        <v>17</v>
      </c>
      <c r="YE6" s="3" t="s">
        <v>17</v>
      </c>
      <c r="YF6" s="3" t="s">
        <v>17</v>
      </c>
      <c r="YG6" s="3" t="s">
        <v>17</v>
      </c>
      <c r="YH6" s="3" t="s">
        <v>17</v>
      </c>
      <c r="YI6" s="3" t="s">
        <v>17</v>
      </c>
      <c r="YJ6" s="3" t="s">
        <v>17</v>
      </c>
      <c r="YK6" s="3" t="s">
        <v>17</v>
      </c>
      <c r="YL6" s="3" t="s">
        <v>17</v>
      </c>
      <c r="YM6" s="3" t="s">
        <v>17</v>
      </c>
      <c r="YN6" s="3" t="s">
        <v>17</v>
      </c>
      <c r="YO6" s="3" t="s">
        <v>17</v>
      </c>
      <c r="YP6" s="3" t="s">
        <v>17</v>
      </c>
      <c r="YQ6" s="3" t="s">
        <v>17</v>
      </c>
      <c r="YR6" s="3" t="s">
        <v>17</v>
      </c>
      <c r="YS6" s="3" t="s">
        <v>17</v>
      </c>
      <c r="YT6" s="3" t="s">
        <v>17</v>
      </c>
      <c r="YU6" s="3" t="s">
        <v>17</v>
      </c>
      <c r="YV6" s="3" t="s">
        <v>17</v>
      </c>
      <c r="YW6" s="3" t="s">
        <v>17</v>
      </c>
      <c r="YX6" s="3" t="s">
        <v>17</v>
      </c>
      <c r="YY6" s="3" t="s">
        <v>17</v>
      </c>
      <c r="YZ6" s="3" t="s">
        <v>17</v>
      </c>
      <c r="ZA6" s="3" t="s">
        <v>17</v>
      </c>
      <c r="ZB6" s="3" t="s">
        <v>17</v>
      </c>
      <c r="ZC6" s="3" t="s">
        <v>17</v>
      </c>
      <c r="ZD6" s="3" t="s">
        <v>17</v>
      </c>
      <c r="ZE6" s="3" t="s">
        <v>17</v>
      </c>
      <c r="ZF6" s="3" t="s">
        <v>17</v>
      </c>
      <c r="ZG6" s="3" t="s">
        <v>17</v>
      </c>
      <c r="ZH6" s="3" t="s">
        <v>17</v>
      </c>
      <c r="ZI6" s="3" t="s">
        <v>17</v>
      </c>
      <c r="ZJ6" s="3" t="s">
        <v>17</v>
      </c>
      <c r="ZK6" s="3" t="s">
        <v>17</v>
      </c>
      <c r="ZL6" s="3" t="s">
        <v>17</v>
      </c>
      <c r="ZM6" s="3" t="s">
        <v>17</v>
      </c>
      <c r="ZN6" s="3" t="s">
        <v>17</v>
      </c>
      <c r="ZO6" s="3" t="s">
        <v>17</v>
      </c>
      <c r="ZP6" s="3" t="s">
        <v>17</v>
      </c>
      <c r="ZQ6" s="3" t="s">
        <v>17</v>
      </c>
      <c r="ZR6" s="3" t="s">
        <v>17</v>
      </c>
      <c r="ZS6" s="3" t="s">
        <v>17</v>
      </c>
      <c r="ZT6" s="3" t="s">
        <v>17</v>
      </c>
      <c r="ZU6" s="3" t="s">
        <v>17</v>
      </c>
      <c r="ZV6" s="3" t="s">
        <v>17</v>
      </c>
      <c r="ZW6" s="3" t="s">
        <v>17</v>
      </c>
      <c r="ZX6" s="3" t="s">
        <v>17</v>
      </c>
      <c r="ZY6" s="3" t="s">
        <v>17</v>
      </c>
      <c r="ZZ6" s="3" t="s">
        <v>17</v>
      </c>
      <c r="AAA6" s="3" t="s">
        <v>17</v>
      </c>
      <c r="AAB6" s="3" t="s">
        <v>17</v>
      </c>
      <c r="AAC6" s="3" t="s">
        <v>17</v>
      </c>
      <c r="AAD6" s="3" t="s">
        <v>17</v>
      </c>
      <c r="AAE6" s="3" t="s">
        <v>17</v>
      </c>
      <c r="AAF6" s="3" t="s">
        <v>17</v>
      </c>
      <c r="AAG6" s="3" t="s">
        <v>17</v>
      </c>
      <c r="AAH6" s="3" t="s">
        <v>17</v>
      </c>
      <c r="AAI6" s="3" t="s">
        <v>17</v>
      </c>
      <c r="AAJ6" s="3" t="s">
        <v>17</v>
      </c>
      <c r="AAK6" s="3" t="s">
        <v>17</v>
      </c>
      <c r="AAL6" s="3" t="s">
        <v>17</v>
      </c>
      <c r="AAM6" s="3" t="s">
        <v>17</v>
      </c>
      <c r="AAN6" s="3" t="s">
        <v>17</v>
      </c>
      <c r="AAO6" s="3" t="s">
        <v>17</v>
      </c>
      <c r="AAP6" s="3" t="s">
        <v>17</v>
      </c>
      <c r="AAQ6" s="3" t="s">
        <v>17</v>
      </c>
      <c r="AAR6" s="3" t="s">
        <v>17</v>
      </c>
      <c r="AAS6" s="3" t="s">
        <v>17</v>
      </c>
      <c r="AAT6" s="3" t="s">
        <v>17</v>
      </c>
      <c r="AAU6" s="3" t="s">
        <v>17</v>
      </c>
      <c r="AAV6" s="3" t="s">
        <v>17</v>
      </c>
      <c r="AAW6" s="3" t="s">
        <v>18</v>
      </c>
      <c r="AAX6" s="3" t="s">
        <v>18</v>
      </c>
      <c r="AAY6" s="3" t="s">
        <v>18</v>
      </c>
      <c r="AAZ6" s="3" t="s">
        <v>18</v>
      </c>
      <c r="ABA6" s="3" t="s">
        <v>18</v>
      </c>
      <c r="ABB6" s="3" t="s">
        <v>18</v>
      </c>
      <c r="ABC6" s="3" t="s">
        <v>18</v>
      </c>
      <c r="ABD6" s="3" t="s">
        <v>18</v>
      </c>
      <c r="ABE6" s="3" t="s">
        <v>18</v>
      </c>
      <c r="ABF6" s="3" t="s">
        <v>18</v>
      </c>
      <c r="ABG6" s="3" t="s">
        <v>18</v>
      </c>
      <c r="ABH6" s="3" t="s">
        <v>18</v>
      </c>
      <c r="ABI6" s="3" t="s">
        <v>18</v>
      </c>
      <c r="ABJ6" s="3" t="s">
        <v>18</v>
      </c>
      <c r="ABK6" s="3" t="s">
        <v>18</v>
      </c>
      <c r="ABL6" s="3" t="s">
        <v>18</v>
      </c>
      <c r="ABM6" s="3" t="s">
        <v>18</v>
      </c>
      <c r="ABN6" s="3" t="s">
        <v>18</v>
      </c>
      <c r="ABO6" s="3" t="s">
        <v>18</v>
      </c>
      <c r="ABP6" s="3" t="s">
        <v>18</v>
      </c>
      <c r="ABQ6" s="3" t="s">
        <v>18</v>
      </c>
      <c r="ABR6" s="3" t="s">
        <v>18</v>
      </c>
      <c r="ABS6" s="3" t="s">
        <v>18</v>
      </c>
      <c r="ABT6" s="3" t="s">
        <v>18</v>
      </c>
      <c r="ABU6" s="3" t="s">
        <v>18</v>
      </c>
      <c r="ABV6" s="3" t="s">
        <v>18</v>
      </c>
      <c r="ABW6" s="3" t="s">
        <v>18</v>
      </c>
      <c r="ABX6" s="3" t="s">
        <v>18</v>
      </c>
      <c r="ABY6" s="3" t="s">
        <v>18</v>
      </c>
      <c r="ABZ6" s="3" t="s">
        <v>18</v>
      </c>
      <c r="ACA6" s="3" t="s">
        <v>18</v>
      </c>
      <c r="ACB6" s="3" t="s">
        <v>18</v>
      </c>
      <c r="ACC6" s="3" t="s">
        <v>18</v>
      </c>
      <c r="ACD6" s="3" t="s">
        <v>18</v>
      </c>
      <c r="ACE6" s="3" t="s">
        <v>18</v>
      </c>
      <c r="ACF6" s="3" t="s">
        <v>18</v>
      </c>
      <c r="ACG6" s="3" t="s">
        <v>18</v>
      </c>
      <c r="ACH6" s="3" t="s">
        <v>18</v>
      </c>
      <c r="ACI6" s="3" t="s">
        <v>18</v>
      </c>
      <c r="ACJ6" s="3" t="s">
        <v>18</v>
      </c>
      <c r="ACK6" s="3" t="s">
        <v>18</v>
      </c>
      <c r="ACL6" s="3" t="s">
        <v>18</v>
      </c>
      <c r="ACM6" s="3" t="s">
        <v>18</v>
      </c>
      <c r="ACN6" s="3" t="s">
        <v>18</v>
      </c>
      <c r="ACO6" s="3" t="s">
        <v>18</v>
      </c>
      <c r="ACP6" s="3" t="s">
        <v>18</v>
      </c>
      <c r="ACQ6" s="3" t="s">
        <v>18</v>
      </c>
      <c r="ACR6" s="3" t="s">
        <v>18</v>
      </c>
      <c r="ACS6" s="3" t="s">
        <v>18</v>
      </c>
      <c r="ACT6" s="3" t="s">
        <v>18</v>
      </c>
      <c r="ACU6" s="3" t="s">
        <v>18</v>
      </c>
      <c r="ACV6" s="3" t="s">
        <v>18</v>
      </c>
      <c r="ACW6" s="3" t="s">
        <v>18</v>
      </c>
      <c r="ACX6" s="3" t="s">
        <v>18</v>
      </c>
      <c r="ACY6" s="3" t="s">
        <v>18</v>
      </c>
      <c r="ACZ6" s="3" t="s">
        <v>18</v>
      </c>
      <c r="ADA6" s="3" t="s">
        <v>18</v>
      </c>
      <c r="ADB6" s="3" t="s">
        <v>18</v>
      </c>
      <c r="ADC6" s="3" t="s">
        <v>18</v>
      </c>
      <c r="ADD6" s="3" t="s">
        <v>18</v>
      </c>
      <c r="ADE6" s="3" t="s">
        <v>18</v>
      </c>
      <c r="ADF6" s="3" t="s">
        <v>18</v>
      </c>
      <c r="ADG6" s="3" t="s">
        <v>18</v>
      </c>
      <c r="ADH6" s="3" t="s">
        <v>18</v>
      </c>
      <c r="ADI6" s="3" t="s">
        <v>18</v>
      </c>
      <c r="ADJ6" s="3" t="s">
        <v>18</v>
      </c>
      <c r="ADK6" s="3" t="s">
        <v>18</v>
      </c>
      <c r="ADL6" s="3" t="s">
        <v>18</v>
      </c>
      <c r="ADM6" s="3" t="s">
        <v>18</v>
      </c>
      <c r="ADN6" s="3" t="s">
        <v>18</v>
      </c>
      <c r="ADO6" s="3" t="s">
        <v>18</v>
      </c>
      <c r="ADP6" s="3" t="s">
        <v>18</v>
      </c>
      <c r="ADQ6" s="3" t="s">
        <v>18</v>
      </c>
      <c r="ADR6" s="3" t="s">
        <v>18</v>
      </c>
      <c r="ADS6" s="3" t="s">
        <v>18</v>
      </c>
      <c r="ADT6" s="3" t="s">
        <v>18</v>
      </c>
      <c r="ADU6" s="3" t="s">
        <v>19</v>
      </c>
      <c r="ADV6" s="3" t="s">
        <v>19</v>
      </c>
      <c r="ADW6" s="3" t="s">
        <v>19</v>
      </c>
      <c r="ADX6" s="3" t="s">
        <v>19</v>
      </c>
      <c r="ADY6" s="3" t="s">
        <v>19</v>
      </c>
      <c r="ADZ6" s="3" t="s">
        <v>19</v>
      </c>
      <c r="AEA6" s="3" t="s">
        <v>19</v>
      </c>
      <c r="AEB6" s="3" t="s">
        <v>19</v>
      </c>
      <c r="AEC6" s="3" t="s">
        <v>19</v>
      </c>
      <c r="AED6" s="3" t="s">
        <v>19</v>
      </c>
      <c r="AEE6" s="3" t="s">
        <v>19</v>
      </c>
      <c r="AEF6" s="3" t="s">
        <v>19</v>
      </c>
      <c r="AEG6" s="3" t="s">
        <v>19</v>
      </c>
      <c r="AEH6" s="3" t="s">
        <v>19</v>
      </c>
      <c r="AEI6" s="3" t="s">
        <v>19</v>
      </c>
      <c r="AEJ6" s="3" t="s">
        <v>19</v>
      </c>
      <c r="AEK6" s="3" t="s">
        <v>19</v>
      </c>
      <c r="AEL6" s="3" t="s">
        <v>19</v>
      </c>
      <c r="AEM6" s="3" t="s">
        <v>19</v>
      </c>
      <c r="AEN6" s="3" t="s">
        <v>19</v>
      </c>
      <c r="AEO6" s="3" t="s">
        <v>19</v>
      </c>
      <c r="AEP6" s="3" t="s">
        <v>19</v>
      </c>
      <c r="AEQ6" s="3" t="s">
        <v>19</v>
      </c>
      <c r="AER6" s="3" t="s">
        <v>19</v>
      </c>
      <c r="AES6" s="3" t="s">
        <v>19</v>
      </c>
      <c r="AET6" s="3" t="s">
        <v>19</v>
      </c>
      <c r="AEU6" s="3" t="s">
        <v>19</v>
      </c>
      <c r="AEV6" s="3" t="s">
        <v>19</v>
      </c>
      <c r="AEW6" s="3" t="s">
        <v>19</v>
      </c>
      <c r="AEX6" s="3" t="s">
        <v>19</v>
      </c>
      <c r="AEY6" s="3" t="s">
        <v>19</v>
      </c>
      <c r="AEZ6" s="3" t="s">
        <v>19</v>
      </c>
      <c r="AFA6" s="3" t="s">
        <v>19</v>
      </c>
      <c r="AFB6" s="3" t="s">
        <v>19</v>
      </c>
      <c r="AFC6" s="3" t="s">
        <v>19</v>
      </c>
      <c r="AFD6" s="3" t="s">
        <v>19</v>
      </c>
      <c r="AFE6" s="3" t="s">
        <v>19</v>
      </c>
      <c r="AFF6" s="3" t="s">
        <v>19</v>
      </c>
      <c r="AFG6" s="3" t="s">
        <v>19</v>
      </c>
      <c r="AFH6" s="3" t="s">
        <v>19</v>
      </c>
      <c r="AFI6" s="3" t="s">
        <v>19</v>
      </c>
      <c r="AFJ6" s="3" t="s">
        <v>19</v>
      </c>
      <c r="AFK6" s="3" t="s">
        <v>19</v>
      </c>
      <c r="AFL6" s="3" t="s">
        <v>19</v>
      </c>
      <c r="AFM6" s="3" t="s">
        <v>19</v>
      </c>
      <c r="AFN6" s="3" t="s">
        <v>19</v>
      </c>
      <c r="AFO6" s="3" t="s">
        <v>19</v>
      </c>
      <c r="AFP6" s="3" t="s">
        <v>19</v>
      </c>
      <c r="AFQ6" s="3" t="s">
        <v>19</v>
      </c>
      <c r="AFR6" s="3" t="s">
        <v>19</v>
      </c>
      <c r="AFS6" s="3" t="s">
        <v>19</v>
      </c>
      <c r="AFT6" s="3" t="s">
        <v>19</v>
      </c>
      <c r="AFU6" s="3" t="s">
        <v>19</v>
      </c>
      <c r="AFV6" s="3" t="s">
        <v>19</v>
      </c>
      <c r="AFW6" s="3" t="s">
        <v>19</v>
      </c>
      <c r="AFX6" s="3" t="s">
        <v>19</v>
      </c>
      <c r="AFY6" s="3" t="s">
        <v>19</v>
      </c>
      <c r="AFZ6" s="3" t="s">
        <v>19</v>
      </c>
      <c r="AGA6" s="3" t="s">
        <v>19</v>
      </c>
      <c r="AGB6" s="3" t="s">
        <v>19</v>
      </c>
      <c r="AGC6" s="3" t="s">
        <v>19</v>
      </c>
      <c r="AGD6" s="3" t="s">
        <v>19</v>
      </c>
      <c r="AGE6" s="3" t="s">
        <v>19</v>
      </c>
      <c r="AGF6" s="3" t="s">
        <v>19</v>
      </c>
      <c r="AGG6" s="3" t="s">
        <v>19</v>
      </c>
      <c r="AGH6" s="3" t="s">
        <v>19</v>
      </c>
      <c r="AGI6" s="3" t="s">
        <v>19</v>
      </c>
      <c r="AGJ6" s="3" t="s">
        <v>19</v>
      </c>
      <c r="AGK6" s="3" t="s">
        <v>19</v>
      </c>
      <c r="AGL6" s="3" t="s">
        <v>19</v>
      </c>
      <c r="AGM6" s="3" t="s">
        <v>19</v>
      </c>
      <c r="AGN6" s="3" t="s">
        <v>19</v>
      </c>
      <c r="AGO6" s="3" t="s">
        <v>19</v>
      </c>
      <c r="AGP6" s="3" t="s">
        <v>19</v>
      </c>
      <c r="AGQ6" s="3" t="s">
        <v>19</v>
      </c>
      <c r="AGR6" s="3" t="s">
        <v>19</v>
      </c>
      <c r="AGS6" s="3" t="s">
        <v>19</v>
      </c>
      <c r="AGT6" s="3" t="s">
        <v>19</v>
      </c>
      <c r="AGU6" s="3" t="s">
        <v>19</v>
      </c>
      <c r="AGV6" s="3" t="s">
        <v>19</v>
      </c>
      <c r="AGW6" s="3" t="s">
        <v>19</v>
      </c>
      <c r="AGX6" s="3" t="s">
        <v>19</v>
      </c>
      <c r="AGY6" s="3" t="s">
        <v>19</v>
      </c>
      <c r="AGZ6" s="3" t="s">
        <v>19</v>
      </c>
      <c r="AHA6" s="3" t="s">
        <v>19</v>
      </c>
      <c r="AHB6" s="3" t="s">
        <v>19</v>
      </c>
      <c r="AHC6" s="3" t="s">
        <v>19</v>
      </c>
      <c r="AHD6" s="3" t="s">
        <v>19</v>
      </c>
      <c r="AHE6" s="3" t="s">
        <v>19</v>
      </c>
      <c r="AHF6" s="3" t="s">
        <v>19</v>
      </c>
      <c r="AHG6" s="3" t="s">
        <v>19</v>
      </c>
      <c r="AHH6" s="3" t="s">
        <v>19</v>
      </c>
      <c r="AHI6" s="3" t="s">
        <v>19</v>
      </c>
      <c r="AHJ6" s="3" t="s">
        <v>19</v>
      </c>
      <c r="AHK6" s="3" t="s">
        <v>19</v>
      </c>
      <c r="AHL6" s="3" t="s">
        <v>19</v>
      </c>
      <c r="AHM6" s="3" t="s">
        <v>19</v>
      </c>
      <c r="AHN6" s="3" t="s">
        <v>19</v>
      </c>
      <c r="AHO6" s="3" t="s">
        <v>19</v>
      </c>
      <c r="AHP6" s="3" t="s">
        <v>19</v>
      </c>
      <c r="AHQ6" s="3" t="s">
        <v>19</v>
      </c>
      <c r="AHR6" s="3" t="s">
        <v>19</v>
      </c>
      <c r="AHS6" s="3" t="s">
        <v>19</v>
      </c>
      <c r="AHT6" s="3" t="s">
        <v>20</v>
      </c>
      <c r="AHU6" s="3" t="s">
        <v>20</v>
      </c>
      <c r="AHV6" s="3" t="s">
        <v>20</v>
      </c>
      <c r="AHW6" s="3" t="s">
        <v>20</v>
      </c>
      <c r="AHX6" s="3" t="s">
        <v>20</v>
      </c>
      <c r="AHY6" s="3" t="s">
        <v>20</v>
      </c>
      <c r="AHZ6" s="3" t="s">
        <v>20</v>
      </c>
      <c r="AIA6" s="3" t="s">
        <v>20</v>
      </c>
      <c r="AIB6" s="3" t="s">
        <v>20</v>
      </c>
      <c r="AIC6" s="3" t="s">
        <v>20</v>
      </c>
      <c r="AID6" s="3" t="s">
        <v>20</v>
      </c>
      <c r="AIE6" s="3" t="s">
        <v>20</v>
      </c>
      <c r="AIF6" s="3" t="s">
        <v>20</v>
      </c>
      <c r="AIG6" s="3" t="s">
        <v>20</v>
      </c>
      <c r="AIH6" s="3" t="s">
        <v>20</v>
      </c>
      <c r="AII6" s="3" t="s">
        <v>20</v>
      </c>
      <c r="AIJ6" s="3" t="s">
        <v>20</v>
      </c>
      <c r="AIK6" s="3" t="s">
        <v>20</v>
      </c>
      <c r="AIL6" s="3" t="s">
        <v>20</v>
      </c>
      <c r="AIM6" s="3" t="s">
        <v>20</v>
      </c>
      <c r="AIN6" s="3" t="s">
        <v>20</v>
      </c>
      <c r="AIO6" s="3" t="s">
        <v>20</v>
      </c>
      <c r="AIP6" s="3" t="s">
        <v>20</v>
      </c>
      <c r="AIQ6" s="3" t="s">
        <v>20</v>
      </c>
      <c r="AIR6" s="3" t="s">
        <v>20</v>
      </c>
      <c r="AIS6" s="3" t="s">
        <v>20</v>
      </c>
      <c r="AIT6" s="3" t="s">
        <v>20</v>
      </c>
      <c r="AIU6" s="3" t="s">
        <v>20</v>
      </c>
      <c r="AIV6" s="3" t="s">
        <v>20</v>
      </c>
      <c r="AIW6" s="3" t="s">
        <v>20</v>
      </c>
      <c r="AIX6" s="3" t="s">
        <v>20</v>
      </c>
      <c r="AIY6" s="3" t="s">
        <v>20</v>
      </c>
      <c r="AIZ6" s="3" t="s">
        <v>20</v>
      </c>
      <c r="AJA6" s="3" t="s">
        <v>20</v>
      </c>
      <c r="AJB6" s="3" t="s">
        <v>20</v>
      </c>
      <c r="AJC6" s="3" t="s">
        <v>20</v>
      </c>
      <c r="AJD6" s="3" t="s">
        <v>20</v>
      </c>
      <c r="AJE6" s="3" t="s">
        <v>20</v>
      </c>
      <c r="AJF6" s="3" t="s">
        <v>20</v>
      </c>
      <c r="AJG6" s="3" t="s">
        <v>20</v>
      </c>
      <c r="AJH6" s="3" t="s">
        <v>20</v>
      </c>
      <c r="AJI6" s="3" t="s">
        <v>20</v>
      </c>
      <c r="AJJ6" s="3" t="s">
        <v>20</v>
      </c>
      <c r="AJK6" s="3" t="s">
        <v>20</v>
      </c>
      <c r="AJL6" s="3" t="s">
        <v>20</v>
      </c>
      <c r="AJM6" s="3" t="s">
        <v>20</v>
      </c>
      <c r="AJN6" s="3" t="s">
        <v>20</v>
      </c>
      <c r="AJO6" s="3" t="s">
        <v>20</v>
      </c>
      <c r="AJP6" s="3" t="s">
        <v>20</v>
      </c>
      <c r="AJQ6" s="3" t="s">
        <v>20</v>
      </c>
      <c r="AJR6" s="3" t="s">
        <v>20</v>
      </c>
      <c r="AJS6" s="3" t="s">
        <v>20</v>
      </c>
      <c r="AJT6" s="3" t="s">
        <v>20</v>
      </c>
      <c r="AJU6" s="3" t="s">
        <v>20</v>
      </c>
      <c r="AJV6" s="3" t="s">
        <v>20</v>
      </c>
      <c r="AJW6" s="3" t="s">
        <v>20</v>
      </c>
      <c r="AJX6" s="3" t="s">
        <v>20</v>
      </c>
      <c r="AJY6" s="3" t="s">
        <v>20</v>
      </c>
      <c r="AJZ6" s="3" t="s">
        <v>20</v>
      </c>
      <c r="AKA6" s="3" t="s">
        <v>20</v>
      </c>
      <c r="AKB6" s="3" t="s">
        <v>20</v>
      </c>
      <c r="AKC6" s="3" t="s">
        <v>20</v>
      </c>
      <c r="AKD6" s="3" t="s">
        <v>20</v>
      </c>
      <c r="AKE6" s="3" t="s">
        <v>20</v>
      </c>
      <c r="AKF6" s="3" t="s">
        <v>20</v>
      </c>
      <c r="AKG6" s="3" t="s">
        <v>20</v>
      </c>
      <c r="AKH6" s="3" t="s">
        <v>20</v>
      </c>
      <c r="AKI6" s="3" t="s">
        <v>20</v>
      </c>
      <c r="AKJ6" s="3" t="s">
        <v>20</v>
      </c>
      <c r="AKK6" s="3" t="s">
        <v>20</v>
      </c>
      <c r="AKL6" s="3" t="s">
        <v>20</v>
      </c>
      <c r="AKM6" s="3" t="s">
        <v>20</v>
      </c>
      <c r="AKN6" s="3" t="s">
        <v>20</v>
      </c>
      <c r="AKO6" s="3" t="s">
        <v>20</v>
      </c>
      <c r="AKP6" s="3" t="s">
        <v>20</v>
      </c>
      <c r="AKQ6" s="3" t="s">
        <v>20</v>
      </c>
      <c r="AKR6" s="3" t="s">
        <v>20</v>
      </c>
      <c r="AKS6" s="3" t="s">
        <v>20</v>
      </c>
      <c r="AKT6" s="3" t="s">
        <v>20</v>
      </c>
      <c r="AKU6" s="3" t="s">
        <v>20</v>
      </c>
      <c r="AKV6" s="3" t="s">
        <v>20</v>
      </c>
      <c r="AKW6" s="3" t="s">
        <v>20</v>
      </c>
      <c r="AKX6" s="3" t="s">
        <v>20</v>
      </c>
      <c r="AKY6" s="3" t="s">
        <v>20</v>
      </c>
      <c r="AKZ6" s="3" t="s">
        <v>20</v>
      </c>
      <c r="ALA6" s="3" t="s">
        <v>20</v>
      </c>
      <c r="ALB6" s="3" t="s">
        <v>20</v>
      </c>
      <c r="ALC6" s="3" t="s">
        <v>20</v>
      </c>
      <c r="ALD6" s="3" t="s">
        <v>20</v>
      </c>
      <c r="ALE6" s="3" t="s">
        <v>20</v>
      </c>
      <c r="ALF6" s="3" t="s">
        <v>20</v>
      </c>
      <c r="ALG6" s="3" t="s">
        <v>20</v>
      </c>
      <c r="ALH6" s="3" t="s">
        <v>20</v>
      </c>
      <c r="ALI6" s="3" t="s">
        <v>20</v>
      </c>
      <c r="ALJ6" s="3" t="s">
        <v>20</v>
      </c>
      <c r="ALK6" s="3" t="s">
        <v>20</v>
      </c>
      <c r="ALL6" s="3" t="s">
        <v>20</v>
      </c>
      <c r="ALM6" s="3" t="s">
        <v>20</v>
      </c>
      <c r="ALN6" s="3" t="s">
        <v>20</v>
      </c>
      <c r="ALO6" s="3" t="s">
        <v>20</v>
      </c>
      <c r="ALP6" s="3" t="s">
        <v>20</v>
      </c>
      <c r="ALQ6" s="3" t="s">
        <v>20</v>
      </c>
      <c r="ALR6" s="3" t="s">
        <v>21</v>
      </c>
      <c r="ALS6" s="3" t="s">
        <v>21</v>
      </c>
      <c r="ALT6" s="3" t="s">
        <v>21</v>
      </c>
      <c r="ALU6" s="3" t="s">
        <v>21</v>
      </c>
      <c r="ALV6" s="3" t="s">
        <v>21</v>
      </c>
      <c r="ALW6" s="3" t="s">
        <v>21</v>
      </c>
      <c r="ALX6" s="3" t="s">
        <v>21</v>
      </c>
      <c r="ALY6" s="3" t="s">
        <v>21</v>
      </c>
      <c r="ALZ6" s="3" t="s">
        <v>21</v>
      </c>
      <c r="AMA6" s="3" t="s">
        <v>21</v>
      </c>
      <c r="AMB6" s="3" t="s">
        <v>21</v>
      </c>
      <c r="AMC6" s="3" t="s">
        <v>21</v>
      </c>
      <c r="AMD6" s="3" t="s">
        <v>21</v>
      </c>
      <c r="AME6" s="3" t="s">
        <v>21</v>
      </c>
      <c r="AMF6" s="3" t="s">
        <v>21</v>
      </c>
      <c r="AMG6" s="3" t="s">
        <v>21</v>
      </c>
      <c r="AMH6" s="3" t="s">
        <v>21</v>
      </c>
      <c r="AMI6" s="3" t="s">
        <v>21</v>
      </c>
      <c r="AMJ6" s="3" t="s">
        <v>21</v>
      </c>
      <c r="AMK6" s="3" t="s">
        <v>21</v>
      </c>
      <c r="AML6" s="3" t="s">
        <v>21</v>
      </c>
      <c r="AMM6" s="3" t="s">
        <v>21</v>
      </c>
      <c r="AMN6" s="3" t="s">
        <v>21</v>
      </c>
      <c r="AMO6" s="3" t="s">
        <v>21</v>
      </c>
      <c r="AMP6" s="3" t="s">
        <v>21</v>
      </c>
      <c r="AMQ6" s="3" t="s">
        <v>21</v>
      </c>
      <c r="AMR6" s="3" t="s">
        <v>21</v>
      </c>
      <c r="AMS6" s="3" t="s">
        <v>21</v>
      </c>
      <c r="AMT6" s="3" t="s">
        <v>21</v>
      </c>
      <c r="AMU6" s="3" t="s">
        <v>21</v>
      </c>
      <c r="AMV6" s="3" t="s">
        <v>21</v>
      </c>
      <c r="AMW6" s="3" t="s">
        <v>21</v>
      </c>
      <c r="AMX6" s="3" t="s">
        <v>21</v>
      </c>
      <c r="AMY6" s="3" t="s">
        <v>21</v>
      </c>
      <c r="AMZ6" s="3" t="s">
        <v>21</v>
      </c>
      <c r="ANA6" s="3" t="s">
        <v>21</v>
      </c>
      <c r="ANB6" s="3" t="s">
        <v>21</v>
      </c>
      <c r="ANC6" s="3" t="s">
        <v>21</v>
      </c>
      <c r="AND6" s="3" t="s">
        <v>21</v>
      </c>
      <c r="ANE6" s="3" t="s">
        <v>21</v>
      </c>
      <c r="ANF6" s="3" t="s">
        <v>21</v>
      </c>
      <c r="ANG6" s="3" t="s">
        <v>21</v>
      </c>
      <c r="ANH6" s="3" t="s">
        <v>21</v>
      </c>
      <c r="ANI6" s="3" t="s">
        <v>21</v>
      </c>
      <c r="ANJ6" s="3" t="s">
        <v>21</v>
      </c>
      <c r="ANK6" s="3" t="s">
        <v>21</v>
      </c>
      <c r="ANL6" s="3" t="s">
        <v>21</v>
      </c>
      <c r="ANM6" s="3" t="s">
        <v>21</v>
      </c>
      <c r="ANN6" s="3" t="s">
        <v>21</v>
      </c>
      <c r="ANO6" s="3" t="s">
        <v>21</v>
      </c>
      <c r="ANP6" s="3" t="s">
        <v>21</v>
      </c>
      <c r="ANQ6" s="3" t="s">
        <v>21</v>
      </c>
      <c r="ANR6" s="3" t="s">
        <v>21</v>
      </c>
      <c r="ANS6" s="3" t="s">
        <v>21</v>
      </c>
      <c r="ANT6" s="3" t="s">
        <v>21</v>
      </c>
      <c r="ANU6" s="3" t="s">
        <v>22</v>
      </c>
      <c r="ANV6" s="3" t="s">
        <v>22</v>
      </c>
      <c r="ANW6" s="3" t="s">
        <v>22</v>
      </c>
      <c r="ANX6" s="3" t="s">
        <v>22</v>
      </c>
      <c r="ANY6" s="3" t="s">
        <v>22</v>
      </c>
      <c r="ANZ6" s="3" t="s">
        <v>22</v>
      </c>
      <c r="AOA6" s="3" t="s">
        <v>22</v>
      </c>
      <c r="AOB6" s="3" t="s">
        <v>22</v>
      </c>
      <c r="AOC6" s="3" t="s">
        <v>22</v>
      </c>
      <c r="AOD6" s="3" t="s">
        <v>22</v>
      </c>
      <c r="AOE6" s="3" t="s">
        <v>22</v>
      </c>
      <c r="AOF6" s="3" t="s">
        <v>22</v>
      </c>
      <c r="AOG6" s="3" t="s">
        <v>22</v>
      </c>
      <c r="AOH6" s="3" t="s">
        <v>22</v>
      </c>
      <c r="AOI6" s="3" t="s">
        <v>22</v>
      </c>
      <c r="AOJ6" s="3" t="s">
        <v>22</v>
      </c>
      <c r="AOK6" s="3" t="s">
        <v>22</v>
      </c>
      <c r="AOL6" s="3" t="s">
        <v>22</v>
      </c>
      <c r="AOM6" s="3" t="s">
        <v>22</v>
      </c>
      <c r="AON6" s="3" t="s">
        <v>22</v>
      </c>
      <c r="AOO6" s="3" t="s">
        <v>22</v>
      </c>
      <c r="AOP6" s="3" t="s">
        <v>22</v>
      </c>
      <c r="AOQ6" s="3" t="s">
        <v>22</v>
      </c>
      <c r="AOR6" s="3" t="s">
        <v>22</v>
      </c>
      <c r="AOS6" s="3" t="s">
        <v>22</v>
      </c>
      <c r="AOT6" s="3" t="s">
        <v>22</v>
      </c>
      <c r="AOU6" s="3" t="s">
        <v>22</v>
      </c>
      <c r="AOV6" s="3" t="s">
        <v>22</v>
      </c>
      <c r="AOW6" s="3" t="s">
        <v>22</v>
      </c>
      <c r="AOX6" s="3" t="s">
        <v>22</v>
      </c>
      <c r="AOY6" s="3" t="s">
        <v>22</v>
      </c>
      <c r="AOZ6" s="3" t="s">
        <v>22</v>
      </c>
      <c r="APA6" s="3" t="s">
        <v>22</v>
      </c>
      <c r="APB6" s="3" t="s">
        <v>22</v>
      </c>
      <c r="APC6" s="3" t="s">
        <v>22</v>
      </c>
      <c r="APD6" s="3" t="s">
        <v>22</v>
      </c>
      <c r="APE6" s="3" t="s">
        <v>22</v>
      </c>
      <c r="APF6" s="3" t="s">
        <v>22</v>
      </c>
      <c r="APG6" s="3" t="s">
        <v>22</v>
      </c>
      <c r="APH6" s="3" t="s">
        <v>22</v>
      </c>
      <c r="API6" s="3" t="s">
        <v>22</v>
      </c>
      <c r="APJ6" s="3" t="s">
        <v>22</v>
      </c>
      <c r="APK6" s="3" t="s">
        <v>22</v>
      </c>
      <c r="APL6" s="3" t="s">
        <v>22</v>
      </c>
      <c r="APM6" s="3" t="s">
        <v>22</v>
      </c>
      <c r="APN6" s="3" t="s">
        <v>22</v>
      </c>
      <c r="APO6" s="3" t="s">
        <v>22</v>
      </c>
      <c r="APP6" s="3" t="s">
        <v>22</v>
      </c>
      <c r="APQ6" s="3" t="s">
        <v>22</v>
      </c>
      <c r="APR6" s="3" t="s">
        <v>22</v>
      </c>
      <c r="APS6" s="3" t="s">
        <v>22</v>
      </c>
      <c r="APT6" s="3" t="s">
        <v>22</v>
      </c>
      <c r="APU6" s="3" t="s">
        <v>22</v>
      </c>
      <c r="APV6" s="3" t="s">
        <v>22</v>
      </c>
      <c r="APW6" s="3" t="s">
        <v>22</v>
      </c>
      <c r="APX6" s="3" t="s">
        <v>22</v>
      </c>
      <c r="APY6" s="3" t="s">
        <v>22</v>
      </c>
      <c r="APZ6" s="3" t="s">
        <v>22</v>
      </c>
      <c r="AQA6" s="3" t="s">
        <v>22</v>
      </c>
      <c r="AQB6" s="3" t="s">
        <v>22</v>
      </c>
      <c r="AQC6" s="3" t="s">
        <v>22</v>
      </c>
      <c r="AQD6" s="3" t="s">
        <v>22</v>
      </c>
      <c r="AQE6" s="3" t="s">
        <v>22</v>
      </c>
      <c r="AQF6" s="3" t="s">
        <v>22</v>
      </c>
      <c r="AQG6" s="3" t="s">
        <v>22</v>
      </c>
      <c r="AQH6" s="3" t="s">
        <v>22</v>
      </c>
      <c r="AQI6" s="3" t="s">
        <v>22</v>
      </c>
      <c r="AQJ6" s="3" t="s">
        <v>22</v>
      </c>
      <c r="AQK6" s="3" t="s">
        <v>22</v>
      </c>
      <c r="AQL6" s="3" t="s">
        <v>22</v>
      </c>
      <c r="AQM6" s="3" t="s">
        <v>22</v>
      </c>
      <c r="AQN6" s="3" t="s">
        <v>22</v>
      </c>
      <c r="AQO6" s="3" t="s">
        <v>22</v>
      </c>
      <c r="AQP6" s="3" t="s">
        <v>22</v>
      </c>
      <c r="AQQ6" s="3" t="s">
        <v>22</v>
      </c>
      <c r="AQR6" s="3" t="s">
        <v>22</v>
      </c>
      <c r="AQS6" s="3" t="s">
        <v>22</v>
      </c>
      <c r="AQT6" s="3" t="s">
        <v>23</v>
      </c>
      <c r="AQU6" s="3" t="s">
        <v>23</v>
      </c>
      <c r="AQV6" s="3" t="s">
        <v>23</v>
      </c>
      <c r="AQW6" s="3" t="s">
        <v>23</v>
      </c>
      <c r="AQX6" s="3" t="s">
        <v>23</v>
      </c>
      <c r="AQY6" s="3" t="s">
        <v>23</v>
      </c>
      <c r="AQZ6" s="3" t="s">
        <v>23</v>
      </c>
      <c r="ARA6" s="3" t="s">
        <v>23</v>
      </c>
      <c r="ARB6" s="3" t="s">
        <v>23</v>
      </c>
      <c r="ARC6" s="3" t="s">
        <v>23</v>
      </c>
      <c r="ARD6" s="3" t="s">
        <v>23</v>
      </c>
      <c r="ARE6" s="3" t="s">
        <v>23</v>
      </c>
      <c r="ARF6" s="3" t="s">
        <v>23</v>
      </c>
      <c r="ARG6" s="3" t="s">
        <v>23</v>
      </c>
      <c r="ARH6" s="3" t="s">
        <v>23</v>
      </c>
      <c r="ARI6" s="3" t="s">
        <v>23</v>
      </c>
      <c r="ARJ6" s="3" t="s">
        <v>23</v>
      </c>
      <c r="ARK6" s="3" t="s">
        <v>23</v>
      </c>
      <c r="ARL6" s="3" t="s">
        <v>23</v>
      </c>
      <c r="ARM6" s="3" t="s">
        <v>23</v>
      </c>
      <c r="ARN6" s="3" t="s">
        <v>23</v>
      </c>
      <c r="ARO6" s="3" t="s">
        <v>23</v>
      </c>
      <c r="ARP6" s="3" t="s">
        <v>23</v>
      </c>
      <c r="ARQ6" s="3" t="s">
        <v>23</v>
      </c>
      <c r="ARR6" s="3" t="s">
        <v>23</v>
      </c>
      <c r="ARS6" s="3" t="s">
        <v>23</v>
      </c>
      <c r="ART6" s="3" t="s">
        <v>23</v>
      </c>
      <c r="ARU6" s="3" t="s">
        <v>23</v>
      </c>
      <c r="ARV6" s="3" t="s">
        <v>23</v>
      </c>
      <c r="ARW6" s="3" t="s">
        <v>23</v>
      </c>
      <c r="ARX6" s="3" t="s">
        <v>23</v>
      </c>
      <c r="ARY6" s="3" t="s">
        <v>23</v>
      </c>
      <c r="ARZ6" s="3" t="s">
        <v>23</v>
      </c>
      <c r="ASA6" s="3" t="s">
        <v>23</v>
      </c>
      <c r="ASB6" s="3" t="s">
        <v>23</v>
      </c>
      <c r="ASC6" s="3" t="s">
        <v>23</v>
      </c>
      <c r="ASD6" s="3" t="s">
        <v>23</v>
      </c>
      <c r="ASE6" s="3" t="s">
        <v>23</v>
      </c>
      <c r="ASF6" s="3" t="s">
        <v>23</v>
      </c>
      <c r="ASG6" s="3" t="s">
        <v>23</v>
      </c>
      <c r="ASH6" s="3" t="s">
        <v>23</v>
      </c>
      <c r="ASI6" s="3" t="s">
        <v>23</v>
      </c>
      <c r="ASJ6" s="3" t="s">
        <v>23</v>
      </c>
      <c r="ASK6" s="3" t="s">
        <v>23</v>
      </c>
      <c r="ASL6" s="3" t="s">
        <v>23</v>
      </c>
      <c r="ASM6" s="3" t="s">
        <v>23</v>
      </c>
      <c r="ASN6" s="3" t="s">
        <v>23</v>
      </c>
      <c r="ASO6" s="3" t="s">
        <v>23</v>
      </c>
      <c r="ASP6" s="3" t="s">
        <v>23</v>
      </c>
      <c r="ASQ6" s="3" t="s">
        <v>23</v>
      </c>
      <c r="ASR6" s="3" t="s">
        <v>23</v>
      </c>
      <c r="ASS6" s="3" t="s">
        <v>23</v>
      </c>
      <c r="AST6" s="3" t="s">
        <v>23</v>
      </c>
      <c r="ASU6" s="3" t="s">
        <v>23</v>
      </c>
      <c r="ASV6" s="3" t="s">
        <v>23</v>
      </c>
      <c r="ASW6" s="3" t="s">
        <v>23</v>
      </c>
      <c r="ASX6" s="3" t="s">
        <v>23</v>
      </c>
      <c r="ASY6" s="3" t="s">
        <v>23</v>
      </c>
      <c r="ASZ6" s="3" t="s">
        <v>23</v>
      </c>
      <c r="ATA6" s="3" t="s">
        <v>23</v>
      </c>
      <c r="ATB6" s="3" t="s">
        <v>23</v>
      </c>
      <c r="ATC6" s="3" t="s">
        <v>23</v>
      </c>
      <c r="ATD6" s="3" t="s">
        <v>23</v>
      </c>
      <c r="ATE6" s="3" t="s">
        <v>23</v>
      </c>
      <c r="ATF6" s="3" t="s">
        <v>23</v>
      </c>
      <c r="ATG6" s="3" t="s">
        <v>23</v>
      </c>
      <c r="ATH6" s="3" t="s">
        <v>23</v>
      </c>
      <c r="ATI6" s="3" t="s">
        <v>23</v>
      </c>
      <c r="ATJ6" s="3" t="s">
        <v>23</v>
      </c>
      <c r="ATK6" s="3" t="s">
        <v>23</v>
      </c>
      <c r="ATL6" s="3" t="s">
        <v>23</v>
      </c>
      <c r="ATM6" s="3" t="s">
        <v>23</v>
      </c>
      <c r="ATN6" s="3" t="s">
        <v>23</v>
      </c>
      <c r="ATO6" s="3" t="s">
        <v>23</v>
      </c>
      <c r="ATP6" s="3" t="s">
        <v>23</v>
      </c>
      <c r="ATQ6" s="3" t="s">
        <v>23</v>
      </c>
      <c r="ATR6" s="3" t="s">
        <v>23</v>
      </c>
      <c r="ATS6" s="3" t="s">
        <v>23</v>
      </c>
      <c r="ATT6" s="3" t="s">
        <v>23</v>
      </c>
      <c r="ATU6" s="3" t="s">
        <v>23</v>
      </c>
      <c r="ATV6" s="3" t="s">
        <v>23</v>
      </c>
      <c r="ATW6" s="3" t="s">
        <v>23</v>
      </c>
      <c r="ATX6" s="3" t="s">
        <v>23</v>
      </c>
      <c r="ATY6" s="3" t="s">
        <v>24</v>
      </c>
      <c r="ATZ6" s="3" t="s">
        <v>24</v>
      </c>
      <c r="AUA6" s="3" t="s">
        <v>24</v>
      </c>
      <c r="AUB6" s="3" t="s">
        <v>24</v>
      </c>
      <c r="AUC6" s="3" t="s">
        <v>24</v>
      </c>
      <c r="AUD6" s="3" t="s">
        <v>24</v>
      </c>
      <c r="AUE6" s="3" t="s">
        <v>24</v>
      </c>
      <c r="AUF6" s="3" t="s">
        <v>24</v>
      </c>
      <c r="AUG6" s="3" t="s">
        <v>24</v>
      </c>
      <c r="AUH6" s="3" t="s">
        <v>24</v>
      </c>
      <c r="AUI6" s="3" t="s">
        <v>24</v>
      </c>
      <c r="AUJ6" s="3" t="s">
        <v>24</v>
      </c>
      <c r="AUK6" s="3" t="s">
        <v>24</v>
      </c>
      <c r="AUL6" s="3" t="s">
        <v>24</v>
      </c>
      <c r="AUM6" s="3" t="s">
        <v>24</v>
      </c>
      <c r="AUN6" s="3" t="s">
        <v>24</v>
      </c>
      <c r="AUO6" s="3" t="s">
        <v>24</v>
      </c>
      <c r="AUP6" s="3" t="s">
        <v>24</v>
      </c>
      <c r="AUQ6" s="3" t="s">
        <v>24</v>
      </c>
      <c r="AUR6" s="3" t="s">
        <v>24</v>
      </c>
      <c r="AUS6" s="3" t="s">
        <v>24</v>
      </c>
      <c r="AUT6" s="3" t="s">
        <v>24</v>
      </c>
      <c r="AUU6" s="3" t="s">
        <v>24</v>
      </c>
      <c r="AUV6" s="3" t="s">
        <v>24</v>
      </c>
      <c r="AUW6" s="3" t="s">
        <v>24</v>
      </c>
      <c r="AUX6" s="3" t="s">
        <v>24</v>
      </c>
      <c r="AUY6" s="3" t="s">
        <v>24</v>
      </c>
      <c r="AUZ6" s="3" t="s">
        <v>24</v>
      </c>
      <c r="AVA6" s="3" t="s">
        <v>24</v>
      </c>
      <c r="AVB6" s="3" t="s">
        <v>24</v>
      </c>
      <c r="AVC6" s="3" t="s">
        <v>24</v>
      </c>
      <c r="AVD6" s="3" t="s">
        <v>24</v>
      </c>
      <c r="AVE6" s="3" t="s">
        <v>24</v>
      </c>
      <c r="AVF6" s="3" t="s">
        <v>24</v>
      </c>
      <c r="AVG6" s="3" t="s">
        <v>24</v>
      </c>
      <c r="AVH6" s="3" t="s">
        <v>24</v>
      </c>
      <c r="AVI6" s="3" t="s">
        <v>24</v>
      </c>
      <c r="AVJ6" s="3" t="s">
        <v>24</v>
      </c>
      <c r="AVK6" s="3" t="s">
        <v>24</v>
      </c>
      <c r="AVL6" s="3" t="s">
        <v>24</v>
      </c>
      <c r="AVM6" s="3" t="s">
        <v>24</v>
      </c>
      <c r="AVN6" s="3" t="s">
        <v>24</v>
      </c>
      <c r="AVO6" s="3" t="s">
        <v>24</v>
      </c>
      <c r="AVP6" s="3" t="s">
        <v>24</v>
      </c>
      <c r="AVQ6" s="3" t="s">
        <v>24</v>
      </c>
      <c r="AVR6" s="3" t="s">
        <v>24</v>
      </c>
      <c r="AVS6" s="3" t="s">
        <v>24</v>
      </c>
      <c r="AVT6" s="3" t="s">
        <v>24</v>
      </c>
      <c r="AVU6" s="3" t="s">
        <v>24</v>
      </c>
      <c r="AVV6" s="3" t="s">
        <v>24</v>
      </c>
      <c r="AVW6" s="3" t="s">
        <v>24</v>
      </c>
      <c r="AVX6" s="3" t="s">
        <v>24</v>
      </c>
      <c r="AVY6" s="3" t="s">
        <v>24</v>
      </c>
      <c r="AVZ6" s="3" t="s">
        <v>24</v>
      </c>
      <c r="AWA6" s="3" t="s">
        <v>24</v>
      </c>
      <c r="AWB6" s="3" t="s">
        <v>24</v>
      </c>
      <c r="AWC6" s="3" t="s">
        <v>24</v>
      </c>
      <c r="AWD6" s="3" t="s">
        <v>24</v>
      </c>
      <c r="AWE6" s="3" t="s">
        <v>24</v>
      </c>
      <c r="AWF6" s="3" t="s">
        <v>24</v>
      </c>
      <c r="AWG6" s="3" t="s">
        <v>24</v>
      </c>
      <c r="AWH6" s="3" t="s">
        <v>24</v>
      </c>
      <c r="AWI6" s="3" t="s">
        <v>24</v>
      </c>
      <c r="AWJ6" s="3" t="s">
        <v>24</v>
      </c>
      <c r="AWK6" s="3" t="s">
        <v>24</v>
      </c>
      <c r="AWL6" s="3" t="s">
        <v>24</v>
      </c>
      <c r="AWM6" s="3" t="s">
        <v>24</v>
      </c>
      <c r="AWN6" s="3" t="s">
        <v>24</v>
      </c>
      <c r="AWO6" s="3" t="s">
        <v>24</v>
      </c>
      <c r="AWP6" s="3" t="s">
        <v>24</v>
      </c>
      <c r="AWQ6" s="3" t="s">
        <v>24</v>
      </c>
      <c r="AWR6" s="3" t="s">
        <v>24</v>
      </c>
      <c r="AWS6" s="3" t="s">
        <v>24</v>
      </c>
      <c r="AWT6" s="3" t="s">
        <v>24</v>
      </c>
      <c r="AWU6" s="3" t="s">
        <v>24</v>
      </c>
      <c r="AWV6" s="3" t="s">
        <v>24</v>
      </c>
      <c r="AWW6" s="3" t="s">
        <v>24</v>
      </c>
      <c r="AWX6" s="3" t="s">
        <v>24</v>
      </c>
      <c r="AWY6" s="3" t="s">
        <v>24</v>
      </c>
      <c r="AWZ6" s="3" t="s">
        <v>24</v>
      </c>
      <c r="AXA6" s="3" t="s">
        <v>24</v>
      </c>
      <c r="AXB6" s="3" t="s">
        <v>24</v>
      </c>
      <c r="AXC6" s="3" t="s">
        <v>24</v>
      </c>
      <c r="AXD6" s="3" t="s">
        <v>24</v>
      </c>
      <c r="AXE6" s="3" t="s">
        <v>24</v>
      </c>
      <c r="AXF6" s="3" t="s">
        <v>24</v>
      </c>
      <c r="AXG6" s="3" t="s">
        <v>24</v>
      </c>
      <c r="AXH6" s="3" t="s">
        <v>24</v>
      </c>
      <c r="AXI6" s="3" t="s">
        <v>24</v>
      </c>
      <c r="AXJ6" s="3" t="s">
        <v>24</v>
      </c>
      <c r="AXK6" s="3" t="s">
        <v>24</v>
      </c>
      <c r="AXL6" s="3" t="s">
        <v>24</v>
      </c>
      <c r="AXM6" s="3" t="s">
        <v>24</v>
      </c>
      <c r="AXN6" s="3" t="s">
        <v>24</v>
      </c>
      <c r="AXO6" s="3" t="s">
        <v>24</v>
      </c>
      <c r="AXP6" s="3" t="s">
        <v>24</v>
      </c>
      <c r="AXQ6" s="3" t="s">
        <v>24</v>
      </c>
      <c r="AXR6" s="3" t="s">
        <v>24</v>
      </c>
      <c r="AXS6" s="3" t="s">
        <v>24</v>
      </c>
      <c r="AXT6" s="3" t="s">
        <v>25</v>
      </c>
      <c r="AXU6" s="3" t="s">
        <v>25</v>
      </c>
      <c r="AXV6" s="3" t="s">
        <v>25</v>
      </c>
      <c r="AXW6" s="3" t="s">
        <v>25</v>
      </c>
      <c r="AXX6" s="3" t="s">
        <v>25</v>
      </c>
      <c r="AXY6" s="3" t="s">
        <v>25</v>
      </c>
      <c r="AXZ6" s="3" t="s">
        <v>25</v>
      </c>
      <c r="AYA6" s="3" t="s">
        <v>25</v>
      </c>
      <c r="AYB6" s="3" t="s">
        <v>25</v>
      </c>
      <c r="AYC6" s="3" t="s">
        <v>25</v>
      </c>
      <c r="AYD6" s="3" t="s">
        <v>25</v>
      </c>
      <c r="AYE6" s="3" t="s">
        <v>25</v>
      </c>
      <c r="AYF6" s="3" t="s">
        <v>25</v>
      </c>
      <c r="AYG6" s="3" t="s">
        <v>25</v>
      </c>
      <c r="AYH6" s="3" t="s">
        <v>25</v>
      </c>
      <c r="AYI6" s="3" t="s">
        <v>25</v>
      </c>
      <c r="AYJ6" s="3" t="s">
        <v>25</v>
      </c>
      <c r="AYK6" s="3" t="s">
        <v>25</v>
      </c>
      <c r="AYL6" s="3" t="s">
        <v>25</v>
      </c>
      <c r="AYM6" s="3" t="s">
        <v>25</v>
      </c>
      <c r="AYN6" s="3" t="s">
        <v>25</v>
      </c>
      <c r="AYO6" s="3" t="s">
        <v>25</v>
      </c>
      <c r="AYP6" s="3" t="s">
        <v>25</v>
      </c>
      <c r="AYQ6" s="3" t="s">
        <v>25</v>
      </c>
      <c r="AYR6" s="3" t="s">
        <v>25</v>
      </c>
      <c r="AYS6" s="3" t="s">
        <v>25</v>
      </c>
      <c r="AYT6" s="3" t="s">
        <v>25</v>
      </c>
      <c r="AYU6" s="3" t="s">
        <v>25</v>
      </c>
      <c r="AYV6" s="3" t="s">
        <v>25</v>
      </c>
      <c r="AYW6" s="3" t="s">
        <v>25</v>
      </c>
      <c r="AYX6" s="3" t="s">
        <v>25</v>
      </c>
      <c r="AYY6" s="3" t="s">
        <v>25</v>
      </c>
      <c r="AYZ6" s="3" t="s">
        <v>25</v>
      </c>
      <c r="AZA6" s="3" t="s">
        <v>25</v>
      </c>
      <c r="AZB6" s="3" t="s">
        <v>25</v>
      </c>
      <c r="AZC6" s="3" t="s">
        <v>25</v>
      </c>
      <c r="AZD6" s="3" t="s">
        <v>25</v>
      </c>
      <c r="AZE6" s="3" t="s">
        <v>25</v>
      </c>
      <c r="AZF6" s="3" t="s">
        <v>25</v>
      </c>
      <c r="AZG6" s="3" t="s">
        <v>25</v>
      </c>
      <c r="AZH6" s="3" t="s">
        <v>25</v>
      </c>
      <c r="AZI6" s="3" t="s">
        <v>25</v>
      </c>
      <c r="AZJ6" s="3" t="s">
        <v>25</v>
      </c>
      <c r="AZK6" s="3" t="s">
        <v>25</v>
      </c>
      <c r="AZL6" s="3" t="s">
        <v>25</v>
      </c>
      <c r="AZM6" s="3" t="s">
        <v>25</v>
      </c>
      <c r="AZN6" s="3" t="s">
        <v>25</v>
      </c>
      <c r="AZO6" s="3" t="s">
        <v>25</v>
      </c>
      <c r="AZP6" s="3" t="s">
        <v>25</v>
      </c>
      <c r="AZQ6" s="3" t="s">
        <v>25</v>
      </c>
      <c r="AZR6" s="3" t="s">
        <v>25</v>
      </c>
      <c r="AZS6" s="3" t="s">
        <v>25</v>
      </c>
      <c r="AZT6" s="3" t="s">
        <v>25</v>
      </c>
      <c r="AZU6" s="3" t="s">
        <v>25</v>
      </c>
      <c r="AZV6" s="3" t="s">
        <v>25</v>
      </c>
      <c r="AZW6" s="3" t="s">
        <v>25</v>
      </c>
      <c r="AZX6" s="3" t="s">
        <v>25</v>
      </c>
      <c r="AZY6" s="3" t="s">
        <v>25</v>
      </c>
      <c r="AZZ6" s="3" t="s">
        <v>25</v>
      </c>
      <c r="BAA6" s="3" t="s">
        <v>25</v>
      </c>
      <c r="BAB6" s="3" t="s">
        <v>25</v>
      </c>
      <c r="BAC6" s="3" t="s">
        <v>25</v>
      </c>
      <c r="BAD6" s="3" t="s">
        <v>25</v>
      </c>
      <c r="BAE6" s="3" t="s">
        <v>25</v>
      </c>
      <c r="BAF6" s="3" t="s">
        <v>25</v>
      </c>
      <c r="BAG6" s="3" t="s">
        <v>25</v>
      </c>
      <c r="BAH6" s="3" t="s">
        <v>25</v>
      </c>
      <c r="BAI6" s="3" t="s">
        <v>25</v>
      </c>
      <c r="BAJ6" s="3" t="s">
        <v>25</v>
      </c>
      <c r="BAK6" s="3" t="s">
        <v>25</v>
      </c>
      <c r="BAL6" s="3" t="s">
        <v>25</v>
      </c>
      <c r="BAM6" s="3" t="s">
        <v>25</v>
      </c>
      <c r="BAN6" s="3" t="s">
        <v>25</v>
      </c>
      <c r="BAO6" s="3" t="s">
        <v>25</v>
      </c>
      <c r="BAP6" s="3" t="s">
        <v>25</v>
      </c>
      <c r="BAQ6" s="3" t="s">
        <v>25</v>
      </c>
      <c r="BAR6" s="3" t="s">
        <v>25</v>
      </c>
      <c r="BAS6" s="3" t="s">
        <v>25</v>
      </c>
      <c r="BAT6" s="3" t="s">
        <v>25</v>
      </c>
      <c r="BAU6" s="3" t="s">
        <v>25</v>
      </c>
      <c r="BAV6" s="3" t="s">
        <v>25</v>
      </c>
      <c r="BAW6" s="3" t="s">
        <v>25</v>
      </c>
      <c r="BAX6" s="3" t="s">
        <v>25</v>
      </c>
      <c r="BAY6" s="3" t="s">
        <v>25</v>
      </c>
      <c r="BAZ6" s="3" t="s">
        <v>25</v>
      </c>
      <c r="BBA6" s="3" t="s">
        <v>25</v>
      </c>
      <c r="BBB6" s="3" t="s">
        <v>25</v>
      </c>
      <c r="BBC6" s="3" t="s">
        <v>25</v>
      </c>
      <c r="BBD6" s="3" t="s">
        <v>25</v>
      </c>
      <c r="BBE6" s="3" t="s">
        <v>25</v>
      </c>
      <c r="BBF6" s="3" t="s">
        <v>25</v>
      </c>
      <c r="BBG6" s="3" t="s">
        <v>26</v>
      </c>
      <c r="BBH6" s="3" t="s">
        <v>26</v>
      </c>
      <c r="BBI6" s="3" t="s">
        <v>26</v>
      </c>
      <c r="BBJ6" s="3" t="s">
        <v>26</v>
      </c>
      <c r="BBK6" s="3" t="s">
        <v>26</v>
      </c>
      <c r="BBL6" s="3" t="s">
        <v>26</v>
      </c>
      <c r="BBM6" s="3" t="s">
        <v>26</v>
      </c>
      <c r="BBN6" s="3" t="s">
        <v>26</v>
      </c>
      <c r="BBO6" s="3" t="s">
        <v>26</v>
      </c>
      <c r="BBP6" s="3" t="s">
        <v>26</v>
      </c>
      <c r="BBQ6" s="3" t="s">
        <v>26</v>
      </c>
      <c r="BBR6" s="3" t="s">
        <v>26</v>
      </c>
      <c r="BBS6" s="3" t="s">
        <v>26</v>
      </c>
      <c r="BBT6" s="3" t="s">
        <v>26</v>
      </c>
      <c r="BBU6" s="3" t="s">
        <v>26</v>
      </c>
      <c r="BBV6" s="3" t="s">
        <v>26</v>
      </c>
      <c r="BBW6" s="3" t="s">
        <v>26</v>
      </c>
      <c r="BBX6" s="3" t="s">
        <v>26</v>
      </c>
      <c r="BBY6" s="3" t="s">
        <v>26</v>
      </c>
      <c r="BBZ6" s="3" t="s">
        <v>26</v>
      </c>
      <c r="BCA6" s="3" t="s">
        <v>26</v>
      </c>
      <c r="BCB6" s="3" t="s">
        <v>26</v>
      </c>
      <c r="BCC6" s="3" t="s">
        <v>26</v>
      </c>
      <c r="BCD6" s="3" t="s">
        <v>26</v>
      </c>
      <c r="BCE6" s="3" t="s">
        <v>26</v>
      </c>
      <c r="BCF6" s="3" t="s">
        <v>26</v>
      </c>
      <c r="BCG6" s="3" t="s">
        <v>26</v>
      </c>
      <c r="BCH6" s="3" t="s">
        <v>26</v>
      </c>
      <c r="BCI6" s="3" t="s">
        <v>26</v>
      </c>
      <c r="BCJ6" s="3" t="s">
        <v>26</v>
      </c>
      <c r="BCK6" s="3" t="s">
        <v>26</v>
      </c>
      <c r="BCL6" s="3" t="s">
        <v>26</v>
      </c>
      <c r="BCM6" s="3" t="s">
        <v>26</v>
      </c>
      <c r="BCN6" s="3" t="s">
        <v>26</v>
      </c>
      <c r="BCO6" s="3" t="s">
        <v>26</v>
      </c>
      <c r="BCP6" s="3" t="s">
        <v>26</v>
      </c>
      <c r="BCQ6" s="3" t="s">
        <v>26</v>
      </c>
      <c r="BCR6" s="3" t="s">
        <v>26</v>
      </c>
      <c r="BCS6" s="3" t="s">
        <v>26</v>
      </c>
      <c r="BCT6" s="3" t="s">
        <v>26</v>
      </c>
      <c r="BCU6" s="3" t="s">
        <v>26</v>
      </c>
      <c r="BCV6" s="3" t="s">
        <v>26</v>
      </c>
      <c r="BCW6" s="3" t="s">
        <v>26</v>
      </c>
      <c r="BCX6" s="3" t="s">
        <v>26</v>
      </c>
      <c r="BCY6" s="3" t="s">
        <v>26</v>
      </c>
      <c r="BCZ6" s="3" t="s">
        <v>26</v>
      </c>
      <c r="BDA6" s="3" t="s">
        <v>26</v>
      </c>
      <c r="BDB6" s="3" t="s">
        <v>26</v>
      </c>
      <c r="BDC6" s="3" t="s">
        <v>26</v>
      </c>
      <c r="BDD6" s="3" t="s">
        <v>26</v>
      </c>
      <c r="BDE6" s="3" t="s">
        <v>26</v>
      </c>
      <c r="BDF6" s="3" t="s">
        <v>26</v>
      </c>
      <c r="BDG6" s="3" t="s">
        <v>26</v>
      </c>
      <c r="BDH6" s="3" t="s">
        <v>26</v>
      </c>
      <c r="BDI6" s="3" t="s">
        <v>26</v>
      </c>
      <c r="BDJ6" s="3" t="s">
        <v>26</v>
      </c>
      <c r="BDK6" s="3" t="s">
        <v>26</v>
      </c>
      <c r="BDL6" s="3" t="s">
        <v>26</v>
      </c>
      <c r="BDM6" s="3" t="s">
        <v>26</v>
      </c>
      <c r="BDN6" s="3" t="s">
        <v>26</v>
      </c>
      <c r="BDO6" s="3" t="s">
        <v>26</v>
      </c>
      <c r="BDQ6" s="3" t="s">
        <v>26</v>
      </c>
      <c r="BDR6" s="3" t="s">
        <v>26</v>
      </c>
      <c r="BDS6" s="3" t="s">
        <v>26</v>
      </c>
      <c r="BDT6" s="3" t="s">
        <v>26</v>
      </c>
      <c r="BDU6" s="3" t="s">
        <v>26</v>
      </c>
      <c r="BDV6" s="3" t="s">
        <v>26</v>
      </c>
      <c r="BDW6" s="3" t="s">
        <v>26</v>
      </c>
      <c r="BDX6" s="3" t="s">
        <v>26</v>
      </c>
      <c r="BDY6" s="3" t="s">
        <v>26</v>
      </c>
      <c r="BDZ6" s="3" t="s">
        <v>26</v>
      </c>
      <c r="BEA6" s="3" t="s">
        <v>26</v>
      </c>
      <c r="BEB6" s="3" t="s">
        <v>26</v>
      </c>
      <c r="BEC6" s="3" t="s">
        <v>26</v>
      </c>
      <c r="BED6" s="3" t="s">
        <v>26</v>
      </c>
      <c r="BEE6" s="3" t="s">
        <v>26</v>
      </c>
      <c r="BEF6" s="3" t="s">
        <v>26</v>
      </c>
      <c r="BEG6" s="3" t="s">
        <v>27</v>
      </c>
      <c r="BEH6" s="3" t="s">
        <v>26</v>
      </c>
      <c r="BEI6" s="3" t="s">
        <v>26</v>
      </c>
      <c r="BEJ6" s="3" t="s">
        <v>26</v>
      </c>
      <c r="BEK6" s="3" t="s">
        <v>26</v>
      </c>
      <c r="BEL6" s="3" t="s">
        <v>26</v>
      </c>
      <c r="BEM6" s="3" t="s">
        <v>26</v>
      </c>
      <c r="BEN6" s="3" t="s">
        <v>26</v>
      </c>
      <c r="BEO6" s="3" t="s">
        <v>26</v>
      </c>
      <c r="BEP6" s="3" t="s">
        <v>26</v>
      </c>
      <c r="BEQ6" s="3" t="s">
        <v>26</v>
      </c>
      <c r="BER6" s="3" t="s">
        <v>26</v>
      </c>
      <c r="BES6" s="3" t="s">
        <v>26</v>
      </c>
      <c r="BET6" s="3" t="s">
        <v>26</v>
      </c>
      <c r="BEU6" s="3" t="s">
        <v>26</v>
      </c>
      <c r="BEV6" s="3" t="s">
        <v>26</v>
      </c>
      <c r="BEW6" s="3" t="s">
        <v>26</v>
      </c>
      <c r="BEX6" s="3" t="s">
        <v>26</v>
      </c>
      <c r="BEY6" s="3" t="s">
        <v>26</v>
      </c>
      <c r="BEZ6" s="3" t="s">
        <v>26</v>
      </c>
      <c r="BFA6" s="3" t="s">
        <v>26</v>
      </c>
      <c r="BFB6" s="3" t="s">
        <v>26</v>
      </c>
      <c r="BFC6" s="3" t="s">
        <v>26</v>
      </c>
      <c r="BFD6" s="3" t="s">
        <v>26</v>
      </c>
      <c r="BFE6" s="3" t="s">
        <v>26</v>
      </c>
      <c r="BFF6" s="3" t="s">
        <v>26</v>
      </c>
      <c r="BFG6" s="3" t="s">
        <v>26</v>
      </c>
      <c r="BFH6" s="3" t="s">
        <v>26</v>
      </c>
      <c r="BFI6" s="3" t="s">
        <v>26</v>
      </c>
      <c r="BFJ6" s="3" t="s">
        <v>26</v>
      </c>
      <c r="BFK6" s="3" t="s">
        <v>26</v>
      </c>
      <c r="BFL6" s="3" t="s">
        <v>26</v>
      </c>
      <c r="BFM6" s="3" t="s">
        <v>26</v>
      </c>
      <c r="BFN6" s="3" t="s">
        <v>26</v>
      </c>
      <c r="BFO6" s="3" t="s">
        <v>26</v>
      </c>
      <c r="BFP6" s="3" t="s">
        <v>26</v>
      </c>
      <c r="BFQ6" s="3" t="s">
        <v>26</v>
      </c>
      <c r="BFR6" s="3" t="s">
        <v>26</v>
      </c>
      <c r="BFS6" s="3" t="s">
        <v>26</v>
      </c>
      <c r="BFT6" s="3" t="s">
        <v>26</v>
      </c>
      <c r="BFU6" s="3" t="s">
        <v>26</v>
      </c>
      <c r="BFV6" s="3" t="s">
        <v>26</v>
      </c>
      <c r="BFW6" s="3" t="s">
        <v>26</v>
      </c>
      <c r="BFX6" s="3" t="s">
        <v>26</v>
      </c>
      <c r="BFY6" s="3" t="s">
        <v>26</v>
      </c>
      <c r="BFZ6" s="3" t="s">
        <v>26</v>
      </c>
      <c r="BGA6" s="3" t="s">
        <v>26</v>
      </c>
      <c r="BGB6" s="3" t="s">
        <v>26</v>
      </c>
      <c r="BGC6" s="3" t="s">
        <v>26</v>
      </c>
      <c r="BGD6" s="3" t="s">
        <v>26</v>
      </c>
      <c r="BGE6" s="3" t="s">
        <v>26</v>
      </c>
      <c r="BGF6" s="3" t="s">
        <v>26</v>
      </c>
      <c r="BGG6" s="3" t="s">
        <v>26</v>
      </c>
      <c r="BGH6" s="3" t="s">
        <v>26</v>
      </c>
      <c r="BGI6" s="3" t="s">
        <v>26</v>
      </c>
      <c r="BGJ6" s="3" t="s">
        <v>26</v>
      </c>
      <c r="BGK6" s="3" t="s">
        <v>26</v>
      </c>
      <c r="BGL6" s="3" t="s">
        <v>26</v>
      </c>
      <c r="BGM6" s="3" t="s">
        <v>26</v>
      </c>
      <c r="BGN6" s="3" t="s">
        <v>26</v>
      </c>
      <c r="BGO6" s="3" t="s">
        <v>26</v>
      </c>
      <c r="BGP6" s="3" t="s">
        <v>26</v>
      </c>
      <c r="BGQ6" s="3" t="s">
        <v>26</v>
      </c>
      <c r="BGR6" s="3" t="s">
        <v>26</v>
      </c>
      <c r="BGS6" s="3" t="s">
        <v>26</v>
      </c>
      <c r="BGT6" s="3" t="s">
        <v>26</v>
      </c>
      <c r="BGU6" s="3" t="s">
        <v>26</v>
      </c>
      <c r="BGV6" s="3" t="s">
        <v>26</v>
      </c>
      <c r="BGW6" s="3" t="s">
        <v>26</v>
      </c>
      <c r="BGX6" s="3" t="s">
        <v>26</v>
      </c>
      <c r="BGY6" s="3" t="s">
        <v>26</v>
      </c>
      <c r="BGZ6" s="3" t="s">
        <v>26</v>
      </c>
      <c r="BHA6" s="3" t="s">
        <v>26</v>
      </c>
      <c r="BHB6" s="3" t="s">
        <v>26</v>
      </c>
      <c r="BHC6" s="3" t="s">
        <v>26</v>
      </c>
      <c r="BHD6" s="3" t="s">
        <v>26</v>
      </c>
      <c r="BHE6" s="3" t="s">
        <v>26</v>
      </c>
      <c r="BHF6" s="3" t="s">
        <v>26</v>
      </c>
      <c r="BHG6" s="3" t="s">
        <v>26</v>
      </c>
      <c r="BHH6" s="3" t="s">
        <v>26</v>
      </c>
      <c r="BHI6" s="3" t="s">
        <v>26</v>
      </c>
      <c r="BHJ6" s="3" t="s">
        <v>26</v>
      </c>
      <c r="BHK6" s="3" t="s">
        <v>26</v>
      </c>
      <c r="BHL6" s="3" t="s">
        <v>26</v>
      </c>
      <c r="BHM6" s="3" t="s">
        <v>26</v>
      </c>
      <c r="BHN6" s="3" t="s">
        <v>26</v>
      </c>
      <c r="BHO6" s="3" t="s">
        <v>26</v>
      </c>
      <c r="BHP6" s="3" t="s">
        <v>26</v>
      </c>
      <c r="BHQ6" s="3" t="s">
        <v>26</v>
      </c>
      <c r="BHR6" s="3" t="s">
        <v>26</v>
      </c>
      <c r="BHS6" s="3" t="s">
        <v>26</v>
      </c>
      <c r="BHT6" s="3" t="s">
        <v>26</v>
      </c>
      <c r="BHU6" s="3" t="s">
        <v>26</v>
      </c>
      <c r="BHV6" s="3" t="s">
        <v>26</v>
      </c>
      <c r="BHW6" s="3" t="s">
        <v>26</v>
      </c>
      <c r="BHX6" s="3" t="s">
        <v>26</v>
      </c>
      <c r="BHY6" s="3" t="s">
        <v>26</v>
      </c>
      <c r="BHZ6" s="3" t="s">
        <v>26</v>
      </c>
      <c r="BIA6" s="3" t="s">
        <v>26</v>
      </c>
      <c r="BIB6" s="3" t="s">
        <v>26</v>
      </c>
      <c r="BIC6" s="3" t="s">
        <v>26</v>
      </c>
      <c r="BID6" s="3" t="s">
        <v>26</v>
      </c>
      <c r="BIE6" s="3" t="s">
        <v>26</v>
      </c>
      <c r="BIF6" s="3" t="s">
        <v>26</v>
      </c>
      <c r="BIG6" s="3" t="s">
        <v>26</v>
      </c>
      <c r="BIH6" s="3" t="s">
        <v>26</v>
      </c>
      <c r="BII6" s="3" t="s">
        <v>26</v>
      </c>
      <c r="BIJ6" s="3" t="s">
        <v>26</v>
      </c>
      <c r="BIK6" s="3" t="s">
        <v>26</v>
      </c>
      <c r="BIL6" s="3" t="s">
        <v>26</v>
      </c>
      <c r="BIM6" s="3" t="s">
        <v>26</v>
      </c>
      <c r="BIN6" s="3" t="s">
        <v>26</v>
      </c>
      <c r="BIO6" s="3" t="s">
        <v>26</v>
      </c>
      <c r="BIP6" s="3" t="s">
        <v>26</v>
      </c>
      <c r="BIQ6" s="3" t="s">
        <v>28</v>
      </c>
      <c r="BIR6" s="3" t="s">
        <v>28</v>
      </c>
      <c r="BIS6" s="3" t="s">
        <v>28</v>
      </c>
      <c r="BIT6" s="3" t="s">
        <v>28</v>
      </c>
      <c r="BIU6" s="3" t="s">
        <v>28</v>
      </c>
      <c r="BIV6" s="3" t="s">
        <v>28</v>
      </c>
      <c r="BIW6" s="3" t="s">
        <v>28</v>
      </c>
      <c r="BIX6" s="3" t="s">
        <v>28</v>
      </c>
      <c r="BIY6" s="3" t="s">
        <v>28</v>
      </c>
      <c r="BIZ6" s="3" t="s">
        <v>28</v>
      </c>
      <c r="BJA6" s="3" t="s">
        <v>28</v>
      </c>
      <c r="BJB6" s="3" t="s">
        <v>28</v>
      </c>
      <c r="BJC6" s="3" t="s">
        <v>28</v>
      </c>
      <c r="BJD6" s="3" t="s">
        <v>28</v>
      </c>
      <c r="BJE6" s="3" t="s">
        <v>28</v>
      </c>
      <c r="BJF6" s="3" t="s">
        <v>28</v>
      </c>
      <c r="BJG6" s="3" t="s">
        <v>28</v>
      </c>
      <c r="BJH6" s="3" t="s">
        <v>28</v>
      </c>
      <c r="BJI6" s="3" t="s">
        <v>28</v>
      </c>
      <c r="BJJ6" s="3" t="s">
        <v>28</v>
      </c>
      <c r="BJK6" s="3" t="s">
        <v>28</v>
      </c>
      <c r="BJL6" s="3" t="s">
        <v>28</v>
      </c>
      <c r="BJM6" s="3" t="s">
        <v>28</v>
      </c>
      <c r="BJN6" s="3" t="s">
        <v>28</v>
      </c>
      <c r="BJO6" s="3" t="s">
        <v>28</v>
      </c>
      <c r="BJP6" s="3" t="s">
        <v>28</v>
      </c>
      <c r="BJQ6" s="3" t="s">
        <v>28</v>
      </c>
      <c r="BJR6" s="3" t="s">
        <v>28</v>
      </c>
      <c r="BJS6" s="3" t="s">
        <v>28</v>
      </c>
      <c r="BJT6" s="3" t="s">
        <v>28</v>
      </c>
      <c r="BJU6" s="3" t="s">
        <v>28</v>
      </c>
      <c r="BJV6" s="3" t="s">
        <v>28</v>
      </c>
      <c r="BJW6" s="3" t="s">
        <v>28</v>
      </c>
      <c r="BJX6" s="3" t="s">
        <v>28</v>
      </c>
      <c r="BJY6" s="3" t="s">
        <v>28</v>
      </c>
      <c r="BJZ6" s="3" t="s">
        <v>28</v>
      </c>
      <c r="BKA6" s="3" t="s">
        <v>28</v>
      </c>
      <c r="BKB6" s="3" t="s">
        <v>28</v>
      </c>
      <c r="BKC6" s="3" t="s">
        <v>28</v>
      </c>
      <c r="BKD6" s="3" t="s">
        <v>28</v>
      </c>
      <c r="BKE6" s="3" t="s">
        <v>28</v>
      </c>
      <c r="BKF6" s="3" t="s">
        <v>28</v>
      </c>
      <c r="BKG6" s="3" t="s">
        <v>28</v>
      </c>
      <c r="BKH6" s="3" t="s">
        <v>28</v>
      </c>
      <c r="BKI6" s="3" t="s">
        <v>28</v>
      </c>
      <c r="BKJ6" s="3" t="s">
        <v>28</v>
      </c>
      <c r="BKK6" s="3" t="s">
        <v>28</v>
      </c>
      <c r="BKL6" s="3" t="s">
        <v>28</v>
      </c>
      <c r="BKM6" s="3" t="s">
        <v>28</v>
      </c>
      <c r="BKN6" s="3" t="s">
        <v>28</v>
      </c>
      <c r="BKO6" s="3" t="s">
        <v>28</v>
      </c>
      <c r="BKP6" s="3" t="s">
        <v>28</v>
      </c>
      <c r="BKQ6" s="3" t="s">
        <v>28</v>
      </c>
      <c r="BKR6" s="3" t="s">
        <v>28</v>
      </c>
      <c r="BKS6" s="3" t="s">
        <v>28</v>
      </c>
      <c r="BKT6" s="3" t="s">
        <v>28</v>
      </c>
      <c r="BKU6" s="3" t="s">
        <v>28</v>
      </c>
      <c r="BKV6" s="3" t="s">
        <v>28</v>
      </c>
      <c r="BKW6" s="3" t="s">
        <v>28</v>
      </c>
      <c r="BKX6" s="3" t="s">
        <v>28</v>
      </c>
      <c r="BKY6" s="3" t="s">
        <v>28</v>
      </c>
      <c r="BKZ6" s="3" t="s">
        <v>28</v>
      </c>
      <c r="BLA6" s="3" t="s">
        <v>28</v>
      </c>
      <c r="BLB6" s="3" t="s">
        <v>28</v>
      </c>
      <c r="BLC6" s="3" t="s">
        <v>28</v>
      </c>
      <c r="BLD6" s="3" t="s">
        <v>28</v>
      </c>
      <c r="BLE6" s="3" t="s">
        <v>28</v>
      </c>
      <c r="BLF6" s="3" t="s">
        <v>28</v>
      </c>
      <c r="BLG6" s="3" t="s">
        <v>28</v>
      </c>
      <c r="BLH6" s="3" t="s">
        <v>28</v>
      </c>
      <c r="BLI6" s="3" t="s">
        <v>28</v>
      </c>
      <c r="BLJ6" s="3" t="s">
        <v>28</v>
      </c>
      <c r="BLK6" s="38" t="s">
        <v>29</v>
      </c>
      <c r="BLL6" s="38" t="s">
        <v>29</v>
      </c>
      <c r="BLM6" s="38" t="s">
        <v>29</v>
      </c>
      <c r="BLN6" s="38" t="s">
        <v>29</v>
      </c>
      <c r="BLO6" s="38" t="s">
        <v>29</v>
      </c>
      <c r="BLP6" s="38" t="s">
        <v>29</v>
      </c>
      <c r="BLQ6" s="38" t="s">
        <v>29</v>
      </c>
      <c r="BLR6" s="38" t="s">
        <v>29</v>
      </c>
      <c r="BLS6" s="38" t="s">
        <v>29</v>
      </c>
      <c r="BLT6" s="38" t="s">
        <v>29</v>
      </c>
      <c r="BLU6" s="38" t="s">
        <v>29</v>
      </c>
      <c r="BLV6" s="38" t="s">
        <v>29</v>
      </c>
      <c r="BLW6" s="38" t="s">
        <v>29</v>
      </c>
      <c r="BLX6" s="38" t="s">
        <v>29</v>
      </c>
      <c r="BLY6" s="38" t="s">
        <v>29</v>
      </c>
      <c r="BLZ6" s="38" t="s">
        <v>29</v>
      </c>
      <c r="BMA6" s="38" t="s">
        <v>29</v>
      </c>
      <c r="BMB6" s="38" t="s">
        <v>29</v>
      </c>
      <c r="BMC6" s="38" t="s">
        <v>29</v>
      </c>
      <c r="BMD6" s="38" t="s">
        <v>29</v>
      </c>
      <c r="BME6" s="38" t="s">
        <v>29</v>
      </c>
      <c r="BMF6" s="38" t="s">
        <v>29</v>
      </c>
      <c r="BMG6" s="38" t="s">
        <v>29</v>
      </c>
      <c r="BMH6" s="38" t="s">
        <v>29</v>
      </c>
      <c r="BMI6" s="38" t="s">
        <v>29</v>
      </c>
      <c r="BMJ6" s="38" t="s">
        <v>29</v>
      </c>
      <c r="BMK6" s="38" t="s">
        <v>29</v>
      </c>
      <c r="BML6" s="38" t="s">
        <v>29</v>
      </c>
      <c r="BMM6" s="38" t="s">
        <v>29</v>
      </c>
      <c r="BMN6" s="38" t="s">
        <v>29</v>
      </c>
      <c r="BMO6" s="38" t="s">
        <v>29</v>
      </c>
      <c r="BMP6" s="38" t="s">
        <v>29</v>
      </c>
      <c r="BMQ6" s="38" t="s">
        <v>29</v>
      </c>
      <c r="BMR6" s="38" t="s">
        <v>29</v>
      </c>
      <c r="BMS6" s="38" t="s">
        <v>29</v>
      </c>
      <c r="BMT6" s="38" t="s">
        <v>29</v>
      </c>
      <c r="BMU6" s="38" t="s">
        <v>29</v>
      </c>
      <c r="BMV6" s="38" t="s">
        <v>29</v>
      </c>
      <c r="BMW6" s="38" t="s">
        <v>29</v>
      </c>
      <c r="BMX6" s="38" t="s">
        <v>29</v>
      </c>
      <c r="BMY6" s="38" t="s">
        <v>29</v>
      </c>
      <c r="BMZ6" s="38" t="s">
        <v>29</v>
      </c>
      <c r="BNA6" s="38" t="s">
        <v>29</v>
      </c>
      <c r="BNB6" s="38" t="s">
        <v>29</v>
      </c>
      <c r="BNC6" s="38" t="s">
        <v>29</v>
      </c>
      <c r="BND6" s="38" t="s">
        <v>29</v>
      </c>
      <c r="BNE6" s="38" t="s">
        <v>29</v>
      </c>
      <c r="BNF6" s="38" t="s">
        <v>29</v>
      </c>
      <c r="BNG6" s="38" t="s">
        <v>29</v>
      </c>
      <c r="BNH6" s="38" t="s">
        <v>29</v>
      </c>
      <c r="BNI6" s="38" t="s">
        <v>29</v>
      </c>
      <c r="BNJ6" s="37" t="s">
        <v>29</v>
      </c>
      <c r="BNK6" s="37" t="s">
        <v>29</v>
      </c>
      <c r="BNL6" s="37" t="s">
        <v>29</v>
      </c>
      <c r="BNM6" s="37" t="s">
        <v>29</v>
      </c>
      <c r="BNN6" s="37" t="s">
        <v>29</v>
      </c>
      <c r="BNO6" s="37" t="s">
        <v>29</v>
      </c>
    </row>
    <row r="7" spans="1:1731" s="3" customFormat="1" x14ac:dyDescent="0.2">
      <c r="A7" s="16" t="s">
        <v>30</v>
      </c>
      <c r="B7" s="3" t="s">
        <v>31</v>
      </c>
      <c r="C7" s="3" t="s">
        <v>31</v>
      </c>
      <c r="D7" s="3" t="s">
        <v>31</v>
      </c>
      <c r="E7" s="3" t="s">
        <v>31</v>
      </c>
      <c r="F7" s="3" t="s">
        <v>31</v>
      </c>
      <c r="G7" s="3" t="s">
        <v>31</v>
      </c>
      <c r="H7" s="3" t="s">
        <v>31</v>
      </c>
      <c r="I7" s="3" t="s">
        <v>31</v>
      </c>
      <c r="J7" s="3" t="s">
        <v>31</v>
      </c>
      <c r="K7" s="3" t="s">
        <v>32</v>
      </c>
      <c r="L7" s="3" t="s">
        <v>32</v>
      </c>
      <c r="M7" s="3" t="s">
        <v>32</v>
      </c>
      <c r="N7" s="3" t="s">
        <v>32</v>
      </c>
      <c r="O7" s="3" t="s">
        <v>32</v>
      </c>
      <c r="P7" s="3" t="s">
        <v>32</v>
      </c>
      <c r="Q7" s="3" t="s">
        <v>32</v>
      </c>
      <c r="R7" s="3" t="s">
        <v>33</v>
      </c>
      <c r="S7" s="3" t="s">
        <v>33</v>
      </c>
      <c r="T7" s="3" t="s">
        <v>33</v>
      </c>
      <c r="U7" s="3" t="s">
        <v>33</v>
      </c>
      <c r="V7" s="3" t="s">
        <v>33</v>
      </c>
      <c r="W7" s="3" t="s">
        <v>33</v>
      </c>
      <c r="X7" s="3" t="s">
        <v>33</v>
      </c>
      <c r="Y7" s="3" t="s">
        <v>33</v>
      </c>
      <c r="Z7" s="3" t="s">
        <v>33</v>
      </c>
      <c r="AA7" s="3" t="s">
        <v>34</v>
      </c>
      <c r="AB7" s="3" t="s">
        <v>34</v>
      </c>
      <c r="AC7" s="3" t="s">
        <v>34</v>
      </c>
      <c r="AD7" s="3" t="s">
        <v>34</v>
      </c>
      <c r="AE7" s="3" t="s">
        <v>34</v>
      </c>
      <c r="AF7" s="3" t="s">
        <v>34</v>
      </c>
      <c r="AG7" s="3" t="s">
        <v>34</v>
      </c>
      <c r="AH7" s="3" t="s">
        <v>34</v>
      </c>
      <c r="AI7" s="3" t="s">
        <v>34</v>
      </c>
      <c r="AJ7" s="3" t="s">
        <v>35</v>
      </c>
      <c r="AK7" s="3" t="s">
        <v>35</v>
      </c>
      <c r="AL7" s="3" t="s">
        <v>35</v>
      </c>
      <c r="AM7" s="3" t="s">
        <v>35</v>
      </c>
      <c r="AN7" s="3" t="s">
        <v>35</v>
      </c>
      <c r="AO7" s="3" t="s">
        <v>35</v>
      </c>
      <c r="AP7" s="3" t="s">
        <v>35</v>
      </c>
      <c r="AQ7" s="3" t="s">
        <v>35</v>
      </c>
      <c r="AR7" s="3" t="s">
        <v>35</v>
      </c>
      <c r="AS7" s="3" t="s">
        <v>36</v>
      </c>
      <c r="AT7" s="3" t="s">
        <v>36</v>
      </c>
      <c r="AU7" s="3" t="s">
        <v>36</v>
      </c>
      <c r="AV7" s="3" t="s">
        <v>36</v>
      </c>
      <c r="AW7" s="3" t="s">
        <v>36</v>
      </c>
      <c r="AX7" s="3" t="s">
        <v>36</v>
      </c>
      <c r="AY7" s="3" t="s">
        <v>36</v>
      </c>
      <c r="AZ7" s="3" t="s">
        <v>36</v>
      </c>
      <c r="BA7" s="3" t="s">
        <v>36</v>
      </c>
      <c r="BB7" s="3" t="s">
        <v>36</v>
      </c>
      <c r="BC7" s="3" t="s">
        <v>37</v>
      </c>
      <c r="BD7" s="3" t="s">
        <v>37</v>
      </c>
      <c r="BE7" s="3" t="s">
        <v>37</v>
      </c>
      <c r="BF7" s="3" t="s">
        <v>37</v>
      </c>
      <c r="BG7" s="3" t="s">
        <v>37</v>
      </c>
      <c r="BH7" s="3" t="s">
        <v>37</v>
      </c>
      <c r="BI7" s="3" t="s">
        <v>37</v>
      </c>
      <c r="BJ7" s="3" t="s">
        <v>37</v>
      </c>
      <c r="BK7" s="3" t="s">
        <v>37</v>
      </c>
      <c r="BL7" s="3" t="s">
        <v>37</v>
      </c>
      <c r="BM7" s="3" t="s">
        <v>38</v>
      </c>
      <c r="BN7" s="3" t="s">
        <v>38</v>
      </c>
      <c r="BO7" s="3" t="s">
        <v>38</v>
      </c>
      <c r="BP7" s="3" t="s">
        <v>38</v>
      </c>
      <c r="BQ7" s="3" t="s">
        <v>38</v>
      </c>
      <c r="BR7" s="3" t="s">
        <v>38</v>
      </c>
      <c r="BS7" s="3" t="s">
        <v>38</v>
      </c>
      <c r="BT7" s="3" t="s">
        <v>39</v>
      </c>
      <c r="BU7" s="3" t="s">
        <v>39</v>
      </c>
      <c r="BV7" s="3" t="s">
        <v>39</v>
      </c>
      <c r="BW7" s="3" t="s">
        <v>39</v>
      </c>
      <c r="BX7" s="3" t="s">
        <v>40</v>
      </c>
      <c r="BY7" s="3" t="s">
        <v>40</v>
      </c>
      <c r="BZ7" s="3" t="s">
        <v>41</v>
      </c>
      <c r="CA7" s="3" t="s">
        <v>41</v>
      </c>
      <c r="CB7" s="3" t="s">
        <v>41</v>
      </c>
      <c r="CC7" s="3" t="s">
        <v>41</v>
      </c>
      <c r="CD7" s="3" t="s">
        <v>41</v>
      </c>
      <c r="CE7" s="3" t="s">
        <v>42</v>
      </c>
      <c r="CF7" s="3" t="s">
        <v>42</v>
      </c>
      <c r="CG7" s="3" t="s">
        <v>42</v>
      </c>
      <c r="CH7" s="3" t="s">
        <v>42</v>
      </c>
      <c r="CI7" s="3" t="s">
        <v>42</v>
      </c>
      <c r="CJ7" s="3" t="s">
        <v>43</v>
      </c>
      <c r="CK7" s="3" t="s">
        <v>43</v>
      </c>
      <c r="CL7" s="3" t="s">
        <v>43</v>
      </c>
      <c r="CM7" s="3" t="s">
        <v>43</v>
      </c>
      <c r="CN7" s="3" t="s">
        <v>43</v>
      </c>
      <c r="CO7" s="3" t="s">
        <v>43</v>
      </c>
      <c r="CP7" s="3" t="s">
        <v>43</v>
      </c>
      <c r="CQ7" s="3" t="s">
        <v>44</v>
      </c>
      <c r="CR7" s="3" t="s">
        <v>44</v>
      </c>
      <c r="CS7" s="3" t="s">
        <v>44</v>
      </c>
      <c r="CT7" s="3" t="s">
        <v>44</v>
      </c>
      <c r="CU7" s="3" t="s">
        <v>44</v>
      </c>
      <c r="CV7" s="3" t="s">
        <v>44</v>
      </c>
      <c r="CW7" s="3" t="s">
        <v>44</v>
      </c>
      <c r="CX7" s="3" t="s">
        <v>45</v>
      </c>
      <c r="CY7" s="3" t="s">
        <v>45</v>
      </c>
      <c r="CZ7" s="3" t="s">
        <v>45</v>
      </c>
      <c r="DA7" s="3" t="s">
        <v>45</v>
      </c>
      <c r="DB7" s="3" t="s">
        <v>45</v>
      </c>
      <c r="DC7" s="3" t="s">
        <v>45</v>
      </c>
      <c r="DD7" s="3" t="s">
        <v>45</v>
      </c>
      <c r="DE7" s="3" t="s">
        <v>46</v>
      </c>
      <c r="DF7" s="3" t="s">
        <v>46</v>
      </c>
      <c r="DG7" s="3" t="s">
        <v>46</v>
      </c>
      <c r="DH7" s="3" t="s">
        <v>46</v>
      </c>
      <c r="DI7" s="3" t="s">
        <v>46</v>
      </c>
      <c r="DJ7" s="3" t="s">
        <v>46</v>
      </c>
      <c r="DK7" s="3" t="s">
        <v>46</v>
      </c>
      <c r="DL7" s="3" t="s">
        <v>47</v>
      </c>
      <c r="DM7" s="3" t="s">
        <v>47</v>
      </c>
      <c r="DN7" s="3" t="s">
        <v>47</v>
      </c>
      <c r="DO7" s="3" t="s">
        <v>47</v>
      </c>
      <c r="DP7" s="3" t="s">
        <v>47</v>
      </c>
      <c r="DQ7" s="3" t="s">
        <v>47</v>
      </c>
      <c r="DR7" s="3" t="s">
        <v>47</v>
      </c>
      <c r="DS7" s="3" t="s">
        <v>48</v>
      </c>
      <c r="DT7" s="3" t="s">
        <v>48</v>
      </c>
      <c r="DU7" s="3" t="s">
        <v>48</v>
      </c>
      <c r="DV7" s="3" t="s">
        <v>48</v>
      </c>
      <c r="DW7" s="3" t="s">
        <v>48</v>
      </c>
      <c r="DX7" s="3" t="s">
        <v>48</v>
      </c>
      <c r="DY7" s="3" t="s">
        <v>48</v>
      </c>
      <c r="DZ7" s="3" t="s">
        <v>49</v>
      </c>
      <c r="EA7" s="3" t="s">
        <v>49</v>
      </c>
      <c r="EB7" s="3" t="s">
        <v>49</v>
      </c>
      <c r="EC7" s="3" t="s">
        <v>49</v>
      </c>
      <c r="ED7" s="3" t="s">
        <v>49</v>
      </c>
      <c r="EE7" s="3" t="s">
        <v>49</v>
      </c>
      <c r="EF7" s="3" t="s">
        <v>49</v>
      </c>
      <c r="EG7" s="3" t="s">
        <v>49</v>
      </c>
      <c r="EH7" s="3" t="s">
        <v>49</v>
      </c>
      <c r="EI7" s="3" t="s">
        <v>50</v>
      </c>
      <c r="EJ7" s="3" t="s">
        <v>50</v>
      </c>
      <c r="EK7" s="3" t="s">
        <v>50</v>
      </c>
      <c r="EL7" s="3" t="s">
        <v>50</v>
      </c>
      <c r="EM7" s="3" t="s">
        <v>50</v>
      </c>
      <c r="EN7" s="3" t="s">
        <v>50</v>
      </c>
      <c r="EO7" s="3" t="s">
        <v>50</v>
      </c>
      <c r="EP7" s="3" t="s">
        <v>50</v>
      </c>
      <c r="EQ7" s="3" t="s">
        <v>51</v>
      </c>
      <c r="ER7" s="3" t="s">
        <v>51</v>
      </c>
      <c r="ES7" s="3" t="s">
        <v>51</v>
      </c>
      <c r="ET7" s="3" t="s">
        <v>52</v>
      </c>
      <c r="EU7" s="3" t="s">
        <v>52</v>
      </c>
      <c r="EV7" s="3" t="s">
        <v>52</v>
      </c>
      <c r="EW7" s="3" t="s">
        <v>52</v>
      </c>
      <c r="EX7" s="3" t="s">
        <v>52</v>
      </c>
      <c r="EY7" s="3" t="s">
        <v>52</v>
      </c>
      <c r="EZ7" s="3" t="s">
        <v>52</v>
      </c>
      <c r="FA7" s="3" t="s">
        <v>53</v>
      </c>
      <c r="FB7" s="3" t="s">
        <v>53</v>
      </c>
      <c r="FC7" s="3" t="s">
        <v>53</v>
      </c>
      <c r="FD7" s="3" t="s">
        <v>53</v>
      </c>
      <c r="FE7" s="3" t="s">
        <v>53</v>
      </c>
      <c r="FF7" s="3" t="s">
        <v>54</v>
      </c>
      <c r="FG7" s="3" t="s">
        <v>54</v>
      </c>
      <c r="FH7" s="3" t="s">
        <v>54</v>
      </c>
      <c r="FI7" s="3" t="s">
        <v>54</v>
      </c>
      <c r="FJ7" s="3" t="s">
        <v>54</v>
      </c>
      <c r="FK7" s="3" t="s">
        <v>54</v>
      </c>
      <c r="FL7" s="3" t="s">
        <v>54</v>
      </c>
      <c r="FM7" s="3" t="s">
        <v>54</v>
      </c>
      <c r="FN7" s="3" t="s">
        <v>54</v>
      </c>
      <c r="FO7" s="3" t="s">
        <v>55</v>
      </c>
      <c r="FP7" s="3" t="s">
        <v>55</v>
      </c>
      <c r="FQ7" s="3" t="s">
        <v>55</v>
      </c>
      <c r="FR7" s="3" t="s">
        <v>55</v>
      </c>
      <c r="FS7" s="3" t="s">
        <v>55</v>
      </c>
      <c r="FT7" s="3" t="s">
        <v>55</v>
      </c>
      <c r="FU7" s="3" t="s">
        <v>55</v>
      </c>
      <c r="FV7" s="3" t="s">
        <v>55</v>
      </c>
      <c r="FW7" s="3" t="s">
        <v>55</v>
      </c>
      <c r="FX7" s="3" t="s">
        <v>56</v>
      </c>
      <c r="FY7" s="3" t="s">
        <v>56</v>
      </c>
      <c r="FZ7" s="3" t="s">
        <v>56</v>
      </c>
      <c r="GA7" s="3" t="s">
        <v>56</v>
      </c>
      <c r="GB7" s="3" t="s">
        <v>56</v>
      </c>
      <c r="GC7" s="3" t="s">
        <v>56</v>
      </c>
      <c r="GD7" s="3" t="s">
        <v>56</v>
      </c>
      <c r="GE7" s="3" t="s">
        <v>56</v>
      </c>
      <c r="GF7" s="3" t="s">
        <v>56</v>
      </c>
      <c r="GG7" s="3" t="s">
        <v>57</v>
      </c>
      <c r="GH7" s="3" t="s">
        <v>57</v>
      </c>
      <c r="GI7" s="3" t="s">
        <v>57</v>
      </c>
      <c r="GJ7" s="3" t="s">
        <v>57</v>
      </c>
      <c r="GK7" s="3" t="s">
        <v>57</v>
      </c>
      <c r="GL7" s="3" t="s">
        <v>58</v>
      </c>
      <c r="GM7" s="3" t="s">
        <v>58</v>
      </c>
      <c r="GN7" s="3" t="s">
        <v>58</v>
      </c>
      <c r="GO7" s="3" t="s">
        <v>58</v>
      </c>
      <c r="GP7" s="3" t="s">
        <v>58</v>
      </c>
      <c r="GQ7" s="3" t="s">
        <v>58</v>
      </c>
      <c r="GR7" s="3" t="s">
        <v>59</v>
      </c>
      <c r="GS7" s="3" t="s">
        <v>59</v>
      </c>
      <c r="GT7" s="3" t="s">
        <v>59</v>
      </c>
      <c r="GU7" s="3" t="s">
        <v>59</v>
      </c>
      <c r="GV7" s="3" t="s">
        <v>59</v>
      </c>
      <c r="GW7" s="3" t="s">
        <v>59</v>
      </c>
      <c r="GX7" s="3" t="s">
        <v>60</v>
      </c>
      <c r="GY7" s="3" t="s">
        <v>60</v>
      </c>
      <c r="GZ7" s="3" t="s">
        <v>60</v>
      </c>
      <c r="HA7" s="3" t="s">
        <v>60</v>
      </c>
      <c r="HB7" s="3" t="s">
        <v>60</v>
      </c>
      <c r="HC7" s="3" t="s">
        <v>60</v>
      </c>
      <c r="HD7" s="3" t="s">
        <v>61</v>
      </c>
      <c r="HE7" s="3" t="s">
        <v>61</v>
      </c>
      <c r="HF7" s="3" t="s">
        <v>61</v>
      </c>
      <c r="HG7" s="3" t="s">
        <v>61</v>
      </c>
      <c r="HH7" s="3" t="s">
        <v>61</v>
      </c>
      <c r="HI7" s="3" t="s">
        <v>62</v>
      </c>
      <c r="HJ7" s="3" t="s">
        <v>62</v>
      </c>
      <c r="HK7" s="3" t="s">
        <v>62</v>
      </c>
      <c r="HL7" s="3" t="s">
        <v>62</v>
      </c>
      <c r="HM7" s="3" t="s">
        <v>62</v>
      </c>
      <c r="HN7" s="3" t="s">
        <v>62</v>
      </c>
      <c r="HO7" s="3" t="s">
        <v>62</v>
      </c>
      <c r="HP7" s="3" t="s">
        <v>62</v>
      </c>
      <c r="HQ7" s="3" t="s">
        <v>63</v>
      </c>
      <c r="HR7" s="3" t="s">
        <v>63</v>
      </c>
      <c r="HS7" s="3" t="s">
        <v>63</v>
      </c>
      <c r="HT7" s="3" t="s">
        <v>63</v>
      </c>
      <c r="HU7" s="3" t="s">
        <v>63</v>
      </c>
      <c r="HV7" s="3" t="s">
        <v>63</v>
      </c>
      <c r="HW7" s="3" t="s">
        <v>63</v>
      </c>
      <c r="HX7" s="3" t="s">
        <v>63</v>
      </c>
      <c r="HY7" s="3" t="s">
        <v>64</v>
      </c>
      <c r="HZ7" s="3" t="s">
        <v>64</v>
      </c>
      <c r="IA7" s="3" t="s">
        <v>64</v>
      </c>
      <c r="IB7" s="3" t="s">
        <v>64</v>
      </c>
      <c r="IC7" s="3" t="s">
        <v>64</v>
      </c>
      <c r="ID7" s="3" t="s">
        <v>64</v>
      </c>
      <c r="IE7" s="3" t="s">
        <v>65</v>
      </c>
      <c r="IF7" s="3" t="s">
        <v>65</v>
      </c>
      <c r="IG7" s="3" t="s">
        <v>65</v>
      </c>
      <c r="IH7" s="3" t="s">
        <v>65</v>
      </c>
      <c r="II7" s="3" t="s">
        <v>65</v>
      </c>
      <c r="IJ7" s="3" t="s">
        <v>65</v>
      </c>
      <c r="IK7" s="3" t="s">
        <v>65</v>
      </c>
      <c r="IL7" s="3" t="s">
        <v>65</v>
      </c>
      <c r="IM7" s="3" t="s">
        <v>65</v>
      </c>
      <c r="IN7" s="3" t="s">
        <v>66</v>
      </c>
      <c r="IO7" s="3" t="s">
        <v>66</v>
      </c>
      <c r="IP7" s="3" t="s">
        <v>66</v>
      </c>
      <c r="IQ7" s="3" t="s">
        <v>66</v>
      </c>
      <c r="IR7" s="3" t="s">
        <v>66</v>
      </c>
      <c r="IS7" s="3" t="s">
        <v>66</v>
      </c>
      <c r="IT7" s="3" t="s">
        <v>67</v>
      </c>
      <c r="IU7" s="3" t="s">
        <v>67</v>
      </c>
      <c r="IV7" s="3" t="s">
        <v>67</v>
      </c>
      <c r="IW7" s="3" t="s">
        <v>67</v>
      </c>
      <c r="IX7" s="3" t="s">
        <v>67</v>
      </c>
      <c r="IY7" s="3" t="s">
        <v>67</v>
      </c>
      <c r="IZ7" s="3" t="s">
        <v>67</v>
      </c>
      <c r="JA7" s="3" t="s">
        <v>67</v>
      </c>
      <c r="JB7" s="3" t="s">
        <v>67</v>
      </c>
      <c r="JC7" s="3" t="s">
        <v>68</v>
      </c>
      <c r="JD7" s="3" t="s">
        <v>68</v>
      </c>
      <c r="JE7" s="3" t="s">
        <v>68</v>
      </c>
      <c r="JF7" s="3" t="s">
        <v>68</v>
      </c>
      <c r="JG7" s="3" t="s">
        <v>68</v>
      </c>
      <c r="JH7" s="3" t="s">
        <v>68</v>
      </c>
      <c r="JI7" s="3" t="s">
        <v>68</v>
      </c>
      <c r="JJ7" s="3" t="s">
        <v>68</v>
      </c>
      <c r="JK7" s="3" t="s">
        <v>68</v>
      </c>
      <c r="JL7" s="3" t="s">
        <v>69</v>
      </c>
      <c r="JM7" s="3" t="s">
        <v>69</v>
      </c>
      <c r="JN7" s="3" t="s">
        <v>69</v>
      </c>
      <c r="JO7" s="3" t="s">
        <v>69</v>
      </c>
      <c r="JP7" s="3" t="s">
        <v>69</v>
      </c>
      <c r="JQ7" s="3" t="s">
        <v>69</v>
      </c>
      <c r="JR7" s="3" t="s">
        <v>70</v>
      </c>
      <c r="JS7" s="3" t="s">
        <v>70</v>
      </c>
      <c r="JT7" s="3" t="s">
        <v>70</v>
      </c>
      <c r="JU7" s="3" t="s">
        <v>70</v>
      </c>
      <c r="JV7" s="3" t="s">
        <v>70</v>
      </c>
      <c r="JW7" s="3" t="s">
        <v>70</v>
      </c>
      <c r="JX7" s="3" t="s">
        <v>71</v>
      </c>
      <c r="JY7" s="3" t="s">
        <v>71</v>
      </c>
      <c r="JZ7" s="3" t="s">
        <v>71</v>
      </c>
      <c r="KA7" s="3" t="s">
        <v>71</v>
      </c>
      <c r="KB7" s="3" t="s">
        <v>71</v>
      </c>
      <c r="KC7" s="3" t="s">
        <v>71</v>
      </c>
      <c r="KD7" s="3" t="s">
        <v>72</v>
      </c>
      <c r="KE7" s="3" t="s">
        <v>72</v>
      </c>
      <c r="KF7" s="3" t="s">
        <v>72</v>
      </c>
      <c r="KG7" s="3" t="s">
        <v>72</v>
      </c>
      <c r="KH7" s="3" t="s">
        <v>72</v>
      </c>
      <c r="KI7" s="3" t="s">
        <v>73</v>
      </c>
      <c r="KJ7" s="3" t="s">
        <v>73</v>
      </c>
      <c r="KK7" s="3" t="s">
        <v>74</v>
      </c>
      <c r="KL7" s="3" t="s">
        <v>74</v>
      </c>
      <c r="KM7" s="3" t="s">
        <v>74</v>
      </c>
      <c r="KN7" s="3" t="s">
        <v>74</v>
      </c>
      <c r="KO7" s="3" t="s">
        <v>74</v>
      </c>
      <c r="KP7" s="3" t="s">
        <v>74</v>
      </c>
      <c r="KQ7" s="3" t="s">
        <v>74</v>
      </c>
      <c r="KR7" s="3" t="s">
        <v>74</v>
      </c>
      <c r="KS7" s="3" t="s">
        <v>75</v>
      </c>
      <c r="KT7" s="3" t="s">
        <v>75</v>
      </c>
      <c r="KU7" s="3" t="s">
        <v>75</v>
      </c>
      <c r="KV7" s="3" t="s">
        <v>75</v>
      </c>
      <c r="KW7" s="3" t="s">
        <v>75</v>
      </c>
      <c r="KX7" s="3" t="s">
        <v>75</v>
      </c>
      <c r="KY7" s="3" t="s">
        <v>75</v>
      </c>
      <c r="KZ7" s="3" t="s">
        <v>75</v>
      </c>
      <c r="LA7" s="3" t="s">
        <v>75</v>
      </c>
      <c r="LB7" s="3" t="s">
        <v>76</v>
      </c>
      <c r="LC7" s="3" t="s">
        <v>76</v>
      </c>
      <c r="LD7" s="3" t="s">
        <v>76</v>
      </c>
      <c r="LE7" s="3" t="s">
        <v>76</v>
      </c>
      <c r="LF7" s="3" t="s">
        <v>76</v>
      </c>
      <c r="LG7" s="3" t="s">
        <v>76</v>
      </c>
      <c r="LH7" s="3" t="s">
        <v>76</v>
      </c>
      <c r="LI7" s="3" t="s">
        <v>76</v>
      </c>
      <c r="LJ7" s="3" t="s">
        <v>76</v>
      </c>
      <c r="LK7" s="3" t="s">
        <v>77</v>
      </c>
      <c r="LL7" s="3" t="s">
        <v>77</v>
      </c>
      <c r="LM7" s="3" t="s">
        <v>77</v>
      </c>
      <c r="LN7" s="3" t="s">
        <v>77</v>
      </c>
      <c r="LO7" s="3" t="s">
        <v>77</v>
      </c>
      <c r="LP7" s="3" t="s">
        <v>77</v>
      </c>
      <c r="LQ7" s="3" t="s">
        <v>77</v>
      </c>
      <c r="LR7" s="3" t="s">
        <v>77</v>
      </c>
      <c r="LS7" s="3" t="s">
        <v>77</v>
      </c>
      <c r="LT7" s="3" t="s">
        <v>77</v>
      </c>
      <c r="LU7" s="3" t="s">
        <v>78</v>
      </c>
      <c r="LV7" s="3" t="s">
        <v>78</v>
      </c>
      <c r="LW7" s="3" t="s">
        <v>78</v>
      </c>
      <c r="LX7" s="3" t="s">
        <v>78</v>
      </c>
      <c r="LY7" s="3" t="s">
        <v>78</v>
      </c>
      <c r="LZ7" s="3" t="s">
        <v>78</v>
      </c>
      <c r="MA7" s="3" t="s">
        <v>78</v>
      </c>
      <c r="MB7" s="3" t="s">
        <v>78</v>
      </c>
      <c r="MC7" s="3" t="s">
        <v>78</v>
      </c>
      <c r="MD7" s="3" t="s">
        <v>78</v>
      </c>
      <c r="ME7" s="3" t="s">
        <v>79</v>
      </c>
      <c r="MF7" s="3" t="s">
        <v>79</v>
      </c>
      <c r="MG7" s="3" t="s">
        <v>79</v>
      </c>
      <c r="MH7" s="3" t="s">
        <v>79</v>
      </c>
      <c r="MI7" s="3" t="s">
        <v>79</v>
      </c>
      <c r="MJ7" s="3" t="s">
        <v>79</v>
      </c>
      <c r="MK7" s="3" t="s">
        <v>79</v>
      </c>
      <c r="ML7" s="3" t="s">
        <v>79</v>
      </c>
      <c r="MM7" s="3" t="s">
        <v>79</v>
      </c>
      <c r="MN7" s="3" t="s">
        <v>80</v>
      </c>
      <c r="MO7" s="3" t="s">
        <v>80</v>
      </c>
      <c r="MP7" s="3" t="s">
        <v>80</v>
      </c>
      <c r="MQ7" s="3" t="s">
        <v>80</v>
      </c>
      <c r="MR7" s="3" t="s">
        <v>80</v>
      </c>
      <c r="MS7" s="3" t="s">
        <v>80</v>
      </c>
      <c r="MT7" s="3" t="s">
        <v>80</v>
      </c>
      <c r="MU7" s="3" t="s">
        <v>80</v>
      </c>
      <c r="MV7" s="3" t="s">
        <v>80</v>
      </c>
      <c r="MW7" s="3" t="s">
        <v>80</v>
      </c>
      <c r="MX7" s="3" t="s">
        <v>80</v>
      </c>
      <c r="MY7" s="3" t="s">
        <v>81</v>
      </c>
      <c r="MZ7" s="3" t="s">
        <v>81</v>
      </c>
      <c r="NA7" s="3" t="s">
        <v>81</v>
      </c>
      <c r="NB7" s="3" t="s">
        <v>81</v>
      </c>
      <c r="NC7" s="3" t="s">
        <v>81</v>
      </c>
      <c r="ND7" s="3" t="s">
        <v>81</v>
      </c>
      <c r="NE7" s="3" t="s">
        <v>81</v>
      </c>
      <c r="NF7" s="3" t="s">
        <v>82</v>
      </c>
      <c r="NG7" s="3" t="s">
        <v>82</v>
      </c>
      <c r="NH7" s="3" t="s">
        <v>82</v>
      </c>
      <c r="NI7" s="3" t="s">
        <v>82</v>
      </c>
      <c r="NJ7" s="3" t="s">
        <v>82</v>
      </c>
      <c r="NK7" s="3" t="s">
        <v>83</v>
      </c>
      <c r="NL7" s="3" t="s">
        <v>83</v>
      </c>
      <c r="NM7" s="3" t="s">
        <v>83</v>
      </c>
      <c r="NN7" s="3" t="s">
        <v>83</v>
      </c>
      <c r="NO7" s="3" t="s">
        <v>84</v>
      </c>
      <c r="NP7" s="3" t="s">
        <v>84</v>
      </c>
      <c r="NQ7" s="3" t="s">
        <v>84</v>
      </c>
      <c r="NR7" s="3" t="s">
        <v>84</v>
      </c>
      <c r="NS7" s="3" t="s">
        <v>84</v>
      </c>
      <c r="NT7" s="3" t="s">
        <v>84</v>
      </c>
      <c r="NU7" s="3" t="s">
        <v>85</v>
      </c>
      <c r="NV7" s="3" t="s">
        <v>85</v>
      </c>
      <c r="NW7" s="3" t="s">
        <v>85</v>
      </c>
      <c r="NX7" s="3" t="s">
        <v>85</v>
      </c>
      <c r="NY7" s="3" t="s">
        <v>85</v>
      </c>
      <c r="NZ7" s="3" t="s">
        <v>85</v>
      </c>
      <c r="OA7" s="3" t="s">
        <v>85</v>
      </c>
      <c r="OB7" s="3" t="s">
        <v>85</v>
      </c>
      <c r="OC7" s="3" t="s">
        <v>85</v>
      </c>
      <c r="OD7" s="3" t="s">
        <v>85</v>
      </c>
      <c r="OE7" s="3" t="s">
        <v>85</v>
      </c>
      <c r="OF7" s="3" t="s">
        <v>86</v>
      </c>
      <c r="OG7" s="3" t="s">
        <v>86</v>
      </c>
      <c r="OH7" s="3" t="s">
        <v>86</v>
      </c>
      <c r="OI7" s="3" t="s">
        <v>86</v>
      </c>
      <c r="OJ7" s="3" t="s">
        <v>86</v>
      </c>
      <c r="OK7" s="3" t="s">
        <v>86</v>
      </c>
      <c r="OL7" s="3" t="s">
        <v>86</v>
      </c>
      <c r="OM7" s="3" t="s">
        <v>86</v>
      </c>
      <c r="ON7" s="3" t="s">
        <v>86</v>
      </c>
      <c r="OO7" s="3" t="s">
        <v>86</v>
      </c>
      <c r="OP7" s="3" t="s">
        <v>86</v>
      </c>
      <c r="OQ7" s="3" t="s">
        <v>87</v>
      </c>
      <c r="OR7" s="3" t="s">
        <v>87</v>
      </c>
      <c r="OS7" s="3" t="s">
        <v>87</v>
      </c>
      <c r="OT7" s="3" t="s">
        <v>87</v>
      </c>
      <c r="OU7" s="3" t="s">
        <v>87</v>
      </c>
      <c r="OV7" s="3" t="s">
        <v>87</v>
      </c>
      <c r="OW7" s="3" t="s">
        <v>87</v>
      </c>
      <c r="OX7" s="3" t="s">
        <v>87</v>
      </c>
      <c r="OY7" s="3" t="s">
        <v>87</v>
      </c>
      <c r="OZ7" s="3" t="s">
        <v>87</v>
      </c>
      <c r="PA7" s="3" t="s">
        <v>87</v>
      </c>
      <c r="PB7" s="3" t="s">
        <v>88</v>
      </c>
      <c r="PC7" s="3" t="s">
        <v>88</v>
      </c>
      <c r="PD7" s="3" t="s">
        <v>88</v>
      </c>
      <c r="PE7" s="3" t="s">
        <v>88</v>
      </c>
      <c r="PF7" s="3" t="s">
        <v>88</v>
      </c>
      <c r="PG7" s="3" t="s">
        <v>88</v>
      </c>
      <c r="PH7" s="3" t="s">
        <v>88</v>
      </c>
      <c r="PI7" s="3" t="s">
        <v>89</v>
      </c>
      <c r="PJ7" s="3" t="s">
        <v>89</v>
      </c>
      <c r="PK7" s="3" t="s">
        <v>89</v>
      </c>
      <c r="PL7" s="3" t="s">
        <v>90</v>
      </c>
      <c r="PM7" s="3" t="s">
        <v>90</v>
      </c>
      <c r="PN7" s="3" t="s">
        <v>90</v>
      </c>
      <c r="PO7" s="3" t="s">
        <v>90</v>
      </c>
      <c r="PP7" s="3" t="s">
        <v>90</v>
      </c>
      <c r="PQ7" s="3" t="s">
        <v>90</v>
      </c>
      <c r="PR7" s="3" t="s">
        <v>90</v>
      </c>
      <c r="PS7" s="3" t="s">
        <v>90</v>
      </c>
      <c r="PT7" s="3" t="s">
        <v>90</v>
      </c>
      <c r="PU7" s="3" t="s">
        <v>90</v>
      </c>
      <c r="PV7" s="3" t="s">
        <v>91</v>
      </c>
      <c r="PW7" s="3" t="s">
        <v>91</v>
      </c>
      <c r="PX7" s="3" t="s">
        <v>91</v>
      </c>
      <c r="PY7" s="3" t="s">
        <v>91</v>
      </c>
      <c r="PZ7" s="3" t="s">
        <v>91</v>
      </c>
      <c r="QA7" s="3" t="s">
        <v>91</v>
      </c>
      <c r="QB7" s="3" t="s">
        <v>91</v>
      </c>
      <c r="QC7" s="3" t="s">
        <v>92</v>
      </c>
      <c r="QD7" s="3" t="s">
        <v>92</v>
      </c>
      <c r="QE7" s="3" t="s">
        <v>92</v>
      </c>
      <c r="QF7" s="3" t="s">
        <v>92</v>
      </c>
      <c r="QG7" s="3" t="s">
        <v>92</v>
      </c>
      <c r="QH7" s="3" t="s">
        <v>92</v>
      </c>
      <c r="QI7" s="3" t="s">
        <v>92</v>
      </c>
      <c r="QJ7" s="3" t="s">
        <v>92</v>
      </c>
      <c r="QK7" s="3" t="s">
        <v>92</v>
      </c>
      <c r="QL7" s="3" t="s">
        <v>92</v>
      </c>
      <c r="QM7" s="3" t="s">
        <v>93</v>
      </c>
      <c r="QN7" s="3" t="s">
        <v>93</v>
      </c>
      <c r="QO7" s="3" t="s">
        <v>93</v>
      </c>
      <c r="QP7" s="3" t="s">
        <v>93</v>
      </c>
      <c r="QQ7" s="3" t="s">
        <v>93</v>
      </c>
      <c r="QR7" s="3" t="s">
        <v>93</v>
      </c>
      <c r="QS7" s="3" t="s">
        <v>93</v>
      </c>
      <c r="QT7" s="3" t="s">
        <v>93</v>
      </c>
      <c r="QU7" s="3" t="s">
        <v>93</v>
      </c>
      <c r="QV7" s="3" t="s">
        <v>93</v>
      </c>
      <c r="QW7" s="3" t="s">
        <v>94</v>
      </c>
      <c r="QX7" s="3" t="s">
        <v>94</v>
      </c>
      <c r="QY7" s="3" t="s">
        <v>94</v>
      </c>
      <c r="QZ7" s="3" t="s">
        <v>94</v>
      </c>
      <c r="RA7" s="3" t="s">
        <v>94</v>
      </c>
      <c r="RB7" s="3" t="s">
        <v>94</v>
      </c>
      <c r="RC7" s="3" t="s">
        <v>94</v>
      </c>
      <c r="RD7" s="3" t="s">
        <v>94</v>
      </c>
      <c r="RE7" s="3" t="s">
        <v>95</v>
      </c>
      <c r="RF7" s="3" t="s">
        <v>95</v>
      </c>
      <c r="RG7" s="3" t="s">
        <v>95</v>
      </c>
      <c r="RH7" s="3" t="s">
        <v>95</v>
      </c>
      <c r="RI7" s="3" t="s">
        <v>95</v>
      </c>
      <c r="RJ7" s="3" t="s">
        <v>95</v>
      </c>
      <c r="RK7" s="3" t="s">
        <v>95</v>
      </c>
      <c r="RL7" s="3" t="s">
        <v>95</v>
      </c>
      <c r="RM7" s="3" t="s">
        <v>95</v>
      </c>
      <c r="RN7" s="3" t="s">
        <v>96</v>
      </c>
      <c r="RO7" s="3" t="s">
        <v>96</v>
      </c>
      <c r="RP7" s="3" t="s">
        <v>96</v>
      </c>
      <c r="RQ7" s="3" t="s">
        <v>96</v>
      </c>
      <c r="RR7" s="3" t="s">
        <v>96</v>
      </c>
      <c r="RS7" s="3" t="s">
        <v>96</v>
      </c>
      <c r="RT7" s="3" t="s">
        <v>97</v>
      </c>
      <c r="RU7" s="3" t="s">
        <v>97</v>
      </c>
      <c r="RV7" s="3" t="s">
        <v>97</v>
      </c>
      <c r="RW7" s="3" t="s">
        <v>97</v>
      </c>
      <c r="RX7" s="3" t="s">
        <v>97</v>
      </c>
      <c r="RY7" s="3" t="s">
        <v>97</v>
      </c>
      <c r="RZ7" s="3" t="s">
        <v>98</v>
      </c>
      <c r="SA7" s="3" t="s">
        <v>98</v>
      </c>
      <c r="SB7" s="3" t="s">
        <v>98</v>
      </c>
      <c r="SC7" s="3" t="s">
        <v>98</v>
      </c>
      <c r="SD7" s="3" t="s">
        <v>98</v>
      </c>
      <c r="SE7" s="3" t="s">
        <v>98</v>
      </c>
      <c r="SF7" s="3" t="s">
        <v>99</v>
      </c>
      <c r="SG7" s="3" t="s">
        <v>99</v>
      </c>
      <c r="SH7" s="3" t="s">
        <v>99</v>
      </c>
      <c r="SI7" s="3" t="s">
        <v>99</v>
      </c>
      <c r="SJ7" s="3" t="s">
        <v>99</v>
      </c>
      <c r="SK7" s="3" t="s">
        <v>99</v>
      </c>
      <c r="SL7" s="3" t="s">
        <v>100</v>
      </c>
      <c r="SM7" s="3" t="s">
        <v>100</v>
      </c>
      <c r="SN7" s="3" t="s">
        <v>100</v>
      </c>
      <c r="SO7" s="3" t="s">
        <v>100</v>
      </c>
      <c r="SP7" s="3" t="s">
        <v>100</v>
      </c>
      <c r="SQ7" s="3" t="s">
        <v>100</v>
      </c>
      <c r="SR7" s="3" t="s">
        <v>100</v>
      </c>
      <c r="SS7" s="3" t="s">
        <v>101</v>
      </c>
      <c r="ST7" s="3" t="s">
        <v>101</v>
      </c>
      <c r="SU7" s="3" t="s">
        <v>101</v>
      </c>
      <c r="SV7" s="3" t="s">
        <v>101</v>
      </c>
      <c r="SW7" s="3" t="s">
        <v>101</v>
      </c>
      <c r="SX7" s="3" t="s">
        <v>101</v>
      </c>
      <c r="SY7" s="3" t="s">
        <v>101</v>
      </c>
      <c r="SZ7" s="3" t="s">
        <v>101</v>
      </c>
      <c r="TA7" s="3" t="s">
        <v>101</v>
      </c>
      <c r="TB7" s="3" t="s">
        <v>101</v>
      </c>
      <c r="TC7" s="3" t="s">
        <v>102</v>
      </c>
      <c r="TD7" s="3" t="s">
        <v>102</v>
      </c>
      <c r="TE7" s="3" t="s">
        <v>102</v>
      </c>
      <c r="TF7" s="3" t="s">
        <v>102</v>
      </c>
      <c r="TG7" s="3" t="s">
        <v>102</v>
      </c>
      <c r="TH7" s="3" t="s">
        <v>102</v>
      </c>
      <c r="TI7" s="3" t="s">
        <v>102</v>
      </c>
      <c r="TJ7" s="3" t="s">
        <v>102</v>
      </c>
      <c r="TK7" s="3" t="s">
        <v>102</v>
      </c>
      <c r="TL7" s="3" t="s">
        <v>103</v>
      </c>
      <c r="TM7" s="3" t="s">
        <v>103</v>
      </c>
      <c r="TN7" s="3" t="s">
        <v>103</v>
      </c>
      <c r="TO7" s="3" t="s">
        <v>103</v>
      </c>
      <c r="TP7" s="3" t="s">
        <v>103</v>
      </c>
      <c r="TQ7" s="3" t="s">
        <v>103</v>
      </c>
      <c r="TR7" s="3" t="s">
        <v>103</v>
      </c>
      <c r="TS7" s="3" t="s">
        <v>104</v>
      </c>
      <c r="TT7" s="3" t="s">
        <v>104</v>
      </c>
      <c r="TU7" s="3" t="s">
        <v>104</v>
      </c>
      <c r="TV7" s="3" t="s">
        <v>104</v>
      </c>
      <c r="TW7" s="3" t="s">
        <v>104</v>
      </c>
      <c r="TX7" s="3" t="s">
        <v>104</v>
      </c>
      <c r="TY7" s="3" t="s">
        <v>104</v>
      </c>
      <c r="TZ7" s="3" t="s">
        <v>105</v>
      </c>
      <c r="UA7" s="3" t="s">
        <v>105</v>
      </c>
      <c r="UB7" s="3" t="s">
        <v>105</v>
      </c>
      <c r="UC7" s="3" t="s">
        <v>105</v>
      </c>
      <c r="UD7" s="3" t="s">
        <v>105</v>
      </c>
      <c r="UE7" s="3" t="s">
        <v>105</v>
      </c>
      <c r="UF7" s="3" t="s">
        <v>105</v>
      </c>
      <c r="UG7" s="3" t="s">
        <v>105</v>
      </c>
      <c r="UH7" s="3" t="s">
        <v>106</v>
      </c>
      <c r="UI7" s="3" t="s">
        <v>106</v>
      </c>
      <c r="UJ7" s="3" t="s">
        <v>106</v>
      </c>
      <c r="UK7" s="3" t="s">
        <v>106</v>
      </c>
      <c r="UL7" s="3" t="s">
        <v>106</v>
      </c>
      <c r="UM7" s="3" t="s">
        <v>106</v>
      </c>
      <c r="UN7" s="3" t="s">
        <v>107</v>
      </c>
      <c r="UO7" s="3" t="s">
        <v>107</v>
      </c>
      <c r="UP7" s="3" t="s">
        <v>107</v>
      </c>
      <c r="UQ7" s="3" t="s">
        <v>107</v>
      </c>
      <c r="UR7" s="3" t="s">
        <v>107</v>
      </c>
      <c r="US7" s="3" t="s">
        <v>108</v>
      </c>
      <c r="UT7" s="3" t="s">
        <v>108</v>
      </c>
      <c r="UU7" s="3" t="s">
        <v>108</v>
      </c>
      <c r="UV7" s="3" t="s">
        <v>108</v>
      </c>
      <c r="UW7" s="3" t="s">
        <v>108</v>
      </c>
      <c r="UX7" s="3" t="s">
        <v>108</v>
      </c>
      <c r="UY7" s="3" t="s">
        <v>108</v>
      </c>
      <c r="UZ7" s="3" t="s">
        <v>108</v>
      </c>
      <c r="VA7" s="3" t="s">
        <v>108</v>
      </c>
      <c r="VB7" s="3" t="s">
        <v>109</v>
      </c>
      <c r="VC7" s="3" t="s">
        <v>109</v>
      </c>
      <c r="VD7" s="3" t="s">
        <v>109</v>
      </c>
      <c r="VE7" s="3" t="s">
        <v>109</v>
      </c>
      <c r="VF7" s="3" t="s">
        <v>109</v>
      </c>
      <c r="VG7" s="3" t="s">
        <v>109</v>
      </c>
      <c r="VH7" s="3" t="s">
        <v>109</v>
      </c>
      <c r="VI7" s="3" t="s">
        <v>109</v>
      </c>
      <c r="VJ7" s="3" t="s">
        <v>109</v>
      </c>
      <c r="VK7" s="3" t="s">
        <v>110</v>
      </c>
      <c r="VL7" s="3" t="s">
        <v>110</v>
      </c>
      <c r="VM7" s="3" t="s">
        <v>110</v>
      </c>
      <c r="VN7" s="3" t="s">
        <v>110</v>
      </c>
      <c r="VO7" s="3" t="s">
        <v>110</v>
      </c>
      <c r="VP7" s="3" t="s">
        <v>110</v>
      </c>
      <c r="VQ7" s="3" t="s">
        <v>111</v>
      </c>
      <c r="VR7" s="3" t="s">
        <v>111</v>
      </c>
      <c r="VS7" s="3" t="s">
        <v>111</v>
      </c>
      <c r="VT7" s="3" t="s">
        <v>111</v>
      </c>
      <c r="VU7" s="3" t="s">
        <v>112</v>
      </c>
      <c r="VV7" s="3" t="s">
        <v>112</v>
      </c>
      <c r="VW7" s="3" t="s">
        <v>112</v>
      </c>
      <c r="VX7" s="3" t="s">
        <v>112</v>
      </c>
      <c r="VY7" s="3" t="s">
        <v>112</v>
      </c>
      <c r="VZ7" s="3" t="s">
        <v>112</v>
      </c>
      <c r="WA7" s="3" t="s">
        <v>112</v>
      </c>
      <c r="WB7" s="3" t="s">
        <v>113</v>
      </c>
      <c r="WC7" s="3" t="s">
        <v>113</v>
      </c>
      <c r="WD7" s="3" t="s">
        <v>113</v>
      </c>
      <c r="WE7" s="3" t="s">
        <v>113</v>
      </c>
      <c r="WF7" s="3" t="s">
        <v>113</v>
      </c>
      <c r="WG7" s="3" t="s">
        <v>113</v>
      </c>
      <c r="WH7" s="3" t="s">
        <v>113</v>
      </c>
      <c r="WI7" s="3" t="s">
        <v>113</v>
      </c>
      <c r="WJ7" s="3" t="s">
        <v>113</v>
      </c>
      <c r="WK7" s="3" t="s">
        <v>114</v>
      </c>
      <c r="WL7" s="3" t="s">
        <v>114</v>
      </c>
      <c r="WM7" s="3" t="s">
        <v>114</v>
      </c>
      <c r="WN7" s="3" t="s">
        <v>114</v>
      </c>
      <c r="WO7" s="3" t="s">
        <v>114</v>
      </c>
      <c r="WP7" s="3" t="s">
        <v>114</v>
      </c>
      <c r="WQ7" s="3" t="s">
        <v>114</v>
      </c>
      <c r="WR7" s="3" t="s">
        <v>114</v>
      </c>
      <c r="WS7" s="3" t="s">
        <v>114</v>
      </c>
      <c r="WT7" s="3" t="s">
        <v>114</v>
      </c>
      <c r="WU7" s="3" t="s">
        <v>114</v>
      </c>
      <c r="WV7" s="3" t="s">
        <v>114</v>
      </c>
      <c r="WW7" s="3" t="s">
        <v>115</v>
      </c>
      <c r="WX7" s="3" t="s">
        <v>115</v>
      </c>
      <c r="WY7" s="3" t="s">
        <v>115</v>
      </c>
      <c r="WZ7" s="3" t="s">
        <v>115</v>
      </c>
      <c r="XA7" s="3" t="s">
        <v>115</v>
      </c>
      <c r="XB7" s="3" t="s">
        <v>115</v>
      </c>
      <c r="XC7" s="3" t="s">
        <v>116</v>
      </c>
      <c r="XD7" s="3" t="s">
        <v>116</v>
      </c>
      <c r="XE7" s="3" t="s">
        <v>116</v>
      </c>
      <c r="XF7" s="3" t="s">
        <v>116</v>
      </c>
      <c r="XG7" s="3" t="s">
        <v>116</v>
      </c>
      <c r="XH7" s="3" t="s">
        <v>116</v>
      </c>
      <c r="XI7" s="3" t="s">
        <v>116</v>
      </c>
      <c r="XJ7" s="3" t="s">
        <v>116</v>
      </c>
      <c r="XK7" s="3" t="s">
        <v>117</v>
      </c>
      <c r="XL7" s="3" t="s">
        <v>117</v>
      </c>
      <c r="XM7" s="3" t="s">
        <v>117</v>
      </c>
      <c r="XN7" s="3" t="s">
        <v>117</v>
      </c>
      <c r="XO7" s="3" t="s">
        <v>117</v>
      </c>
      <c r="XP7" s="3" t="s">
        <v>117</v>
      </c>
      <c r="XQ7" s="3" t="s">
        <v>117</v>
      </c>
      <c r="XR7" s="3" t="s">
        <v>117</v>
      </c>
      <c r="XS7" s="3" t="s">
        <v>117</v>
      </c>
      <c r="XT7" s="3" t="s">
        <v>117</v>
      </c>
      <c r="XU7" s="3" t="s">
        <v>118</v>
      </c>
      <c r="XV7" s="3" t="s">
        <v>118</v>
      </c>
      <c r="XW7" s="3" t="s">
        <v>118</v>
      </c>
      <c r="XX7" s="3" t="s">
        <v>118</v>
      </c>
      <c r="XY7" s="3" t="s">
        <v>118</v>
      </c>
      <c r="XZ7" s="3" t="s">
        <v>118</v>
      </c>
      <c r="YA7" s="3" t="s">
        <v>119</v>
      </c>
      <c r="YB7" s="3" t="s">
        <v>119</v>
      </c>
      <c r="YC7" s="3" t="s">
        <v>119</v>
      </c>
      <c r="YD7" s="3" t="s">
        <v>119</v>
      </c>
      <c r="YE7" s="3" t="s">
        <v>119</v>
      </c>
      <c r="YF7" s="3" t="s">
        <v>119</v>
      </c>
      <c r="YG7" s="3" t="s">
        <v>120</v>
      </c>
      <c r="YH7" s="3" t="s">
        <v>120</v>
      </c>
      <c r="YI7" s="3" t="s">
        <v>120</v>
      </c>
      <c r="YJ7" s="3" t="s">
        <v>120</v>
      </c>
      <c r="YK7" s="3" t="s">
        <v>120</v>
      </c>
      <c r="YL7" s="3" t="s">
        <v>120</v>
      </c>
      <c r="YM7" s="3" t="s">
        <v>120</v>
      </c>
      <c r="YN7" s="3" t="s">
        <v>120</v>
      </c>
      <c r="YO7" s="3" t="s">
        <v>120</v>
      </c>
      <c r="YP7" s="3" t="s">
        <v>121</v>
      </c>
      <c r="YQ7" s="3" t="s">
        <v>121</v>
      </c>
      <c r="YR7" s="3" t="s">
        <v>121</v>
      </c>
      <c r="YS7" s="3" t="s">
        <v>121</v>
      </c>
      <c r="YT7" s="3" t="s">
        <v>121</v>
      </c>
      <c r="YU7" s="3" t="s">
        <v>121</v>
      </c>
      <c r="YV7" s="3" t="s">
        <v>121</v>
      </c>
      <c r="YW7" s="3" t="s">
        <v>121</v>
      </c>
      <c r="YX7" s="3" t="s">
        <v>121</v>
      </c>
      <c r="YY7" s="3" t="s">
        <v>121</v>
      </c>
      <c r="YZ7" s="3" t="s">
        <v>122</v>
      </c>
      <c r="ZA7" s="3" t="s">
        <v>122</v>
      </c>
      <c r="ZB7" s="3" t="s">
        <v>122</v>
      </c>
      <c r="ZC7" s="3" t="s">
        <v>122</v>
      </c>
      <c r="ZD7" s="3" t="s">
        <v>122</v>
      </c>
      <c r="ZE7" s="3" t="s">
        <v>122</v>
      </c>
      <c r="ZF7" s="3" t="s">
        <v>122</v>
      </c>
      <c r="ZG7" s="3" t="s">
        <v>122</v>
      </c>
      <c r="ZH7" s="3" t="s">
        <v>122</v>
      </c>
      <c r="ZI7" s="3" t="s">
        <v>123</v>
      </c>
      <c r="ZJ7" s="3" t="s">
        <v>123</v>
      </c>
      <c r="ZK7" s="3" t="s">
        <v>123</v>
      </c>
      <c r="ZL7" s="3" t="s">
        <v>123</v>
      </c>
      <c r="ZM7" s="3" t="s">
        <v>123</v>
      </c>
      <c r="ZN7" s="3" t="s">
        <v>123</v>
      </c>
      <c r="ZO7" s="3" t="s">
        <v>124</v>
      </c>
      <c r="ZP7" s="3" t="s">
        <v>124</v>
      </c>
      <c r="ZQ7" s="3" t="s">
        <v>124</v>
      </c>
      <c r="ZR7" s="3" t="s">
        <v>124</v>
      </c>
      <c r="ZS7" s="3" t="s">
        <v>124</v>
      </c>
      <c r="ZT7" s="3" t="s">
        <v>124</v>
      </c>
      <c r="ZU7" s="3" t="s">
        <v>125</v>
      </c>
      <c r="ZV7" s="3" t="s">
        <v>125</v>
      </c>
      <c r="ZW7" s="3" t="s">
        <v>125</v>
      </c>
      <c r="ZX7" s="3" t="s">
        <v>125</v>
      </c>
      <c r="ZY7" s="3" t="s">
        <v>125</v>
      </c>
      <c r="ZZ7" s="3" t="s">
        <v>125</v>
      </c>
      <c r="AAA7" s="3" t="s">
        <v>125</v>
      </c>
      <c r="AAB7" s="3" t="s">
        <v>126</v>
      </c>
      <c r="AAC7" s="3" t="s">
        <v>126</v>
      </c>
      <c r="AAD7" s="3" t="s">
        <v>126</v>
      </c>
      <c r="AAE7" s="3" t="s">
        <v>126</v>
      </c>
      <c r="AAF7" s="3" t="s">
        <v>126</v>
      </c>
      <c r="AAG7" s="3" t="s">
        <v>126</v>
      </c>
      <c r="AAH7" s="3" t="s">
        <v>126</v>
      </c>
      <c r="AAI7" s="3" t="s">
        <v>126</v>
      </c>
      <c r="AAJ7" s="3" t="s">
        <v>126</v>
      </c>
      <c r="AAK7" s="3" t="s">
        <v>126</v>
      </c>
      <c r="AAL7" s="3" t="s">
        <v>126</v>
      </c>
      <c r="AAM7" s="3" t="s">
        <v>127</v>
      </c>
      <c r="AAN7" s="3" t="s">
        <v>127</v>
      </c>
      <c r="AAO7" s="3" t="s">
        <v>127</v>
      </c>
      <c r="AAP7" s="3" t="s">
        <v>127</v>
      </c>
      <c r="AAQ7" s="3" t="s">
        <v>127</v>
      </c>
      <c r="AAR7" s="3" t="s">
        <v>127</v>
      </c>
      <c r="AAS7" s="3" t="s">
        <v>127</v>
      </c>
      <c r="AAT7" s="3" t="s">
        <v>127</v>
      </c>
      <c r="AAU7" s="3" t="s">
        <v>127</v>
      </c>
      <c r="AAV7" s="3" t="s">
        <v>127</v>
      </c>
      <c r="AAW7" s="3" t="s">
        <v>128</v>
      </c>
      <c r="AAX7" s="3" t="s">
        <v>128</v>
      </c>
      <c r="AAY7" s="3" t="s">
        <v>128</v>
      </c>
      <c r="AAZ7" s="3" t="s">
        <v>128</v>
      </c>
      <c r="ABA7" s="3" t="s">
        <v>128</v>
      </c>
      <c r="ABB7" s="3" t="s">
        <v>128</v>
      </c>
      <c r="ABC7" s="3" t="s">
        <v>128</v>
      </c>
      <c r="ABD7" s="3" t="s">
        <v>128</v>
      </c>
      <c r="ABE7" s="3" t="s">
        <v>129</v>
      </c>
      <c r="ABF7" s="3" t="s">
        <v>129</v>
      </c>
      <c r="ABG7" s="3" t="s">
        <v>129</v>
      </c>
      <c r="ABH7" s="3" t="s">
        <v>129</v>
      </c>
      <c r="ABI7" s="3" t="s">
        <v>129</v>
      </c>
      <c r="ABJ7" s="3" t="s">
        <v>129</v>
      </c>
      <c r="ABK7" s="3" t="s">
        <v>130</v>
      </c>
      <c r="ABL7" s="3" t="s">
        <v>130</v>
      </c>
      <c r="ABM7" s="3" t="s">
        <v>130</v>
      </c>
      <c r="ABN7" s="3" t="s">
        <v>130</v>
      </c>
      <c r="ABO7" s="3" t="s">
        <v>130</v>
      </c>
      <c r="ABP7" s="3" t="s">
        <v>130</v>
      </c>
      <c r="ABQ7" s="3" t="s">
        <v>131</v>
      </c>
      <c r="ABR7" s="3" t="s">
        <v>131</v>
      </c>
      <c r="ABS7" s="3" t="s">
        <v>131</v>
      </c>
      <c r="ABT7" s="3" t="s">
        <v>131</v>
      </c>
      <c r="ABU7" s="3" t="s">
        <v>131</v>
      </c>
      <c r="ABV7" s="3" t="s">
        <v>131</v>
      </c>
      <c r="ABW7" s="3" t="s">
        <v>131</v>
      </c>
      <c r="ABX7" s="3" t="s">
        <v>132</v>
      </c>
      <c r="ABY7" s="3" t="s">
        <v>132</v>
      </c>
      <c r="ABZ7" s="3" t="s">
        <v>132</v>
      </c>
      <c r="ACA7" s="3" t="s">
        <v>132</v>
      </c>
      <c r="ACB7" s="3" t="s">
        <v>132</v>
      </c>
      <c r="ACC7" s="3" t="s">
        <v>133</v>
      </c>
      <c r="ACD7" s="3" t="s">
        <v>133</v>
      </c>
      <c r="ACE7" s="3" t="s">
        <v>133</v>
      </c>
      <c r="ACF7" s="3" t="s">
        <v>133</v>
      </c>
      <c r="ACG7" s="3" t="s">
        <v>133</v>
      </c>
      <c r="ACH7" s="3" t="s">
        <v>134</v>
      </c>
      <c r="ACI7" s="3" t="s">
        <v>134</v>
      </c>
      <c r="ACJ7" s="3" t="s">
        <v>134</v>
      </c>
      <c r="ACK7" s="3" t="s">
        <v>134</v>
      </c>
      <c r="ACL7" s="3" t="s">
        <v>134</v>
      </c>
      <c r="ACM7" s="3" t="s">
        <v>134</v>
      </c>
      <c r="ACN7" s="3" t="s">
        <v>135</v>
      </c>
      <c r="ACO7" s="3" t="s">
        <v>135</v>
      </c>
      <c r="ACP7" s="3" t="s">
        <v>135</v>
      </c>
      <c r="ACQ7" s="3" t="s">
        <v>135</v>
      </c>
      <c r="ACR7" s="3" t="s">
        <v>135</v>
      </c>
      <c r="ACS7" s="3" t="s">
        <v>136</v>
      </c>
      <c r="ACT7" s="3" t="s">
        <v>136</v>
      </c>
      <c r="ACU7" s="3" t="s">
        <v>136</v>
      </c>
      <c r="ACV7" s="3" t="s">
        <v>136</v>
      </c>
      <c r="ACW7" s="3" t="s">
        <v>136</v>
      </c>
      <c r="ACX7" s="3" t="s">
        <v>137</v>
      </c>
      <c r="ACY7" s="3" t="s">
        <v>137</v>
      </c>
      <c r="ACZ7" s="3" t="s">
        <v>137</v>
      </c>
      <c r="ADA7" s="3" t="s">
        <v>137</v>
      </c>
      <c r="ADB7" s="3" t="s">
        <v>137</v>
      </c>
      <c r="ADC7" s="3" t="s">
        <v>137</v>
      </c>
      <c r="ADD7" s="3" t="s">
        <v>138</v>
      </c>
      <c r="ADE7" s="3" t="s">
        <v>138</v>
      </c>
      <c r="ADF7" s="3" t="s">
        <v>138</v>
      </c>
      <c r="ADG7" s="3" t="s">
        <v>138</v>
      </c>
      <c r="ADH7" s="3" t="s">
        <v>138</v>
      </c>
      <c r="ADI7" s="3" t="s">
        <v>138</v>
      </c>
      <c r="ADJ7" s="3" t="s">
        <v>139</v>
      </c>
      <c r="ADK7" s="3" t="s">
        <v>139</v>
      </c>
      <c r="ADL7" s="3" t="s">
        <v>139</v>
      </c>
      <c r="ADM7" s="3" t="s">
        <v>139</v>
      </c>
      <c r="ADN7" s="3" t="s">
        <v>139</v>
      </c>
      <c r="ADO7" s="3" t="s">
        <v>139</v>
      </c>
      <c r="ADP7" s="3" t="s">
        <v>140</v>
      </c>
      <c r="ADQ7" s="3" t="s">
        <v>140</v>
      </c>
      <c r="ADR7" s="3" t="s">
        <v>140</v>
      </c>
      <c r="ADS7" s="3" t="s">
        <v>140</v>
      </c>
      <c r="ADT7" s="3" t="s">
        <v>140</v>
      </c>
      <c r="ADU7" s="3" t="s">
        <v>141</v>
      </c>
      <c r="ADV7" s="3" t="s">
        <v>141</v>
      </c>
      <c r="ADW7" s="3" t="s">
        <v>141</v>
      </c>
      <c r="ADX7" s="3" t="s">
        <v>141</v>
      </c>
      <c r="ADY7" s="3" t="s">
        <v>141</v>
      </c>
      <c r="ADZ7" s="3" t="s">
        <v>141</v>
      </c>
      <c r="AEA7" s="3" t="s">
        <v>141</v>
      </c>
      <c r="AEB7" s="3" t="s">
        <v>142</v>
      </c>
      <c r="AEC7" s="3" t="s">
        <v>142</v>
      </c>
      <c r="AED7" s="3" t="s">
        <v>142</v>
      </c>
      <c r="AEE7" s="3" t="s">
        <v>142</v>
      </c>
      <c r="AEF7" s="3" t="s">
        <v>142</v>
      </c>
      <c r="AEG7" s="3" t="s">
        <v>142</v>
      </c>
      <c r="AEH7" s="3" t="s">
        <v>142</v>
      </c>
      <c r="AEI7" s="3" t="s">
        <v>142</v>
      </c>
      <c r="AEJ7" s="3" t="s">
        <v>142</v>
      </c>
      <c r="AEK7" s="3" t="s">
        <v>143</v>
      </c>
      <c r="AEL7" s="3" t="s">
        <v>143</v>
      </c>
      <c r="AEM7" s="3" t="s">
        <v>143</v>
      </c>
      <c r="AEN7" s="3" t="s">
        <v>143</v>
      </c>
      <c r="AEO7" s="3" t="s">
        <v>143</v>
      </c>
      <c r="AEP7" s="3" t="s">
        <v>143</v>
      </c>
      <c r="AEQ7" s="3" t="s">
        <v>143</v>
      </c>
      <c r="AER7" s="3" t="s">
        <v>143</v>
      </c>
      <c r="AES7" s="3" t="s">
        <v>143</v>
      </c>
      <c r="AET7" s="3" t="s">
        <v>144</v>
      </c>
      <c r="AEU7" s="3" t="s">
        <v>144</v>
      </c>
      <c r="AEV7" s="3" t="s">
        <v>144</v>
      </c>
      <c r="AEW7" s="3" t="s">
        <v>144</v>
      </c>
      <c r="AEX7" s="3" t="s">
        <v>144</v>
      </c>
      <c r="AEY7" s="3" t="s">
        <v>144</v>
      </c>
      <c r="AEZ7" s="3" t="s">
        <v>144</v>
      </c>
      <c r="AFA7" s="3" t="s">
        <v>144</v>
      </c>
      <c r="AFB7" s="3" t="s">
        <v>144</v>
      </c>
      <c r="AFC7" s="3" t="s">
        <v>145</v>
      </c>
      <c r="AFD7" s="3" t="s">
        <v>145</v>
      </c>
      <c r="AFE7" s="3" t="s">
        <v>145</v>
      </c>
      <c r="AFF7" s="3" t="s">
        <v>145</v>
      </c>
      <c r="AFG7" s="3" t="s">
        <v>145</v>
      </c>
      <c r="AFH7" s="3" t="s">
        <v>145</v>
      </c>
      <c r="AFI7" s="3" t="s">
        <v>145</v>
      </c>
      <c r="AFJ7" s="3" t="s">
        <v>145</v>
      </c>
      <c r="AFK7" s="3" t="s">
        <v>145</v>
      </c>
      <c r="AFL7" s="3" t="s">
        <v>146</v>
      </c>
      <c r="AFM7" s="3" t="s">
        <v>146</v>
      </c>
      <c r="AFN7" s="3" t="s">
        <v>146</v>
      </c>
      <c r="AFO7" s="3" t="s">
        <v>146</v>
      </c>
      <c r="AFP7" s="3" t="s">
        <v>146</v>
      </c>
      <c r="AFQ7" s="3" t="s">
        <v>146</v>
      </c>
      <c r="AFR7" s="3" t="s">
        <v>146</v>
      </c>
      <c r="AFS7" s="3" t="s">
        <v>146</v>
      </c>
      <c r="AFT7" s="3" t="s">
        <v>146</v>
      </c>
      <c r="AFU7" s="3" t="s">
        <v>147</v>
      </c>
      <c r="AFV7" s="3" t="s">
        <v>147</v>
      </c>
      <c r="AFW7" s="3" t="s">
        <v>147</v>
      </c>
      <c r="AFX7" s="3" t="s">
        <v>147</v>
      </c>
      <c r="AFY7" s="3" t="s">
        <v>147</v>
      </c>
      <c r="AFZ7" s="3" t="s">
        <v>147</v>
      </c>
      <c r="AGA7" s="3" t="s">
        <v>147</v>
      </c>
      <c r="AGB7" s="3" t="s">
        <v>147</v>
      </c>
      <c r="AGC7" s="3" t="s">
        <v>147</v>
      </c>
      <c r="AGD7" s="3" t="s">
        <v>148</v>
      </c>
      <c r="AGE7" s="3" t="s">
        <v>148</v>
      </c>
      <c r="AGF7" s="3" t="s">
        <v>148</v>
      </c>
      <c r="AGG7" s="3" t="s">
        <v>148</v>
      </c>
      <c r="AGH7" s="3" t="s">
        <v>148</v>
      </c>
      <c r="AGI7" s="3" t="s">
        <v>148</v>
      </c>
      <c r="AGJ7" s="3" t="s">
        <v>149</v>
      </c>
      <c r="AGK7" s="3" t="s">
        <v>149</v>
      </c>
      <c r="AGL7" s="3" t="s">
        <v>149</v>
      </c>
      <c r="AGM7" s="3" t="s">
        <v>149</v>
      </c>
      <c r="AGN7" s="3" t="s">
        <v>149</v>
      </c>
      <c r="AGO7" s="3" t="s">
        <v>149</v>
      </c>
      <c r="AGP7" s="3" t="s">
        <v>149</v>
      </c>
      <c r="AGQ7" s="3" t="s">
        <v>149</v>
      </c>
      <c r="AGR7" s="3" t="s">
        <v>149</v>
      </c>
      <c r="AGS7" s="3" t="s">
        <v>150</v>
      </c>
      <c r="AGT7" s="3" t="s">
        <v>150</v>
      </c>
      <c r="AGU7" s="3" t="s">
        <v>150</v>
      </c>
      <c r="AGV7" s="3" t="s">
        <v>150</v>
      </c>
      <c r="AGW7" s="3" t="s">
        <v>150</v>
      </c>
      <c r="AGX7" s="3" t="s">
        <v>150</v>
      </c>
      <c r="AGY7" s="3" t="s">
        <v>150</v>
      </c>
      <c r="AGZ7" s="3" t="s">
        <v>150</v>
      </c>
      <c r="AHA7" s="3" t="s">
        <v>151</v>
      </c>
      <c r="AHB7" s="3" t="s">
        <v>151</v>
      </c>
      <c r="AHC7" s="3" t="s">
        <v>151</v>
      </c>
      <c r="AHD7" s="3" t="s">
        <v>151</v>
      </c>
      <c r="AHE7" s="3" t="s">
        <v>151</v>
      </c>
      <c r="AHF7" s="3" t="s">
        <v>151</v>
      </c>
      <c r="AHG7" s="3" t="s">
        <v>152</v>
      </c>
      <c r="AHH7" s="3" t="s">
        <v>152</v>
      </c>
      <c r="AHI7" s="3" t="s">
        <v>152</v>
      </c>
      <c r="AHJ7" s="3" t="s">
        <v>152</v>
      </c>
      <c r="AHK7" s="3" t="s">
        <v>152</v>
      </c>
      <c r="AHL7" s="3" t="s">
        <v>152</v>
      </c>
      <c r="AHM7" s="3" t="s">
        <v>153</v>
      </c>
      <c r="AHN7" s="3" t="s">
        <v>153</v>
      </c>
      <c r="AHO7" s="3" t="s">
        <v>153</v>
      </c>
      <c r="AHP7" s="3" t="s">
        <v>153</v>
      </c>
      <c r="AHQ7" s="3" t="s">
        <v>153</v>
      </c>
      <c r="AHR7" s="3" t="s">
        <v>153</v>
      </c>
      <c r="AHS7" s="3" t="s">
        <v>153</v>
      </c>
      <c r="AHT7" s="3" t="s">
        <v>154</v>
      </c>
      <c r="AHU7" s="3" t="s">
        <v>154</v>
      </c>
      <c r="AHV7" s="3" t="s">
        <v>154</v>
      </c>
      <c r="AHW7" s="3" t="s">
        <v>154</v>
      </c>
      <c r="AHX7" s="3" t="s">
        <v>154</v>
      </c>
      <c r="AHY7" s="3" t="s">
        <v>155</v>
      </c>
      <c r="AHZ7" s="3" t="s">
        <v>155</v>
      </c>
      <c r="AIA7" s="3" t="s">
        <v>155</v>
      </c>
      <c r="AIB7" s="3" t="s">
        <v>155</v>
      </c>
      <c r="AIC7" s="3" t="s">
        <v>155</v>
      </c>
      <c r="AID7" s="3" t="s">
        <v>156</v>
      </c>
      <c r="AIE7" s="3" t="s">
        <v>156</v>
      </c>
      <c r="AIF7" s="3" t="s">
        <v>156</v>
      </c>
      <c r="AIG7" s="3" t="s">
        <v>156</v>
      </c>
      <c r="AIH7" s="3" t="s">
        <v>156</v>
      </c>
      <c r="AII7" s="3" t="s">
        <v>156</v>
      </c>
      <c r="AIJ7" s="3" t="s">
        <v>156</v>
      </c>
      <c r="AIK7" s="3" t="s">
        <v>156</v>
      </c>
      <c r="AIL7" s="3" t="s">
        <v>156</v>
      </c>
      <c r="AIM7" s="3" t="s">
        <v>157</v>
      </c>
      <c r="AIN7" s="3" t="s">
        <v>157</v>
      </c>
      <c r="AIO7" s="3" t="s">
        <v>157</v>
      </c>
      <c r="AIP7" s="3" t="s">
        <v>157</v>
      </c>
      <c r="AIQ7" s="3" t="s">
        <v>157</v>
      </c>
      <c r="AIR7" s="3" t="s">
        <v>157</v>
      </c>
      <c r="AIS7" s="3" t="s">
        <v>157</v>
      </c>
      <c r="AIT7" s="3" t="s">
        <v>157</v>
      </c>
      <c r="AIU7" s="3" t="s">
        <v>157</v>
      </c>
      <c r="AIV7" s="3" t="s">
        <v>158</v>
      </c>
      <c r="AIW7" s="3" t="s">
        <v>158</v>
      </c>
      <c r="AIX7" s="3" t="s">
        <v>158</v>
      </c>
      <c r="AIY7" s="3" t="s">
        <v>158</v>
      </c>
      <c r="AIZ7" s="3" t="s">
        <v>158</v>
      </c>
      <c r="AJA7" s="3" t="s">
        <v>158</v>
      </c>
      <c r="AJB7" s="3" t="s">
        <v>158</v>
      </c>
      <c r="AJC7" s="3" t="s">
        <v>158</v>
      </c>
      <c r="AJD7" s="3" t="s">
        <v>158</v>
      </c>
      <c r="AJE7" s="3" t="s">
        <v>159</v>
      </c>
      <c r="AJF7" s="3" t="s">
        <v>159</v>
      </c>
      <c r="AJG7" s="3" t="s">
        <v>159</v>
      </c>
      <c r="AJH7" s="3" t="s">
        <v>159</v>
      </c>
      <c r="AJI7" s="3" t="s">
        <v>159</v>
      </c>
      <c r="AJJ7" s="3" t="s">
        <v>159</v>
      </c>
      <c r="AJK7" s="3" t="s">
        <v>159</v>
      </c>
      <c r="AJL7" s="3" t="s">
        <v>159</v>
      </c>
      <c r="AJM7" s="3" t="s">
        <v>159</v>
      </c>
      <c r="AJN7" s="3" t="s">
        <v>160</v>
      </c>
      <c r="AJO7" s="3" t="s">
        <v>160</v>
      </c>
      <c r="AJP7" s="3" t="s">
        <v>160</v>
      </c>
      <c r="AJQ7" s="3" t="s">
        <v>160</v>
      </c>
      <c r="AJR7" s="3" t="s">
        <v>160</v>
      </c>
      <c r="AJS7" s="3" t="s">
        <v>160</v>
      </c>
      <c r="AJT7" s="3" t="s">
        <v>160</v>
      </c>
      <c r="AJU7" s="3" t="s">
        <v>160</v>
      </c>
      <c r="AJV7" s="3" t="s">
        <v>160</v>
      </c>
      <c r="AJW7" s="3" t="s">
        <v>161</v>
      </c>
      <c r="AJX7" s="3" t="s">
        <v>161</v>
      </c>
      <c r="AJY7" s="3" t="s">
        <v>161</v>
      </c>
      <c r="AJZ7" s="3" t="s">
        <v>161</v>
      </c>
      <c r="AKA7" s="3" t="s">
        <v>161</v>
      </c>
      <c r="AKB7" s="3" t="s">
        <v>161</v>
      </c>
      <c r="AKC7" s="3" t="s">
        <v>161</v>
      </c>
      <c r="AKD7" s="3" t="s">
        <v>161</v>
      </c>
      <c r="AKE7" s="3" t="s">
        <v>161</v>
      </c>
      <c r="AKF7" s="3" t="s">
        <v>162</v>
      </c>
      <c r="AKG7" s="3" t="s">
        <v>162</v>
      </c>
      <c r="AKH7" s="3" t="s">
        <v>162</v>
      </c>
      <c r="AKI7" s="3" t="s">
        <v>162</v>
      </c>
      <c r="AKJ7" s="3" t="s">
        <v>162</v>
      </c>
      <c r="AKK7" s="3" t="s">
        <v>163</v>
      </c>
      <c r="AKL7" s="3" t="s">
        <v>163</v>
      </c>
      <c r="AKM7" s="3" t="s">
        <v>163</v>
      </c>
      <c r="AKN7" s="3" t="s">
        <v>163</v>
      </c>
      <c r="AKO7" s="3" t="s">
        <v>163</v>
      </c>
      <c r="AKP7" s="3" t="s">
        <v>163</v>
      </c>
      <c r="AKQ7" s="3" t="s">
        <v>163</v>
      </c>
      <c r="AKR7" s="3" t="s">
        <v>163</v>
      </c>
      <c r="AKS7" s="3" t="s">
        <v>163</v>
      </c>
      <c r="AKT7" s="3" t="s">
        <v>164</v>
      </c>
      <c r="AKU7" s="3" t="s">
        <v>164</v>
      </c>
      <c r="AKV7" s="3" t="s">
        <v>164</v>
      </c>
      <c r="AKW7" s="3" t="s">
        <v>164</v>
      </c>
      <c r="AKX7" s="3" t="s">
        <v>164</v>
      </c>
      <c r="AKY7" s="3" t="s">
        <v>165</v>
      </c>
      <c r="AKZ7" s="3" t="s">
        <v>165</v>
      </c>
      <c r="ALA7" s="3" t="s">
        <v>165</v>
      </c>
      <c r="ALB7" s="3" t="s">
        <v>165</v>
      </c>
      <c r="ALC7" s="3" t="s">
        <v>165</v>
      </c>
      <c r="ALD7" s="3" t="s">
        <v>165</v>
      </c>
      <c r="ALE7" s="3" t="s">
        <v>166</v>
      </c>
      <c r="ALF7" s="3" t="s">
        <v>166</v>
      </c>
      <c r="ALG7" s="3" t="s">
        <v>166</v>
      </c>
      <c r="ALH7" s="3" t="s">
        <v>166</v>
      </c>
      <c r="ALI7" s="3" t="s">
        <v>166</v>
      </c>
      <c r="ALJ7" s="3" t="s">
        <v>166</v>
      </c>
      <c r="ALK7" s="3" t="s">
        <v>167</v>
      </c>
      <c r="ALL7" s="3" t="s">
        <v>167</v>
      </c>
      <c r="ALM7" s="3" t="s">
        <v>167</v>
      </c>
      <c r="ALN7" s="3" t="s">
        <v>167</v>
      </c>
      <c r="ALO7" s="3" t="s">
        <v>167</v>
      </c>
      <c r="ALP7" s="3" t="s">
        <v>167</v>
      </c>
      <c r="ALQ7" s="3" t="s">
        <v>167</v>
      </c>
      <c r="ALR7" s="3" t="s">
        <v>168</v>
      </c>
      <c r="ALS7" s="3" t="s">
        <v>168</v>
      </c>
      <c r="ALT7" s="3" t="s">
        <v>168</v>
      </c>
      <c r="ALU7" s="3" t="s">
        <v>168</v>
      </c>
      <c r="ALV7" s="3" t="s">
        <v>168</v>
      </c>
      <c r="ALW7" s="3" t="s">
        <v>168</v>
      </c>
      <c r="ALX7" s="3" t="s">
        <v>168</v>
      </c>
      <c r="ALY7" s="3" t="s">
        <v>169</v>
      </c>
      <c r="ALZ7" s="3" t="s">
        <v>169</v>
      </c>
      <c r="AMA7" s="3" t="s">
        <v>169</v>
      </c>
      <c r="AMB7" s="3" t="s">
        <v>169</v>
      </c>
      <c r="AMC7" s="3" t="s">
        <v>169</v>
      </c>
      <c r="AMD7" s="3" t="s">
        <v>169</v>
      </c>
      <c r="AME7" s="3" t="s">
        <v>169</v>
      </c>
      <c r="AMF7" s="3" t="s">
        <v>169</v>
      </c>
      <c r="AMG7" s="3" t="s">
        <v>169</v>
      </c>
      <c r="AMH7" s="3" t="s">
        <v>170</v>
      </c>
      <c r="AMI7" s="3" t="s">
        <v>170</v>
      </c>
      <c r="AMJ7" s="3" t="s">
        <v>170</v>
      </c>
      <c r="AMK7" s="3" t="s">
        <v>170</v>
      </c>
      <c r="AML7" s="3" t="s">
        <v>170</v>
      </c>
      <c r="AMM7" s="3" t="s">
        <v>170</v>
      </c>
      <c r="AMN7" s="3" t="s">
        <v>170</v>
      </c>
      <c r="AMO7" s="3" t="s">
        <v>170</v>
      </c>
      <c r="AMP7" s="3" t="s">
        <v>170</v>
      </c>
      <c r="AMQ7" s="3" t="s">
        <v>171</v>
      </c>
      <c r="AMR7" s="3" t="s">
        <v>171</v>
      </c>
      <c r="AMS7" s="3" t="s">
        <v>171</v>
      </c>
      <c r="AMT7" s="3" t="s">
        <v>171</v>
      </c>
      <c r="AMU7" s="3" t="s">
        <v>171</v>
      </c>
      <c r="AMV7" s="3" t="s">
        <v>171</v>
      </c>
      <c r="AMW7" s="3" t="s">
        <v>171</v>
      </c>
      <c r="AMX7" s="3" t="s">
        <v>171</v>
      </c>
      <c r="AMY7" s="3" t="s">
        <v>171</v>
      </c>
      <c r="AMZ7" s="3" t="s">
        <v>172</v>
      </c>
      <c r="ANA7" s="3" t="s">
        <v>172</v>
      </c>
      <c r="ANB7" s="3" t="s">
        <v>172</v>
      </c>
      <c r="ANC7" s="3" t="s">
        <v>172</v>
      </c>
      <c r="AND7" s="3" t="s">
        <v>172</v>
      </c>
      <c r="ANE7" s="3" t="s">
        <v>172</v>
      </c>
      <c r="ANF7" s="3" t="s">
        <v>172</v>
      </c>
      <c r="ANG7" s="3" t="s">
        <v>172</v>
      </c>
      <c r="ANH7" s="3" t="s">
        <v>172</v>
      </c>
      <c r="ANI7" s="3" t="s">
        <v>173</v>
      </c>
      <c r="ANJ7" s="3" t="s">
        <v>173</v>
      </c>
      <c r="ANK7" s="3" t="s">
        <v>173</v>
      </c>
      <c r="ANL7" s="3" t="s">
        <v>173</v>
      </c>
      <c r="ANM7" s="3" t="s">
        <v>173</v>
      </c>
      <c r="ANN7" s="3" t="s">
        <v>173</v>
      </c>
      <c r="ANO7" s="3" t="s">
        <v>173</v>
      </c>
      <c r="ANP7" s="3" t="s">
        <v>173</v>
      </c>
      <c r="ANQ7" s="3" t="s">
        <v>173</v>
      </c>
      <c r="ANR7" s="3" t="s">
        <v>174</v>
      </c>
      <c r="ANS7" s="3" t="s">
        <v>174</v>
      </c>
      <c r="ANT7" s="3" t="s">
        <v>174</v>
      </c>
      <c r="ANU7" s="3" t="s">
        <v>175</v>
      </c>
      <c r="ANV7" s="3" t="s">
        <v>175</v>
      </c>
      <c r="ANW7" s="3" t="s">
        <v>175</v>
      </c>
      <c r="ANX7" s="3" t="s">
        <v>175</v>
      </c>
      <c r="ANY7" s="3" t="s">
        <v>175</v>
      </c>
      <c r="ANZ7" s="3" t="s">
        <v>175</v>
      </c>
      <c r="AOA7" s="3" t="s">
        <v>175</v>
      </c>
      <c r="AOB7" s="3" t="s">
        <v>176</v>
      </c>
      <c r="AOC7" s="3" t="s">
        <v>176</v>
      </c>
      <c r="AOD7" s="3" t="s">
        <v>176</v>
      </c>
      <c r="AOE7" s="3" t="s">
        <v>176</v>
      </c>
      <c r="AOF7" s="3" t="s">
        <v>176</v>
      </c>
      <c r="AOG7" s="3" t="s">
        <v>177</v>
      </c>
      <c r="AOH7" s="3" t="s">
        <v>177</v>
      </c>
      <c r="AOI7" s="3" t="s">
        <v>177</v>
      </c>
      <c r="AOJ7" s="3" t="s">
        <v>177</v>
      </c>
      <c r="AOK7" s="3" t="s">
        <v>177</v>
      </c>
      <c r="AOL7" s="3" t="s">
        <v>177</v>
      </c>
      <c r="AOM7" s="3" t="s">
        <v>178</v>
      </c>
      <c r="AON7" s="3" t="s">
        <v>178</v>
      </c>
      <c r="AOO7" s="3" t="s">
        <v>178</v>
      </c>
      <c r="AOP7" s="3" t="s">
        <v>178</v>
      </c>
      <c r="AOQ7" s="3" t="s">
        <v>178</v>
      </c>
      <c r="AOR7" s="3" t="s">
        <v>178</v>
      </c>
      <c r="AOS7" s="3" t="s">
        <v>178</v>
      </c>
      <c r="AOT7" s="3" t="s">
        <v>178</v>
      </c>
      <c r="AOU7" s="3" t="s">
        <v>178</v>
      </c>
      <c r="AOV7" s="3" t="s">
        <v>179</v>
      </c>
      <c r="AOW7" s="3" t="s">
        <v>179</v>
      </c>
      <c r="AOX7" s="3" t="s">
        <v>179</v>
      </c>
      <c r="AOY7" s="3" t="s">
        <v>179</v>
      </c>
      <c r="AOZ7" s="3" t="s">
        <v>179</v>
      </c>
      <c r="APA7" s="3" t="s">
        <v>179</v>
      </c>
      <c r="APB7" s="3" t="s">
        <v>180</v>
      </c>
      <c r="APC7" s="3" t="s">
        <v>180</v>
      </c>
      <c r="APD7" s="3" t="s">
        <v>180</v>
      </c>
      <c r="APE7" s="3" t="s">
        <v>180</v>
      </c>
      <c r="APF7" s="3" t="s">
        <v>180</v>
      </c>
      <c r="APG7" s="3" t="s">
        <v>180</v>
      </c>
      <c r="APH7" s="3" t="s">
        <v>180</v>
      </c>
      <c r="API7" s="3" t="s">
        <v>180</v>
      </c>
      <c r="APJ7" s="3" t="s">
        <v>180</v>
      </c>
      <c r="APK7" s="3" t="s">
        <v>181</v>
      </c>
      <c r="APL7" s="3" t="s">
        <v>181</v>
      </c>
      <c r="APM7" s="3" t="s">
        <v>181</v>
      </c>
      <c r="APN7" s="3" t="s">
        <v>181</v>
      </c>
      <c r="APO7" s="3" t="s">
        <v>181</v>
      </c>
      <c r="APP7" s="3" t="s">
        <v>181</v>
      </c>
      <c r="APQ7" s="3" t="s">
        <v>181</v>
      </c>
      <c r="APR7" s="3" t="s">
        <v>181</v>
      </c>
      <c r="APS7" s="3" t="s">
        <v>181</v>
      </c>
      <c r="APT7" s="3" t="s">
        <v>182</v>
      </c>
      <c r="APU7" s="3" t="s">
        <v>182</v>
      </c>
      <c r="APV7" s="3" t="s">
        <v>182</v>
      </c>
      <c r="APW7" s="3" t="s">
        <v>182</v>
      </c>
      <c r="APX7" s="3" t="s">
        <v>182</v>
      </c>
      <c r="APY7" s="3" t="s">
        <v>182</v>
      </c>
      <c r="APZ7" s="3" t="s">
        <v>183</v>
      </c>
      <c r="AQA7" s="3" t="s">
        <v>183</v>
      </c>
      <c r="AQB7" s="3" t="s">
        <v>183</v>
      </c>
      <c r="AQC7" s="3" t="s">
        <v>183</v>
      </c>
      <c r="AQD7" s="3" t="s">
        <v>183</v>
      </c>
      <c r="AQE7" s="3" t="s">
        <v>183</v>
      </c>
      <c r="AQF7" s="3" t="s">
        <v>184</v>
      </c>
      <c r="AQG7" s="3" t="s">
        <v>184</v>
      </c>
      <c r="AQH7" s="3" t="s">
        <v>184</v>
      </c>
      <c r="AQI7" s="3" t="s">
        <v>184</v>
      </c>
      <c r="AQJ7" s="3" t="s">
        <v>184</v>
      </c>
      <c r="AQK7" s="3" t="s">
        <v>184</v>
      </c>
      <c r="AQL7" s="3" t="s">
        <v>185</v>
      </c>
      <c r="AQM7" s="3" t="s">
        <v>185</v>
      </c>
      <c r="AQN7" s="3" t="s">
        <v>185</v>
      </c>
      <c r="AQO7" s="3" t="s">
        <v>185</v>
      </c>
      <c r="AQP7" s="3" t="s">
        <v>185</v>
      </c>
      <c r="AQQ7" s="3" t="s">
        <v>185</v>
      </c>
      <c r="AQR7" s="3" t="s">
        <v>186</v>
      </c>
      <c r="AQS7" s="3" t="s">
        <v>186</v>
      </c>
      <c r="AQT7" s="3" t="s">
        <v>187</v>
      </c>
      <c r="AQU7" s="3" t="s">
        <v>187</v>
      </c>
      <c r="AQV7" s="3" t="s">
        <v>187</v>
      </c>
      <c r="AQW7" s="3" t="s">
        <v>188</v>
      </c>
      <c r="AQX7" s="3" t="s">
        <v>188</v>
      </c>
      <c r="AQY7" s="3" t="s">
        <v>188</v>
      </c>
      <c r="AQZ7" s="3" t="s">
        <v>188</v>
      </c>
      <c r="ARA7" s="3" t="s">
        <v>188</v>
      </c>
      <c r="ARB7" s="3" t="s">
        <v>188</v>
      </c>
      <c r="ARC7" s="3" t="s">
        <v>188</v>
      </c>
      <c r="ARD7" s="3" t="s">
        <v>188</v>
      </c>
      <c r="ARE7" s="3" t="s">
        <v>188</v>
      </c>
      <c r="ARF7" s="3" t="s">
        <v>188</v>
      </c>
      <c r="ARG7" s="3" t="s">
        <v>189</v>
      </c>
      <c r="ARH7" s="3" t="s">
        <v>189</v>
      </c>
      <c r="ARI7" s="3" t="s">
        <v>189</v>
      </c>
      <c r="ARJ7" s="3" t="s">
        <v>189</v>
      </c>
      <c r="ARK7" s="3" t="s">
        <v>189</v>
      </c>
      <c r="ARL7" s="3" t="s">
        <v>189</v>
      </c>
      <c r="ARM7" s="3" t="s">
        <v>189</v>
      </c>
      <c r="ARN7" s="3" t="s">
        <v>190</v>
      </c>
      <c r="ARO7" s="3" t="s">
        <v>190</v>
      </c>
      <c r="ARP7" s="3" t="s">
        <v>190</v>
      </c>
      <c r="ARQ7" s="3" t="s">
        <v>190</v>
      </c>
      <c r="ARR7" s="3" t="s">
        <v>190</v>
      </c>
      <c r="ARS7" s="3" t="s">
        <v>190</v>
      </c>
      <c r="ART7" s="3" t="s">
        <v>190</v>
      </c>
      <c r="ARU7" s="3" t="s">
        <v>190</v>
      </c>
      <c r="ARV7" s="3" t="s">
        <v>190</v>
      </c>
      <c r="ARW7" s="3" t="s">
        <v>190</v>
      </c>
      <c r="ARX7" s="3" t="s">
        <v>191</v>
      </c>
      <c r="ARY7" s="3" t="s">
        <v>191</v>
      </c>
      <c r="ARZ7" s="3" t="s">
        <v>191</v>
      </c>
      <c r="ASA7" s="3" t="s">
        <v>191</v>
      </c>
      <c r="ASB7" s="3" t="s">
        <v>191</v>
      </c>
      <c r="ASC7" s="3" t="s">
        <v>191</v>
      </c>
      <c r="ASD7" s="3" t="s">
        <v>191</v>
      </c>
      <c r="ASE7" s="3" t="s">
        <v>191</v>
      </c>
      <c r="ASF7" s="3" t="s">
        <v>192</v>
      </c>
      <c r="ASG7" s="3" t="s">
        <v>192</v>
      </c>
      <c r="ASH7" s="3" t="s">
        <v>192</v>
      </c>
      <c r="ASI7" s="3" t="s">
        <v>192</v>
      </c>
      <c r="ASJ7" s="3" t="s">
        <v>192</v>
      </c>
      <c r="ASK7" s="3" t="s">
        <v>192</v>
      </c>
      <c r="ASL7" s="3" t="s">
        <v>192</v>
      </c>
      <c r="ASM7" s="3" t="s">
        <v>192</v>
      </c>
      <c r="ASN7" s="3" t="s">
        <v>192</v>
      </c>
      <c r="ASO7" s="3" t="s">
        <v>192</v>
      </c>
      <c r="ASP7" s="3" t="s">
        <v>193</v>
      </c>
      <c r="ASQ7" s="3" t="s">
        <v>193</v>
      </c>
      <c r="ASR7" s="3" t="s">
        <v>193</v>
      </c>
      <c r="ASS7" s="3" t="s">
        <v>193</v>
      </c>
      <c r="AST7" s="3" t="s">
        <v>193</v>
      </c>
      <c r="ASU7" s="3" t="s">
        <v>193</v>
      </c>
      <c r="ASV7" s="3" t="s">
        <v>193</v>
      </c>
      <c r="ASW7" s="3" t="s">
        <v>193</v>
      </c>
      <c r="ASX7" s="3" t="s">
        <v>193</v>
      </c>
      <c r="ASY7" s="3" t="s">
        <v>194</v>
      </c>
      <c r="ASZ7" s="3" t="s">
        <v>194</v>
      </c>
      <c r="ATA7" s="3" t="s">
        <v>194</v>
      </c>
      <c r="ATB7" s="3" t="s">
        <v>194</v>
      </c>
      <c r="ATC7" s="3" t="s">
        <v>194</v>
      </c>
      <c r="ATD7" s="3" t="s">
        <v>194</v>
      </c>
      <c r="ATE7" s="3" t="s">
        <v>194</v>
      </c>
      <c r="ATF7" s="3" t="s">
        <v>195</v>
      </c>
      <c r="ATG7" s="3" t="s">
        <v>195</v>
      </c>
      <c r="ATH7" s="3" t="s">
        <v>195</v>
      </c>
      <c r="ATI7" s="3" t="s">
        <v>195</v>
      </c>
      <c r="ATJ7" s="3" t="s">
        <v>195</v>
      </c>
      <c r="ATK7" s="3" t="s">
        <v>195</v>
      </c>
      <c r="ATL7" s="3" t="s">
        <v>196</v>
      </c>
      <c r="ATM7" s="3" t="s">
        <v>196</v>
      </c>
      <c r="ATN7" s="3" t="s">
        <v>196</v>
      </c>
      <c r="ATO7" s="3" t="s">
        <v>196</v>
      </c>
      <c r="ATP7" s="3" t="s">
        <v>196</v>
      </c>
      <c r="ATQ7" s="3" t="s">
        <v>196</v>
      </c>
      <c r="ATR7" s="3" t="s">
        <v>197</v>
      </c>
      <c r="ATS7" s="3" t="s">
        <v>197</v>
      </c>
      <c r="ATT7" s="3" t="s">
        <v>197</v>
      </c>
      <c r="ATU7" s="3" t="s">
        <v>197</v>
      </c>
      <c r="ATV7" s="3" t="s">
        <v>197</v>
      </c>
      <c r="ATW7" s="3" t="s">
        <v>198</v>
      </c>
      <c r="ATX7" s="3" t="s">
        <v>198</v>
      </c>
      <c r="ATY7" s="3" t="s">
        <v>199</v>
      </c>
      <c r="ATZ7" s="3" t="s">
        <v>199</v>
      </c>
      <c r="AUA7" s="3" t="s">
        <v>199</v>
      </c>
      <c r="AUB7" s="3" t="s">
        <v>199</v>
      </c>
      <c r="AUC7" s="3" t="s">
        <v>199</v>
      </c>
      <c r="AUD7" s="3" t="s">
        <v>199</v>
      </c>
      <c r="AUE7" s="3" t="s">
        <v>199</v>
      </c>
      <c r="AUF7" s="3" t="s">
        <v>199</v>
      </c>
      <c r="AUG7" s="3" t="s">
        <v>200</v>
      </c>
      <c r="AUH7" s="3" t="s">
        <v>200</v>
      </c>
      <c r="AUI7" s="3" t="s">
        <v>200</v>
      </c>
      <c r="AUJ7" s="3" t="s">
        <v>200</v>
      </c>
      <c r="AUK7" s="3" t="s">
        <v>200</v>
      </c>
      <c r="AUL7" s="3" t="s">
        <v>201</v>
      </c>
      <c r="AUM7" s="3" t="s">
        <v>201</v>
      </c>
      <c r="AUN7" s="3" t="s">
        <v>201</v>
      </c>
      <c r="AUO7" s="3" t="s">
        <v>202</v>
      </c>
      <c r="AUP7" s="3" t="s">
        <v>202</v>
      </c>
      <c r="AUQ7" s="3" t="s">
        <v>202</v>
      </c>
      <c r="AUR7" s="3" t="s">
        <v>202</v>
      </c>
      <c r="AUS7" s="3" t="s">
        <v>202</v>
      </c>
      <c r="AUT7" s="3" t="s">
        <v>202</v>
      </c>
      <c r="AUU7" s="3" t="s">
        <v>203</v>
      </c>
      <c r="AUV7" s="3" t="s">
        <v>203</v>
      </c>
      <c r="AUW7" s="3" t="s">
        <v>203</v>
      </c>
      <c r="AUX7" s="3" t="s">
        <v>203</v>
      </c>
      <c r="AUY7" s="3" t="s">
        <v>203</v>
      </c>
      <c r="AUZ7" s="3" t="s">
        <v>204</v>
      </c>
      <c r="AVA7" s="3" t="s">
        <v>204</v>
      </c>
      <c r="AVB7" s="3" t="s">
        <v>204</v>
      </c>
      <c r="AVC7" s="3" t="s">
        <v>204</v>
      </c>
      <c r="AVD7" s="3" t="s">
        <v>204</v>
      </c>
      <c r="AVE7" s="3" t="s">
        <v>204</v>
      </c>
      <c r="AVF7" s="3" t="s">
        <v>204</v>
      </c>
      <c r="AVG7" s="3" t="s">
        <v>205</v>
      </c>
      <c r="AVH7" s="3" t="s">
        <v>205</v>
      </c>
      <c r="AVI7" s="3" t="s">
        <v>205</v>
      </c>
      <c r="AVJ7" s="3" t="s">
        <v>205</v>
      </c>
      <c r="AVK7" s="3" t="s">
        <v>205</v>
      </c>
      <c r="AVL7" s="3" t="s">
        <v>206</v>
      </c>
      <c r="AVM7" s="3" t="s">
        <v>206</v>
      </c>
      <c r="AVN7" s="3" t="s">
        <v>206</v>
      </c>
      <c r="AVO7" s="3" t="s">
        <v>206</v>
      </c>
      <c r="AVP7" s="3" t="s">
        <v>206</v>
      </c>
      <c r="AVQ7" s="3" t="s">
        <v>207</v>
      </c>
      <c r="AVR7" s="3" t="s">
        <v>207</v>
      </c>
      <c r="AVS7" s="3" t="s">
        <v>207</v>
      </c>
      <c r="AVT7" s="3" t="s">
        <v>207</v>
      </c>
      <c r="AVU7" s="3" t="s">
        <v>207</v>
      </c>
      <c r="AVV7" s="3" t="s">
        <v>207</v>
      </c>
      <c r="AVW7" s="3" t="s">
        <v>207</v>
      </c>
      <c r="AVX7" s="3" t="s">
        <v>208</v>
      </c>
      <c r="AVY7" s="3" t="s">
        <v>208</v>
      </c>
      <c r="AVZ7" s="3" t="s">
        <v>208</v>
      </c>
      <c r="AWA7" s="3" t="s">
        <v>208</v>
      </c>
      <c r="AWB7" s="3" t="s">
        <v>208</v>
      </c>
      <c r="AWC7" s="3" t="s">
        <v>208</v>
      </c>
      <c r="AWD7" s="3" t="s">
        <v>208</v>
      </c>
      <c r="AWE7" s="3" t="s">
        <v>208</v>
      </c>
      <c r="AWF7" s="3" t="s">
        <v>208</v>
      </c>
      <c r="AWG7" s="3" t="s">
        <v>209</v>
      </c>
      <c r="AWH7" s="3" t="s">
        <v>209</v>
      </c>
      <c r="AWI7" s="3" t="s">
        <v>209</v>
      </c>
      <c r="AWJ7" s="3" t="s">
        <v>209</v>
      </c>
      <c r="AWK7" s="3" t="s">
        <v>209</v>
      </c>
      <c r="AWL7" s="3" t="s">
        <v>209</v>
      </c>
      <c r="AWM7" s="3" t="s">
        <v>209</v>
      </c>
      <c r="AWN7" s="3" t="s">
        <v>209</v>
      </c>
      <c r="AWO7" s="3" t="s">
        <v>209</v>
      </c>
      <c r="AWP7" s="3" t="s">
        <v>210</v>
      </c>
      <c r="AWQ7" s="3" t="s">
        <v>210</v>
      </c>
      <c r="AWR7" s="3" t="s">
        <v>210</v>
      </c>
      <c r="AWS7" s="3" t="s">
        <v>210</v>
      </c>
      <c r="AWT7" s="3" t="s">
        <v>210</v>
      </c>
      <c r="AWU7" s="3" t="s">
        <v>210</v>
      </c>
      <c r="AWV7" s="3" t="s">
        <v>211</v>
      </c>
      <c r="AWW7" s="3" t="s">
        <v>211</v>
      </c>
      <c r="AWX7" s="3" t="s">
        <v>211</v>
      </c>
      <c r="AWY7" s="3" t="s">
        <v>211</v>
      </c>
      <c r="AWZ7" s="3" t="s">
        <v>211</v>
      </c>
      <c r="AXA7" s="3" t="s">
        <v>211</v>
      </c>
      <c r="AXB7" s="3" t="s">
        <v>212</v>
      </c>
      <c r="AXC7" s="3" t="s">
        <v>212</v>
      </c>
      <c r="AXD7" s="3" t="s">
        <v>212</v>
      </c>
      <c r="AXE7" s="3" t="s">
        <v>212</v>
      </c>
      <c r="AXF7" s="3" t="s">
        <v>212</v>
      </c>
      <c r="AXG7" s="3" t="s">
        <v>212</v>
      </c>
      <c r="AXH7" s="3" t="s">
        <v>213</v>
      </c>
      <c r="AXI7" s="3" t="s">
        <v>213</v>
      </c>
      <c r="AXJ7" s="3" t="s">
        <v>213</v>
      </c>
      <c r="AXK7" s="3" t="s">
        <v>213</v>
      </c>
      <c r="AXL7" s="3" t="s">
        <v>213</v>
      </c>
      <c r="AXM7" s="3" t="s">
        <v>213</v>
      </c>
      <c r="AXN7" s="3" t="s">
        <v>213</v>
      </c>
      <c r="AXO7" s="3" t="s">
        <v>213</v>
      </c>
      <c r="AXP7" s="3" t="s">
        <v>213</v>
      </c>
      <c r="AXQ7" s="3" t="s">
        <v>213</v>
      </c>
      <c r="AXR7" s="3" t="s">
        <v>214</v>
      </c>
      <c r="AXS7" s="3" t="s">
        <v>214</v>
      </c>
      <c r="AXT7" s="3" t="s">
        <v>215</v>
      </c>
      <c r="AXU7" s="3" t="s">
        <v>215</v>
      </c>
      <c r="AXV7" s="3" t="s">
        <v>215</v>
      </c>
      <c r="AXW7" s="3" t="s">
        <v>215</v>
      </c>
      <c r="AXX7" s="3" t="s">
        <v>215</v>
      </c>
      <c r="AXY7" s="3" t="s">
        <v>215</v>
      </c>
      <c r="AXZ7" s="3" t="s">
        <v>215</v>
      </c>
      <c r="AYA7" s="3" t="s">
        <v>215</v>
      </c>
      <c r="AYB7" s="3" t="s">
        <v>216</v>
      </c>
      <c r="AYC7" s="3" t="s">
        <v>216</v>
      </c>
      <c r="AYD7" s="3" t="s">
        <v>216</v>
      </c>
      <c r="AYE7" s="3" t="s">
        <v>216</v>
      </c>
      <c r="AYF7" s="3" t="s">
        <v>217</v>
      </c>
      <c r="AYG7" s="3" t="s">
        <v>217</v>
      </c>
      <c r="AYH7" s="3" t="s">
        <v>217</v>
      </c>
      <c r="AYI7" s="3" t="s">
        <v>218</v>
      </c>
      <c r="AYJ7" s="3" t="s">
        <v>218</v>
      </c>
      <c r="AYK7" s="3" t="s">
        <v>218</v>
      </c>
      <c r="AYL7" s="3" t="s">
        <v>219</v>
      </c>
      <c r="AYM7" s="3" t="s">
        <v>219</v>
      </c>
      <c r="AYN7" s="3" t="s">
        <v>219</v>
      </c>
      <c r="AYO7" s="3" t="s">
        <v>219</v>
      </c>
      <c r="AYP7" s="3" t="s">
        <v>219</v>
      </c>
      <c r="AYQ7" s="3" t="s">
        <v>219</v>
      </c>
      <c r="AYR7" s="3" t="s">
        <v>219</v>
      </c>
      <c r="AYS7" s="3" t="s">
        <v>220</v>
      </c>
      <c r="AYT7" s="3" t="s">
        <v>220</v>
      </c>
      <c r="AYU7" s="3" t="s">
        <v>220</v>
      </c>
      <c r="AYV7" s="3" t="s">
        <v>220</v>
      </c>
      <c r="AYW7" s="3" t="s">
        <v>220</v>
      </c>
      <c r="AYX7" s="3" t="s">
        <v>220</v>
      </c>
      <c r="AYY7" s="3" t="s">
        <v>221</v>
      </c>
      <c r="AYZ7" s="3" t="s">
        <v>221</v>
      </c>
      <c r="AZA7" s="3" t="s">
        <v>221</v>
      </c>
      <c r="AZB7" s="3" t="s">
        <v>221</v>
      </c>
      <c r="AZC7" s="3" t="s">
        <v>221</v>
      </c>
      <c r="AZD7" s="3" t="s">
        <v>222</v>
      </c>
      <c r="AZE7" s="3" t="s">
        <v>222</v>
      </c>
      <c r="AZF7" s="3" t="s">
        <v>222</v>
      </c>
      <c r="AZG7" s="3" t="s">
        <v>222</v>
      </c>
      <c r="AZH7" s="3" t="s">
        <v>222</v>
      </c>
      <c r="AZI7" s="3" t="s">
        <v>222</v>
      </c>
      <c r="AZJ7" s="3" t="s">
        <v>222</v>
      </c>
      <c r="AZK7" s="3" t="s">
        <v>223</v>
      </c>
      <c r="AZL7" s="3" t="s">
        <v>223</v>
      </c>
      <c r="AZM7" s="3" t="s">
        <v>223</v>
      </c>
      <c r="AZN7" s="3" t="s">
        <v>223</v>
      </c>
      <c r="AZO7" s="3" t="s">
        <v>223</v>
      </c>
      <c r="AZP7" s="3" t="s">
        <v>223</v>
      </c>
      <c r="AZQ7" s="3" t="s">
        <v>223</v>
      </c>
      <c r="AZR7" s="3" t="s">
        <v>223</v>
      </c>
      <c r="AZS7" s="3" t="s">
        <v>223</v>
      </c>
      <c r="AZT7" s="3" t="s">
        <v>224</v>
      </c>
      <c r="AZU7" s="3" t="s">
        <v>224</v>
      </c>
      <c r="AZV7" s="3" t="s">
        <v>224</v>
      </c>
      <c r="AZW7" s="3" t="s">
        <v>224</v>
      </c>
      <c r="AZX7" s="3" t="s">
        <v>224</v>
      </c>
      <c r="AZY7" s="3" t="s">
        <v>224</v>
      </c>
      <c r="AZZ7" s="3" t="s">
        <v>224</v>
      </c>
      <c r="BAA7" s="3" t="s">
        <v>224</v>
      </c>
      <c r="BAB7" s="3" t="s">
        <v>224</v>
      </c>
      <c r="BAC7" s="3" t="s">
        <v>225</v>
      </c>
      <c r="BAD7" s="3" t="s">
        <v>225</v>
      </c>
      <c r="BAE7" s="3" t="s">
        <v>225</v>
      </c>
      <c r="BAF7" s="3" t="s">
        <v>225</v>
      </c>
      <c r="BAG7" s="3" t="s">
        <v>225</v>
      </c>
      <c r="BAH7" s="3" t="s">
        <v>225</v>
      </c>
      <c r="BAI7" s="3" t="s">
        <v>226</v>
      </c>
      <c r="BAJ7" s="3" t="s">
        <v>226</v>
      </c>
      <c r="BAK7" s="3" t="s">
        <v>226</v>
      </c>
      <c r="BAL7" s="3" t="s">
        <v>226</v>
      </c>
      <c r="BAM7" s="3" t="s">
        <v>226</v>
      </c>
      <c r="BAN7" s="3" t="s">
        <v>226</v>
      </c>
      <c r="BAO7" s="3" t="s">
        <v>227</v>
      </c>
      <c r="BAP7" s="3" t="s">
        <v>227</v>
      </c>
      <c r="BAQ7" s="3" t="s">
        <v>227</v>
      </c>
      <c r="BAR7" s="3" t="s">
        <v>227</v>
      </c>
      <c r="BAS7" s="3" t="s">
        <v>227</v>
      </c>
      <c r="BAT7" s="3" t="s">
        <v>227</v>
      </c>
      <c r="BAU7" s="3" t="s">
        <v>228</v>
      </c>
      <c r="BAV7" s="3" t="s">
        <v>228</v>
      </c>
      <c r="BAW7" s="3" t="s">
        <v>228</v>
      </c>
      <c r="BAX7" s="3" t="s">
        <v>228</v>
      </c>
      <c r="BAY7" s="3" t="s">
        <v>228</v>
      </c>
      <c r="BAZ7" s="3" t="s">
        <v>228</v>
      </c>
      <c r="BBA7" s="3" t="s">
        <v>228</v>
      </c>
      <c r="BBB7" s="3" t="s">
        <v>228</v>
      </c>
      <c r="BBC7" s="3" t="s">
        <v>228</v>
      </c>
      <c r="BBD7" s="3" t="s">
        <v>228</v>
      </c>
      <c r="BBE7" s="3" t="s">
        <v>229</v>
      </c>
      <c r="BBF7" s="3" t="s">
        <v>229</v>
      </c>
      <c r="BBG7" s="3" t="s">
        <v>230</v>
      </c>
      <c r="BBH7" s="3" t="s">
        <v>230</v>
      </c>
      <c r="BBI7" s="3" t="s">
        <v>230</v>
      </c>
      <c r="BBJ7" s="3" t="s">
        <v>230</v>
      </c>
      <c r="BBK7" s="3" t="s">
        <v>230</v>
      </c>
      <c r="BBL7" s="3" t="s">
        <v>230</v>
      </c>
      <c r="BBM7" s="3" t="s">
        <v>231</v>
      </c>
      <c r="BBN7" s="3" t="s">
        <v>231</v>
      </c>
      <c r="BBO7" s="3" t="s">
        <v>231</v>
      </c>
      <c r="BBP7" s="3" t="s">
        <v>231</v>
      </c>
      <c r="BBQ7" s="3" t="s">
        <v>231</v>
      </c>
      <c r="BBR7" s="3" t="s">
        <v>231</v>
      </c>
      <c r="BBS7" s="3" t="s">
        <v>231</v>
      </c>
      <c r="BBT7" s="3" t="s">
        <v>231</v>
      </c>
      <c r="BBU7" s="3" t="s">
        <v>232</v>
      </c>
      <c r="BBV7" s="3" t="s">
        <v>232</v>
      </c>
      <c r="BBW7" s="3" t="s">
        <v>232</v>
      </c>
      <c r="BBX7" s="3" t="s">
        <v>232</v>
      </c>
      <c r="BBY7" s="3" t="s">
        <v>232</v>
      </c>
      <c r="BBZ7" s="3" t="s">
        <v>232</v>
      </c>
      <c r="BCA7" s="3" t="s">
        <v>232</v>
      </c>
      <c r="BCB7" s="3" t="s">
        <v>232</v>
      </c>
      <c r="BCC7" s="3" t="s">
        <v>233</v>
      </c>
      <c r="BCD7" s="3" t="s">
        <v>233</v>
      </c>
      <c r="BCE7" s="3" t="s">
        <v>233</v>
      </c>
      <c r="BCF7" s="3" t="s">
        <v>233</v>
      </c>
      <c r="BCG7" s="3" t="s">
        <v>233</v>
      </c>
      <c r="BCH7" s="3" t="s">
        <v>233</v>
      </c>
      <c r="BCI7" s="3" t="s">
        <v>233</v>
      </c>
      <c r="BCJ7" s="3" t="s">
        <v>234</v>
      </c>
      <c r="BCK7" s="3" t="s">
        <v>234</v>
      </c>
      <c r="BCL7" s="3" t="s">
        <v>234</v>
      </c>
      <c r="BCM7" s="3" t="s">
        <v>234</v>
      </c>
      <c r="BCN7" s="3" t="s">
        <v>234</v>
      </c>
      <c r="BCO7" s="3" t="s">
        <v>234</v>
      </c>
      <c r="BCP7" s="3" t="s">
        <v>234</v>
      </c>
      <c r="BCQ7" s="3" t="s">
        <v>234</v>
      </c>
      <c r="BCR7" s="3" t="s">
        <v>234</v>
      </c>
      <c r="BCS7" s="3" t="s">
        <v>234</v>
      </c>
      <c r="BCT7" s="3" t="s">
        <v>235</v>
      </c>
      <c r="BCU7" s="3" t="s">
        <v>235</v>
      </c>
      <c r="BCV7" s="3" t="s">
        <v>235</v>
      </c>
      <c r="BCW7" s="3" t="s">
        <v>235</v>
      </c>
      <c r="BCX7" s="3" t="s">
        <v>235</v>
      </c>
      <c r="BCY7" s="3" t="s">
        <v>235</v>
      </c>
      <c r="BCZ7" s="3" t="s">
        <v>235</v>
      </c>
      <c r="BDA7" s="3" t="s">
        <v>236</v>
      </c>
      <c r="BDB7" s="3" t="s">
        <v>236</v>
      </c>
      <c r="BDC7" s="3" t="s">
        <v>236</v>
      </c>
      <c r="BDD7" s="3" t="s">
        <v>236</v>
      </c>
      <c r="BDE7" s="3" t="s">
        <v>236</v>
      </c>
      <c r="BDF7" s="3" t="s">
        <v>236</v>
      </c>
      <c r="BDG7" s="3" t="s">
        <v>236</v>
      </c>
      <c r="BDH7" s="3" t="s">
        <v>236</v>
      </c>
      <c r="BDI7" s="3" t="s">
        <v>236</v>
      </c>
      <c r="BDJ7" s="3" t="s">
        <v>236</v>
      </c>
      <c r="BDK7" s="3" t="s">
        <v>236</v>
      </c>
      <c r="BDL7" s="3" t="s">
        <v>237</v>
      </c>
      <c r="BDM7" s="3" t="s">
        <v>237</v>
      </c>
      <c r="BDN7" s="3" t="s">
        <v>237</v>
      </c>
      <c r="BDO7" s="3" t="s">
        <v>237</v>
      </c>
      <c r="BDQ7" s="3" t="s">
        <v>237</v>
      </c>
      <c r="BDR7" s="3" t="s">
        <v>237</v>
      </c>
      <c r="BDS7" s="3" t="s">
        <v>237</v>
      </c>
      <c r="BDT7" s="3" t="s">
        <v>237</v>
      </c>
      <c r="BDU7" s="3" t="s">
        <v>238</v>
      </c>
      <c r="BDV7" s="3" t="s">
        <v>238</v>
      </c>
      <c r="BDW7" s="3" t="s">
        <v>238</v>
      </c>
      <c r="BDX7" s="3" t="s">
        <v>238</v>
      </c>
      <c r="BDY7" s="3" t="s">
        <v>238</v>
      </c>
      <c r="BDZ7" s="3" t="s">
        <v>238</v>
      </c>
      <c r="BEA7" s="3" t="s">
        <v>238</v>
      </c>
      <c r="BEB7" s="3" t="s">
        <v>238</v>
      </c>
      <c r="BEC7" s="3" t="s">
        <v>238</v>
      </c>
      <c r="BED7" s="3" t="s">
        <v>239</v>
      </c>
      <c r="BEE7" s="3" t="s">
        <v>239</v>
      </c>
      <c r="BEF7" s="3" t="s">
        <v>239</v>
      </c>
      <c r="BEG7" s="3" t="s">
        <v>239</v>
      </c>
      <c r="BEH7" s="3" t="s">
        <v>239</v>
      </c>
      <c r="BEI7" s="3" t="s">
        <v>239</v>
      </c>
      <c r="BEJ7" s="3" t="s">
        <v>239</v>
      </c>
      <c r="BEK7" s="3" t="s">
        <v>239</v>
      </c>
      <c r="BEL7" s="3" t="s">
        <v>240</v>
      </c>
      <c r="BEM7" s="3" t="s">
        <v>240</v>
      </c>
      <c r="BEN7" s="3" t="s">
        <v>240</v>
      </c>
      <c r="BEO7" s="3" t="s">
        <v>240</v>
      </c>
      <c r="BEP7" s="3" t="s">
        <v>240</v>
      </c>
      <c r="BEQ7" s="3" t="s">
        <v>240</v>
      </c>
      <c r="BER7" s="3" t="s">
        <v>240</v>
      </c>
      <c r="BES7" s="3" t="s">
        <v>240</v>
      </c>
      <c r="BET7" s="3" t="s">
        <v>241</v>
      </c>
      <c r="BEU7" s="3" t="s">
        <v>241</v>
      </c>
      <c r="BEV7" s="3" t="s">
        <v>241</v>
      </c>
      <c r="BEW7" s="3" t="s">
        <v>241</v>
      </c>
      <c r="BEX7" s="3" t="s">
        <v>241</v>
      </c>
      <c r="BEY7" s="3" t="s">
        <v>241</v>
      </c>
      <c r="BEZ7" s="3" t="s">
        <v>241</v>
      </c>
      <c r="BFA7" s="3" t="s">
        <v>242</v>
      </c>
      <c r="BFB7" s="3" t="s">
        <v>242</v>
      </c>
      <c r="BFC7" s="3" t="s">
        <v>242</v>
      </c>
      <c r="BFD7" s="3" t="s">
        <v>242</v>
      </c>
      <c r="BFE7" s="3" t="s">
        <v>242</v>
      </c>
      <c r="BFF7" s="3" t="s">
        <v>242</v>
      </c>
      <c r="BFG7" s="3" t="s">
        <v>242</v>
      </c>
      <c r="BFH7" s="3" t="s">
        <v>243</v>
      </c>
      <c r="BFI7" s="3" t="s">
        <v>243</v>
      </c>
      <c r="BFJ7" s="3" t="s">
        <v>243</v>
      </c>
      <c r="BFK7" s="3" t="s">
        <v>243</v>
      </c>
      <c r="BFL7" s="3" t="s">
        <v>243</v>
      </c>
      <c r="BFM7" s="3" t="s">
        <v>243</v>
      </c>
      <c r="BFN7" s="3" t="s">
        <v>243</v>
      </c>
      <c r="BFO7" s="3" t="s">
        <v>244</v>
      </c>
      <c r="BFP7" s="3" t="s">
        <v>244</v>
      </c>
      <c r="BFQ7" s="3" t="s">
        <v>244</v>
      </c>
      <c r="BFR7" s="3" t="s">
        <v>244</v>
      </c>
      <c r="BFS7" s="3" t="s">
        <v>244</v>
      </c>
      <c r="BFT7" s="3" t="s">
        <v>245</v>
      </c>
      <c r="BFU7" s="3" t="s">
        <v>245</v>
      </c>
      <c r="BFV7" s="3" t="s">
        <v>245</v>
      </c>
      <c r="BFW7" s="3" t="s">
        <v>245</v>
      </c>
      <c r="BFX7" s="3" t="s">
        <v>245</v>
      </c>
      <c r="BFY7" s="3" t="s">
        <v>246</v>
      </c>
      <c r="BFZ7" s="3" t="s">
        <v>246</v>
      </c>
      <c r="BGA7" s="3" t="s">
        <v>246</v>
      </c>
      <c r="BGB7" s="3" t="s">
        <v>246</v>
      </c>
      <c r="BGC7" s="3" t="s">
        <v>246</v>
      </c>
      <c r="BGD7" s="3" t="s">
        <v>246</v>
      </c>
      <c r="BGE7" s="3" t="s">
        <v>247</v>
      </c>
      <c r="BGF7" s="3" t="s">
        <v>247</v>
      </c>
      <c r="BGG7" s="3" t="s">
        <v>247</v>
      </c>
      <c r="BGH7" s="3" t="s">
        <v>247</v>
      </c>
      <c r="BGI7" s="3" t="s">
        <v>247</v>
      </c>
      <c r="BGJ7" s="3" t="s">
        <v>247</v>
      </c>
      <c r="BGK7" s="3" t="s">
        <v>248</v>
      </c>
      <c r="BGL7" s="3" t="s">
        <v>248</v>
      </c>
      <c r="BGM7" s="3" t="s">
        <v>248</v>
      </c>
      <c r="BGN7" s="3" t="s">
        <v>248</v>
      </c>
      <c r="BGO7" s="3" t="s">
        <v>248</v>
      </c>
      <c r="BGP7" s="3" t="s">
        <v>248</v>
      </c>
      <c r="BGQ7" s="3" t="s">
        <v>248</v>
      </c>
      <c r="BGR7" s="3" t="s">
        <v>249</v>
      </c>
      <c r="BGS7" s="3" t="s">
        <v>249</v>
      </c>
      <c r="BGT7" s="3" t="s">
        <v>249</v>
      </c>
      <c r="BGU7" s="3" t="s">
        <v>249</v>
      </c>
      <c r="BGV7" s="3" t="s">
        <v>249</v>
      </c>
      <c r="BGW7" s="3" t="s">
        <v>249</v>
      </c>
      <c r="BGX7" s="3" t="s">
        <v>249</v>
      </c>
      <c r="BGY7" s="3" t="s">
        <v>250</v>
      </c>
      <c r="BGZ7" s="3" t="s">
        <v>250</v>
      </c>
      <c r="BHA7" s="3" t="s">
        <v>250</v>
      </c>
      <c r="BHB7" s="3" t="s">
        <v>250</v>
      </c>
      <c r="BHC7" s="3" t="s">
        <v>250</v>
      </c>
      <c r="BHD7" s="3" t="s">
        <v>250</v>
      </c>
      <c r="BHE7" s="3" t="s">
        <v>250</v>
      </c>
      <c r="BHF7" s="3" t="s">
        <v>251</v>
      </c>
      <c r="BHG7" s="3" t="s">
        <v>251</v>
      </c>
      <c r="BHH7" s="3" t="s">
        <v>251</v>
      </c>
      <c r="BHI7" s="3" t="s">
        <v>251</v>
      </c>
      <c r="BHJ7" s="3" t="s">
        <v>251</v>
      </c>
      <c r="BHK7" s="3" t="s">
        <v>251</v>
      </c>
      <c r="BHL7" s="3" t="s">
        <v>251</v>
      </c>
      <c r="BHM7" s="3" t="s">
        <v>252</v>
      </c>
      <c r="BHN7" s="3" t="s">
        <v>252</v>
      </c>
      <c r="BHO7" s="3" t="s">
        <v>252</v>
      </c>
      <c r="BHP7" s="3" t="s">
        <v>252</v>
      </c>
      <c r="BHQ7" s="3" t="s">
        <v>252</v>
      </c>
      <c r="BHR7" s="3" t="s">
        <v>252</v>
      </c>
      <c r="BHS7" s="3" t="s">
        <v>252</v>
      </c>
      <c r="BHT7" s="3" t="s">
        <v>253</v>
      </c>
      <c r="BHU7" s="3" t="s">
        <v>253</v>
      </c>
      <c r="BHV7" s="3" t="s">
        <v>253</v>
      </c>
      <c r="BHW7" s="3" t="s">
        <v>253</v>
      </c>
      <c r="BHX7" s="3" t="s">
        <v>253</v>
      </c>
      <c r="BHY7" s="3" t="s">
        <v>253</v>
      </c>
      <c r="BHZ7" s="3" t="s">
        <v>253</v>
      </c>
      <c r="BIA7" s="3" t="s">
        <v>254</v>
      </c>
      <c r="BIB7" s="3" t="s">
        <v>254</v>
      </c>
      <c r="BIC7" s="3" t="s">
        <v>254</v>
      </c>
      <c r="BID7" s="3" t="s">
        <v>254</v>
      </c>
      <c r="BIE7" s="3" t="s">
        <v>254</v>
      </c>
      <c r="BIF7" s="3" t="s">
        <v>255</v>
      </c>
      <c r="BIG7" s="3" t="s">
        <v>255</v>
      </c>
      <c r="BIH7" s="3" t="s">
        <v>255</v>
      </c>
      <c r="BII7" s="3" t="s">
        <v>255</v>
      </c>
      <c r="BIJ7" s="3" t="s">
        <v>256</v>
      </c>
      <c r="BIK7" s="3" t="s">
        <v>256</v>
      </c>
      <c r="BIL7" s="3" t="s">
        <v>256</v>
      </c>
      <c r="BIM7" s="3" t="s">
        <v>256</v>
      </c>
      <c r="BIN7" s="3" t="s">
        <v>256</v>
      </c>
      <c r="BIO7" s="3" t="s">
        <v>256</v>
      </c>
      <c r="BIP7" s="3" t="s">
        <v>256</v>
      </c>
      <c r="BIQ7" s="3" t="s">
        <v>257</v>
      </c>
      <c r="BIR7" s="3" t="s">
        <v>257</v>
      </c>
      <c r="BIS7" s="3" t="s">
        <v>257</v>
      </c>
      <c r="BIT7" s="3" t="s">
        <v>257</v>
      </c>
      <c r="BIU7" s="3" t="s">
        <v>258</v>
      </c>
      <c r="BIV7" s="3" t="s">
        <v>258</v>
      </c>
      <c r="BIW7" s="3" t="s">
        <v>258</v>
      </c>
      <c r="BIX7" s="3" t="s">
        <v>258</v>
      </c>
      <c r="BIY7" s="3" t="s">
        <v>258</v>
      </c>
      <c r="BIZ7" s="3" t="s">
        <v>258</v>
      </c>
      <c r="BJA7" s="3" t="s">
        <v>258</v>
      </c>
      <c r="BJB7" s="3" t="s">
        <v>259</v>
      </c>
      <c r="BJC7" s="3" t="s">
        <v>259</v>
      </c>
      <c r="BJD7" s="3" t="s">
        <v>259</v>
      </c>
      <c r="BJE7" s="3" t="s">
        <v>259</v>
      </c>
      <c r="BJF7" s="3" t="s">
        <v>260</v>
      </c>
      <c r="BJG7" s="3" t="s">
        <v>260</v>
      </c>
      <c r="BJH7" s="3" t="s">
        <v>260</v>
      </c>
      <c r="BJI7" s="3" t="s">
        <v>260</v>
      </c>
      <c r="BJJ7" s="3" t="s">
        <v>260</v>
      </c>
      <c r="BJK7" s="3" t="s">
        <v>260</v>
      </c>
      <c r="BJL7" s="3" t="s">
        <v>261</v>
      </c>
      <c r="BJM7" s="3" t="s">
        <v>261</v>
      </c>
      <c r="BJN7" s="3" t="s">
        <v>261</v>
      </c>
      <c r="BJO7" s="3" t="s">
        <v>262</v>
      </c>
      <c r="BJP7" s="3" t="s">
        <v>262</v>
      </c>
      <c r="BJQ7" s="3" t="s">
        <v>262</v>
      </c>
      <c r="BJR7" s="3" t="s">
        <v>262</v>
      </c>
      <c r="BJS7" s="3" t="s">
        <v>262</v>
      </c>
      <c r="BJT7" s="3" t="s">
        <v>262</v>
      </c>
      <c r="BJU7" s="3" t="s">
        <v>263</v>
      </c>
      <c r="BJV7" s="3" t="s">
        <v>263</v>
      </c>
      <c r="BJW7" s="3" t="s">
        <v>263</v>
      </c>
      <c r="BJX7" s="3" t="s">
        <v>263</v>
      </c>
      <c r="BJY7" s="3" t="s">
        <v>263</v>
      </c>
      <c r="BJZ7" s="3" t="s">
        <v>264</v>
      </c>
      <c r="BKA7" s="3" t="s">
        <v>264</v>
      </c>
      <c r="BKB7" s="3" t="s">
        <v>264</v>
      </c>
      <c r="BKC7" s="3" t="s">
        <v>264</v>
      </c>
      <c r="BKD7" s="3" t="s">
        <v>264</v>
      </c>
      <c r="BKE7" s="3" t="s">
        <v>265</v>
      </c>
      <c r="BKF7" s="3" t="s">
        <v>265</v>
      </c>
      <c r="BKG7" s="3" t="s">
        <v>265</v>
      </c>
      <c r="BKH7" s="3" t="s">
        <v>265</v>
      </c>
      <c r="BKI7" s="3" t="s">
        <v>265</v>
      </c>
      <c r="BKJ7" s="3" t="s">
        <v>266</v>
      </c>
      <c r="BKK7" s="3" t="s">
        <v>266</v>
      </c>
      <c r="BKL7" s="3" t="s">
        <v>266</v>
      </c>
      <c r="BKM7" s="3" t="s">
        <v>266</v>
      </c>
      <c r="BKN7" s="3" t="s">
        <v>266</v>
      </c>
      <c r="BKO7" s="3" t="s">
        <v>267</v>
      </c>
      <c r="BKP7" s="3" t="s">
        <v>267</v>
      </c>
      <c r="BKQ7" s="3" t="s">
        <v>267</v>
      </c>
      <c r="BKR7" s="3" t="s">
        <v>267</v>
      </c>
      <c r="BKS7" s="3" t="s">
        <v>267</v>
      </c>
      <c r="BKT7" s="3" t="s">
        <v>268</v>
      </c>
      <c r="BKU7" s="3" t="s">
        <v>268</v>
      </c>
      <c r="BKV7" s="3" t="s">
        <v>268</v>
      </c>
      <c r="BKW7" s="3" t="s">
        <v>268</v>
      </c>
      <c r="BKX7" s="3" t="s">
        <v>268</v>
      </c>
      <c r="BKY7" s="3" t="s">
        <v>269</v>
      </c>
      <c r="BKZ7" s="3" t="s">
        <v>269</v>
      </c>
      <c r="BLA7" s="3" t="s">
        <v>269</v>
      </c>
      <c r="BLB7" s="3" t="s">
        <v>269</v>
      </c>
      <c r="BLC7" s="3" t="s">
        <v>269</v>
      </c>
      <c r="BLD7" s="3" t="s">
        <v>270</v>
      </c>
      <c r="BLE7" s="3" t="s">
        <v>270</v>
      </c>
      <c r="BLF7" s="3" t="s">
        <v>270</v>
      </c>
      <c r="BLG7" s="3" t="s">
        <v>270</v>
      </c>
      <c r="BLH7" s="3" t="s">
        <v>270</v>
      </c>
      <c r="BLI7" s="3" t="s">
        <v>271</v>
      </c>
      <c r="BLJ7" s="3" t="s">
        <v>271</v>
      </c>
      <c r="BLK7" s="38" t="s">
        <v>272</v>
      </c>
      <c r="BLL7" s="38" t="s">
        <v>272</v>
      </c>
      <c r="BLM7" s="38" t="s">
        <v>272</v>
      </c>
      <c r="BLN7" s="38" t="s">
        <v>272</v>
      </c>
      <c r="BLO7" s="38" t="s">
        <v>272</v>
      </c>
      <c r="BLP7" s="38" t="s">
        <v>272</v>
      </c>
      <c r="BLQ7" s="38" t="s">
        <v>273</v>
      </c>
      <c r="BLR7" s="38" t="s">
        <v>273</v>
      </c>
      <c r="BLS7" s="38" t="s">
        <v>273</v>
      </c>
      <c r="BLT7" s="38" t="s">
        <v>273</v>
      </c>
      <c r="BLU7" s="38" t="s">
        <v>273</v>
      </c>
      <c r="BLV7" s="38" t="s">
        <v>273</v>
      </c>
      <c r="BLW7" s="38" t="s">
        <v>273</v>
      </c>
      <c r="BLX7" s="38" t="s">
        <v>274</v>
      </c>
      <c r="BLY7" s="38" t="s">
        <v>274</v>
      </c>
      <c r="BLZ7" s="38" t="s">
        <v>274</v>
      </c>
      <c r="BMA7" s="38" t="s">
        <v>274</v>
      </c>
      <c r="BMB7" s="38" t="s">
        <v>274</v>
      </c>
      <c r="BMC7" s="38" t="s">
        <v>274</v>
      </c>
      <c r="BMD7" s="38" t="s">
        <v>274</v>
      </c>
      <c r="BME7" s="38" t="s">
        <v>274</v>
      </c>
      <c r="BMF7" s="38" t="s">
        <v>274</v>
      </c>
      <c r="BMG7" s="38" t="s">
        <v>275</v>
      </c>
      <c r="BMH7" s="38" t="s">
        <v>275</v>
      </c>
      <c r="BMI7" s="38" t="s">
        <v>275</v>
      </c>
      <c r="BMJ7" s="38" t="s">
        <v>275</v>
      </c>
      <c r="BMK7" s="38" t="s">
        <v>275</v>
      </c>
      <c r="BML7" s="38" t="s">
        <v>275</v>
      </c>
      <c r="BMM7" s="38" t="s">
        <v>275</v>
      </c>
      <c r="BMN7" s="38" t="s">
        <v>275</v>
      </c>
      <c r="BMO7" s="38" t="s">
        <v>276</v>
      </c>
      <c r="BMP7" s="38" t="s">
        <v>276</v>
      </c>
      <c r="BMQ7" s="38" t="s">
        <v>276</v>
      </c>
      <c r="BMR7" s="38" t="s">
        <v>276</v>
      </c>
      <c r="BMS7" s="38" t="s">
        <v>276</v>
      </c>
      <c r="BMT7" s="38" t="s">
        <v>277</v>
      </c>
      <c r="BMU7" s="38" t="s">
        <v>277</v>
      </c>
      <c r="BMV7" s="38" t="s">
        <v>277</v>
      </c>
      <c r="BMW7" s="38" t="s">
        <v>277</v>
      </c>
      <c r="BMX7" s="38" t="s">
        <v>277</v>
      </c>
      <c r="BMY7" s="38" t="s">
        <v>277</v>
      </c>
      <c r="BMZ7" s="38" t="s">
        <v>278</v>
      </c>
      <c r="BNA7" s="38" t="s">
        <v>278</v>
      </c>
      <c r="BNB7" s="38" t="s">
        <v>278</v>
      </c>
      <c r="BNC7" s="38" t="s">
        <v>278</v>
      </c>
      <c r="BND7" s="38" t="s">
        <v>278</v>
      </c>
      <c r="BNE7" s="38" t="s">
        <v>278</v>
      </c>
      <c r="BNF7" s="38" t="s">
        <v>279</v>
      </c>
      <c r="BNG7" s="38" t="s">
        <v>279</v>
      </c>
      <c r="BNH7" s="38" t="s">
        <v>279</v>
      </c>
      <c r="BNI7" s="38" t="s">
        <v>279</v>
      </c>
      <c r="BNJ7" s="37" t="s">
        <v>279</v>
      </c>
      <c r="BNK7" s="37" t="s">
        <v>279</v>
      </c>
      <c r="BNL7" s="37" t="s">
        <v>279</v>
      </c>
      <c r="BNM7" s="37" t="s">
        <v>279</v>
      </c>
      <c r="BNN7" s="37" t="s">
        <v>279</v>
      </c>
      <c r="BNO7" s="37" t="s">
        <v>279</v>
      </c>
    </row>
    <row r="8" spans="1:1731" s="3" customFormat="1" x14ac:dyDescent="0.2">
      <c r="A8" s="16" t="s">
        <v>280</v>
      </c>
      <c r="B8" s="3">
        <v>1</v>
      </c>
      <c r="C8" s="3">
        <v>1</v>
      </c>
      <c r="D8" s="3">
        <v>1</v>
      </c>
      <c r="E8" s="3">
        <v>1</v>
      </c>
      <c r="F8" s="3">
        <v>1</v>
      </c>
      <c r="G8" s="3">
        <v>1</v>
      </c>
      <c r="H8" s="3">
        <v>1</v>
      </c>
      <c r="I8" s="3">
        <v>1</v>
      </c>
      <c r="J8" s="3">
        <v>1</v>
      </c>
      <c r="K8" s="3">
        <v>2</v>
      </c>
      <c r="L8" s="3">
        <v>2</v>
      </c>
      <c r="M8" s="3">
        <v>2</v>
      </c>
      <c r="N8" s="3">
        <v>2</v>
      </c>
      <c r="O8" s="3">
        <v>2</v>
      </c>
      <c r="P8" s="3">
        <v>2</v>
      </c>
      <c r="Q8" s="3">
        <v>2</v>
      </c>
      <c r="R8" s="3">
        <v>3</v>
      </c>
      <c r="S8" s="3">
        <v>3</v>
      </c>
      <c r="T8" s="3">
        <v>3</v>
      </c>
      <c r="U8" s="3">
        <v>3</v>
      </c>
      <c r="V8" s="3">
        <v>3</v>
      </c>
      <c r="W8" s="3">
        <v>3</v>
      </c>
      <c r="X8" s="3">
        <v>3</v>
      </c>
      <c r="Y8" s="3">
        <v>3</v>
      </c>
      <c r="Z8" s="3">
        <v>3</v>
      </c>
      <c r="AA8" s="3">
        <v>4</v>
      </c>
      <c r="AB8" s="3">
        <v>4</v>
      </c>
      <c r="AC8" s="3">
        <v>4</v>
      </c>
      <c r="AD8" s="3">
        <v>4</v>
      </c>
      <c r="AE8" s="3">
        <v>4</v>
      </c>
      <c r="AF8" s="3">
        <v>4</v>
      </c>
      <c r="AG8" s="3">
        <v>4</v>
      </c>
      <c r="AH8" s="3">
        <v>4</v>
      </c>
      <c r="AI8" s="3">
        <v>4</v>
      </c>
      <c r="AJ8" s="3">
        <v>5</v>
      </c>
      <c r="AK8" s="3">
        <v>5</v>
      </c>
      <c r="AL8" s="3">
        <v>5</v>
      </c>
      <c r="AM8" s="3">
        <v>5</v>
      </c>
      <c r="AN8" s="3">
        <v>5</v>
      </c>
      <c r="AO8" s="3">
        <v>5</v>
      </c>
      <c r="AP8" s="3">
        <v>5</v>
      </c>
      <c r="AQ8" s="3">
        <v>5</v>
      </c>
      <c r="AR8" s="3">
        <v>5</v>
      </c>
      <c r="AS8" s="3">
        <v>6</v>
      </c>
      <c r="AT8" s="3">
        <v>6</v>
      </c>
      <c r="AU8" s="3">
        <v>6</v>
      </c>
      <c r="AV8" s="3">
        <v>6</v>
      </c>
      <c r="AW8" s="3">
        <v>6</v>
      </c>
      <c r="AX8" s="3">
        <v>6</v>
      </c>
      <c r="AY8" s="3">
        <v>6</v>
      </c>
      <c r="AZ8" s="3">
        <v>6</v>
      </c>
      <c r="BA8" s="3">
        <v>6</v>
      </c>
      <c r="BB8" s="3">
        <v>6</v>
      </c>
      <c r="BC8" s="3">
        <v>7</v>
      </c>
      <c r="BD8" s="3">
        <v>7</v>
      </c>
      <c r="BE8" s="3">
        <v>7</v>
      </c>
      <c r="BF8" s="3">
        <v>7</v>
      </c>
      <c r="BG8" s="3">
        <v>7</v>
      </c>
      <c r="BH8" s="3">
        <v>7</v>
      </c>
      <c r="BI8" s="3">
        <v>7</v>
      </c>
      <c r="BJ8" s="3">
        <v>7</v>
      </c>
      <c r="BK8" s="3">
        <v>7</v>
      </c>
      <c r="BL8" s="3">
        <v>7</v>
      </c>
      <c r="BM8" s="3">
        <v>8</v>
      </c>
      <c r="BN8" s="3">
        <v>8</v>
      </c>
      <c r="BO8" s="3">
        <v>8</v>
      </c>
      <c r="BP8" s="3">
        <v>8</v>
      </c>
      <c r="BQ8" s="3">
        <v>8</v>
      </c>
      <c r="BR8" s="3">
        <v>8</v>
      </c>
      <c r="BS8" s="3">
        <v>8</v>
      </c>
      <c r="BT8" s="3">
        <v>9</v>
      </c>
      <c r="BU8" s="3">
        <v>9</v>
      </c>
      <c r="BV8" s="3">
        <v>9</v>
      </c>
      <c r="BW8" s="3">
        <v>9</v>
      </c>
      <c r="BX8" s="3">
        <v>10</v>
      </c>
      <c r="BY8" s="3">
        <v>10</v>
      </c>
      <c r="BZ8" s="3">
        <v>11</v>
      </c>
      <c r="CA8" s="3">
        <v>11</v>
      </c>
      <c r="CB8" s="3">
        <v>11</v>
      </c>
      <c r="CC8" s="3">
        <v>11</v>
      </c>
      <c r="CD8" s="3">
        <v>11</v>
      </c>
      <c r="CE8" s="3">
        <v>12</v>
      </c>
      <c r="CF8" s="3">
        <v>12</v>
      </c>
      <c r="CG8" s="3">
        <v>12</v>
      </c>
      <c r="CH8" s="3">
        <v>12</v>
      </c>
      <c r="CI8" s="3">
        <v>12</v>
      </c>
      <c r="CJ8" s="3">
        <v>13</v>
      </c>
      <c r="CK8" s="3">
        <v>13</v>
      </c>
      <c r="CL8" s="3">
        <v>13</v>
      </c>
      <c r="CM8" s="3">
        <v>13</v>
      </c>
      <c r="CN8" s="3">
        <v>13</v>
      </c>
      <c r="CO8" s="3">
        <v>13</v>
      </c>
      <c r="CP8" s="3">
        <v>13</v>
      </c>
      <c r="CQ8" s="3">
        <v>14</v>
      </c>
      <c r="CR8" s="3">
        <v>14</v>
      </c>
      <c r="CS8" s="3">
        <v>14</v>
      </c>
      <c r="CT8" s="3">
        <v>14</v>
      </c>
      <c r="CU8" s="3">
        <v>14</v>
      </c>
      <c r="CV8" s="3">
        <v>14</v>
      </c>
      <c r="CW8" s="3">
        <v>14</v>
      </c>
      <c r="CX8" s="3">
        <v>15</v>
      </c>
      <c r="CY8" s="3">
        <v>15</v>
      </c>
      <c r="CZ8" s="3">
        <v>15</v>
      </c>
      <c r="DA8" s="3">
        <v>15</v>
      </c>
      <c r="DB8" s="3">
        <v>15</v>
      </c>
      <c r="DC8" s="3">
        <v>15</v>
      </c>
      <c r="DD8" s="3">
        <v>15</v>
      </c>
      <c r="DE8" s="3">
        <v>16</v>
      </c>
      <c r="DF8" s="3">
        <v>16</v>
      </c>
      <c r="DG8" s="3">
        <v>16</v>
      </c>
      <c r="DH8" s="3">
        <v>16</v>
      </c>
      <c r="DI8" s="3">
        <v>16</v>
      </c>
      <c r="DJ8" s="3">
        <v>16</v>
      </c>
      <c r="DK8" s="3">
        <v>16</v>
      </c>
      <c r="DL8" s="3">
        <v>17</v>
      </c>
      <c r="DM8" s="3">
        <v>17</v>
      </c>
      <c r="DN8" s="3">
        <v>17</v>
      </c>
      <c r="DO8" s="3">
        <v>17</v>
      </c>
      <c r="DP8" s="3">
        <v>17</v>
      </c>
      <c r="DQ8" s="3">
        <v>17</v>
      </c>
      <c r="DR8" s="3">
        <v>17</v>
      </c>
      <c r="DS8" s="3">
        <v>18</v>
      </c>
      <c r="DT8" s="3">
        <v>18</v>
      </c>
      <c r="DU8" s="3">
        <v>18</v>
      </c>
      <c r="DV8" s="3">
        <v>18</v>
      </c>
      <c r="DW8" s="3">
        <v>18</v>
      </c>
      <c r="DX8" s="3">
        <v>18</v>
      </c>
      <c r="DY8" s="3">
        <v>18</v>
      </c>
      <c r="DZ8" s="3">
        <v>19</v>
      </c>
      <c r="EA8" s="3">
        <v>19</v>
      </c>
      <c r="EB8" s="3">
        <v>19</v>
      </c>
      <c r="EC8" s="3">
        <v>19</v>
      </c>
      <c r="ED8" s="3">
        <v>19</v>
      </c>
      <c r="EE8" s="3">
        <v>19</v>
      </c>
      <c r="EF8" s="3">
        <v>19</v>
      </c>
      <c r="EG8" s="3">
        <v>19</v>
      </c>
      <c r="EH8" s="3">
        <v>19</v>
      </c>
      <c r="EI8" s="3">
        <v>20</v>
      </c>
      <c r="EJ8" s="3">
        <v>20</v>
      </c>
      <c r="EK8" s="3">
        <v>20</v>
      </c>
      <c r="EL8" s="3">
        <v>20</v>
      </c>
      <c r="EM8" s="3">
        <v>20</v>
      </c>
      <c r="EN8" s="3">
        <v>20</v>
      </c>
      <c r="EO8" s="3">
        <v>20</v>
      </c>
      <c r="EP8" s="3">
        <v>20</v>
      </c>
      <c r="EQ8" s="3">
        <v>21</v>
      </c>
      <c r="ER8" s="3">
        <v>21</v>
      </c>
      <c r="ES8" s="3">
        <v>21</v>
      </c>
      <c r="ET8" s="3">
        <v>22</v>
      </c>
      <c r="EU8" s="3">
        <v>22</v>
      </c>
      <c r="EV8" s="3">
        <v>22</v>
      </c>
      <c r="EW8" s="3">
        <v>22</v>
      </c>
      <c r="EX8" s="3">
        <v>22</v>
      </c>
      <c r="EY8" s="3">
        <v>22</v>
      </c>
      <c r="EZ8" s="3">
        <v>22</v>
      </c>
      <c r="FA8" s="3">
        <v>23</v>
      </c>
      <c r="FB8" s="3">
        <v>23</v>
      </c>
      <c r="FC8" s="3">
        <v>23</v>
      </c>
      <c r="FD8" s="3">
        <v>23</v>
      </c>
      <c r="FE8" s="3">
        <v>23</v>
      </c>
      <c r="FF8" s="3">
        <v>24</v>
      </c>
      <c r="FG8" s="3">
        <v>24</v>
      </c>
      <c r="FH8" s="3">
        <v>24</v>
      </c>
      <c r="FI8" s="3">
        <v>24</v>
      </c>
      <c r="FJ8" s="3">
        <v>24</v>
      </c>
      <c r="FK8" s="3">
        <v>24</v>
      </c>
      <c r="FL8" s="3">
        <v>24</v>
      </c>
      <c r="FM8" s="3">
        <v>24</v>
      </c>
      <c r="FN8" s="3">
        <v>24</v>
      </c>
      <c r="FO8" s="3">
        <v>25</v>
      </c>
      <c r="FP8" s="3">
        <v>25</v>
      </c>
      <c r="FQ8" s="3">
        <v>25</v>
      </c>
      <c r="FR8" s="3">
        <v>25</v>
      </c>
      <c r="FS8" s="3">
        <v>25</v>
      </c>
      <c r="FT8" s="3">
        <v>25</v>
      </c>
      <c r="FU8" s="3">
        <v>25</v>
      </c>
      <c r="FV8" s="3">
        <v>25</v>
      </c>
      <c r="FW8" s="3">
        <v>25</v>
      </c>
      <c r="FX8" s="3">
        <v>26</v>
      </c>
      <c r="FY8" s="3">
        <v>26</v>
      </c>
      <c r="FZ8" s="3">
        <v>26</v>
      </c>
      <c r="GA8" s="3">
        <v>26</v>
      </c>
      <c r="GB8" s="3">
        <v>26</v>
      </c>
      <c r="GC8" s="3">
        <v>26</v>
      </c>
      <c r="GD8" s="3">
        <v>26</v>
      </c>
      <c r="GE8" s="3">
        <v>26</v>
      </c>
      <c r="GF8" s="3">
        <v>26</v>
      </c>
      <c r="GG8" s="3">
        <v>27</v>
      </c>
      <c r="GH8" s="3">
        <v>27</v>
      </c>
      <c r="GI8" s="3">
        <v>27</v>
      </c>
      <c r="GJ8" s="3">
        <v>27</v>
      </c>
      <c r="GK8" s="3">
        <v>27</v>
      </c>
      <c r="GL8" s="3">
        <v>28</v>
      </c>
      <c r="GM8" s="3">
        <v>28</v>
      </c>
      <c r="GN8" s="3">
        <v>28</v>
      </c>
      <c r="GO8" s="3">
        <v>28</v>
      </c>
      <c r="GP8" s="3">
        <v>28</v>
      </c>
      <c r="GQ8" s="3">
        <v>28</v>
      </c>
      <c r="GR8" s="3">
        <v>29</v>
      </c>
      <c r="GS8" s="3">
        <v>29</v>
      </c>
      <c r="GT8" s="3">
        <v>29</v>
      </c>
      <c r="GU8" s="3">
        <v>29</v>
      </c>
      <c r="GV8" s="3">
        <v>29</v>
      </c>
      <c r="GW8" s="3">
        <v>29</v>
      </c>
      <c r="GX8" s="3">
        <v>30</v>
      </c>
      <c r="GY8" s="3">
        <v>30</v>
      </c>
      <c r="GZ8" s="3">
        <v>30</v>
      </c>
      <c r="HA8" s="3">
        <v>30</v>
      </c>
      <c r="HB8" s="3">
        <v>30</v>
      </c>
      <c r="HC8" s="3">
        <v>30</v>
      </c>
      <c r="HD8" s="3">
        <v>31</v>
      </c>
      <c r="HE8" s="3">
        <v>31</v>
      </c>
      <c r="HF8" s="3">
        <v>31</v>
      </c>
      <c r="HG8" s="3">
        <v>31</v>
      </c>
      <c r="HH8" s="3">
        <v>31</v>
      </c>
      <c r="HI8" s="3">
        <v>32</v>
      </c>
      <c r="HJ8" s="3">
        <v>32</v>
      </c>
      <c r="HK8" s="3">
        <v>32</v>
      </c>
      <c r="HL8" s="3">
        <v>32</v>
      </c>
      <c r="HM8" s="3">
        <v>32</v>
      </c>
      <c r="HN8" s="3">
        <v>32</v>
      </c>
      <c r="HO8" s="3">
        <v>32</v>
      </c>
      <c r="HP8" s="3">
        <v>32</v>
      </c>
      <c r="HQ8" s="3">
        <v>33</v>
      </c>
      <c r="HR8" s="3">
        <v>33</v>
      </c>
      <c r="HS8" s="3">
        <v>33</v>
      </c>
      <c r="HT8" s="3">
        <v>33</v>
      </c>
      <c r="HU8" s="3">
        <v>33</v>
      </c>
      <c r="HV8" s="3">
        <v>33</v>
      </c>
      <c r="HW8" s="3">
        <v>33</v>
      </c>
      <c r="HX8" s="3">
        <v>33</v>
      </c>
      <c r="HY8" s="3">
        <v>34</v>
      </c>
      <c r="HZ8" s="3">
        <v>34</v>
      </c>
      <c r="IA8" s="3">
        <v>34</v>
      </c>
      <c r="IB8" s="3">
        <v>34</v>
      </c>
      <c r="IC8" s="3">
        <v>34</v>
      </c>
      <c r="ID8" s="3">
        <v>34</v>
      </c>
      <c r="IE8" s="3">
        <v>35</v>
      </c>
      <c r="IF8" s="3">
        <v>35</v>
      </c>
      <c r="IG8" s="3">
        <v>35</v>
      </c>
      <c r="IH8" s="3">
        <v>35</v>
      </c>
      <c r="II8" s="3">
        <v>35</v>
      </c>
      <c r="IJ8" s="3">
        <v>35</v>
      </c>
      <c r="IK8" s="3">
        <v>35</v>
      </c>
      <c r="IL8" s="3">
        <v>35</v>
      </c>
      <c r="IM8" s="3">
        <v>35</v>
      </c>
      <c r="IN8" s="3">
        <v>36</v>
      </c>
      <c r="IO8" s="3">
        <v>36</v>
      </c>
      <c r="IP8" s="3">
        <v>36</v>
      </c>
      <c r="IQ8" s="3">
        <v>36</v>
      </c>
      <c r="IR8" s="3">
        <v>36</v>
      </c>
      <c r="IS8" s="3">
        <v>36</v>
      </c>
      <c r="IT8" s="3">
        <v>37</v>
      </c>
      <c r="IU8" s="3">
        <v>37</v>
      </c>
      <c r="IV8" s="3">
        <v>37</v>
      </c>
      <c r="IW8" s="3">
        <v>37</v>
      </c>
      <c r="IX8" s="3">
        <v>37</v>
      </c>
      <c r="IY8" s="3">
        <v>37</v>
      </c>
      <c r="IZ8" s="3">
        <v>37</v>
      </c>
      <c r="JA8" s="3">
        <v>37</v>
      </c>
      <c r="JB8" s="3">
        <v>37</v>
      </c>
      <c r="JC8" s="3">
        <v>38</v>
      </c>
      <c r="JD8" s="3">
        <v>38</v>
      </c>
      <c r="JE8" s="3">
        <v>38</v>
      </c>
      <c r="JF8" s="3">
        <v>38</v>
      </c>
      <c r="JG8" s="3">
        <v>38</v>
      </c>
      <c r="JH8" s="3">
        <v>38</v>
      </c>
      <c r="JI8" s="3">
        <v>38</v>
      </c>
      <c r="JJ8" s="3">
        <v>38</v>
      </c>
      <c r="JK8" s="3">
        <v>38</v>
      </c>
      <c r="JL8" s="3">
        <v>39</v>
      </c>
      <c r="JM8" s="3">
        <v>39</v>
      </c>
      <c r="JN8" s="3">
        <v>39</v>
      </c>
      <c r="JO8" s="3">
        <v>39</v>
      </c>
      <c r="JP8" s="3">
        <v>39</v>
      </c>
      <c r="JQ8" s="3">
        <v>39</v>
      </c>
      <c r="JR8" s="3">
        <v>40</v>
      </c>
      <c r="JS8" s="3">
        <v>40</v>
      </c>
      <c r="JT8" s="3">
        <v>40</v>
      </c>
      <c r="JU8" s="3">
        <v>40</v>
      </c>
      <c r="JV8" s="3">
        <v>40</v>
      </c>
      <c r="JW8" s="3">
        <v>40</v>
      </c>
      <c r="JX8" s="3">
        <v>41</v>
      </c>
      <c r="JY8" s="3">
        <v>41</v>
      </c>
      <c r="JZ8" s="3">
        <v>41</v>
      </c>
      <c r="KA8" s="3">
        <v>41</v>
      </c>
      <c r="KB8" s="3">
        <v>41</v>
      </c>
      <c r="KC8" s="3">
        <v>41</v>
      </c>
      <c r="KD8" s="3">
        <v>42</v>
      </c>
      <c r="KE8" s="3">
        <v>42</v>
      </c>
      <c r="KF8" s="3">
        <v>42</v>
      </c>
      <c r="KG8" s="3">
        <v>42</v>
      </c>
      <c r="KH8" s="3">
        <v>42</v>
      </c>
      <c r="KI8" s="3">
        <v>43</v>
      </c>
      <c r="KJ8" s="3">
        <v>43</v>
      </c>
      <c r="KK8" s="3">
        <v>44</v>
      </c>
      <c r="KL8" s="3">
        <v>44</v>
      </c>
      <c r="KM8" s="3">
        <v>44</v>
      </c>
      <c r="KN8" s="3">
        <v>44</v>
      </c>
      <c r="KO8" s="3">
        <v>44</v>
      </c>
      <c r="KP8" s="3">
        <v>44</v>
      </c>
      <c r="KQ8" s="3">
        <v>44</v>
      </c>
      <c r="KR8" s="3">
        <v>44</v>
      </c>
      <c r="KS8" s="3">
        <v>45</v>
      </c>
      <c r="KT8" s="3">
        <v>45</v>
      </c>
      <c r="KU8" s="3">
        <v>45</v>
      </c>
      <c r="KV8" s="3">
        <v>45</v>
      </c>
      <c r="KW8" s="3">
        <v>45</v>
      </c>
      <c r="KX8" s="3">
        <v>45</v>
      </c>
      <c r="KY8" s="3">
        <v>45</v>
      </c>
      <c r="KZ8" s="3">
        <v>45</v>
      </c>
      <c r="LA8" s="3">
        <v>45</v>
      </c>
      <c r="LB8" s="3">
        <v>46</v>
      </c>
      <c r="LC8" s="3">
        <v>46</v>
      </c>
      <c r="LD8" s="3">
        <v>46</v>
      </c>
      <c r="LE8" s="3">
        <v>46</v>
      </c>
      <c r="LF8" s="3">
        <v>46</v>
      </c>
      <c r="LG8" s="3">
        <v>46</v>
      </c>
      <c r="LH8" s="3">
        <v>46</v>
      </c>
      <c r="LI8" s="3">
        <v>46</v>
      </c>
      <c r="LJ8" s="3">
        <v>46</v>
      </c>
      <c r="LK8" s="3">
        <v>47</v>
      </c>
      <c r="LL8" s="3">
        <v>47</v>
      </c>
      <c r="LM8" s="3">
        <v>47</v>
      </c>
      <c r="LN8" s="3">
        <v>47</v>
      </c>
      <c r="LO8" s="3">
        <v>47</v>
      </c>
      <c r="LP8" s="3">
        <v>47</v>
      </c>
      <c r="LQ8" s="3">
        <v>47</v>
      </c>
      <c r="LR8" s="3">
        <v>47</v>
      </c>
      <c r="LS8" s="3">
        <v>47</v>
      </c>
      <c r="LT8" s="3">
        <v>47</v>
      </c>
      <c r="LU8" s="3">
        <v>48</v>
      </c>
      <c r="LV8" s="3">
        <v>48</v>
      </c>
      <c r="LW8" s="3">
        <v>48</v>
      </c>
      <c r="LX8" s="3">
        <v>48</v>
      </c>
      <c r="LY8" s="3">
        <v>48</v>
      </c>
      <c r="LZ8" s="3">
        <v>48</v>
      </c>
      <c r="MA8" s="3">
        <v>48</v>
      </c>
      <c r="MB8" s="3">
        <v>48</v>
      </c>
      <c r="MC8" s="3">
        <v>48</v>
      </c>
      <c r="MD8" s="3">
        <v>48</v>
      </c>
      <c r="ME8" s="3">
        <v>49</v>
      </c>
      <c r="MF8" s="3">
        <v>49</v>
      </c>
      <c r="MG8" s="3">
        <v>49</v>
      </c>
      <c r="MH8" s="3">
        <v>49</v>
      </c>
      <c r="MI8" s="3">
        <v>49</v>
      </c>
      <c r="MJ8" s="3">
        <v>49</v>
      </c>
      <c r="MK8" s="3">
        <v>49</v>
      </c>
      <c r="ML8" s="3">
        <v>49</v>
      </c>
      <c r="MM8" s="3">
        <v>49</v>
      </c>
      <c r="MN8" s="3">
        <v>50</v>
      </c>
      <c r="MO8" s="3">
        <v>50</v>
      </c>
      <c r="MP8" s="3">
        <v>50</v>
      </c>
      <c r="MQ8" s="3">
        <v>50</v>
      </c>
      <c r="MR8" s="3">
        <v>50</v>
      </c>
      <c r="MS8" s="3">
        <v>50</v>
      </c>
      <c r="MT8" s="3">
        <v>50</v>
      </c>
      <c r="MU8" s="3">
        <v>50</v>
      </c>
      <c r="MV8" s="3">
        <v>50</v>
      </c>
      <c r="MW8" s="3">
        <v>50</v>
      </c>
      <c r="MX8" s="3">
        <v>50</v>
      </c>
      <c r="MY8" s="3">
        <v>51</v>
      </c>
      <c r="MZ8" s="3">
        <v>51</v>
      </c>
      <c r="NA8" s="3">
        <v>51</v>
      </c>
      <c r="NB8" s="3">
        <v>51</v>
      </c>
      <c r="NC8" s="3">
        <v>51</v>
      </c>
      <c r="ND8" s="3">
        <v>51</v>
      </c>
      <c r="NE8" s="3">
        <v>51</v>
      </c>
      <c r="NF8" s="3">
        <v>52</v>
      </c>
      <c r="NG8" s="3">
        <v>52</v>
      </c>
      <c r="NH8" s="3">
        <v>52</v>
      </c>
      <c r="NI8" s="3">
        <v>52</v>
      </c>
      <c r="NJ8" s="3">
        <v>52</v>
      </c>
      <c r="NK8" s="3">
        <v>53</v>
      </c>
      <c r="NL8" s="3">
        <v>53</v>
      </c>
      <c r="NM8" s="3">
        <v>53</v>
      </c>
      <c r="NN8" s="3">
        <v>53</v>
      </c>
      <c r="NO8" s="3">
        <v>54</v>
      </c>
      <c r="NP8" s="3">
        <v>54</v>
      </c>
      <c r="NQ8" s="3">
        <v>54</v>
      </c>
      <c r="NR8" s="3">
        <v>54</v>
      </c>
      <c r="NS8" s="3">
        <v>54</v>
      </c>
      <c r="NT8" s="3">
        <v>54</v>
      </c>
      <c r="NU8" s="3">
        <v>55</v>
      </c>
      <c r="NV8" s="3">
        <v>55</v>
      </c>
      <c r="NW8" s="3">
        <v>55</v>
      </c>
      <c r="NX8" s="3">
        <v>55</v>
      </c>
      <c r="NY8" s="3">
        <v>55</v>
      </c>
      <c r="NZ8" s="3">
        <v>55</v>
      </c>
      <c r="OA8" s="3">
        <v>55</v>
      </c>
      <c r="OB8" s="3">
        <v>55</v>
      </c>
      <c r="OC8" s="3">
        <v>55</v>
      </c>
      <c r="OD8" s="3">
        <v>55</v>
      </c>
      <c r="OE8" s="3">
        <v>55</v>
      </c>
      <c r="OF8" s="3">
        <v>56</v>
      </c>
      <c r="OG8" s="3">
        <v>56</v>
      </c>
      <c r="OH8" s="3">
        <v>56</v>
      </c>
      <c r="OI8" s="3">
        <v>56</v>
      </c>
      <c r="OJ8" s="3">
        <v>56</v>
      </c>
      <c r="OK8" s="3">
        <v>56</v>
      </c>
      <c r="OL8" s="3">
        <v>56</v>
      </c>
      <c r="OM8" s="3">
        <v>56</v>
      </c>
      <c r="ON8" s="3">
        <v>56</v>
      </c>
      <c r="OO8" s="3">
        <v>56</v>
      </c>
      <c r="OP8" s="3">
        <v>56</v>
      </c>
      <c r="OQ8" s="3">
        <v>57</v>
      </c>
      <c r="OR8" s="3">
        <v>57</v>
      </c>
      <c r="OS8" s="3">
        <v>57</v>
      </c>
      <c r="OT8" s="3">
        <v>57</v>
      </c>
      <c r="OU8" s="3">
        <v>57</v>
      </c>
      <c r="OV8" s="3">
        <v>57</v>
      </c>
      <c r="OW8" s="3">
        <v>57</v>
      </c>
      <c r="OX8" s="3">
        <v>57</v>
      </c>
      <c r="OY8" s="3">
        <v>57</v>
      </c>
      <c r="OZ8" s="3">
        <v>57</v>
      </c>
      <c r="PA8" s="3">
        <v>57</v>
      </c>
      <c r="PB8" s="3">
        <v>58</v>
      </c>
      <c r="PC8" s="3">
        <v>58</v>
      </c>
      <c r="PD8" s="3">
        <v>58</v>
      </c>
      <c r="PE8" s="3">
        <v>58</v>
      </c>
      <c r="PF8" s="3">
        <v>58</v>
      </c>
      <c r="PG8" s="3">
        <v>58</v>
      </c>
      <c r="PH8" s="3">
        <v>58</v>
      </c>
      <c r="PI8" s="3">
        <v>59</v>
      </c>
      <c r="PJ8" s="3">
        <v>59</v>
      </c>
      <c r="PK8" s="3">
        <v>59</v>
      </c>
      <c r="PL8" s="3">
        <v>60</v>
      </c>
      <c r="PM8" s="3">
        <v>60</v>
      </c>
      <c r="PN8" s="3">
        <v>60</v>
      </c>
      <c r="PO8" s="3">
        <v>60</v>
      </c>
      <c r="PP8" s="3">
        <v>60</v>
      </c>
      <c r="PQ8" s="3">
        <v>60</v>
      </c>
      <c r="PR8" s="3">
        <v>60</v>
      </c>
      <c r="PS8" s="3">
        <v>60</v>
      </c>
      <c r="PT8" s="3">
        <v>60</v>
      </c>
      <c r="PU8" s="3">
        <v>60</v>
      </c>
      <c r="PV8" s="3">
        <v>61</v>
      </c>
      <c r="PW8" s="3">
        <v>61</v>
      </c>
      <c r="PX8" s="3">
        <v>61</v>
      </c>
      <c r="PY8" s="3">
        <v>61</v>
      </c>
      <c r="PZ8" s="3">
        <v>61</v>
      </c>
      <c r="QA8" s="3">
        <v>61</v>
      </c>
      <c r="QB8" s="3">
        <v>61</v>
      </c>
      <c r="QC8" s="3">
        <v>62</v>
      </c>
      <c r="QD8" s="3">
        <v>62</v>
      </c>
      <c r="QE8" s="3">
        <v>62</v>
      </c>
      <c r="QF8" s="3">
        <v>62</v>
      </c>
      <c r="QG8" s="3">
        <v>62</v>
      </c>
      <c r="QH8" s="3">
        <v>62</v>
      </c>
      <c r="QI8" s="3">
        <v>62</v>
      </c>
      <c r="QJ8" s="3">
        <v>62</v>
      </c>
      <c r="QK8" s="3">
        <v>62</v>
      </c>
      <c r="QL8" s="3">
        <v>62</v>
      </c>
      <c r="QM8" s="3">
        <v>63</v>
      </c>
      <c r="QN8" s="3">
        <v>63</v>
      </c>
      <c r="QO8" s="3">
        <v>63</v>
      </c>
      <c r="QP8" s="3">
        <v>63</v>
      </c>
      <c r="QQ8" s="3">
        <v>63</v>
      </c>
      <c r="QR8" s="3">
        <v>63</v>
      </c>
      <c r="QS8" s="3">
        <v>63</v>
      </c>
      <c r="QT8" s="3">
        <v>63</v>
      </c>
      <c r="QU8" s="3">
        <v>63</v>
      </c>
      <c r="QV8" s="3">
        <v>63</v>
      </c>
      <c r="QW8" s="3">
        <v>64</v>
      </c>
      <c r="QX8" s="3">
        <v>64</v>
      </c>
      <c r="QY8" s="3">
        <v>64</v>
      </c>
      <c r="QZ8" s="3">
        <v>64</v>
      </c>
      <c r="RA8" s="3">
        <v>64</v>
      </c>
      <c r="RB8" s="3">
        <v>64</v>
      </c>
      <c r="RC8" s="3">
        <v>64</v>
      </c>
      <c r="RD8" s="3">
        <v>64</v>
      </c>
      <c r="RE8" s="3">
        <v>65</v>
      </c>
      <c r="RF8" s="3">
        <v>65</v>
      </c>
      <c r="RG8" s="3">
        <v>65</v>
      </c>
      <c r="RH8" s="3">
        <v>65</v>
      </c>
      <c r="RI8" s="3">
        <v>65</v>
      </c>
      <c r="RJ8" s="3">
        <v>65</v>
      </c>
      <c r="RK8" s="3">
        <v>65</v>
      </c>
      <c r="RL8" s="3">
        <v>65</v>
      </c>
      <c r="RM8" s="3">
        <v>65</v>
      </c>
      <c r="RN8" s="3">
        <v>66</v>
      </c>
      <c r="RO8" s="3">
        <v>66</v>
      </c>
      <c r="RP8" s="3">
        <v>66</v>
      </c>
      <c r="RQ8" s="3">
        <v>66</v>
      </c>
      <c r="RR8" s="3">
        <v>66</v>
      </c>
      <c r="RS8" s="3">
        <v>66</v>
      </c>
      <c r="RT8" s="3">
        <v>67</v>
      </c>
      <c r="RU8" s="3">
        <v>67</v>
      </c>
      <c r="RV8" s="3">
        <v>67</v>
      </c>
      <c r="RW8" s="3">
        <v>67</v>
      </c>
      <c r="RX8" s="3">
        <v>67</v>
      </c>
      <c r="RY8" s="3">
        <v>67</v>
      </c>
      <c r="RZ8" s="3">
        <v>68</v>
      </c>
      <c r="SA8" s="3">
        <v>68</v>
      </c>
      <c r="SB8" s="3">
        <v>68</v>
      </c>
      <c r="SC8" s="3">
        <v>68</v>
      </c>
      <c r="SD8" s="3">
        <v>68</v>
      </c>
      <c r="SE8" s="3">
        <v>68</v>
      </c>
      <c r="SF8" s="3">
        <v>69</v>
      </c>
      <c r="SG8" s="3">
        <v>69</v>
      </c>
      <c r="SH8" s="3">
        <v>69</v>
      </c>
      <c r="SI8" s="3">
        <v>69</v>
      </c>
      <c r="SJ8" s="3">
        <v>69</v>
      </c>
      <c r="SK8" s="3">
        <v>69</v>
      </c>
      <c r="SL8" s="3">
        <v>70</v>
      </c>
      <c r="SM8" s="3">
        <v>70</v>
      </c>
      <c r="SN8" s="3">
        <v>70</v>
      </c>
      <c r="SO8" s="3">
        <v>70</v>
      </c>
      <c r="SP8" s="3">
        <v>70</v>
      </c>
      <c r="SQ8" s="3">
        <v>70</v>
      </c>
      <c r="SR8" s="3">
        <v>70</v>
      </c>
      <c r="SS8" s="3">
        <v>71</v>
      </c>
      <c r="ST8" s="3">
        <v>71</v>
      </c>
      <c r="SU8" s="3">
        <v>71</v>
      </c>
      <c r="SV8" s="3">
        <v>71</v>
      </c>
      <c r="SW8" s="3">
        <v>71</v>
      </c>
      <c r="SX8" s="3">
        <v>71</v>
      </c>
      <c r="SY8" s="3">
        <v>71</v>
      </c>
      <c r="SZ8" s="3">
        <v>71</v>
      </c>
      <c r="TA8" s="3">
        <v>71</v>
      </c>
      <c r="TB8" s="3">
        <v>71</v>
      </c>
      <c r="TC8" s="3">
        <v>72</v>
      </c>
      <c r="TD8" s="3">
        <v>72</v>
      </c>
      <c r="TE8" s="3">
        <v>72</v>
      </c>
      <c r="TF8" s="3">
        <v>72</v>
      </c>
      <c r="TG8" s="3">
        <v>72</v>
      </c>
      <c r="TH8" s="3">
        <v>72</v>
      </c>
      <c r="TI8" s="3">
        <v>72</v>
      </c>
      <c r="TJ8" s="3">
        <v>72</v>
      </c>
      <c r="TK8" s="3">
        <v>72</v>
      </c>
      <c r="TL8" s="3">
        <v>73</v>
      </c>
      <c r="TM8" s="3">
        <v>73</v>
      </c>
      <c r="TN8" s="3">
        <v>73</v>
      </c>
      <c r="TO8" s="3">
        <v>73</v>
      </c>
      <c r="TP8" s="3">
        <v>73</v>
      </c>
      <c r="TQ8" s="3">
        <v>73</v>
      </c>
      <c r="TR8" s="3">
        <v>73</v>
      </c>
      <c r="TS8" s="3">
        <v>74</v>
      </c>
      <c r="TT8" s="3">
        <v>74</v>
      </c>
      <c r="TU8" s="3">
        <v>74</v>
      </c>
      <c r="TV8" s="3">
        <v>74</v>
      </c>
      <c r="TW8" s="3">
        <v>74</v>
      </c>
      <c r="TX8" s="3">
        <v>74</v>
      </c>
      <c r="TY8" s="3">
        <v>74</v>
      </c>
      <c r="TZ8" s="3">
        <v>75</v>
      </c>
      <c r="UA8" s="3">
        <v>75</v>
      </c>
      <c r="UB8" s="3">
        <v>75</v>
      </c>
      <c r="UC8" s="3">
        <v>75</v>
      </c>
      <c r="UD8" s="3">
        <v>75</v>
      </c>
      <c r="UE8" s="3">
        <v>75</v>
      </c>
      <c r="UF8" s="3">
        <v>75</v>
      </c>
      <c r="UG8" s="3">
        <v>75</v>
      </c>
      <c r="UH8" s="3">
        <v>76</v>
      </c>
      <c r="UI8" s="3">
        <v>76</v>
      </c>
      <c r="UJ8" s="3">
        <v>76</v>
      </c>
      <c r="UK8" s="3">
        <v>76</v>
      </c>
      <c r="UL8" s="3">
        <v>76</v>
      </c>
      <c r="UM8" s="3">
        <v>76</v>
      </c>
      <c r="UN8" s="3">
        <v>77</v>
      </c>
      <c r="UO8" s="3">
        <v>77</v>
      </c>
      <c r="UP8" s="3">
        <v>77</v>
      </c>
      <c r="UQ8" s="3">
        <v>77</v>
      </c>
      <c r="UR8" s="3">
        <v>77</v>
      </c>
      <c r="US8" s="3">
        <v>78</v>
      </c>
      <c r="UT8" s="3">
        <v>78</v>
      </c>
      <c r="UU8" s="3">
        <v>78</v>
      </c>
      <c r="UV8" s="3">
        <v>78</v>
      </c>
      <c r="UW8" s="3">
        <v>78</v>
      </c>
      <c r="UX8" s="3">
        <v>78</v>
      </c>
      <c r="UY8" s="3">
        <v>78</v>
      </c>
      <c r="UZ8" s="3">
        <v>78</v>
      </c>
      <c r="VA8" s="3">
        <v>78</v>
      </c>
      <c r="VB8" s="3">
        <v>79</v>
      </c>
      <c r="VC8" s="3">
        <v>79</v>
      </c>
      <c r="VD8" s="3">
        <v>79</v>
      </c>
      <c r="VE8" s="3">
        <v>79</v>
      </c>
      <c r="VF8" s="3">
        <v>79</v>
      </c>
      <c r="VG8" s="3">
        <v>79</v>
      </c>
      <c r="VH8" s="3">
        <v>79</v>
      </c>
      <c r="VI8" s="3">
        <v>79</v>
      </c>
      <c r="VJ8" s="3">
        <v>79</v>
      </c>
      <c r="VK8" s="3">
        <v>80</v>
      </c>
      <c r="VL8" s="3">
        <v>80</v>
      </c>
      <c r="VM8" s="3">
        <v>80</v>
      </c>
      <c r="VN8" s="3">
        <v>80</v>
      </c>
      <c r="VO8" s="3">
        <v>80</v>
      </c>
      <c r="VP8" s="3">
        <v>80</v>
      </c>
      <c r="VQ8" s="3">
        <v>81</v>
      </c>
      <c r="VR8" s="3">
        <v>81</v>
      </c>
      <c r="VS8" s="3">
        <v>81</v>
      </c>
      <c r="VT8" s="3">
        <v>81</v>
      </c>
      <c r="VU8" s="3">
        <v>82</v>
      </c>
      <c r="VV8" s="3">
        <v>82</v>
      </c>
      <c r="VW8" s="3">
        <v>82</v>
      </c>
      <c r="VX8" s="3">
        <v>82</v>
      </c>
      <c r="VY8" s="3">
        <v>82</v>
      </c>
      <c r="VZ8" s="3">
        <v>82</v>
      </c>
      <c r="WA8" s="3">
        <v>82</v>
      </c>
      <c r="WB8" s="3">
        <v>83</v>
      </c>
      <c r="WC8" s="3">
        <v>83</v>
      </c>
      <c r="WD8" s="3">
        <v>83</v>
      </c>
      <c r="WE8" s="3">
        <v>83</v>
      </c>
      <c r="WF8" s="3">
        <v>83</v>
      </c>
      <c r="WG8" s="3">
        <v>83</v>
      </c>
      <c r="WH8" s="3">
        <v>83</v>
      </c>
      <c r="WI8" s="3">
        <v>83</v>
      </c>
      <c r="WJ8" s="3">
        <v>83</v>
      </c>
      <c r="WK8" s="3">
        <v>84</v>
      </c>
      <c r="WL8" s="3">
        <v>84</v>
      </c>
      <c r="WM8" s="3">
        <v>84</v>
      </c>
      <c r="WN8" s="3">
        <v>84</v>
      </c>
      <c r="WO8" s="3">
        <v>84</v>
      </c>
      <c r="WP8" s="3">
        <v>84</v>
      </c>
      <c r="WQ8" s="3">
        <v>84</v>
      </c>
      <c r="WR8" s="3">
        <v>84</v>
      </c>
      <c r="WS8" s="3">
        <v>84</v>
      </c>
      <c r="WT8" s="3">
        <v>84</v>
      </c>
      <c r="WU8" s="3">
        <v>84</v>
      </c>
      <c r="WV8" s="3">
        <v>84</v>
      </c>
      <c r="WW8" s="3">
        <v>85</v>
      </c>
      <c r="WX8" s="3">
        <v>85</v>
      </c>
      <c r="WY8" s="3">
        <v>85</v>
      </c>
      <c r="WZ8" s="3">
        <v>85</v>
      </c>
      <c r="XA8" s="3">
        <v>85</v>
      </c>
      <c r="XB8" s="3">
        <v>85</v>
      </c>
      <c r="XC8" s="3">
        <v>86</v>
      </c>
      <c r="XD8" s="3">
        <v>86</v>
      </c>
      <c r="XE8" s="3">
        <v>86</v>
      </c>
      <c r="XF8" s="3">
        <v>86</v>
      </c>
      <c r="XG8" s="3">
        <v>86</v>
      </c>
      <c r="XH8" s="3">
        <v>86</v>
      </c>
      <c r="XI8" s="3">
        <v>86</v>
      </c>
      <c r="XJ8" s="3">
        <v>86</v>
      </c>
      <c r="XK8" s="3">
        <v>87</v>
      </c>
      <c r="XL8" s="3">
        <v>87</v>
      </c>
      <c r="XM8" s="3">
        <v>87</v>
      </c>
      <c r="XN8" s="3">
        <v>87</v>
      </c>
      <c r="XO8" s="3">
        <v>87</v>
      </c>
      <c r="XP8" s="3">
        <v>87</v>
      </c>
      <c r="XQ8" s="3">
        <v>87</v>
      </c>
      <c r="XR8" s="3">
        <v>87</v>
      </c>
      <c r="XS8" s="3">
        <v>87</v>
      </c>
      <c r="XT8" s="3">
        <v>87</v>
      </c>
      <c r="XU8" s="3">
        <v>88</v>
      </c>
      <c r="XV8" s="3">
        <v>88</v>
      </c>
      <c r="XW8" s="3">
        <v>88</v>
      </c>
      <c r="XX8" s="3">
        <v>88</v>
      </c>
      <c r="XY8" s="3">
        <v>88</v>
      </c>
      <c r="XZ8" s="3">
        <v>88</v>
      </c>
      <c r="YA8" s="3">
        <v>89</v>
      </c>
      <c r="YB8" s="3">
        <v>89</v>
      </c>
      <c r="YC8" s="3">
        <v>89</v>
      </c>
      <c r="YD8" s="3">
        <v>89</v>
      </c>
      <c r="YE8" s="3">
        <v>89</v>
      </c>
      <c r="YF8" s="3">
        <v>89</v>
      </c>
      <c r="YG8" s="3">
        <v>90</v>
      </c>
      <c r="YH8" s="3">
        <v>90</v>
      </c>
      <c r="YI8" s="3">
        <v>90</v>
      </c>
      <c r="YJ8" s="3">
        <v>90</v>
      </c>
      <c r="YK8" s="3">
        <v>90</v>
      </c>
      <c r="YL8" s="3">
        <v>90</v>
      </c>
      <c r="YM8" s="3">
        <v>90</v>
      </c>
      <c r="YN8" s="3">
        <v>90</v>
      </c>
      <c r="YO8" s="3">
        <v>90</v>
      </c>
      <c r="YP8" s="3">
        <v>91</v>
      </c>
      <c r="YQ8" s="3">
        <v>91</v>
      </c>
      <c r="YR8" s="3">
        <v>91</v>
      </c>
      <c r="YS8" s="3">
        <v>91</v>
      </c>
      <c r="YT8" s="3">
        <v>91</v>
      </c>
      <c r="YU8" s="3">
        <v>91</v>
      </c>
      <c r="YV8" s="3">
        <v>91</v>
      </c>
      <c r="YW8" s="3">
        <v>91</v>
      </c>
      <c r="YX8" s="3">
        <v>91</v>
      </c>
      <c r="YY8" s="3">
        <v>91</v>
      </c>
      <c r="YZ8" s="3">
        <v>92</v>
      </c>
      <c r="ZA8" s="3">
        <v>92</v>
      </c>
      <c r="ZB8" s="3">
        <v>92</v>
      </c>
      <c r="ZC8" s="3">
        <v>92</v>
      </c>
      <c r="ZD8" s="3">
        <v>92</v>
      </c>
      <c r="ZE8" s="3">
        <v>92</v>
      </c>
      <c r="ZF8" s="3">
        <v>92</v>
      </c>
      <c r="ZG8" s="3">
        <v>92</v>
      </c>
      <c r="ZH8" s="3">
        <v>92</v>
      </c>
      <c r="ZI8" s="3">
        <v>93</v>
      </c>
      <c r="ZJ8" s="3">
        <v>93</v>
      </c>
      <c r="ZK8" s="3">
        <v>93</v>
      </c>
      <c r="ZL8" s="3">
        <v>93</v>
      </c>
      <c r="ZM8" s="3">
        <v>93</v>
      </c>
      <c r="ZN8" s="3">
        <v>93</v>
      </c>
      <c r="ZO8" s="3">
        <v>94</v>
      </c>
      <c r="ZP8" s="3">
        <v>94</v>
      </c>
      <c r="ZQ8" s="3">
        <v>94</v>
      </c>
      <c r="ZR8" s="3">
        <v>94</v>
      </c>
      <c r="ZS8" s="3">
        <v>94</v>
      </c>
      <c r="ZT8" s="3">
        <v>94</v>
      </c>
      <c r="ZU8" s="3">
        <v>95</v>
      </c>
      <c r="ZV8" s="3">
        <v>95</v>
      </c>
      <c r="ZW8" s="3">
        <v>95</v>
      </c>
      <c r="ZX8" s="3">
        <v>95</v>
      </c>
      <c r="ZY8" s="3">
        <v>95</v>
      </c>
      <c r="ZZ8" s="3">
        <v>95</v>
      </c>
      <c r="AAA8" s="3">
        <v>95</v>
      </c>
      <c r="AAB8" s="3">
        <v>96</v>
      </c>
      <c r="AAC8" s="3">
        <v>96</v>
      </c>
      <c r="AAD8" s="3">
        <v>96</v>
      </c>
      <c r="AAE8" s="3">
        <v>96</v>
      </c>
      <c r="AAF8" s="3">
        <v>96</v>
      </c>
      <c r="AAG8" s="3">
        <v>96</v>
      </c>
      <c r="AAH8" s="3">
        <v>96</v>
      </c>
      <c r="AAI8" s="3">
        <v>96</v>
      </c>
      <c r="AAJ8" s="3">
        <v>96</v>
      </c>
      <c r="AAK8" s="3">
        <v>96</v>
      </c>
      <c r="AAL8" s="3">
        <v>96</v>
      </c>
      <c r="AAM8" s="3">
        <v>97</v>
      </c>
      <c r="AAN8" s="3">
        <v>97</v>
      </c>
      <c r="AAO8" s="3">
        <v>97</v>
      </c>
      <c r="AAP8" s="3">
        <v>97</v>
      </c>
      <c r="AAQ8" s="3">
        <v>97</v>
      </c>
      <c r="AAR8" s="3">
        <v>97</v>
      </c>
      <c r="AAS8" s="3">
        <v>97</v>
      </c>
      <c r="AAT8" s="3">
        <v>97</v>
      </c>
      <c r="AAU8" s="3">
        <v>97</v>
      </c>
      <c r="AAV8" s="3">
        <v>97</v>
      </c>
      <c r="AAW8" s="3">
        <v>98</v>
      </c>
      <c r="AAX8" s="3">
        <v>98</v>
      </c>
      <c r="AAY8" s="3">
        <v>98</v>
      </c>
      <c r="AAZ8" s="3">
        <v>98</v>
      </c>
      <c r="ABA8" s="3">
        <v>98</v>
      </c>
      <c r="ABB8" s="3">
        <v>98</v>
      </c>
      <c r="ABC8" s="3">
        <v>98</v>
      </c>
      <c r="ABD8" s="3">
        <v>98</v>
      </c>
      <c r="ABE8" s="3">
        <v>99</v>
      </c>
      <c r="ABF8" s="3">
        <v>99</v>
      </c>
      <c r="ABG8" s="3">
        <v>99</v>
      </c>
      <c r="ABH8" s="3">
        <v>99</v>
      </c>
      <c r="ABI8" s="3">
        <v>99</v>
      </c>
      <c r="ABJ8" s="3">
        <v>99</v>
      </c>
      <c r="ABK8" s="3">
        <v>100</v>
      </c>
      <c r="ABL8" s="3">
        <v>100</v>
      </c>
      <c r="ABM8" s="3">
        <v>100</v>
      </c>
      <c r="ABN8" s="3">
        <v>100</v>
      </c>
      <c r="ABO8" s="3">
        <v>100</v>
      </c>
      <c r="ABP8" s="3">
        <v>100</v>
      </c>
      <c r="ABQ8" s="3">
        <v>101</v>
      </c>
      <c r="ABR8" s="3">
        <v>101</v>
      </c>
      <c r="ABS8" s="3">
        <v>101</v>
      </c>
      <c r="ABT8" s="3">
        <v>101</v>
      </c>
      <c r="ABU8" s="3">
        <v>101</v>
      </c>
      <c r="ABV8" s="3">
        <v>101</v>
      </c>
      <c r="ABW8" s="3">
        <v>101</v>
      </c>
      <c r="ABX8" s="3">
        <v>102</v>
      </c>
      <c r="ABY8" s="3">
        <v>102</v>
      </c>
      <c r="ABZ8" s="3">
        <v>102</v>
      </c>
      <c r="ACA8" s="3">
        <v>102</v>
      </c>
      <c r="ACB8" s="3">
        <v>102</v>
      </c>
      <c r="ACC8" s="3">
        <v>103</v>
      </c>
      <c r="ACD8" s="3">
        <v>103</v>
      </c>
      <c r="ACE8" s="3">
        <v>103</v>
      </c>
      <c r="ACF8" s="3">
        <v>103</v>
      </c>
      <c r="ACG8" s="3">
        <v>103</v>
      </c>
      <c r="ACH8" s="3">
        <v>104</v>
      </c>
      <c r="ACI8" s="3">
        <v>104</v>
      </c>
      <c r="ACJ8" s="3">
        <v>104</v>
      </c>
      <c r="ACK8" s="3">
        <v>104</v>
      </c>
      <c r="ACL8" s="3">
        <v>104</v>
      </c>
      <c r="ACM8" s="3">
        <v>104</v>
      </c>
      <c r="ACN8" s="3">
        <v>105</v>
      </c>
      <c r="ACO8" s="3">
        <v>105</v>
      </c>
      <c r="ACP8" s="3">
        <v>105</v>
      </c>
      <c r="ACQ8" s="3">
        <v>105</v>
      </c>
      <c r="ACR8" s="3">
        <v>105</v>
      </c>
      <c r="ACS8" s="3">
        <v>106</v>
      </c>
      <c r="ACT8" s="3">
        <v>106</v>
      </c>
      <c r="ACU8" s="3">
        <v>106</v>
      </c>
      <c r="ACV8" s="3">
        <v>106</v>
      </c>
      <c r="ACW8" s="3">
        <v>106</v>
      </c>
      <c r="ACX8" s="3">
        <v>107</v>
      </c>
      <c r="ACY8" s="3">
        <v>107</v>
      </c>
      <c r="ACZ8" s="3">
        <v>107</v>
      </c>
      <c r="ADA8" s="3">
        <v>107</v>
      </c>
      <c r="ADB8" s="3">
        <v>107</v>
      </c>
      <c r="ADC8" s="3">
        <v>107</v>
      </c>
      <c r="ADD8" s="3">
        <v>108</v>
      </c>
      <c r="ADE8" s="3">
        <v>108</v>
      </c>
      <c r="ADF8" s="3">
        <v>108</v>
      </c>
      <c r="ADG8" s="3">
        <v>108</v>
      </c>
      <c r="ADH8" s="3">
        <v>108</v>
      </c>
      <c r="ADI8" s="3">
        <v>108</v>
      </c>
      <c r="ADJ8" s="3">
        <v>109</v>
      </c>
      <c r="ADK8" s="3">
        <v>109</v>
      </c>
      <c r="ADL8" s="3">
        <v>109</v>
      </c>
      <c r="ADM8" s="3">
        <v>109</v>
      </c>
      <c r="ADN8" s="3">
        <v>109</v>
      </c>
      <c r="ADO8" s="3">
        <v>109</v>
      </c>
      <c r="ADP8" s="3">
        <v>110</v>
      </c>
      <c r="ADQ8" s="3">
        <v>110</v>
      </c>
      <c r="ADR8" s="3">
        <v>110</v>
      </c>
      <c r="ADS8" s="3">
        <v>110</v>
      </c>
      <c r="ADT8" s="3">
        <v>110</v>
      </c>
      <c r="ADU8" s="3">
        <v>111</v>
      </c>
      <c r="ADV8" s="3">
        <v>111</v>
      </c>
      <c r="ADW8" s="3">
        <v>111</v>
      </c>
      <c r="ADX8" s="3">
        <v>111</v>
      </c>
      <c r="ADY8" s="3">
        <v>111</v>
      </c>
      <c r="ADZ8" s="3">
        <v>111</v>
      </c>
      <c r="AEA8" s="3">
        <v>111</v>
      </c>
      <c r="AEB8" s="3">
        <v>112</v>
      </c>
      <c r="AEC8" s="3">
        <v>112</v>
      </c>
      <c r="AED8" s="3">
        <v>112</v>
      </c>
      <c r="AEE8" s="3">
        <v>112</v>
      </c>
      <c r="AEF8" s="3">
        <v>112</v>
      </c>
      <c r="AEG8" s="3">
        <v>112</v>
      </c>
      <c r="AEH8" s="3">
        <v>112</v>
      </c>
      <c r="AEI8" s="3">
        <v>112</v>
      </c>
      <c r="AEJ8" s="3">
        <v>112</v>
      </c>
      <c r="AEK8" s="3">
        <v>113</v>
      </c>
      <c r="AEL8" s="3">
        <v>113</v>
      </c>
      <c r="AEM8" s="3">
        <v>113</v>
      </c>
      <c r="AEN8" s="3">
        <v>113</v>
      </c>
      <c r="AEO8" s="3">
        <v>113</v>
      </c>
      <c r="AEP8" s="3">
        <v>113</v>
      </c>
      <c r="AEQ8" s="3">
        <v>113</v>
      </c>
      <c r="AER8" s="3">
        <v>113</v>
      </c>
      <c r="AES8" s="3">
        <v>113</v>
      </c>
      <c r="AET8" s="3">
        <v>114</v>
      </c>
      <c r="AEU8" s="3">
        <v>114</v>
      </c>
      <c r="AEV8" s="3">
        <v>114</v>
      </c>
      <c r="AEW8" s="3">
        <v>114</v>
      </c>
      <c r="AEX8" s="3">
        <v>114</v>
      </c>
      <c r="AEY8" s="3">
        <v>114</v>
      </c>
      <c r="AEZ8" s="3">
        <v>114</v>
      </c>
      <c r="AFA8" s="3">
        <v>114</v>
      </c>
      <c r="AFB8" s="3">
        <v>114</v>
      </c>
      <c r="AFC8" s="3">
        <v>115</v>
      </c>
      <c r="AFD8" s="3">
        <v>115</v>
      </c>
      <c r="AFE8" s="3">
        <v>115</v>
      </c>
      <c r="AFF8" s="3">
        <v>115</v>
      </c>
      <c r="AFG8" s="3">
        <v>115</v>
      </c>
      <c r="AFH8" s="3">
        <v>115</v>
      </c>
      <c r="AFI8" s="3">
        <v>115</v>
      </c>
      <c r="AFJ8" s="3">
        <v>115</v>
      </c>
      <c r="AFK8" s="3">
        <v>115</v>
      </c>
      <c r="AFL8" s="3">
        <v>116</v>
      </c>
      <c r="AFM8" s="3">
        <v>116</v>
      </c>
      <c r="AFN8" s="3">
        <v>116</v>
      </c>
      <c r="AFO8" s="3">
        <v>116</v>
      </c>
      <c r="AFP8" s="3">
        <v>116</v>
      </c>
      <c r="AFQ8" s="3">
        <v>116</v>
      </c>
      <c r="AFR8" s="3">
        <v>116</v>
      </c>
      <c r="AFS8" s="3">
        <v>116</v>
      </c>
      <c r="AFT8" s="3">
        <v>116</v>
      </c>
      <c r="AFU8" s="3">
        <v>117</v>
      </c>
      <c r="AFV8" s="3">
        <v>117</v>
      </c>
      <c r="AFW8" s="3">
        <v>117</v>
      </c>
      <c r="AFX8" s="3">
        <v>117</v>
      </c>
      <c r="AFY8" s="3">
        <v>117</v>
      </c>
      <c r="AFZ8" s="3">
        <v>117</v>
      </c>
      <c r="AGA8" s="3">
        <v>117</v>
      </c>
      <c r="AGB8" s="3">
        <v>117</v>
      </c>
      <c r="AGC8" s="3">
        <v>117</v>
      </c>
      <c r="AGD8" s="3">
        <v>118</v>
      </c>
      <c r="AGE8" s="3">
        <v>118</v>
      </c>
      <c r="AGF8" s="3">
        <v>118</v>
      </c>
      <c r="AGG8" s="3">
        <v>118</v>
      </c>
      <c r="AGH8" s="3">
        <v>118</v>
      </c>
      <c r="AGI8" s="3">
        <v>118</v>
      </c>
      <c r="AGJ8" s="3">
        <v>119</v>
      </c>
      <c r="AGK8" s="3">
        <v>119</v>
      </c>
      <c r="AGL8" s="3">
        <v>119</v>
      </c>
      <c r="AGM8" s="3">
        <v>119</v>
      </c>
      <c r="AGN8" s="3">
        <v>119</v>
      </c>
      <c r="AGO8" s="3">
        <v>119</v>
      </c>
      <c r="AGP8" s="3">
        <v>119</v>
      </c>
      <c r="AGQ8" s="3">
        <v>119</v>
      </c>
      <c r="AGR8" s="3">
        <v>119</v>
      </c>
      <c r="AGS8" s="3">
        <v>120</v>
      </c>
      <c r="AGT8" s="3">
        <v>120</v>
      </c>
      <c r="AGU8" s="3">
        <v>120</v>
      </c>
      <c r="AGV8" s="3">
        <v>120</v>
      </c>
      <c r="AGW8" s="3">
        <v>120</v>
      </c>
      <c r="AGX8" s="3">
        <v>120</v>
      </c>
      <c r="AGY8" s="3">
        <v>120</v>
      </c>
      <c r="AGZ8" s="3">
        <v>120</v>
      </c>
      <c r="AHA8" s="3">
        <v>121</v>
      </c>
      <c r="AHB8" s="3">
        <v>121</v>
      </c>
      <c r="AHC8" s="3">
        <v>121</v>
      </c>
      <c r="AHD8" s="3">
        <v>121</v>
      </c>
      <c r="AHE8" s="3">
        <v>121</v>
      </c>
      <c r="AHF8" s="3">
        <v>121</v>
      </c>
      <c r="AHG8" s="3">
        <v>122</v>
      </c>
      <c r="AHH8" s="3">
        <v>122</v>
      </c>
      <c r="AHI8" s="3">
        <v>122</v>
      </c>
      <c r="AHJ8" s="3">
        <v>122</v>
      </c>
      <c r="AHK8" s="3">
        <v>122</v>
      </c>
      <c r="AHL8" s="3">
        <v>122</v>
      </c>
      <c r="AHM8" s="3">
        <v>123</v>
      </c>
      <c r="AHN8" s="3">
        <v>123</v>
      </c>
      <c r="AHO8" s="3">
        <v>123</v>
      </c>
      <c r="AHP8" s="3">
        <v>123</v>
      </c>
      <c r="AHQ8" s="3">
        <v>123</v>
      </c>
      <c r="AHR8" s="3">
        <v>123</v>
      </c>
      <c r="AHS8" s="3">
        <v>123</v>
      </c>
      <c r="AHT8" s="3">
        <v>124</v>
      </c>
      <c r="AHU8" s="3">
        <v>124</v>
      </c>
      <c r="AHV8" s="3">
        <v>124</v>
      </c>
      <c r="AHW8" s="3">
        <v>124</v>
      </c>
      <c r="AHX8" s="3">
        <v>124</v>
      </c>
      <c r="AHY8" s="3">
        <v>125</v>
      </c>
      <c r="AHZ8" s="3">
        <v>125</v>
      </c>
      <c r="AIA8" s="3">
        <v>125</v>
      </c>
      <c r="AIB8" s="3">
        <v>125</v>
      </c>
      <c r="AIC8" s="3">
        <v>125</v>
      </c>
      <c r="AID8" s="3">
        <v>126</v>
      </c>
      <c r="AIE8" s="3">
        <v>126</v>
      </c>
      <c r="AIF8" s="3">
        <v>126</v>
      </c>
      <c r="AIG8" s="3">
        <v>126</v>
      </c>
      <c r="AIH8" s="3">
        <v>126</v>
      </c>
      <c r="AII8" s="3">
        <v>126</v>
      </c>
      <c r="AIJ8" s="3">
        <v>126</v>
      </c>
      <c r="AIK8" s="3">
        <v>126</v>
      </c>
      <c r="AIL8" s="3">
        <v>126</v>
      </c>
      <c r="AIM8" s="3">
        <v>127</v>
      </c>
      <c r="AIN8" s="3">
        <v>127</v>
      </c>
      <c r="AIO8" s="3">
        <v>127</v>
      </c>
      <c r="AIP8" s="3">
        <v>127</v>
      </c>
      <c r="AIQ8" s="3">
        <v>127</v>
      </c>
      <c r="AIR8" s="3">
        <v>127</v>
      </c>
      <c r="AIS8" s="3">
        <v>127</v>
      </c>
      <c r="AIT8" s="3">
        <v>127</v>
      </c>
      <c r="AIU8" s="3">
        <v>127</v>
      </c>
      <c r="AIV8" s="3">
        <v>128</v>
      </c>
      <c r="AIW8" s="3">
        <v>128</v>
      </c>
      <c r="AIX8" s="3">
        <v>128</v>
      </c>
      <c r="AIY8" s="3">
        <v>128</v>
      </c>
      <c r="AIZ8" s="3">
        <v>128</v>
      </c>
      <c r="AJA8" s="3">
        <v>128</v>
      </c>
      <c r="AJB8" s="3">
        <v>128</v>
      </c>
      <c r="AJC8" s="3">
        <v>128</v>
      </c>
      <c r="AJD8" s="3">
        <v>128</v>
      </c>
      <c r="AJE8" s="3">
        <v>129</v>
      </c>
      <c r="AJF8" s="3">
        <v>129</v>
      </c>
      <c r="AJG8" s="3">
        <v>129</v>
      </c>
      <c r="AJH8" s="3">
        <v>129</v>
      </c>
      <c r="AJI8" s="3">
        <v>129</v>
      </c>
      <c r="AJJ8" s="3">
        <v>129</v>
      </c>
      <c r="AJK8" s="3">
        <v>129</v>
      </c>
      <c r="AJL8" s="3">
        <v>129</v>
      </c>
      <c r="AJM8" s="3">
        <v>129</v>
      </c>
      <c r="AJN8" s="3">
        <v>130</v>
      </c>
      <c r="AJO8" s="3">
        <v>130</v>
      </c>
      <c r="AJP8" s="3">
        <v>130</v>
      </c>
      <c r="AJQ8" s="3">
        <v>130</v>
      </c>
      <c r="AJR8" s="3">
        <v>130</v>
      </c>
      <c r="AJS8" s="3">
        <v>130</v>
      </c>
      <c r="AJT8" s="3">
        <v>130</v>
      </c>
      <c r="AJU8" s="3">
        <v>130</v>
      </c>
      <c r="AJV8" s="3">
        <v>130</v>
      </c>
      <c r="AJW8" s="3">
        <v>131</v>
      </c>
      <c r="AJX8" s="3">
        <v>131</v>
      </c>
      <c r="AJY8" s="3">
        <v>131</v>
      </c>
      <c r="AJZ8" s="3">
        <v>131</v>
      </c>
      <c r="AKA8" s="3">
        <v>131</v>
      </c>
      <c r="AKB8" s="3">
        <v>131</v>
      </c>
      <c r="AKC8" s="3">
        <v>131</v>
      </c>
      <c r="AKD8" s="3">
        <v>131</v>
      </c>
      <c r="AKE8" s="3">
        <v>131</v>
      </c>
      <c r="AKF8" s="3">
        <v>132</v>
      </c>
      <c r="AKG8" s="3">
        <v>132</v>
      </c>
      <c r="AKH8" s="3">
        <v>132</v>
      </c>
      <c r="AKI8" s="3">
        <v>132</v>
      </c>
      <c r="AKJ8" s="3">
        <v>132</v>
      </c>
      <c r="AKK8" s="3">
        <v>133</v>
      </c>
      <c r="AKL8" s="3">
        <v>133</v>
      </c>
      <c r="AKM8" s="3">
        <v>133</v>
      </c>
      <c r="AKN8" s="3">
        <v>133</v>
      </c>
      <c r="AKO8" s="3">
        <v>133</v>
      </c>
      <c r="AKP8" s="3">
        <v>133</v>
      </c>
      <c r="AKQ8" s="3">
        <v>133</v>
      </c>
      <c r="AKR8" s="3">
        <v>133</v>
      </c>
      <c r="AKS8" s="3">
        <v>133</v>
      </c>
      <c r="AKT8" s="3">
        <v>134</v>
      </c>
      <c r="AKU8" s="3">
        <v>134</v>
      </c>
      <c r="AKV8" s="3">
        <v>134</v>
      </c>
      <c r="AKW8" s="3">
        <v>134</v>
      </c>
      <c r="AKX8" s="3">
        <v>134</v>
      </c>
      <c r="AKY8" s="3">
        <v>135</v>
      </c>
      <c r="AKZ8" s="3">
        <v>135</v>
      </c>
      <c r="ALA8" s="3">
        <v>135</v>
      </c>
      <c r="ALB8" s="3">
        <v>135</v>
      </c>
      <c r="ALC8" s="3">
        <v>135</v>
      </c>
      <c r="ALD8" s="3">
        <v>135</v>
      </c>
      <c r="ALE8" s="3">
        <v>136</v>
      </c>
      <c r="ALF8" s="3">
        <v>136</v>
      </c>
      <c r="ALG8" s="3">
        <v>136</v>
      </c>
      <c r="ALH8" s="3">
        <v>136</v>
      </c>
      <c r="ALI8" s="3">
        <v>136</v>
      </c>
      <c r="ALJ8" s="3">
        <v>136</v>
      </c>
      <c r="ALK8" s="3">
        <v>137</v>
      </c>
      <c r="ALL8" s="3">
        <v>137</v>
      </c>
      <c r="ALM8" s="3">
        <v>137</v>
      </c>
      <c r="ALN8" s="3">
        <v>137</v>
      </c>
      <c r="ALO8" s="3">
        <v>137</v>
      </c>
      <c r="ALP8" s="3">
        <v>137</v>
      </c>
      <c r="ALQ8" s="3">
        <v>137</v>
      </c>
      <c r="ALR8" s="3">
        <v>138</v>
      </c>
      <c r="ALS8" s="3">
        <v>138</v>
      </c>
      <c r="ALT8" s="3">
        <v>138</v>
      </c>
      <c r="ALU8" s="3">
        <v>138</v>
      </c>
      <c r="ALV8" s="3">
        <v>138</v>
      </c>
      <c r="ALW8" s="3">
        <v>138</v>
      </c>
      <c r="ALX8" s="3">
        <v>138</v>
      </c>
      <c r="ALY8" s="3">
        <v>139</v>
      </c>
      <c r="ALZ8" s="3">
        <v>139</v>
      </c>
      <c r="AMA8" s="3">
        <v>139</v>
      </c>
      <c r="AMB8" s="3">
        <v>139</v>
      </c>
      <c r="AMC8" s="3">
        <v>139</v>
      </c>
      <c r="AMD8" s="3">
        <v>139</v>
      </c>
      <c r="AME8" s="3">
        <v>139</v>
      </c>
      <c r="AMF8" s="3">
        <v>139</v>
      </c>
      <c r="AMG8" s="3">
        <v>139</v>
      </c>
      <c r="AMH8" s="3">
        <v>140</v>
      </c>
      <c r="AMI8" s="3">
        <v>140</v>
      </c>
      <c r="AMJ8" s="3">
        <v>140</v>
      </c>
      <c r="AMK8" s="3">
        <v>140</v>
      </c>
      <c r="AML8" s="3">
        <v>140</v>
      </c>
      <c r="AMM8" s="3">
        <v>140</v>
      </c>
      <c r="AMN8" s="3">
        <v>140</v>
      </c>
      <c r="AMO8" s="3">
        <v>140</v>
      </c>
      <c r="AMP8" s="3">
        <v>140</v>
      </c>
      <c r="AMQ8" s="3">
        <v>141</v>
      </c>
      <c r="AMR8" s="3">
        <v>141</v>
      </c>
      <c r="AMS8" s="3">
        <v>141</v>
      </c>
      <c r="AMT8" s="3">
        <v>141</v>
      </c>
      <c r="AMU8" s="3">
        <v>141</v>
      </c>
      <c r="AMV8" s="3">
        <v>141</v>
      </c>
      <c r="AMW8" s="3">
        <v>141</v>
      </c>
      <c r="AMX8" s="3">
        <v>141</v>
      </c>
      <c r="AMY8" s="3">
        <v>141</v>
      </c>
      <c r="AMZ8" s="3">
        <v>142</v>
      </c>
      <c r="ANA8" s="3">
        <v>142</v>
      </c>
      <c r="ANB8" s="3">
        <v>142</v>
      </c>
      <c r="ANC8" s="3">
        <v>142</v>
      </c>
      <c r="AND8" s="3">
        <v>142</v>
      </c>
      <c r="ANE8" s="3">
        <v>142</v>
      </c>
      <c r="ANF8" s="3">
        <v>142</v>
      </c>
      <c r="ANG8" s="3">
        <v>142</v>
      </c>
      <c r="ANH8" s="3">
        <v>142</v>
      </c>
      <c r="ANI8" s="3">
        <v>143</v>
      </c>
      <c r="ANJ8" s="3">
        <v>143</v>
      </c>
      <c r="ANK8" s="3">
        <v>143</v>
      </c>
      <c r="ANL8" s="3">
        <v>143</v>
      </c>
      <c r="ANM8" s="3">
        <v>143</v>
      </c>
      <c r="ANN8" s="3">
        <v>143</v>
      </c>
      <c r="ANO8" s="3">
        <v>143</v>
      </c>
      <c r="ANP8" s="3">
        <v>143</v>
      </c>
      <c r="ANQ8" s="3">
        <v>143</v>
      </c>
      <c r="ANR8" s="3">
        <v>144</v>
      </c>
      <c r="ANS8" s="3">
        <v>144</v>
      </c>
      <c r="ANT8" s="3">
        <v>144</v>
      </c>
      <c r="ANU8" s="3">
        <v>145</v>
      </c>
      <c r="ANV8" s="3">
        <v>145</v>
      </c>
      <c r="ANW8" s="3">
        <v>145</v>
      </c>
      <c r="ANX8" s="3">
        <v>145</v>
      </c>
      <c r="ANY8" s="3">
        <v>145</v>
      </c>
      <c r="ANZ8" s="3">
        <v>145</v>
      </c>
      <c r="AOA8" s="3">
        <v>145</v>
      </c>
      <c r="AOB8" s="3">
        <v>146</v>
      </c>
      <c r="AOC8" s="3">
        <v>146</v>
      </c>
      <c r="AOD8" s="3">
        <v>146</v>
      </c>
      <c r="AOE8" s="3">
        <v>146</v>
      </c>
      <c r="AOF8" s="3">
        <v>146</v>
      </c>
      <c r="AOG8" s="3">
        <v>147</v>
      </c>
      <c r="AOH8" s="3">
        <v>147</v>
      </c>
      <c r="AOI8" s="3">
        <v>147</v>
      </c>
      <c r="AOJ8" s="3">
        <v>147</v>
      </c>
      <c r="AOK8" s="3">
        <v>147</v>
      </c>
      <c r="AOL8" s="3">
        <v>147</v>
      </c>
      <c r="AOM8" s="3">
        <v>148</v>
      </c>
      <c r="AON8" s="3">
        <v>148</v>
      </c>
      <c r="AOO8" s="3">
        <v>148</v>
      </c>
      <c r="AOP8" s="3">
        <v>148</v>
      </c>
      <c r="AOQ8" s="3">
        <v>148</v>
      </c>
      <c r="AOR8" s="3">
        <v>148</v>
      </c>
      <c r="AOS8" s="3">
        <v>148</v>
      </c>
      <c r="AOT8" s="3">
        <v>148</v>
      </c>
      <c r="AOU8" s="3">
        <v>148</v>
      </c>
      <c r="AOV8" s="3">
        <v>149</v>
      </c>
      <c r="AOW8" s="3">
        <v>149</v>
      </c>
      <c r="AOX8" s="3">
        <v>149</v>
      </c>
      <c r="AOY8" s="3">
        <v>149</v>
      </c>
      <c r="AOZ8" s="3">
        <v>149</v>
      </c>
      <c r="APA8" s="3">
        <v>149</v>
      </c>
      <c r="APB8" s="3">
        <v>150</v>
      </c>
      <c r="APC8" s="3">
        <v>150</v>
      </c>
      <c r="APD8" s="3">
        <v>150</v>
      </c>
      <c r="APE8" s="3">
        <v>150</v>
      </c>
      <c r="APF8" s="3">
        <v>150</v>
      </c>
      <c r="APG8" s="3">
        <v>150</v>
      </c>
      <c r="APH8" s="3">
        <v>150</v>
      </c>
      <c r="API8" s="3">
        <v>150</v>
      </c>
      <c r="APJ8" s="3">
        <v>150</v>
      </c>
      <c r="APK8" s="3">
        <v>151</v>
      </c>
      <c r="APL8" s="3">
        <v>151</v>
      </c>
      <c r="APM8" s="3">
        <v>151</v>
      </c>
      <c r="APN8" s="3">
        <v>151</v>
      </c>
      <c r="APO8" s="3">
        <v>151</v>
      </c>
      <c r="APP8" s="3">
        <v>151</v>
      </c>
      <c r="APQ8" s="3">
        <v>151</v>
      </c>
      <c r="APR8" s="3">
        <v>151</v>
      </c>
      <c r="APS8" s="3">
        <v>151</v>
      </c>
      <c r="APT8" s="3">
        <v>152</v>
      </c>
      <c r="APU8" s="3">
        <v>152</v>
      </c>
      <c r="APV8" s="3">
        <v>152</v>
      </c>
      <c r="APW8" s="3">
        <v>152</v>
      </c>
      <c r="APX8" s="3">
        <v>152</v>
      </c>
      <c r="APY8" s="3">
        <v>152</v>
      </c>
      <c r="APZ8" s="3">
        <v>153</v>
      </c>
      <c r="AQA8" s="3">
        <v>153</v>
      </c>
      <c r="AQB8" s="3">
        <v>153</v>
      </c>
      <c r="AQC8" s="3">
        <v>153</v>
      </c>
      <c r="AQD8" s="3">
        <v>153</v>
      </c>
      <c r="AQE8" s="3">
        <v>153</v>
      </c>
      <c r="AQF8" s="3">
        <v>154</v>
      </c>
      <c r="AQG8" s="3">
        <v>154</v>
      </c>
      <c r="AQH8" s="3">
        <v>154</v>
      </c>
      <c r="AQI8" s="3">
        <v>154</v>
      </c>
      <c r="AQJ8" s="3">
        <v>154</v>
      </c>
      <c r="AQK8" s="3">
        <v>154</v>
      </c>
      <c r="AQL8" s="3">
        <v>155</v>
      </c>
      <c r="AQM8" s="3">
        <v>155</v>
      </c>
      <c r="AQN8" s="3">
        <v>155</v>
      </c>
      <c r="AQO8" s="3">
        <v>155</v>
      </c>
      <c r="AQP8" s="3">
        <v>155</v>
      </c>
      <c r="AQQ8" s="3">
        <v>155</v>
      </c>
      <c r="AQR8" s="3">
        <v>156</v>
      </c>
      <c r="AQS8" s="3">
        <v>156</v>
      </c>
      <c r="AQT8" s="3">
        <v>157</v>
      </c>
      <c r="AQU8" s="3">
        <v>157</v>
      </c>
      <c r="AQV8" s="3">
        <v>157</v>
      </c>
      <c r="AQW8" s="3">
        <v>158</v>
      </c>
      <c r="AQX8" s="3">
        <v>158</v>
      </c>
      <c r="AQY8" s="3">
        <v>158</v>
      </c>
      <c r="AQZ8" s="3">
        <v>158</v>
      </c>
      <c r="ARA8" s="3">
        <v>158</v>
      </c>
      <c r="ARB8" s="3">
        <v>158</v>
      </c>
      <c r="ARC8" s="3">
        <v>158</v>
      </c>
      <c r="ARD8" s="3">
        <v>158</v>
      </c>
      <c r="ARE8" s="3">
        <v>158</v>
      </c>
      <c r="ARF8" s="3">
        <v>158</v>
      </c>
      <c r="ARG8" s="3">
        <v>159</v>
      </c>
      <c r="ARH8" s="3">
        <v>159</v>
      </c>
      <c r="ARI8" s="3">
        <v>159</v>
      </c>
      <c r="ARJ8" s="3">
        <v>159</v>
      </c>
      <c r="ARK8" s="3">
        <v>159</v>
      </c>
      <c r="ARL8" s="3">
        <v>159</v>
      </c>
      <c r="ARM8" s="3">
        <v>159</v>
      </c>
      <c r="ARN8" s="3">
        <v>160</v>
      </c>
      <c r="ARO8" s="3">
        <v>160</v>
      </c>
      <c r="ARP8" s="3">
        <v>160</v>
      </c>
      <c r="ARQ8" s="3">
        <v>160</v>
      </c>
      <c r="ARR8" s="3">
        <v>160</v>
      </c>
      <c r="ARS8" s="3">
        <v>160</v>
      </c>
      <c r="ART8" s="3">
        <v>160</v>
      </c>
      <c r="ARU8" s="3">
        <v>160</v>
      </c>
      <c r="ARV8" s="3">
        <v>160</v>
      </c>
      <c r="ARW8" s="3">
        <v>160</v>
      </c>
      <c r="ARX8" s="3">
        <v>161</v>
      </c>
      <c r="ARY8" s="3">
        <v>161</v>
      </c>
      <c r="ARZ8" s="3">
        <v>161</v>
      </c>
      <c r="ASA8" s="3">
        <v>161</v>
      </c>
      <c r="ASB8" s="3">
        <v>161</v>
      </c>
      <c r="ASC8" s="3">
        <v>161</v>
      </c>
      <c r="ASD8" s="3">
        <v>161</v>
      </c>
      <c r="ASE8" s="3">
        <v>161</v>
      </c>
      <c r="ASF8" s="3">
        <v>162</v>
      </c>
      <c r="ASG8" s="3">
        <v>162</v>
      </c>
      <c r="ASH8" s="3">
        <v>162</v>
      </c>
      <c r="ASI8" s="3">
        <v>162</v>
      </c>
      <c r="ASJ8" s="3">
        <v>162</v>
      </c>
      <c r="ASK8" s="3">
        <v>162</v>
      </c>
      <c r="ASL8" s="3">
        <v>162</v>
      </c>
      <c r="ASM8" s="3">
        <v>162</v>
      </c>
      <c r="ASN8" s="3">
        <v>162</v>
      </c>
      <c r="ASO8" s="3">
        <v>162</v>
      </c>
      <c r="ASP8" s="3">
        <v>163</v>
      </c>
      <c r="ASQ8" s="3">
        <v>163</v>
      </c>
      <c r="ASR8" s="3">
        <v>163</v>
      </c>
      <c r="ASS8" s="3">
        <v>163</v>
      </c>
      <c r="AST8" s="3">
        <v>163</v>
      </c>
      <c r="ASU8" s="3">
        <v>163</v>
      </c>
      <c r="ASV8" s="3">
        <v>163</v>
      </c>
      <c r="ASW8" s="3">
        <v>163</v>
      </c>
      <c r="ASX8" s="3">
        <v>163</v>
      </c>
      <c r="ASY8" s="3">
        <v>164</v>
      </c>
      <c r="ASZ8" s="3">
        <v>164</v>
      </c>
      <c r="ATA8" s="3">
        <v>164</v>
      </c>
      <c r="ATB8" s="3">
        <v>164</v>
      </c>
      <c r="ATC8" s="3">
        <v>164</v>
      </c>
      <c r="ATD8" s="3">
        <v>164</v>
      </c>
      <c r="ATE8" s="3">
        <v>164</v>
      </c>
      <c r="ATF8" s="3">
        <v>165</v>
      </c>
      <c r="ATG8" s="3">
        <v>165</v>
      </c>
      <c r="ATH8" s="3">
        <v>165</v>
      </c>
      <c r="ATI8" s="3">
        <v>165</v>
      </c>
      <c r="ATJ8" s="3">
        <v>165</v>
      </c>
      <c r="ATK8" s="3">
        <v>165</v>
      </c>
      <c r="ATL8" s="3">
        <v>166</v>
      </c>
      <c r="ATM8" s="3">
        <v>166</v>
      </c>
      <c r="ATN8" s="3">
        <v>166</v>
      </c>
      <c r="ATO8" s="3">
        <v>166</v>
      </c>
      <c r="ATP8" s="3">
        <v>166</v>
      </c>
      <c r="ATQ8" s="3">
        <v>166</v>
      </c>
      <c r="ATR8" s="3">
        <v>167</v>
      </c>
      <c r="ATS8" s="3">
        <v>167</v>
      </c>
      <c r="ATT8" s="3">
        <v>167</v>
      </c>
      <c r="ATU8" s="3">
        <v>167</v>
      </c>
      <c r="ATV8" s="3">
        <v>167</v>
      </c>
      <c r="ATW8" s="3">
        <v>168</v>
      </c>
      <c r="ATX8" s="3">
        <v>168</v>
      </c>
      <c r="ATY8" s="3">
        <v>169</v>
      </c>
      <c r="ATZ8" s="3">
        <v>169</v>
      </c>
      <c r="AUA8" s="3">
        <v>169</v>
      </c>
      <c r="AUB8" s="3">
        <v>169</v>
      </c>
      <c r="AUC8" s="3">
        <v>169</v>
      </c>
      <c r="AUD8" s="3">
        <v>169</v>
      </c>
      <c r="AUE8" s="3">
        <v>169</v>
      </c>
      <c r="AUF8" s="3">
        <v>169</v>
      </c>
      <c r="AUG8" s="3">
        <v>170</v>
      </c>
      <c r="AUH8" s="3">
        <v>170</v>
      </c>
      <c r="AUI8" s="3">
        <v>170</v>
      </c>
      <c r="AUJ8" s="3">
        <v>170</v>
      </c>
      <c r="AUK8" s="3">
        <v>170</v>
      </c>
      <c r="AUL8" s="3">
        <v>171</v>
      </c>
      <c r="AUM8" s="3">
        <v>171</v>
      </c>
      <c r="AUN8" s="3">
        <v>171</v>
      </c>
      <c r="AUO8" s="3">
        <v>172</v>
      </c>
      <c r="AUP8" s="3">
        <v>172</v>
      </c>
      <c r="AUQ8" s="3">
        <v>172</v>
      </c>
      <c r="AUR8" s="3">
        <v>172</v>
      </c>
      <c r="AUS8" s="3">
        <v>172</v>
      </c>
      <c r="AUT8" s="3">
        <v>172</v>
      </c>
      <c r="AUU8" s="3">
        <v>173</v>
      </c>
      <c r="AUV8" s="3">
        <v>173</v>
      </c>
      <c r="AUW8" s="3">
        <v>173</v>
      </c>
      <c r="AUX8" s="3">
        <v>173</v>
      </c>
      <c r="AUY8" s="3">
        <v>173</v>
      </c>
      <c r="AUZ8" s="3">
        <v>174</v>
      </c>
      <c r="AVA8" s="3">
        <v>174</v>
      </c>
      <c r="AVB8" s="3">
        <v>174</v>
      </c>
      <c r="AVC8" s="3">
        <v>174</v>
      </c>
      <c r="AVD8" s="3">
        <v>174</v>
      </c>
      <c r="AVE8" s="3">
        <v>174</v>
      </c>
      <c r="AVF8" s="3">
        <v>174</v>
      </c>
      <c r="AVG8" s="3">
        <v>175</v>
      </c>
      <c r="AVH8" s="3">
        <v>175</v>
      </c>
      <c r="AVI8" s="3">
        <v>175</v>
      </c>
      <c r="AVJ8" s="3">
        <v>175</v>
      </c>
      <c r="AVK8" s="3">
        <v>175</v>
      </c>
      <c r="AVL8" s="3">
        <v>176</v>
      </c>
      <c r="AVM8" s="3">
        <v>176</v>
      </c>
      <c r="AVN8" s="3">
        <v>176</v>
      </c>
      <c r="AVO8" s="3">
        <v>176</v>
      </c>
      <c r="AVP8" s="3">
        <v>176</v>
      </c>
      <c r="AVQ8" s="3">
        <v>177</v>
      </c>
      <c r="AVR8" s="3">
        <v>177</v>
      </c>
      <c r="AVS8" s="3">
        <v>177</v>
      </c>
      <c r="AVT8" s="3">
        <v>177</v>
      </c>
      <c r="AVU8" s="3">
        <v>177</v>
      </c>
      <c r="AVV8" s="3">
        <v>177</v>
      </c>
      <c r="AVW8" s="3">
        <v>177</v>
      </c>
      <c r="AVX8" s="3">
        <v>178</v>
      </c>
      <c r="AVY8" s="3">
        <v>178</v>
      </c>
      <c r="AVZ8" s="3">
        <v>178</v>
      </c>
      <c r="AWA8" s="3">
        <v>178</v>
      </c>
      <c r="AWB8" s="3">
        <v>178</v>
      </c>
      <c r="AWC8" s="3">
        <v>178</v>
      </c>
      <c r="AWD8" s="3">
        <v>178</v>
      </c>
      <c r="AWE8" s="3">
        <v>178</v>
      </c>
      <c r="AWF8" s="3">
        <v>178</v>
      </c>
      <c r="AWG8" s="3">
        <v>179</v>
      </c>
      <c r="AWH8" s="3">
        <v>179</v>
      </c>
      <c r="AWI8" s="3">
        <v>179</v>
      </c>
      <c r="AWJ8" s="3">
        <v>179</v>
      </c>
      <c r="AWK8" s="3">
        <v>179</v>
      </c>
      <c r="AWL8" s="3">
        <v>179</v>
      </c>
      <c r="AWM8" s="3">
        <v>179</v>
      </c>
      <c r="AWN8" s="3">
        <v>179</v>
      </c>
      <c r="AWO8" s="3">
        <v>179</v>
      </c>
      <c r="AWP8" s="3">
        <v>180</v>
      </c>
      <c r="AWQ8" s="3">
        <v>180</v>
      </c>
      <c r="AWR8" s="3">
        <v>180</v>
      </c>
      <c r="AWS8" s="3">
        <v>180</v>
      </c>
      <c r="AWT8" s="3">
        <v>180</v>
      </c>
      <c r="AWU8" s="3">
        <v>180</v>
      </c>
      <c r="AWV8" s="3">
        <v>181</v>
      </c>
      <c r="AWW8" s="3">
        <v>181</v>
      </c>
      <c r="AWX8" s="3">
        <v>181</v>
      </c>
      <c r="AWY8" s="3">
        <v>181</v>
      </c>
      <c r="AWZ8" s="3">
        <v>181</v>
      </c>
      <c r="AXA8" s="3">
        <v>181</v>
      </c>
      <c r="AXB8" s="3">
        <v>182</v>
      </c>
      <c r="AXC8" s="3">
        <v>182</v>
      </c>
      <c r="AXD8" s="3">
        <v>182</v>
      </c>
      <c r="AXE8" s="3">
        <v>182</v>
      </c>
      <c r="AXF8" s="3">
        <v>182</v>
      </c>
      <c r="AXG8" s="3">
        <v>182</v>
      </c>
      <c r="AXH8" s="3">
        <v>183</v>
      </c>
      <c r="AXI8" s="3">
        <v>183</v>
      </c>
      <c r="AXJ8" s="3">
        <v>183</v>
      </c>
      <c r="AXK8" s="3">
        <v>183</v>
      </c>
      <c r="AXL8" s="3">
        <v>183</v>
      </c>
      <c r="AXM8" s="3">
        <v>183</v>
      </c>
      <c r="AXN8" s="3">
        <v>183</v>
      </c>
      <c r="AXO8" s="3">
        <v>183</v>
      </c>
      <c r="AXP8" s="3">
        <v>183</v>
      </c>
      <c r="AXQ8" s="3">
        <v>183</v>
      </c>
      <c r="AXR8" s="3">
        <v>184</v>
      </c>
      <c r="AXS8" s="3">
        <v>184</v>
      </c>
      <c r="AXT8" s="3">
        <v>185</v>
      </c>
      <c r="AXU8" s="3">
        <v>185</v>
      </c>
      <c r="AXV8" s="3">
        <v>185</v>
      </c>
      <c r="AXW8" s="3">
        <v>185</v>
      </c>
      <c r="AXX8" s="3">
        <v>185</v>
      </c>
      <c r="AXY8" s="3">
        <v>185</v>
      </c>
      <c r="AXZ8" s="3">
        <v>185</v>
      </c>
      <c r="AYA8" s="3">
        <v>185</v>
      </c>
      <c r="AYB8" s="3">
        <v>186</v>
      </c>
      <c r="AYC8" s="3">
        <v>186</v>
      </c>
      <c r="AYD8" s="3">
        <v>186</v>
      </c>
      <c r="AYE8" s="3">
        <v>186</v>
      </c>
      <c r="AYF8" s="3">
        <v>187</v>
      </c>
      <c r="AYG8" s="3">
        <v>187</v>
      </c>
      <c r="AYH8" s="3">
        <v>187</v>
      </c>
      <c r="AYI8" s="3">
        <v>188</v>
      </c>
      <c r="AYJ8" s="3">
        <v>188</v>
      </c>
      <c r="AYK8" s="3">
        <v>188</v>
      </c>
      <c r="AYL8" s="3">
        <v>189</v>
      </c>
      <c r="AYM8" s="3">
        <v>189</v>
      </c>
      <c r="AYN8" s="3">
        <v>189</v>
      </c>
      <c r="AYO8" s="3">
        <v>189</v>
      </c>
      <c r="AYP8" s="3">
        <v>189</v>
      </c>
      <c r="AYQ8" s="3">
        <v>189</v>
      </c>
      <c r="AYR8" s="3">
        <v>189</v>
      </c>
      <c r="AYS8" s="3">
        <v>190</v>
      </c>
      <c r="AYT8" s="3">
        <v>190</v>
      </c>
      <c r="AYU8" s="3">
        <v>190</v>
      </c>
      <c r="AYV8" s="3">
        <v>190</v>
      </c>
      <c r="AYW8" s="3">
        <v>190</v>
      </c>
      <c r="AYX8" s="3">
        <v>190</v>
      </c>
      <c r="AYY8" s="3">
        <v>191</v>
      </c>
      <c r="AYZ8" s="3">
        <v>191</v>
      </c>
      <c r="AZA8" s="3">
        <v>191</v>
      </c>
      <c r="AZB8" s="3">
        <v>191</v>
      </c>
      <c r="AZC8" s="3">
        <v>191</v>
      </c>
      <c r="AZD8" s="3">
        <v>192</v>
      </c>
      <c r="AZE8" s="3">
        <v>192</v>
      </c>
      <c r="AZF8" s="3">
        <v>192</v>
      </c>
      <c r="AZG8" s="3">
        <v>192</v>
      </c>
      <c r="AZH8" s="3">
        <v>192</v>
      </c>
      <c r="AZI8" s="3">
        <v>192</v>
      </c>
      <c r="AZJ8" s="3">
        <v>192</v>
      </c>
      <c r="AZK8" s="3">
        <v>193</v>
      </c>
      <c r="AZL8" s="3">
        <v>193</v>
      </c>
      <c r="AZM8" s="3">
        <v>193</v>
      </c>
      <c r="AZN8" s="3">
        <v>193</v>
      </c>
      <c r="AZO8" s="3">
        <v>193</v>
      </c>
      <c r="AZP8" s="3">
        <v>193</v>
      </c>
      <c r="AZQ8" s="3">
        <v>193</v>
      </c>
      <c r="AZR8" s="3">
        <v>193</v>
      </c>
      <c r="AZS8" s="3">
        <v>193</v>
      </c>
      <c r="AZT8" s="3">
        <v>194</v>
      </c>
      <c r="AZU8" s="3">
        <v>194</v>
      </c>
      <c r="AZV8" s="3">
        <v>194</v>
      </c>
      <c r="AZW8" s="3">
        <v>194</v>
      </c>
      <c r="AZX8" s="3">
        <v>194</v>
      </c>
      <c r="AZY8" s="3">
        <v>194</v>
      </c>
      <c r="AZZ8" s="3">
        <v>194</v>
      </c>
      <c r="BAA8" s="3">
        <v>194</v>
      </c>
      <c r="BAB8" s="3">
        <v>194</v>
      </c>
      <c r="BAC8" s="3">
        <v>195</v>
      </c>
      <c r="BAD8" s="3">
        <v>195</v>
      </c>
      <c r="BAE8" s="3">
        <v>195</v>
      </c>
      <c r="BAF8" s="3">
        <v>195</v>
      </c>
      <c r="BAG8" s="3">
        <v>195</v>
      </c>
      <c r="BAH8" s="3">
        <v>195</v>
      </c>
      <c r="BAI8" s="3">
        <v>196</v>
      </c>
      <c r="BAJ8" s="3">
        <v>196</v>
      </c>
      <c r="BAK8" s="3">
        <v>196</v>
      </c>
      <c r="BAL8" s="3">
        <v>196</v>
      </c>
      <c r="BAM8" s="3">
        <v>196</v>
      </c>
      <c r="BAN8" s="3">
        <v>196</v>
      </c>
      <c r="BAO8" s="3">
        <v>197</v>
      </c>
      <c r="BAP8" s="3">
        <v>197</v>
      </c>
      <c r="BAQ8" s="3">
        <v>197</v>
      </c>
      <c r="BAR8" s="3">
        <v>197</v>
      </c>
      <c r="BAS8" s="3">
        <v>197</v>
      </c>
      <c r="BAT8" s="3">
        <v>197</v>
      </c>
      <c r="BAU8" s="3">
        <v>198</v>
      </c>
      <c r="BAV8" s="3">
        <v>198</v>
      </c>
      <c r="BAW8" s="3">
        <v>198</v>
      </c>
      <c r="BAX8" s="3">
        <v>198</v>
      </c>
      <c r="BAY8" s="3">
        <v>198</v>
      </c>
      <c r="BAZ8" s="3">
        <v>198</v>
      </c>
      <c r="BBA8" s="3">
        <v>198</v>
      </c>
      <c r="BBB8" s="3">
        <v>198</v>
      </c>
      <c r="BBC8" s="3">
        <v>198</v>
      </c>
      <c r="BBD8" s="3">
        <v>198</v>
      </c>
      <c r="BBE8" s="3">
        <v>199</v>
      </c>
      <c r="BBF8" s="3">
        <v>199</v>
      </c>
      <c r="BBG8" s="3">
        <v>200</v>
      </c>
      <c r="BBH8" s="3">
        <v>200</v>
      </c>
      <c r="BBI8" s="3">
        <v>200</v>
      </c>
      <c r="BBJ8" s="3">
        <v>200</v>
      </c>
      <c r="BBK8" s="3">
        <v>200</v>
      </c>
      <c r="BBL8" s="3">
        <v>200</v>
      </c>
      <c r="BBM8" s="3">
        <v>201</v>
      </c>
      <c r="BBN8" s="3">
        <v>201</v>
      </c>
      <c r="BBO8" s="3">
        <v>201</v>
      </c>
      <c r="BBP8" s="3">
        <v>201</v>
      </c>
      <c r="BBQ8" s="3">
        <v>201</v>
      </c>
      <c r="BBR8" s="3">
        <v>201</v>
      </c>
      <c r="BBS8" s="3">
        <v>201</v>
      </c>
      <c r="BBT8" s="3">
        <v>201</v>
      </c>
      <c r="BBU8" s="3">
        <v>202</v>
      </c>
      <c r="BBV8" s="3">
        <v>202</v>
      </c>
      <c r="BBW8" s="3">
        <v>202</v>
      </c>
      <c r="BBX8" s="3">
        <v>202</v>
      </c>
      <c r="BBY8" s="3">
        <v>202</v>
      </c>
      <c r="BBZ8" s="3">
        <v>202</v>
      </c>
      <c r="BCA8" s="3">
        <v>202</v>
      </c>
      <c r="BCB8" s="3">
        <v>202</v>
      </c>
      <c r="BCC8" s="3">
        <v>203</v>
      </c>
      <c r="BCD8" s="3">
        <v>203</v>
      </c>
      <c r="BCE8" s="3">
        <v>203</v>
      </c>
      <c r="BCF8" s="3">
        <v>203</v>
      </c>
      <c r="BCG8" s="3">
        <v>203</v>
      </c>
      <c r="BCH8" s="3">
        <v>203</v>
      </c>
      <c r="BCI8" s="3">
        <v>203</v>
      </c>
      <c r="BCJ8" s="3">
        <v>204</v>
      </c>
      <c r="BCK8" s="3">
        <v>204</v>
      </c>
      <c r="BCL8" s="3">
        <v>204</v>
      </c>
      <c r="BCM8" s="3">
        <v>204</v>
      </c>
      <c r="BCN8" s="3">
        <v>204</v>
      </c>
      <c r="BCO8" s="3">
        <v>204</v>
      </c>
      <c r="BCP8" s="3">
        <v>204</v>
      </c>
      <c r="BCQ8" s="3">
        <v>204</v>
      </c>
      <c r="BCR8" s="3">
        <v>204</v>
      </c>
      <c r="BCS8" s="3">
        <v>204</v>
      </c>
      <c r="BCT8" s="3">
        <v>205</v>
      </c>
      <c r="BCU8" s="3">
        <v>205</v>
      </c>
      <c r="BCV8" s="3">
        <v>205</v>
      </c>
      <c r="BCW8" s="3">
        <v>205</v>
      </c>
      <c r="BCX8" s="3">
        <v>205</v>
      </c>
      <c r="BCY8" s="3">
        <v>205</v>
      </c>
      <c r="BCZ8" s="3">
        <v>205</v>
      </c>
      <c r="BDA8" s="3">
        <v>206</v>
      </c>
      <c r="BDB8" s="3">
        <v>206</v>
      </c>
      <c r="BDC8" s="3">
        <v>206</v>
      </c>
      <c r="BDD8" s="3">
        <v>206</v>
      </c>
      <c r="BDE8" s="3">
        <v>206</v>
      </c>
      <c r="BDF8" s="3">
        <v>206</v>
      </c>
      <c r="BDG8" s="3">
        <v>206</v>
      </c>
      <c r="BDH8" s="3">
        <v>206</v>
      </c>
      <c r="BDI8" s="3">
        <v>206</v>
      </c>
      <c r="BDJ8" s="3">
        <v>206</v>
      </c>
      <c r="BDK8" s="3">
        <v>206</v>
      </c>
      <c r="BDL8" s="3">
        <v>207</v>
      </c>
      <c r="BDM8" s="3">
        <v>207</v>
      </c>
      <c r="BDN8" s="3">
        <v>207</v>
      </c>
      <c r="BDO8" s="3">
        <v>207</v>
      </c>
      <c r="BDQ8" s="3">
        <v>207</v>
      </c>
      <c r="BDR8" s="3">
        <v>207</v>
      </c>
      <c r="BDS8" s="3">
        <v>207</v>
      </c>
      <c r="BDT8" s="3">
        <v>207</v>
      </c>
      <c r="BDU8" s="3">
        <v>208</v>
      </c>
      <c r="BDV8" s="3">
        <v>208</v>
      </c>
      <c r="BDW8" s="3">
        <v>208</v>
      </c>
      <c r="BDX8" s="3">
        <v>208</v>
      </c>
      <c r="BDY8" s="3">
        <v>208</v>
      </c>
      <c r="BDZ8" s="3">
        <v>208</v>
      </c>
      <c r="BEA8" s="3">
        <v>208</v>
      </c>
      <c r="BEB8" s="3">
        <v>208</v>
      </c>
      <c r="BEC8" s="3">
        <v>208</v>
      </c>
      <c r="BED8" s="3">
        <v>209</v>
      </c>
      <c r="BEE8" s="3">
        <v>209</v>
      </c>
      <c r="BEF8" s="3">
        <v>209</v>
      </c>
      <c r="BEG8" s="3">
        <v>210</v>
      </c>
      <c r="BEH8" s="3">
        <v>209</v>
      </c>
      <c r="BEI8" s="3">
        <v>209</v>
      </c>
      <c r="BEJ8" s="3">
        <v>209</v>
      </c>
      <c r="BEK8" s="3">
        <v>209</v>
      </c>
      <c r="BEL8" s="3">
        <v>210</v>
      </c>
      <c r="BEM8" s="3">
        <v>210</v>
      </c>
      <c r="BEN8" s="3">
        <v>210</v>
      </c>
      <c r="BEO8" s="3">
        <v>210</v>
      </c>
      <c r="BEP8" s="3">
        <v>210</v>
      </c>
      <c r="BEQ8" s="3">
        <v>210</v>
      </c>
      <c r="BER8" s="3">
        <v>210</v>
      </c>
      <c r="BES8" s="3">
        <v>210</v>
      </c>
      <c r="BET8" s="3">
        <v>211</v>
      </c>
      <c r="BEU8" s="3">
        <v>211</v>
      </c>
      <c r="BEV8" s="3">
        <v>211</v>
      </c>
      <c r="BEW8" s="3">
        <v>211</v>
      </c>
      <c r="BEX8" s="3">
        <v>211</v>
      </c>
      <c r="BEY8" s="3">
        <v>211</v>
      </c>
      <c r="BEZ8" s="3">
        <v>211</v>
      </c>
      <c r="BFA8" s="3">
        <v>212</v>
      </c>
      <c r="BFB8" s="3">
        <v>212</v>
      </c>
      <c r="BFC8" s="3">
        <v>212</v>
      </c>
      <c r="BFD8" s="3">
        <v>212</v>
      </c>
      <c r="BFE8" s="3">
        <v>212</v>
      </c>
      <c r="BFF8" s="3">
        <v>212</v>
      </c>
      <c r="BFG8" s="3">
        <v>212</v>
      </c>
      <c r="BFH8" s="3">
        <v>213</v>
      </c>
      <c r="BFI8" s="3">
        <v>213</v>
      </c>
      <c r="BFJ8" s="3">
        <v>213</v>
      </c>
      <c r="BFK8" s="3">
        <v>213</v>
      </c>
      <c r="BFL8" s="3">
        <v>213</v>
      </c>
      <c r="BFM8" s="3">
        <v>213</v>
      </c>
      <c r="BFN8" s="3">
        <v>213</v>
      </c>
      <c r="BFO8" s="3">
        <v>214</v>
      </c>
      <c r="BFP8" s="3">
        <v>214</v>
      </c>
      <c r="BFQ8" s="3">
        <v>214</v>
      </c>
      <c r="BFR8" s="3">
        <v>214</v>
      </c>
      <c r="BFS8" s="3">
        <v>214</v>
      </c>
      <c r="BFT8" s="3">
        <v>215</v>
      </c>
      <c r="BFU8" s="3">
        <v>215</v>
      </c>
      <c r="BFV8" s="3">
        <v>215</v>
      </c>
      <c r="BFW8" s="3">
        <v>215</v>
      </c>
      <c r="BFX8" s="3">
        <v>215</v>
      </c>
      <c r="BFY8" s="3">
        <v>216</v>
      </c>
      <c r="BFZ8" s="3">
        <v>216</v>
      </c>
      <c r="BGA8" s="3">
        <v>216</v>
      </c>
      <c r="BGB8" s="3">
        <v>216</v>
      </c>
      <c r="BGC8" s="3">
        <v>216</v>
      </c>
      <c r="BGD8" s="3">
        <v>216</v>
      </c>
      <c r="BGE8" s="3">
        <v>217</v>
      </c>
      <c r="BGF8" s="3">
        <v>217</v>
      </c>
      <c r="BGG8" s="3">
        <v>217</v>
      </c>
      <c r="BGH8" s="3">
        <v>217</v>
      </c>
      <c r="BGI8" s="3">
        <v>217</v>
      </c>
      <c r="BGJ8" s="3">
        <v>217</v>
      </c>
      <c r="BGK8" s="3">
        <v>218</v>
      </c>
      <c r="BGL8" s="3">
        <v>218</v>
      </c>
      <c r="BGM8" s="3">
        <v>218</v>
      </c>
      <c r="BGN8" s="3">
        <v>218</v>
      </c>
      <c r="BGO8" s="3">
        <v>218</v>
      </c>
      <c r="BGP8" s="3">
        <v>218</v>
      </c>
      <c r="BGQ8" s="3">
        <v>218</v>
      </c>
      <c r="BGR8" s="3">
        <v>219</v>
      </c>
      <c r="BGS8" s="3">
        <v>219</v>
      </c>
      <c r="BGT8" s="3">
        <v>219</v>
      </c>
      <c r="BGU8" s="3">
        <v>219</v>
      </c>
      <c r="BGV8" s="3">
        <v>219</v>
      </c>
      <c r="BGW8" s="3">
        <v>219</v>
      </c>
      <c r="BGX8" s="3">
        <v>219</v>
      </c>
      <c r="BGY8" s="3">
        <v>220</v>
      </c>
      <c r="BGZ8" s="3">
        <v>220</v>
      </c>
      <c r="BHA8" s="3">
        <v>220</v>
      </c>
      <c r="BHB8" s="3">
        <v>220</v>
      </c>
      <c r="BHC8" s="3">
        <v>220</v>
      </c>
      <c r="BHD8" s="3">
        <v>220</v>
      </c>
      <c r="BHE8" s="3">
        <v>220</v>
      </c>
      <c r="BHF8" s="3">
        <v>221</v>
      </c>
      <c r="BHG8" s="3">
        <v>221</v>
      </c>
      <c r="BHH8" s="3">
        <v>221</v>
      </c>
      <c r="BHI8" s="3">
        <v>221</v>
      </c>
      <c r="BHJ8" s="3">
        <v>221</v>
      </c>
      <c r="BHK8" s="3">
        <v>221</v>
      </c>
      <c r="BHL8" s="3">
        <v>221</v>
      </c>
      <c r="BHM8" s="3">
        <v>222</v>
      </c>
      <c r="BHN8" s="3">
        <v>222</v>
      </c>
      <c r="BHO8" s="3">
        <v>222</v>
      </c>
      <c r="BHP8" s="3">
        <v>222</v>
      </c>
      <c r="BHQ8" s="3">
        <v>222</v>
      </c>
      <c r="BHR8" s="3">
        <v>222</v>
      </c>
      <c r="BHS8" s="3">
        <v>222</v>
      </c>
      <c r="BHT8" s="3">
        <v>223</v>
      </c>
      <c r="BHU8" s="3">
        <v>223</v>
      </c>
      <c r="BHV8" s="3">
        <v>223</v>
      </c>
      <c r="BHW8" s="3">
        <v>223</v>
      </c>
      <c r="BHX8" s="3">
        <v>223</v>
      </c>
      <c r="BHY8" s="3">
        <v>223</v>
      </c>
      <c r="BHZ8" s="3">
        <v>223</v>
      </c>
      <c r="BIA8" s="3">
        <v>224</v>
      </c>
      <c r="BIB8" s="3">
        <v>224</v>
      </c>
      <c r="BIC8" s="3">
        <v>224</v>
      </c>
      <c r="BID8" s="3">
        <v>224</v>
      </c>
      <c r="BIE8" s="3">
        <v>224</v>
      </c>
      <c r="BIF8" s="3">
        <v>225</v>
      </c>
      <c r="BIG8" s="3">
        <v>225</v>
      </c>
      <c r="BIH8" s="3">
        <v>225</v>
      </c>
      <c r="BII8" s="3">
        <v>225</v>
      </c>
      <c r="BIJ8" s="3">
        <v>226</v>
      </c>
      <c r="BIK8" s="3">
        <v>226</v>
      </c>
      <c r="BIL8" s="3">
        <v>226</v>
      </c>
      <c r="BIM8" s="3">
        <v>226</v>
      </c>
      <c r="BIN8" s="3">
        <v>226</v>
      </c>
      <c r="BIO8" s="3">
        <v>226</v>
      </c>
      <c r="BIP8" s="3">
        <v>226</v>
      </c>
      <c r="BIQ8" s="3">
        <v>227</v>
      </c>
      <c r="BIR8" s="3">
        <v>227</v>
      </c>
      <c r="BIS8" s="3">
        <v>227</v>
      </c>
      <c r="BIT8" s="3">
        <v>227</v>
      </c>
      <c r="BIU8" s="3">
        <v>228</v>
      </c>
      <c r="BIV8" s="3">
        <v>228</v>
      </c>
      <c r="BIW8" s="3">
        <v>228</v>
      </c>
      <c r="BIX8" s="3">
        <v>228</v>
      </c>
      <c r="BIY8" s="3">
        <v>228</v>
      </c>
      <c r="BIZ8" s="3">
        <v>228</v>
      </c>
      <c r="BJA8" s="3">
        <v>228</v>
      </c>
      <c r="BJB8" s="3">
        <v>229</v>
      </c>
      <c r="BJC8" s="3">
        <v>229</v>
      </c>
      <c r="BJD8" s="3">
        <v>229</v>
      </c>
      <c r="BJE8" s="3">
        <v>229</v>
      </c>
      <c r="BJF8" s="3">
        <v>230</v>
      </c>
      <c r="BJG8" s="3">
        <v>230</v>
      </c>
      <c r="BJH8" s="3">
        <v>230</v>
      </c>
      <c r="BJI8" s="3">
        <v>230</v>
      </c>
      <c r="BJJ8" s="3">
        <v>230</v>
      </c>
      <c r="BJK8" s="3">
        <v>230</v>
      </c>
      <c r="BJL8" s="3">
        <v>231</v>
      </c>
      <c r="BJM8" s="3">
        <v>231</v>
      </c>
      <c r="BJN8" s="3">
        <v>231</v>
      </c>
      <c r="BJO8" s="3">
        <v>232</v>
      </c>
      <c r="BJP8" s="3">
        <v>232</v>
      </c>
      <c r="BJQ8" s="3">
        <v>232</v>
      </c>
      <c r="BJR8" s="3">
        <v>232</v>
      </c>
      <c r="BJS8" s="3">
        <v>232</v>
      </c>
      <c r="BJT8" s="3">
        <v>232</v>
      </c>
      <c r="BJU8" s="3">
        <v>233</v>
      </c>
      <c r="BJV8" s="3">
        <v>233</v>
      </c>
      <c r="BJW8" s="3">
        <v>233</v>
      </c>
      <c r="BJX8" s="3">
        <v>233</v>
      </c>
      <c r="BJY8" s="3">
        <v>233</v>
      </c>
      <c r="BJZ8" s="3">
        <v>234</v>
      </c>
      <c r="BKA8" s="3">
        <v>234</v>
      </c>
      <c r="BKB8" s="3">
        <v>234</v>
      </c>
      <c r="BKC8" s="3">
        <v>234</v>
      </c>
      <c r="BKD8" s="3">
        <v>234</v>
      </c>
      <c r="BKE8" s="3">
        <v>235</v>
      </c>
      <c r="BKF8" s="3">
        <v>235</v>
      </c>
      <c r="BKG8" s="3">
        <v>235</v>
      </c>
      <c r="BKH8" s="3">
        <v>235</v>
      </c>
      <c r="BKI8" s="3">
        <v>235</v>
      </c>
      <c r="BKJ8" s="3">
        <v>236</v>
      </c>
      <c r="BKK8" s="3">
        <v>236</v>
      </c>
      <c r="BKL8" s="3">
        <v>236</v>
      </c>
      <c r="BKM8" s="3">
        <v>236</v>
      </c>
      <c r="BKN8" s="3">
        <v>236</v>
      </c>
      <c r="BKO8" s="3">
        <v>237</v>
      </c>
      <c r="BKP8" s="3">
        <v>237</v>
      </c>
      <c r="BKQ8" s="3">
        <v>237</v>
      </c>
      <c r="BKR8" s="3">
        <v>237</v>
      </c>
      <c r="BKS8" s="3">
        <v>237</v>
      </c>
      <c r="BKT8" s="3">
        <v>238</v>
      </c>
      <c r="BKU8" s="3">
        <v>238</v>
      </c>
      <c r="BKV8" s="3">
        <v>238</v>
      </c>
      <c r="BKW8" s="3">
        <v>238</v>
      </c>
      <c r="BKX8" s="3">
        <v>238</v>
      </c>
      <c r="BKY8" s="3">
        <v>239</v>
      </c>
      <c r="BKZ8" s="3">
        <v>239</v>
      </c>
      <c r="BLA8" s="3">
        <v>239</v>
      </c>
      <c r="BLB8" s="3">
        <v>239</v>
      </c>
      <c r="BLC8" s="3">
        <v>239</v>
      </c>
      <c r="BLD8" s="3">
        <v>240</v>
      </c>
      <c r="BLE8" s="3">
        <v>240</v>
      </c>
      <c r="BLF8" s="3">
        <v>240</v>
      </c>
      <c r="BLG8" s="3">
        <v>240</v>
      </c>
      <c r="BLH8" s="3">
        <v>240</v>
      </c>
      <c r="BLI8" s="3">
        <v>241</v>
      </c>
      <c r="BLJ8" s="3">
        <v>241</v>
      </c>
      <c r="BLK8" s="38" t="s">
        <v>281</v>
      </c>
      <c r="BLL8" s="38" t="s">
        <v>281</v>
      </c>
      <c r="BLM8" s="38" t="s">
        <v>281</v>
      </c>
      <c r="BLN8" s="38" t="s">
        <v>281</v>
      </c>
      <c r="BLO8" s="38" t="s">
        <v>281</v>
      </c>
      <c r="BLP8" s="38" t="s">
        <v>281</v>
      </c>
      <c r="BLQ8" s="38" t="s">
        <v>282</v>
      </c>
      <c r="BLR8" s="38" t="s">
        <v>282</v>
      </c>
      <c r="BLS8" s="38" t="s">
        <v>282</v>
      </c>
      <c r="BLT8" s="38" t="s">
        <v>282</v>
      </c>
      <c r="BLU8" s="38" t="s">
        <v>282</v>
      </c>
      <c r="BLV8" s="38" t="s">
        <v>282</v>
      </c>
      <c r="BLW8" s="38" t="s">
        <v>282</v>
      </c>
      <c r="BLX8" s="38" t="s">
        <v>283</v>
      </c>
      <c r="BLY8" s="38" t="s">
        <v>283</v>
      </c>
      <c r="BLZ8" s="38" t="s">
        <v>283</v>
      </c>
      <c r="BMA8" s="38" t="s">
        <v>283</v>
      </c>
      <c r="BMB8" s="38" t="s">
        <v>283</v>
      </c>
      <c r="BMC8" s="38" t="s">
        <v>283</v>
      </c>
      <c r="BMD8" s="38" t="s">
        <v>283</v>
      </c>
      <c r="BME8" s="38" t="s">
        <v>283</v>
      </c>
      <c r="BMF8" s="38" t="s">
        <v>283</v>
      </c>
      <c r="BMG8" s="38" t="s">
        <v>284</v>
      </c>
      <c r="BMH8" s="38" t="s">
        <v>284</v>
      </c>
      <c r="BMI8" s="38" t="s">
        <v>284</v>
      </c>
      <c r="BMJ8" s="38" t="s">
        <v>284</v>
      </c>
      <c r="BMK8" s="38" t="s">
        <v>284</v>
      </c>
      <c r="BML8" s="38" t="s">
        <v>284</v>
      </c>
      <c r="BMM8" s="38" t="s">
        <v>284</v>
      </c>
      <c r="BMN8" s="38" t="s">
        <v>284</v>
      </c>
      <c r="BMO8" s="38" t="s">
        <v>285</v>
      </c>
      <c r="BMP8" s="38" t="s">
        <v>285</v>
      </c>
      <c r="BMQ8" s="38" t="s">
        <v>285</v>
      </c>
      <c r="BMR8" s="38" t="s">
        <v>285</v>
      </c>
      <c r="BMS8" s="38" t="s">
        <v>285</v>
      </c>
      <c r="BMT8" s="38" t="s">
        <v>286</v>
      </c>
      <c r="BMU8" s="38" t="s">
        <v>286</v>
      </c>
      <c r="BMV8" s="38" t="s">
        <v>286</v>
      </c>
      <c r="BMW8" s="38" t="s">
        <v>286</v>
      </c>
      <c r="BMX8" s="38" t="s">
        <v>286</v>
      </c>
      <c r="BMY8" s="38" t="s">
        <v>286</v>
      </c>
      <c r="BMZ8" s="38" t="s">
        <v>287</v>
      </c>
      <c r="BNA8" s="38" t="s">
        <v>287</v>
      </c>
      <c r="BNB8" s="38" t="s">
        <v>287</v>
      </c>
      <c r="BNC8" s="38" t="s">
        <v>287</v>
      </c>
      <c r="BND8" s="38" t="s">
        <v>287</v>
      </c>
      <c r="BNE8" s="38" t="s">
        <v>287</v>
      </c>
      <c r="BNF8" s="38" t="s">
        <v>288</v>
      </c>
      <c r="BNG8" s="38" t="s">
        <v>288</v>
      </c>
      <c r="BNH8" s="38" t="s">
        <v>288</v>
      </c>
      <c r="BNI8" s="38" t="s">
        <v>288</v>
      </c>
      <c r="BNJ8" s="37" t="s">
        <v>288</v>
      </c>
      <c r="BNK8" s="37" t="s">
        <v>288</v>
      </c>
      <c r="BNL8" s="37" t="s">
        <v>288</v>
      </c>
      <c r="BNM8" s="37" t="s">
        <v>288</v>
      </c>
      <c r="BNN8" s="37" t="s">
        <v>288</v>
      </c>
      <c r="BNO8" s="37" t="s">
        <v>288</v>
      </c>
    </row>
    <row r="9" spans="1:1731" s="3" customFormat="1" x14ac:dyDescent="0.2">
      <c r="A9" s="16" t="s">
        <v>289</v>
      </c>
      <c r="B9" s="3">
        <v>1</v>
      </c>
      <c r="C9" s="3">
        <v>2</v>
      </c>
      <c r="D9" s="3">
        <v>3</v>
      </c>
      <c r="E9" s="3">
        <v>4</v>
      </c>
      <c r="F9" s="3">
        <v>5</v>
      </c>
      <c r="G9" s="3">
        <v>6</v>
      </c>
      <c r="H9" s="3">
        <v>7</v>
      </c>
      <c r="I9" s="3">
        <v>8</v>
      </c>
      <c r="J9" s="3">
        <v>9</v>
      </c>
      <c r="K9" s="3">
        <v>1</v>
      </c>
      <c r="L9" s="3">
        <v>2</v>
      </c>
      <c r="M9" s="3">
        <v>3</v>
      </c>
      <c r="N9" s="3">
        <v>4</v>
      </c>
      <c r="O9" s="3">
        <v>5</v>
      </c>
      <c r="P9" s="3">
        <v>6</v>
      </c>
      <c r="Q9" s="3">
        <v>7</v>
      </c>
      <c r="R9" s="3">
        <v>1</v>
      </c>
      <c r="S9" s="3">
        <v>2</v>
      </c>
      <c r="T9" s="3">
        <v>3</v>
      </c>
      <c r="U9" s="3">
        <v>4</v>
      </c>
      <c r="V9" s="3">
        <v>5</v>
      </c>
      <c r="W9" s="3">
        <v>6</v>
      </c>
      <c r="X9" s="3">
        <v>7</v>
      </c>
      <c r="Y9" s="3">
        <v>8</v>
      </c>
      <c r="Z9" s="3">
        <v>9</v>
      </c>
      <c r="AA9" s="3">
        <v>1</v>
      </c>
      <c r="AB9" s="3">
        <v>2</v>
      </c>
      <c r="AC9" s="3">
        <v>3</v>
      </c>
      <c r="AD9" s="3">
        <v>4</v>
      </c>
      <c r="AE9" s="3">
        <v>5</v>
      </c>
      <c r="AF9" s="3">
        <v>6</v>
      </c>
      <c r="AG9" s="3">
        <v>7</v>
      </c>
      <c r="AH9" s="3">
        <v>8</v>
      </c>
      <c r="AI9" s="3">
        <v>9</v>
      </c>
      <c r="AJ9" s="3">
        <v>1</v>
      </c>
      <c r="AK9" s="3">
        <v>2</v>
      </c>
      <c r="AL9" s="3">
        <v>3</v>
      </c>
      <c r="AM9" s="3">
        <v>4</v>
      </c>
      <c r="AN9" s="3">
        <v>5</v>
      </c>
      <c r="AO9" s="3">
        <v>6</v>
      </c>
      <c r="AP9" s="3">
        <v>7</v>
      </c>
      <c r="AQ9" s="3">
        <v>8</v>
      </c>
      <c r="AR9" s="3">
        <v>9</v>
      </c>
      <c r="AS9" s="3">
        <v>1</v>
      </c>
      <c r="AT9" s="3">
        <v>2</v>
      </c>
      <c r="AU9" s="3">
        <v>3</v>
      </c>
      <c r="AV9" s="3">
        <v>4</v>
      </c>
      <c r="AW9" s="3">
        <v>5</v>
      </c>
      <c r="AX9" s="3">
        <v>6</v>
      </c>
      <c r="AY9" s="3">
        <v>7</v>
      </c>
      <c r="AZ9" s="3">
        <v>8</v>
      </c>
      <c r="BA9" s="3">
        <v>9</v>
      </c>
      <c r="BB9" s="3">
        <v>10</v>
      </c>
      <c r="BC9" s="3">
        <v>1</v>
      </c>
      <c r="BD9" s="3">
        <v>2</v>
      </c>
      <c r="BE9" s="3">
        <v>3</v>
      </c>
      <c r="BF9" s="3">
        <v>4</v>
      </c>
      <c r="BG9" s="3">
        <v>5</v>
      </c>
      <c r="BH9" s="3">
        <v>6</v>
      </c>
      <c r="BI9" s="3">
        <v>7</v>
      </c>
      <c r="BJ9" s="3">
        <v>8</v>
      </c>
      <c r="BK9" s="3">
        <v>9</v>
      </c>
      <c r="BL9" s="3">
        <v>10</v>
      </c>
      <c r="BM9" s="3">
        <v>1</v>
      </c>
      <c r="BN9" s="3">
        <v>2</v>
      </c>
      <c r="BO9" s="3">
        <v>3</v>
      </c>
      <c r="BP9" s="3">
        <v>4</v>
      </c>
      <c r="BQ9" s="3">
        <v>5</v>
      </c>
      <c r="BR9" s="3">
        <v>6</v>
      </c>
      <c r="BS9" s="3">
        <v>7</v>
      </c>
      <c r="BT9" s="3">
        <v>1</v>
      </c>
      <c r="BU9" s="3">
        <v>2</v>
      </c>
      <c r="BV9" s="3">
        <v>3</v>
      </c>
      <c r="BW9" s="3">
        <v>4</v>
      </c>
      <c r="BX9" s="3">
        <v>1</v>
      </c>
      <c r="BY9" s="3">
        <v>2</v>
      </c>
      <c r="BZ9" s="3">
        <v>1</v>
      </c>
      <c r="CA9" s="3">
        <v>2</v>
      </c>
      <c r="CB9" s="3">
        <v>3</v>
      </c>
      <c r="CC9" s="3">
        <v>4</v>
      </c>
      <c r="CD9" s="3">
        <v>5</v>
      </c>
      <c r="CE9" s="3">
        <v>1</v>
      </c>
      <c r="CF9" s="3">
        <v>2</v>
      </c>
      <c r="CG9" s="3">
        <v>3</v>
      </c>
      <c r="CH9" s="3">
        <v>4</v>
      </c>
      <c r="CI9" s="3">
        <v>5</v>
      </c>
      <c r="CJ9" s="3">
        <v>1</v>
      </c>
      <c r="CK9" s="3">
        <v>2</v>
      </c>
      <c r="CL9" s="3">
        <v>3</v>
      </c>
      <c r="CM9" s="3">
        <v>4</v>
      </c>
      <c r="CN9" s="3">
        <v>5</v>
      </c>
      <c r="CO9" s="3">
        <v>6</v>
      </c>
      <c r="CP9" s="3">
        <v>7</v>
      </c>
      <c r="CQ9" s="3">
        <v>1</v>
      </c>
      <c r="CR9" s="3">
        <v>2</v>
      </c>
      <c r="CS9" s="3">
        <v>3</v>
      </c>
      <c r="CT9" s="3">
        <v>4</v>
      </c>
      <c r="CU9" s="3">
        <v>5</v>
      </c>
      <c r="CV9" s="3">
        <v>6</v>
      </c>
      <c r="CW9" s="3">
        <v>7</v>
      </c>
      <c r="CX9" s="3">
        <v>1</v>
      </c>
      <c r="CY9" s="3">
        <v>2</v>
      </c>
      <c r="CZ9" s="3">
        <v>3</v>
      </c>
      <c r="DA9" s="3">
        <v>4</v>
      </c>
      <c r="DB9" s="3">
        <v>5</v>
      </c>
      <c r="DC9" s="3">
        <v>6</v>
      </c>
      <c r="DD9" s="3">
        <v>7</v>
      </c>
      <c r="DE9" s="3">
        <v>1</v>
      </c>
      <c r="DF9" s="3">
        <v>2</v>
      </c>
      <c r="DG9" s="3">
        <v>3</v>
      </c>
      <c r="DH9" s="3">
        <v>4</v>
      </c>
      <c r="DI9" s="3">
        <v>5</v>
      </c>
      <c r="DJ9" s="3">
        <v>6</v>
      </c>
      <c r="DK9" s="3">
        <v>7</v>
      </c>
      <c r="DL9" s="3">
        <v>1</v>
      </c>
      <c r="DM9" s="3">
        <v>2</v>
      </c>
      <c r="DN9" s="3">
        <v>3</v>
      </c>
      <c r="DO9" s="3">
        <v>4</v>
      </c>
      <c r="DP9" s="3">
        <v>5</v>
      </c>
      <c r="DQ9" s="3">
        <v>6</v>
      </c>
      <c r="DR9" s="3">
        <v>7</v>
      </c>
      <c r="DS9" s="3">
        <v>1</v>
      </c>
      <c r="DT9" s="3">
        <v>2</v>
      </c>
      <c r="DU9" s="3">
        <v>3</v>
      </c>
      <c r="DV9" s="3">
        <v>4</v>
      </c>
      <c r="DW9" s="3">
        <v>5</v>
      </c>
      <c r="DX9" s="3">
        <v>6</v>
      </c>
      <c r="DY9" s="3">
        <v>7</v>
      </c>
      <c r="DZ9" s="3">
        <v>1</v>
      </c>
      <c r="EA9" s="3">
        <v>2</v>
      </c>
      <c r="EB9" s="3">
        <v>3</v>
      </c>
      <c r="EC9" s="3">
        <v>4</v>
      </c>
      <c r="ED9" s="3">
        <v>5</v>
      </c>
      <c r="EE9" s="3">
        <v>6</v>
      </c>
      <c r="EF9" s="3">
        <v>7</v>
      </c>
      <c r="EG9" s="3">
        <v>8</v>
      </c>
      <c r="EH9" s="3">
        <v>9</v>
      </c>
      <c r="EI9" s="3">
        <v>1</v>
      </c>
      <c r="EJ9" s="3">
        <v>2</v>
      </c>
      <c r="EK9" s="3">
        <v>3</v>
      </c>
      <c r="EL9" s="3">
        <v>4</v>
      </c>
      <c r="EM9" s="3">
        <v>5</v>
      </c>
      <c r="EN9" s="3">
        <v>6</v>
      </c>
      <c r="EO9" s="3">
        <v>7</v>
      </c>
      <c r="EP9" s="3">
        <v>8</v>
      </c>
      <c r="EQ9" s="3">
        <v>1</v>
      </c>
      <c r="ER9" s="3">
        <v>2</v>
      </c>
      <c r="ES9" s="3">
        <v>3</v>
      </c>
      <c r="ET9" s="3">
        <v>1</v>
      </c>
      <c r="EU9" s="3">
        <v>2</v>
      </c>
      <c r="EV9" s="3">
        <v>3</v>
      </c>
      <c r="EW9" s="3">
        <v>4</v>
      </c>
      <c r="EX9" s="3">
        <v>5</v>
      </c>
      <c r="EY9" s="3">
        <v>6</v>
      </c>
      <c r="EZ9" s="3">
        <v>7</v>
      </c>
      <c r="FA9" s="3">
        <v>1</v>
      </c>
      <c r="FB9" s="3">
        <v>2</v>
      </c>
      <c r="FC9" s="3">
        <v>3</v>
      </c>
      <c r="FD9" s="3">
        <v>4</v>
      </c>
      <c r="FE9" s="3">
        <v>5</v>
      </c>
      <c r="FF9" s="3">
        <v>1</v>
      </c>
      <c r="FG9" s="3">
        <v>2</v>
      </c>
      <c r="FH9" s="3">
        <v>3</v>
      </c>
      <c r="FI9" s="3">
        <v>4</v>
      </c>
      <c r="FJ9" s="3">
        <v>5</v>
      </c>
      <c r="FK9" s="3">
        <v>6</v>
      </c>
      <c r="FL9" s="3">
        <v>7</v>
      </c>
      <c r="FM9" s="3">
        <v>8</v>
      </c>
      <c r="FN9" s="3">
        <v>9</v>
      </c>
      <c r="FO9" s="3">
        <v>1</v>
      </c>
      <c r="FP9" s="3">
        <v>2</v>
      </c>
      <c r="FQ9" s="3">
        <v>3</v>
      </c>
      <c r="FR9" s="3">
        <v>4</v>
      </c>
      <c r="FS9" s="3">
        <v>5</v>
      </c>
      <c r="FT9" s="3">
        <v>6</v>
      </c>
      <c r="FU9" s="3">
        <v>7</v>
      </c>
      <c r="FV9" s="3">
        <v>8</v>
      </c>
      <c r="FW9" s="3">
        <v>9</v>
      </c>
      <c r="FX9" s="3">
        <v>1</v>
      </c>
      <c r="FY9" s="3">
        <v>2</v>
      </c>
      <c r="FZ9" s="3">
        <v>3</v>
      </c>
      <c r="GA9" s="3">
        <v>4</v>
      </c>
      <c r="GB9" s="3">
        <v>5</v>
      </c>
      <c r="GC9" s="3">
        <v>6</v>
      </c>
      <c r="GD9" s="3">
        <v>7</v>
      </c>
      <c r="GE9" s="3">
        <v>8</v>
      </c>
      <c r="GF9" s="3">
        <v>9</v>
      </c>
      <c r="GG9" s="3">
        <v>1</v>
      </c>
      <c r="GH9" s="3">
        <v>2</v>
      </c>
      <c r="GI9" s="3">
        <v>3</v>
      </c>
      <c r="GJ9" s="3">
        <v>4</v>
      </c>
      <c r="GK9" s="3">
        <v>5</v>
      </c>
      <c r="GL9" s="3">
        <v>1</v>
      </c>
      <c r="GM9" s="3">
        <v>2</v>
      </c>
      <c r="GN9" s="3">
        <v>3</v>
      </c>
      <c r="GO9" s="3">
        <v>4</v>
      </c>
      <c r="GP9" s="3">
        <v>5</v>
      </c>
      <c r="GQ9" s="3">
        <v>6</v>
      </c>
      <c r="GR9" s="3">
        <v>1</v>
      </c>
      <c r="GS9" s="3">
        <v>2</v>
      </c>
      <c r="GT9" s="3">
        <v>3</v>
      </c>
      <c r="GU9" s="3">
        <v>4</v>
      </c>
      <c r="GV9" s="3">
        <v>5</v>
      </c>
      <c r="GW9" s="3">
        <v>6</v>
      </c>
      <c r="GX9" s="3">
        <v>1</v>
      </c>
      <c r="GY9" s="3">
        <v>2</v>
      </c>
      <c r="GZ9" s="3">
        <v>3</v>
      </c>
      <c r="HA9" s="3">
        <v>4</v>
      </c>
      <c r="HB9" s="3">
        <v>5</v>
      </c>
      <c r="HC9" s="3">
        <v>6</v>
      </c>
      <c r="HD9" s="3">
        <v>1</v>
      </c>
      <c r="HE9" s="3">
        <v>2</v>
      </c>
      <c r="HF9" s="3">
        <v>3</v>
      </c>
      <c r="HG9" s="3">
        <v>4</v>
      </c>
      <c r="HH9" s="3">
        <v>5</v>
      </c>
      <c r="HI9" s="3">
        <v>1</v>
      </c>
      <c r="HJ9" s="3">
        <v>2</v>
      </c>
      <c r="HK9" s="3">
        <v>3</v>
      </c>
      <c r="HL9" s="3">
        <v>4</v>
      </c>
      <c r="HM9" s="3">
        <v>5</v>
      </c>
      <c r="HN9" s="3">
        <v>6</v>
      </c>
      <c r="HO9" s="3">
        <v>7</v>
      </c>
      <c r="HP9" s="3">
        <v>8</v>
      </c>
      <c r="HQ9" s="3">
        <v>1</v>
      </c>
      <c r="HR9" s="3">
        <v>2</v>
      </c>
      <c r="HS9" s="3">
        <v>3</v>
      </c>
      <c r="HT9" s="3">
        <v>4</v>
      </c>
      <c r="HU9" s="3">
        <v>5</v>
      </c>
      <c r="HV9" s="3">
        <v>6</v>
      </c>
      <c r="HW9" s="3">
        <v>7</v>
      </c>
      <c r="HX9" s="3">
        <v>8</v>
      </c>
      <c r="HY9" s="3">
        <v>1</v>
      </c>
      <c r="HZ9" s="3">
        <v>2</v>
      </c>
      <c r="IA9" s="3">
        <v>3</v>
      </c>
      <c r="IB9" s="3">
        <v>4</v>
      </c>
      <c r="IC9" s="3">
        <v>5</v>
      </c>
      <c r="ID9" s="3">
        <v>6</v>
      </c>
      <c r="IE9" s="3">
        <v>1</v>
      </c>
      <c r="IF9" s="3">
        <v>2</v>
      </c>
      <c r="IG9" s="3">
        <v>3</v>
      </c>
      <c r="IH9" s="3">
        <v>4</v>
      </c>
      <c r="II9" s="3">
        <v>5</v>
      </c>
      <c r="IJ9" s="3">
        <v>6</v>
      </c>
      <c r="IK9" s="3">
        <v>7</v>
      </c>
      <c r="IL9" s="3">
        <v>8</v>
      </c>
      <c r="IM9" s="3">
        <v>9</v>
      </c>
      <c r="IN9" s="3">
        <v>1</v>
      </c>
      <c r="IO9" s="3">
        <v>2</v>
      </c>
      <c r="IP9" s="3">
        <v>3</v>
      </c>
      <c r="IQ9" s="3">
        <v>4</v>
      </c>
      <c r="IR9" s="3">
        <v>5</v>
      </c>
      <c r="IS9" s="3">
        <v>6</v>
      </c>
      <c r="IT9" s="3">
        <v>1</v>
      </c>
      <c r="IU9" s="3">
        <v>2</v>
      </c>
      <c r="IV9" s="3">
        <v>3</v>
      </c>
      <c r="IW9" s="3">
        <v>4</v>
      </c>
      <c r="IX9" s="3">
        <v>5</v>
      </c>
      <c r="IY9" s="3">
        <v>6</v>
      </c>
      <c r="IZ9" s="3">
        <v>7</v>
      </c>
      <c r="JA9" s="3">
        <v>8</v>
      </c>
      <c r="JB9" s="3">
        <v>9</v>
      </c>
      <c r="JC9" s="3">
        <v>1</v>
      </c>
      <c r="JD9" s="3">
        <v>2</v>
      </c>
      <c r="JE9" s="3">
        <v>3</v>
      </c>
      <c r="JF9" s="3">
        <v>4</v>
      </c>
      <c r="JG9" s="3">
        <v>5</v>
      </c>
      <c r="JH9" s="3">
        <v>6</v>
      </c>
      <c r="JI9" s="3">
        <v>7</v>
      </c>
      <c r="JJ9" s="3">
        <v>8</v>
      </c>
      <c r="JK9" s="3">
        <v>9</v>
      </c>
      <c r="JL9" s="3">
        <v>1</v>
      </c>
      <c r="JM9" s="3">
        <v>2</v>
      </c>
      <c r="JN9" s="3">
        <v>3</v>
      </c>
      <c r="JO9" s="3">
        <v>4</v>
      </c>
      <c r="JP9" s="3">
        <v>5</v>
      </c>
      <c r="JQ9" s="3">
        <v>6</v>
      </c>
      <c r="JR9" s="3">
        <v>1</v>
      </c>
      <c r="JS9" s="3">
        <v>2</v>
      </c>
      <c r="JT9" s="3">
        <v>3</v>
      </c>
      <c r="JU9" s="3">
        <v>4</v>
      </c>
      <c r="JV9" s="3">
        <v>5</v>
      </c>
      <c r="JW9" s="3">
        <v>6</v>
      </c>
      <c r="JX9" s="3">
        <v>1</v>
      </c>
      <c r="JY9" s="3">
        <v>2</v>
      </c>
      <c r="JZ9" s="3">
        <v>3</v>
      </c>
      <c r="KA9" s="3">
        <v>4</v>
      </c>
      <c r="KB9" s="3">
        <v>5</v>
      </c>
      <c r="KC9" s="3">
        <v>6</v>
      </c>
      <c r="KD9" s="3">
        <v>1</v>
      </c>
      <c r="KE9" s="3">
        <v>2</v>
      </c>
      <c r="KF9" s="3">
        <v>3</v>
      </c>
      <c r="KG9" s="3">
        <v>4</v>
      </c>
      <c r="KH9" s="3">
        <v>5</v>
      </c>
      <c r="KI9" s="3">
        <v>1</v>
      </c>
      <c r="KJ9" s="3">
        <v>2</v>
      </c>
      <c r="KK9" s="3">
        <v>1</v>
      </c>
      <c r="KL9" s="3">
        <v>2</v>
      </c>
      <c r="KM9" s="3">
        <v>3</v>
      </c>
      <c r="KN9" s="3">
        <v>4</v>
      </c>
      <c r="KO9" s="3">
        <v>5</v>
      </c>
      <c r="KP9" s="3">
        <v>6</v>
      </c>
      <c r="KQ9" s="3">
        <v>7</v>
      </c>
      <c r="KR9" s="3">
        <v>8</v>
      </c>
      <c r="KS9" s="3">
        <v>1</v>
      </c>
      <c r="KT9" s="3">
        <v>2</v>
      </c>
      <c r="KU9" s="3">
        <v>3</v>
      </c>
      <c r="KV9" s="3">
        <v>4</v>
      </c>
      <c r="KW9" s="3">
        <v>5</v>
      </c>
      <c r="KX9" s="3">
        <v>6</v>
      </c>
      <c r="KY9" s="3">
        <v>7</v>
      </c>
      <c r="KZ9" s="3">
        <v>8</v>
      </c>
      <c r="LA9" s="3">
        <v>9</v>
      </c>
      <c r="LB9" s="3">
        <v>1</v>
      </c>
      <c r="LC9" s="3">
        <v>2</v>
      </c>
      <c r="LD9" s="3">
        <v>3</v>
      </c>
      <c r="LE9" s="3">
        <v>4</v>
      </c>
      <c r="LF9" s="3">
        <v>5</v>
      </c>
      <c r="LG9" s="3">
        <v>6</v>
      </c>
      <c r="LH9" s="3">
        <v>7</v>
      </c>
      <c r="LI9" s="3">
        <v>8</v>
      </c>
      <c r="LJ9" s="3">
        <v>9</v>
      </c>
      <c r="LK9" s="3">
        <v>1</v>
      </c>
      <c r="LL9" s="3">
        <v>2</v>
      </c>
      <c r="LM9" s="3">
        <v>3</v>
      </c>
      <c r="LN9" s="3">
        <v>4</v>
      </c>
      <c r="LO9" s="3">
        <v>5</v>
      </c>
      <c r="LP9" s="3">
        <v>6</v>
      </c>
      <c r="LQ9" s="3">
        <v>7</v>
      </c>
      <c r="LR9" s="3">
        <v>8</v>
      </c>
      <c r="LS9" s="3">
        <v>9</v>
      </c>
      <c r="LT9" s="3">
        <v>10</v>
      </c>
      <c r="LU9" s="3">
        <v>1</v>
      </c>
      <c r="LV9" s="3">
        <v>2</v>
      </c>
      <c r="LW9" s="3">
        <v>3</v>
      </c>
      <c r="LX9" s="3">
        <v>4</v>
      </c>
      <c r="LY9" s="3">
        <v>5</v>
      </c>
      <c r="LZ9" s="3">
        <v>6</v>
      </c>
      <c r="MA9" s="3">
        <v>7</v>
      </c>
      <c r="MB9" s="3">
        <v>8</v>
      </c>
      <c r="MC9" s="3">
        <v>9</v>
      </c>
      <c r="MD9" s="3">
        <v>10</v>
      </c>
      <c r="ME9" s="3">
        <v>1</v>
      </c>
      <c r="MF9" s="3">
        <v>2</v>
      </c>
      <c r="MG9" s="3">
        <v>3</v>
      </c>
      <c r="MH9" s="3">
        <v>4</v>
      </c>
      <c r="MI9" s="3">
        <v>5</v>
      </c>
      <c r="MJ9" s="3">
        <v>6</v>
      </c>
      <c r="MK9" s="3">
        <v>7</v>
      </c>
      <c r="ML9" s="3">
        <v>8</v>
      </c>
      <c r="MM9" s="3">
        <v>9</v>
      </c>
      <c r="MN9" s="3">
        <v>1</v>
      </c>
      <c r="MO9" s="3">
        <v>2</v>
      </c>
      <c r="MP9" s="3">
        <v>3</v>
      </c>
      <c r="MQ9" s="3">
        <v>4</v>
      </c>
      <c r="MR9" s="3">
        <v>5</v>
      </c>
      <c r="MS9" s="3">
        <v>6</v>
      </c>
      <c r="MT9" s="3">
        <v>7</v>
      </c>
      <c r="MU9" s="3">
        <v>8</v>
      </c>
      <c r="MV9" s="3">
        <v>9</v>
      </c>
      <c r="MW9" s="3">
        <v>10</v>
      </c>
      <c r="MX9" s="3">
        <v>11</v>
      </c>
      <c r="MY9" s="3">
        <v>1</v>
      </c>
      <c r="MZ9" s="3">
        <v>2</v>
      </c>
      <c r="NA9" s="3">
        <v>3</v>
      </c>
      <c r="NB9" s="3">
        <v>4</v>
      </c>
      <c r="NC9" s="3">
        <v>5</v>
      </c>
      <c r="ND9" s="3">
        <v>6</v>
      </c>
      <c r="NE9" s="3">
        <v>7</v>
      </c>
      <c r="NF9" s="3">
        <v>1</v>
      </c>
      <c r="NG9" s="3">
        <v>2</v>
      </c>
      <c r="NH9" s="3">
        <v>3</v>
      </c>
      <c r="NI9" s="3">
        <v>4</v>
      </c>
      <c r="NJ9" s="3">
        <v>5</v>
      </c>
      <c r="NK9" s="3">
        <v>1</v>
      </c>
      <c r="NL9" s="3">
        <v>2</v>
      </c>
      <c r="NM9" s="3">
        <v>3</v>
      </c>
      <c r="NN9" s="3">
        <v>4</v>
      </c>
      <c r="NO9" s="3">
        <v>1</v>
      </c>
      <c r="NP9" s="3">
        <v>2</v>
      </c>
      <c r="NQ9" s="3">
        <v>3</v>
      </c>
      <c r="NR9" s="3">
        <v>4</v>
      </c>
      <c r="NS9" s="3">
        <v>5</v>
      </c>
      <c r="NT9" s="3">
        <v>6</v>
      </c>
      <c r="NU9" s="3">
        <v>1</v>
      </c>
      <c r="NV9" s="3">
        <v>2</v>
      </c>
      <c r="NW9" s="3">
        <v>3</v>
      </c>
      <c r="NX9" s="3">
        <v>4</v>
      </c>
      <c r="NY9" s="3">
        <v>5</v>
      </c>
      <c r="NZ9" s="3">
        <v>6</v>
      </c>
      <c r="OA9" s="3">
        <v>7</v>
      </c>
      <c r="OB9" s="3">
        <v>8</v>
      </c>
      <c r="OC9" s="3">
        <v>9</v>
      </c>
      <c r="OD9" s="3">
        <v>10</v>
      </c>
      <c r="OE9" s="3">
        <v>11</v>
      </c>
      <c r="OF9" s="3">
        <v>1</v>
      </c>
      <c r="OG9" s="3">
        <v>2</v>
      </c>
      <c r="OH9" s="3">
        <v>3</v>
      </c>
      <c r="OI9" s="3">
        <v>4</v>
      </c>
      <c r="OJ9" s="3">
        <v>5</v>
      </c>
      <c r="OK9" s="3">
        <v>6</v>
      </c>
      <c r="OL9" s="3">
        <v>7</v>
      </c>
      <c r="OM9" s="3">
        <v>8</v>
      </c>
      <c r="ON9" s="3">
        <v>9</v>
      </c>
      <c r="OO9" s="3">
        <v>10</v>
      </c>
      <c r="OP9" s="3">
        <v>11</v>
      </c>
      <c r="OQ9" s="3">
        <v>1</v>
      </c>
      <c r="OR9" s="3">
        <v>2</v>
      </c>
      <c r="OS9" s="3">
        <v>3</v>
      </c>
      <c r="OT9" s="3">
        <v>4</v>
      </c>
      <c r="OU9" s="3">
        <v>5</v>
      </c>
      <c r="OV9" s="3">
        <v>6</v>
      </c>
      <c r="OW9" s="3">
        <v>7</v>
      </c>
      <c r="OX9" s="3">
        <v>8</v>
      </c>
      <c r="OY9" s="3">
        <v>9</v>
      </c>
      <c r="OZ9" s="3">
        <v>10</v>
      </c>
      <c r="PA9" s="3">
        <v>11</v>
      </c>
      <c r="PB9" s="3">
        <v>1</v>
      </c>
      <c r="PC9" s="3">
        <v>2</v>
      </c>
      <c r="PD9" s="3">
        <v>3</v>
      </c>
      <c r="PE9" s="3">
        <v>4</v>
      </c>
      <c r="PF9" s="3">
        <v>5</v>
      </c>
      <c r="PG9" s="3">
        <v>6</v>
      </c>
      <c r="PH9" s="3">
        <v>7</v>
      </c>
      <c r="PI9" s="3">
        <v>1</v>
      </c>
      <c r="PJ9" s="3">
        <v>2</v>
      </c>
      <c r="PK9" s="3">
        <v>3</v>
      </c>
      <c r="PL9" s="3">
        <v>1</v>
      </c>
      <c r="PM9" s="3">
        <v>2</v>
      </c>
      <c r="PN9" s="3">
        <v>3</v>
      </c>
      <c r="PO9" s="3">
        <v>4</v>
      </c>
      <c r="PP9" s="3">
        <v>5</v>
      </c>
      <c r="PQ9" s="3">
        <v>6</v>
      </c>
      <c r="PR9" s="3">
        <v>7</v>
      </c>
      <c r="PS9" s="3">
        <v>8</v>
      </c>
      <c r="PT9" s="3">
        <v>9</v>
      </c>
      <c r="PU9" s="3">
        <v>10</v>
      </c>
      <c r="PV9" s="3">
        <v>1</v>
      </c>
      <c r="PW9" s="3">
        <v>2</v>
      </c>
      <c r="PX9" s="3">
        <v>3</v>
      </c>
      <c r="PY9" s="3">
        <v>4</v>
      </c>
      <c r="PZ9" s="3">
        <v>5</v>
      </c>
      <c r="QA9" s="3">
        <v>6</v>
      </c>
      <c r="QB9" s="3">
        <v>7</v>
      </c>
      <c r="QC9" s="3">
        <v>1</v>
      </c>
      <c r="QD9" s="3">
        <v>2</v>
      </c>
      <c r="QE9" s="3">
        <v>3</v>
      </c>
      <c r="QF9" s="3">
        <v>4</v>
      </c>
      <c r="QG9" s="3">
        <v>5</v>
      </c>
      <c r="QH9" s="3">
        <v>6</v>
      </c>
      <c r="QI9" s="3">
        <v>7</v>
      </c>
      <c r="QJ9" s="3">
        <v>8</v>
      </c>
      <c r="QK9" s="3">
        <v>9</v>
      </c>
      <c r="QL9" s="3">
        <v>10</v>
      </c>
      <c r="QM9" s="3">
        <v>1</v>
      </c>
      <c r="QN9" s="3">
        <v>2</v>
      </c>
      <c r="QO9" s="3">
        <v>3</v>
      </c>
      <c r="QP9" s="3">
        <v>4</v>
      </c>
      <c r="QQ9" s="3">
        <v>5</v>
      </c>
      <c r="QR9" s="3">
        <v>6</v>
      </c>
      <c r="QS9" s="3">
        <v>7</v>
      </c>
      <c r="QT9" s="3">
        <v>8</v>
      </c>
      <c r="QU9" s="3">
        <v>9</v>
      </c>
      <c r="QV9" s="3">
        <v>10</v>
      </c>
      <c r="QW9" s="3">
        <v>1</v>
      </c>
      <c r="QX9" s="3">
        <v>2</v>
      </c>
      <c r="QY9" s="3">
        <v>3</v>
      </c>
      <c r="QZ9" s="3">
        <v>4</v>
      </c>
      <c r="RA9" s="3">
        <v>5</v>
      </c>
      <c r="RB9" s="3">
        <v>6</v>
      </c>
      <c r="RC9" s="3">
        <v>7</v>
      </c>
      <c r="RD9" s="3">
        <v>8</v>
      </c>
      <c r="RE9" s="3">
        <v>1</v>
      </c>
      <c r="RF9" s="3">
        <v>2</v>
      </c>
      <c r="RG9" s="3">
        <v>3</v>
      </c>
      <c r="RH9" s="3">
        <v>4</v>
      </c>
      <c r="RI9" s="3">
        <v>5</v>
      </c>
      <c r="RJ9" s="3">
        <v>6</v>
      </c>
      <c r="RK9" s="3">
        <v>7</v>
      </c>
      <c r="RL9" s="3">
        <v>8</v>
      </c>
      <c r="RM9" s="3">
        <v>9</v>
      </c>
      <c r="RN9" s="3">
        <v>1</v>
      </c>
      <c r="RO9" s="3">
        <v>2</v>
      </c>
      <c r="RP9" s="3">
        <v>3</v>
      </c>
      <c r="RQ9" s="3">
        <v>4</v>
      </c>
      <c r="RR9" s="3">
        <v>5</v>
      </c>
      <c r="RS9" s="3">
        <v>6</v>
      </c>
      <c r="RT9" s="3">
        <v>1</v>
      </c>
      <c r="RU9" s="3">
        <v>2</v>
      </c>
      <c r="RV9" s="3">
        <v>3</v>
      </c>
      <c r="RW9" s="3">
        <v>4</v>
      </c>
      <c r="RX9" s="3">
        <v>5</v>
      </c>
      <c r="RY9" s="3">
        <v>6</v>
      </c>
      <c r="RZ9" s="3">
        <v>1</v>
      </c>
      <c r="SA9" s="3">
        <v>2</v>
      </c>
      <c r="SB9" s="3">
        <v>3</v>
      </c>
      <c r="SC9" s="3">
        <v>4</v>
      </c>
      <c r="SD9" s="3">
        <v>5</v>
      </c>
      <c r="SE9" s="3">
        <v>6</v>
      </c>
      <c r="SF9" s="3">
        <v>1</v>
      </c>
      <c r="SG9" s="3">
        <v>2</v>
      </c>
      <c r="SH9" s="3">
        <v>3</v>
      </c>
      <c r="SI9" s="3">
        <v>4</v>
      </c>
      <c r="SJ9" s="3">
        <v>5</v>
      </c>
      <c r="SK9" s="3">
        <v>6</v>
      </c>
      <c r="SL9" s="3">
        <v>1</v>
      </c>
      <c r="SM9" s="3">
        <v>2</v>
      </c>
      <c r="SN9" s="3">
        <v>3</v>
      </c>
      <c r="SO9" s="3">
        <v>4</v>
      </c>
      <c r="SP9" s="3">
        <v>5</v>
      </c>
      <c r="SQ9" s="3">
        <v>6</v>
      </c>
      <c r="SR9" s="3">
        <v>7</v>
      </c>
      <c r="SS9" s="3">
        <v>1</v>
      </c>
      <c r="ST9" s="3">
        <v>2</v>
      </c>
      <c r="SU9" s="3">
        <v>3</v>
      </c>
      <c r="SV9" s="3">
        <v>4</v>
      </c>
      <c r="SW9" s="3">
        <v>5</v>
      </c>
      <c r="SX9" s="3">
        <v>6</v>
      </c>
      <c r="SY9" s="3">
        <v>7</v>
      </c>
      <c r="SZ9" s="3">
        <v>8</v>
      </c>
      <c r="TA9" s="3">
        <v>9</v>
      </c>
      <c r="TB9" s="3">
        <v>10</v>
      </c>
      <c r="TC9" s="3">
        <v>1</v>
      </c>
      <c r="TD9" s="3">
        <v>2</v>
      </c>
      <c r="TE9" s="3">
        <v>3</v>
      </c>
      <c r="TF9" s="3" t="s">
        <v>290</v>
      </c>
      <c r="TG9" s="3" t="s">
        <v>291</v>
      </c>
      <c r="TH9" s="3" t="s">
        <v>292</v>
      </c>
      <c r="TI9" s="3" t="s">
        <v>293</v>
      </c>
      <c r="TJ9" s="3" t="s">
        <v>294</v>
      </c>
      <c r="TK9" s="3" t="s">
        <v>295</v>
      </c>
      <c r="TL9" s="3">
        <v>1</v>
      </c>
      <c r="TM9" s="3">
        <v>2</v>
      </c>
      <c r="TN9" s="3">
        <v>3</v>
      </c>
      <c r="TO9" s="3">
        <v>4</v>
      </c>
      <c r="TP9" s="3">
        <v>5</v>
      </c>
      <c r="TQ9" s="3">
        <v>7</v>
      </c>
      <c r="TR9" s="3">
        <v>8</v>
      </c>
      <c r="TS9" s="3">
        <v>1</v>
      </c>
      <c r="TT9" s="3">
        <v>2</v>
      </c>
      <c r="TU9" s="3">
        <v>3</v>
      </c>
      <c r="TV9" s="3">
        <v>4</v>
      </c>
      <c r="TW9" s="3">
        <v>5</v>
      </c>
      <c r="TX9" s="3">
        <v>6</v>
      </c>
      <c r="TY9" s="3">
        <v>7</v>
      </c>
      <c r="TZ9" s="3">
        <v>1</v>
      </c>
      <c r="UA9" s="3">
        <v>2</v>
      </c>
      <c r="UB9" s="3">
        <v>3</v>
      </c>
      <c r="UC9" s="3">
        <v>4</v>
      </c>
      <c r="UD9" s="3">
        <v>5</v>
      </c>
      <c r="UE9" s="3">
        <v>6</v>
      </c>
      <c r="UF9" s="3">
        <v>7</v>
      </c>
      <c r="UG9" s="3">
        <v>8</v>
      </c>
      <c r="UH9" s="3">
        <v>1</v>
      </c>
      <c r="UI9" s="3">
        <v>2</v>
      </c>
      <c r="UJ9" s="3">
        <v>3</v>
      </c>
      <c r="UK9" s="3">
        <v>4</v>
      </c>
      <c r="UL9" s="3">
        <v>5</v>
      </c>
      <c r="UM9" s="3">
        <v>6</v>
      </c>
      <c r="UN9" s="3">
        <v>1</v>
      </c>
      <c r="UO9" s="3">
        <v>2</v>
      </c>
      <c r="UP9" s="3">
        <v>3</v>
      </c>
      <c r="UQ9" s="3">
        <v>4</v>
      </c>
      <c r="UR9" s="3">
        <v>5</v>
      </c>
      <c r="US9" s="3">
        <v>1</v>
      </c>
      <c r="UT9" s="3">
        <v>2</v>
      </c>
      <c r="UU9" s="3">
        <v>3</v>
      </c>
      <c r="UV9" s="3">
        <v>4</v>
      </c>
      <c r="UW9" s="3">
        <v>5</v>
      </c>
      <c r="UX9" s="3">
        <v>6</v>
      </c>
      <c r="UY9" s="3">
        <v>7</v>
      </c>
      <c r="UZ9" s="3">
        <v>8</v>
      </c>
      <c r="VA9" s="3">
        <v>9</v>
      </c>
      <c r="VB9" s="3">
        <v>1</v>
      </c>
      <c r="VC9" s="3">
        <v>2</v>
      </c>
      <c r="VD9" s="3">
        <v>3</v>
      </c>
      <c r="VE9" s="3">
        <v>4</v>
      </c>
      <c r="VF9" s="3">
        <v>5</v>
      </c>
      <c r="VG9" s="3">
        <v>6</v>
      </c>
      <c r="VH9" s="3">
        <v>7</v>
      </c>
      <c r="VI9" s="3">
        <v>8</v>
      </c>
      <c r="VJ9" s="3">
        <v>9</v>
      </c>
      <c r="VK9" s="3">
        <v>1</v>
      </c>
      <c r="VL9" s="3">
        <v>2</v>
      </c>
      <c r="VM9" s="3">
        <v>3</v>
      </c>
      <c r="VN9" s="3">
        <v>4</v>
      </c>
      <c r="VO9" s="3">
        <v>5</v>
      </c>
      <c r="VP9" s="3">
        <v>6</v>
      </c>
      <c r="VQ9" s="3">
        <v>1</v>
      </c>
      <c r="VR9" s="3">
        <v>2</v>
      </c>
      <c r="VS9" s="3">
        <v>3</v>
      </c>
      <c r="VT9" s="3">
        <v>4</v>
      </c>
      <c r="VU9" s="3">
        <v>1</v>
      </c>
      <c r="VV9" s="3">
        <v>2</v>
      </c>
      <c r="VW9" s="3">
        <v>3</v>
      </c>
      <c r="VX9" s="3">
        <v>4</v>
      </c>
      <c r="VY9" s="3">
        <v>5</v>
      </c>
      <c r="VZ9" s="3">
        <v>6</v>
      </c>
      <c r="WA9" s="3">
        <v>7</v>
      </c>
      <c r="WB9" s="3">
        <v>1</v>
      </c>
      <c r="WC9" s="3">
        <v>2</v>
      </c>
      <c r="WD9" s="3">
        <v>3</v>
      </c>
      <c r="WE9" s="3">
        <v>4</v>
      </c>
      <c r="WF9" s="3">
        <v>5</v>
      </c>
      <c r="WG9" s="3">
        <v>6</v>
      </c>
      <c r="WH9" s="3">
        <v>7</v>
      </c>
      <c r="WI9" s="3">
        <v>8</v>
      </c>
      <c r="WJ9" s="3">
        <v>9</v>
      </c>
      <c r="WK9" s="3">
        <v>1</v>
      </c>
      <c r="WL9" s="3">
        <v>2</v>
      </c>
      <c r="WM9" s="3">
        <v>3</v>
      </c>
      <c r="WN9" s="3">
        <v>4</v>
      </c>
      <c r="WO9" s="3">
        <v>5</v>
      </c>
      <c r="WP9" s="3">
        <v>6</v>
      </c>
      <c r="WQ9" s="3">
        <v>7</v>
      </c>
      <c r="WR9" s="3">
        <v>8</v>
      </c>
      <c r="WS9" s="3">
        <v>9</v>
      </c>
      <c r="WT9" s="3">
        <v>10</v>
      </c>
      <c r="WU9" s="3">
        <v>11</v>
      </c>
      <c r="WV9" s="3">
        <v>12</v>
      </c>
      <c r="WW9" s="3">
        <v>1</v>
      </c>
      <c r="WX9" s="3">
        <v>2</v>
      </c>
      <c r="WY9" s="3">
        <v>3</v>
      </c>
      <c r="WZ9" s="3">
        <v>4</v>
      </c>
      <c r="XA9" s="3">
        <v>5</v>
      </c>
      <c r="XB9" s="3">
        <v>6</v>
      </c>
      <c r="XC9" s="3">
        <v>1</v>
      </c>
      <c r="XD9" s="3">
        <v>2</v>
      </c>
      <c r="XE9" s="3">
        <v>3</v>
      </c>
      <c r="XF9" s="3">
        <v>4</v>
      </c>
      <c r="XG9" s="3">
        <v>5</v>
      </c>
      <c r="XH9" s="3">
        <v>6</v>
      </c>
      <c r="XI9" s="3">
        <v>7</v>
      </c>
      <c r="XJ9" s="3">
        <v>8</v>
      </c>
      <c r="XK9" s="3">
        <v>1</v>
      </c>
      <c r="XL9" s="3">
        <v>2</v>
      </c>
      <c r="XM9" s="3">
        <v>3</v>
      </c>
      <c r="XN9" s="3">
        <v>4</v>
      </c>
      <c r="XO9" s="3">
        <v>5</v>
      </c>
      <c r="XP9" s="3">
        <v>6</v>
      </c>
      <c r="XQ9" s="3">
        <v>7</v>
      </c>
      <c r="XR9" s="3">
        <v>8</v>
      </c>
      <c r="XS9" s="3">
        <v>9</v>
      </c>
      <c r="XT9" s="3">
        <v>10</v>
      </c>
      <c r="XU9" s="3">
        <v>1</v>
      </c>
      <c r="XV9" s="3">
        <v>2</v>
      </c>
      <c r="XW9" s="3">
        <v>3</v>
      </c>
      <c r="XX9" s="3">
        <v>4</v>
      </c>
      <c r="XY9" s="3">
        <v>5</v>
      </c>
      <c r="XZ9" s="3">
        <v>6</v>
      </c>
      <c r="YA9" s="3">
        <v>1</v>
      </c>
      <c r="YB9" s="3">
        <v>2</v>
      </c>
      <c r="YC9" s="3">
        <v>3</v>
      </c>
      <c r="YD9" s="3">
        <v>4</v>
      </c>
      <c r="YE9" s="3">
        <v>5</v>
      </c>
      <c r="YF9" s="3">
        <v>6</v>
      </c>
      <c r="YG9" s="3">
        <v>1</v>
      </c>
      <c r="YH9" s="3">
        <v>2</v>
      </c>
      <c r="YI9" s="3">
        <v>3</v>
      </c>
      <c r="YJ9" s="3">
        <v>4</v>
      </c>
      <c r="YK9" s="3">
        <v>5</v>
      </c>
      <c r="YL9" s="3">
        <v>6</v>
      </c>
      <c r="YM9" s="3">
        <v>7</v>
      </c>
      <c r="YN9" s="3">
        <v>8</v>
      </c>
      <c r="YO9" s="3">
        <v>9</v>
      </c>
      <c r="YP9" s="3">
        <v>1</v>
      </c>
      <c r="YQ9" s="3">
        <v>2</v>
      </c>
      <c r="YR9" s="3">
        <v>3</v>
      </c>
      <c r="YS9" s="3">
        <v>4</v>
      </c>
      <c r="YT9" s="3">
        <v>5</v>
      </c>
      <c r="YU9" s="3">
        <v>6</v>
      </c>
      <c r="YV9" s="3">
        <v>7</v>
      </c>
      <c r="YW9" s="3">
        <v>8</v>
      </c>
      <c r="YX9" s="3">
        <v>9</v>
      </c>
      <c r="YY9" s="3">
        <v>10</v>
      </c>
      <c r="YZ9" s="3">
        <v>1</v>
      </c>
      <c r="ZA9" s="3">
        <v>2</v>
      </c>
      <c r="ZB9" s="3">
        <v>3</v>
      </c>
      <c r="ZC9" s="3">
        <v>4</v>
      </c>
      <c r="ZD9" s="3">
        <v>5</v>
      </c>
      <c r="ZE9" s="3">
        <v>6</v>
      </c>
      <c r="ZF9" s="3">
        <v>7</v>
      </c>
      <c r="ZG9" s="3">
        <v>8</v>
      </c>
      <c r="ZH9" s="3">
        <v>9</v>
      </c>
      <c r="ZI9" s="3">
        <v>1</v>
      </c>
      <c r="ZJ9" s="3">
        <v>2</v>
      </c>
      <c r="ZK9" s="3">
        <v>3</v>
      </c>
      <c r="ZL9" s="3">
        <v>4</v>
      </c>
      <c r="ZM9" s="3">
        <v>5</v>
      </c>
      <c r="ZN9" s="3">
        <v>6</v>
      </c>
      <c r="ZO9" s="3">
        <v>1</v>
      </c>
      <c r="ZP9" s="3">
        <v>2</v>
      </c>
      <c r="ZQ9" s="3">
        <v>3</v>
      </c>
      <c r="ZR9" s="3">
        <v>4</v>
      </c>
      <c r="ZS9" s="3">
        <v>5</v>
      </c>
      <c r="ZT9" s="3">
        <v>6</v>
      </c>
      <c r="ZU9" s="3">
        <v>1</v>
      </c>
      <c r="ZV9" s="3">
        <v>2</v>
      </c>
      <c r="ZW9" s="3">
        <v>3</v>
      </c>
      <c r="ZX9" s="3">
        <v>4</v>
      </c>
      <c r="ZY9" s="3">
        <v>5</v>
      </c>
      <c r="ZZ9" s="3">
        <v>6</v>
      </c>
      <c r="AAA9" s="3">
        <v>7</v>
      </c>
      <c r="AAB9" s="3">
        <v>1</v>
      </c>
      <c r="AAC9" s="3">
        <v>2</v>
      </c>
      <c r="AAD9" s="3">
        <v>3</v>
      </c>
      <c r="AAE9" s="3">
        <v>4</v>
      </c>
      <c r="AAF9" s="3">
        <v>5</v>
      </c>
      <c r="AAG9" s="3">
        <v>6</v>
      </c>
      <c r="AAH9" s="3">
        <v>7</v>
      </c>
      <c r="AAI9" s="3">
        <v>8</v>
      </c>
      <c r="AAJ9" s="3">
        <v>9</v>
      </c>
      <c r="AAK9" s="3">
        <v>10</v>
      </c>
      <c r="AAL9" s="3">
        <v>11</v>
      </c>
      <c r="AAM9" s="3">
        <v>1</v>
      </c>
      <c r="AAN9" s="3">
        <v>2</v>
      </c>
      <c r="AAO9" s="3">
        <v>3</v>
      </c>
      <c r="AAP9" s="3">
        <v>4</v>
      </c>
      <c r="AAQ9" s="3">
        <v>5</v>
      </c>
      <c r="AAR9" s="3">
        <v>6</v>
      </c>
      <c r="AAS9" s="3">
        <v>7</v>
      </c>
      <c r="AAT9" s="3">
        <v>8</v>
      </c>
      <c r="AAU9" s="3">
        <v>9</v>
      </c>
      <c r="AAV9" s="3">
        <v>10</v>
      </c>
      <c r="AAW9" s="3">
        <v>1</v>
      </c>
      <c r="AAX9" s="3">
        <v>2</v>
      </c>
      <c r="AAY9" s="3">
        <v>3</v>
      </c>
      <c r="AAZ9" s="3">
        <v>4</v>
      </c>
      <c r="ABA9" s="3">
        <v>5</v>
      </c>
      <c r="ABB9" s="3">
        <v>6</v>
      </c>
      <c r="ABC9" s="3">
        <v>7</v>
      </c>
      <c r="ABD9" s="3">
        <v>8</v>
      </c>
      <c r="ABE9" s="3">
        <v>1</v>
      </c>
      <c r="ABF9" s="3">
        <v>2</v>
      </c>
      <c r="ABG9" s="3">
        <v>3</v>
      </c>
      <c r="ABH9" s="3">
        <v>4</v>
      </c>
      <c r="ABI9" s="3">
        <v>5</v>
      </c>
      <c r="ABJ9" s="3">
        <v>6</v>
      </c>
      <c r="ABK9" s="3">
        <v>1</v>
      </c>
      <c r="ABL9" s="3">
        <v>2</v>
      </c>
      <c r="ABM9" s="3">
        <v>3</v>
      </c>
      <c r="ABN9" s="3">
        <v>4</v>
      </c>
      <c r="ABO9" s="3">
        <v>5</v>
      </c>
      <c r="ABP9" s="3">
        <v>6</v>
      </c>
      <c r="ABQ9" s="3">
        <v>1</v>
      </c>
      <c r="ABR9" s="3">
        <v>2</v>
      </c>
      <c r="ABS9" s="3">
        <v>3</v>
      </c>
      <c r="ABT9" s="3">
        <v>4</v>
      </c>
      <c r="ABU9" s="3">
        <v>5</v>
      </c>
      <c r="ABV9" s="3">
        <v>6</v>
      </c>
      <c r="ABW9" s="3">
        <v>7</v>
      </c>
      <c r="ABX9" s="3">
        <v>1</v>
      </c>
      <c r="ABY9" s="3">
        <v>2</v>
      </c>
      <c r="ABZ9" s="3">
        <v>3</v>
      </c>
      <c r="ACA9" s="3">
        <v>4</v>
      </c>
      <c r="ACB9" s="3">
        <v>5</v>
      </c>
      <c r="ACC9" s="3">
        <v>1</v>
      </c>
      <c r="ACD9" s="3">
        <v>2</v>
      </c>
      <c r="ACE9" s="3">
        <v>3</v>
      </c>
      <c r="ACF9" s="3">
        <v>4</v>
      </c>
      <c r="ACG9" s="3">
        <v>5</v>
      </c>
      <c r="ACH9" s="3">
        <v>1</v>
      </c>
      <c r="ACI9" s="3">
        <v>2</v>
      </c>
      <c r="ACJ9" s="3">
        <v>3</v>
      </c>
      <c r="ACK9" s="3">
        <v>4</v>
      </c>
      <c r="ACL9" s="3">
        <v>5</v>
      </c>
      <c r="ACM9" s="3">
        <v>6</v>
      </c>
      <c r="ACN9" s="3">
        <v>1</v>
      </c>
      <c r="ACO9" s="3">
        <v>2</v>
      </c>
      <c r="ACP9" s="3">
        <v>3</v>
      </c>
      <c r="ACQ9" s="3">
        <v>4</v>
      </c>
      <c r="ACR9" s="3">
        <v>5</v>
      </c>
      <c r="ACS9" s="3">
        <v>1</v>
      </c>
      <c r="ACT9" s="3">
        <v>2</v>
      </c>
      <c r="ACU9" s="3">
        <v>3</v>
      </c>
      <c r="ACV9" s="3">
        <v>4</v>
      </c>
      <c r="ACW9" s="3">
        <v>5</v>
      </c>
      <c r="ACX9" s="3">
        <v>1</v>
      </c>
      <c r="ACY9" s="3">
        <v>2</v>
      </c>
      <c r="ACZ9" s="3">
        <v>3</v>
      </c>
      <c r="ADA9" s="3">
        <v>4</v>
      </c>
      <c r="ADB9" s="3">
        <v>5</v>
      </c>
      <c r="ADC9" s="3">
        <v>6</v>
      </c>
      <c r="ADD9" s="3">
        <v>1</v>
      </c>
      <c r="ADE9" s="3">
        <v>2</v>
      </c>
      <c r="ADF9" s="3">
        <v>3</v>
      </c>
      <c r="ADG9" s="3">
        <v>4</v>
      </c>
      <c r="ADH9" s="3">
        <v>5</v>
      </c>
      <c r="ADI9" s="3">
        <v>6</v>
      </c>
      <c r="ADJ9" s="3">
        <v>1</v>
      </c>
      <c r="ADK9" s="3">
        <v>2</v>
      </c>
      <c r="ADL9" s="3">
        <v>3</v>
      </c>
      <c r="ADM9" s="3">
        <v>4</v>
      </c>
      <c r="ADN9" s="3">
        <v>5</v>
      </c>
      <c r="ADO9" s="3">
        <v>6</v>
      </c>
      <c r="ADP9" s="3">
        <v>1</v>
      </c>
      <c r="ADQ9" s="3">
        <v>2</v>
      </c>
      <c r="ADR9" s="3">
        <v>3</v>
      </c>
      <c r="ADS9" s="3">
        <v>4</v>
      </c>
      <c r="ADT9" s="3">
        <v>5</v>
      </c>
      <c r="ADU9" s="3">
        <v>1</v>
      </c>
      <c r="ADV9" s="3">
        <v>2</v>
      </c>
      <c r="ADW9" s="3">
        <v>3</v>
      </c>
      <c r="ADX9" s="3">
        <v>4</v>
      </c>
      <c r="ADY9" s="3">
        <v>5</v>
      </c>
      <c r="ADZ9" s="3">
        <v>6</v>
      </c>
      <c r="AEA9" s="3">
        <v>7</v>
      </c>
      <c r="AEB9" s="3">
        <v>1</v>
      </c>
      <c r="AEC9" s="3">
        <v>2</v>
      </c>
      <c r="AED9" s="3">
        <v>3</v>
      </c>
      <c r="AEE9" s="3">
        <v>4</v>
      </c>
      <c r="AEF9" s="3">
        <v>5</v>
      </c>
      <c r="AEG9" s="3">
        <v>6</v>
      </c>
      <c r="AEH9" s="3">
        <v>7</v>
      </c>
      <c r="AEI9" s="3">
        <v>8</v>
      </c>
      <c r="AEJ9" s="3">
        <v>9</v>
      </c>
      <c r="AEK9" s="3">
        <v>1</v>
      </c>
      <c r="AEL9" s="3">
        <v>2</v>
      </c>
      <c r="AEM9" s="3">
        <v>3</v>
      </c>
      <c r="AEN9" s="3">
        <v>4</v>
      </c>
      <c r="AEO9" s="3">
        <v>5</v>
      </c>
      <c r="AEP9" s="3">
        <v>6</v>
      </c>
      <c r="AEQ9" s="3">
        <v>7</v>
      </c>
      <c r="AER9" s="3">
        <v>8</v>
      </c>
      <c r="AES9" s="3">
        <v>9</v>
      </c>
      <c r="AET9" s="3">
        <v>1</v>
      </c>
      <c r="AEU9" s="3">
        <v>2</v>
      </c>
      <c r="AEV9" s="3">
        <v>3</v>
      </c>
      <c r="AEW9" s="3">
        <v>4</v>
      </c>
      <c r="AEX9" s="3">
        <v>5</v>
      </c>
      <c r="AEY9" s="3">
        <v>6</v>
      </c>
      <c r="AEZ9" s="3">
        <v>7</v>
      </c>
      <c r="AFA9" s="3">
        <v>8</v>
      </c>
      <c r="AFB9" s="3">
        <v>9</v>
      </c>
      <c r="AFC9" s="3">
        <v>1</v>
      </c>
      <c r="AFD9" s="3">
        <v>2</v>
      </c>
      <c r="AFE9" s="3">
        <v>3</v>
      </c>
      <c r="AFF9" s="3">
        <v>4</v>
      </c>
      <c r="AFG9" s="3">
        <v>5</v>
      </c>
      <c r="AFH9" s="3">
        <v>6</v>
      </c>
      <c r="AFI9" s="3">
        <v>7</v>
      </c>
      <c r="AFJ9" s="3">
        <v>8</v>
      </c>
      <c r="AFK9" s="3">
        <v>9</v>
      </c>
      <c r="AFL9" s="3">
        <v>1</v>
      </c>
      <c r="AFM9" s="3">
        <v>2</v>
      </c>
      <c r="AFN9" s="3">
        <v>3</v>
      </c>
      <c r="AFO9" s="3">
        <v>4</v>
      </c>
      <c r="AFP9" s="3">
        <v>5</v>
      </c>
      <c r="AFQ9" s="3">
        <v>6</v>
      </c>
      <c r="AFR9" s="3">
        <v>7</v>
      </c>
      <c r="AFS9" s="3">
        <v>8</v>
      </c>
      <c r="AFT9" s="3">
        <v>9</v>
      </c>
      <c r="AFU9" s="3">
        <v>1</v>
      </c>
      <c r="AFV9" s="3">
        <v>2</v>
      </c>
      <c r="AFW9" s="3">
        <v>3</v>
      </c>
      <c r="AFX9" s="3">
        <v>4</v>
      </c>
      <c r="AFY9" s="3">
        <v>5</v>
      </c>
      <c r="AFZ9" s="3">
        <v>6</v>
      </c>
      <c r="AGA9" s="3">
        <v>7</v>
      </c>
      <c r="AGB9" s="3">
        <v>8</v>
      </c>
      <c r="AGC9" s="3">
        <v>9</v>
      </c>
      <c r="AGD9" s="3">
        <v>1</v>
      </c>
      <c r="AGE9" s="3">
        <v>2</v>
      </c>
      <c r="AGF9" s="3">
        <v>3</v>
      </c>
      <c r="AGG9" s="3">
        <v>4</v>
      </c>
      <c r="AGH9" s="3">
        <v>5</v>
      </c>
      <c r="AGI9" s="3">
        <v>6</v>
      </c>
      <c r="AGJ9" s="3">
        <v>1</v>
      </c>
      <c r="AGK9" s="3">
        <v>2</v>
      </c>
      <c r="AGL9" s="3">
        <v>3</v>
      </c>
      <c r="AGM9" s="3">
        <v>4</v>
      </c>
      <c r="AGN9" s="3">
        <v>5</v>
      </c>
      <c r="AGO9" s="3">
        <v>6</v>
      </c>
      <c r="AGP9" s="3">
        <v>7</v>
      </c>
      <c r="AGQ9" s="3">
        <v>8</v>
      </c>
      <c r="AGR9" s="3">
        <v>9</v>
      </c>
      <c r="AGS9" s="3">
        <v>1</v>
      </c>
      <c r="AGT9" s="3">
        <v>2</v>
      </c>
      <c r="AGU9" s="3">
        <v>3</v>
      </c>
      <c r="AGV9" s="3">
        <v>4</v>
      </c>
      <c r="AGW9" s="3">
        <v>5</v>
      </c>
      <c r="AGX9" s="3">
        <v>6</v>
      </c>
      <c r="AGY9" s="3">
        <v>7</v>
      </c>
      <c r="AGZ9" s="3">
        <v>8</v>
      </c>
      <c r="AHA9" s="3">
        <v>1</v>
      </c>
      <c r="AHB9" s="3">
        <v>2</v>
      </c>
      <c r="AHC9" s="3">
        <v>3</v>
      </c>
      <c r="AHD9" s="3">
        <v>4</v>
      </c>
      <c r="AHE9" s="3">
        <v>5</v>
      </c>
      <c r="AHF9" s="3">
        <v>6</v>
      </c>
      <c r="AHG9" s="3">
        <v>1</v>
      </c>
      <c r="AHH9" s="3">
        <v>2</v>
      </c>
      <c r="AHI9" s="3">
        <v>3</v>
      </c>
      <c r="AHJ9" s="3">
        <v>4</v>
      </c>
      <c r="AHK9" s="3">
        <v>5</v>
      </c>
      <c r="AHL9" s="3">
        <v>6</v>
      </c>
      <c r="AHM9" s="3">
        <v>1</v>
      </c>
      <c r="AHN9" s="3">
        <v>2</v>
      </c>
      <c r="AHO9" s="3">
        <v>3</v>
      </c>
      <c r="AHP9" s="3">
        <v>4</v>
      </c>
      <c r="AHQ9" s="3">
        <v>5</v>
      </c>
      <c r="AHR9" s="3">
        <v>6</v>
      </c>
      <c r="AHS9" s="3">
        <v>7</v>
      </c>
      <c r="AHT9" s="3">
        <v>1</v>
      </c>
      <c r="AHU9" s="3">
        <v>2</v>
      </c>
      <c r="AHV9" s="3">
        <v>3</v>
      </c>
      <c r="AHW9" s="3">
        <v>4</v>
      </c>
      <c r="AHX9" s="3">
        <v>5</v>
      </c>
      <c r="AHY9" s="3">
        <v>1</v>
      </c>
      <c r="AHZ9" s="3">
        <v>2</v>
      </c>
      <c r="AIA9" s="3">
        <v>3</v>
      </c>
      <c r="AIB9" s="3">
        <v>4</v>
      </c>
      <c r="AIC9" s="3">
        <v>5</v>
      </c>
      <c r="AID9" s="3">
        <v>1</v>
      </c>
      <c r="AIE9" s="3">
        <v>2</v>
      </c>
      <c r="AIF9" s="3">
        <v>3</v>
      </c>
      <c r="AIG9" s="3">
        <v>4</v>
      </c>
      <c r="AIH9" s="3">
        <v>5</v>
      </c>
      <c r="AII9" s="3">
        <v>6</v>
      </c>
      <c r="AIJ9" s="3">
        <v>7</v>
      </c>
      <c r="AIK9" s="3">
        <v>8</v>
      </c>
      <c r="AIL9" s="3">
        <v>9</v>
      </c>
      <c r="AIM9" s="3">
        <v>1</v>
      </c>
      <c r="AIN9" s="3">
        <v>2</v>
      </c>
      <c r="AIO9" s="3">
        <v>3</v>
      </c>
      <c r="AIP9" s="3">
        <v>4</v>
      </c>
      <c r="AIQ9" s="3">
        <v>5</v>
      </c>
      <c r="AIR9" s="3">
        <v>6</v>
      </c>
      <c r="AIS9" s="3">
        <v>7</v>
      </c>
      <c r="AIT9" s="3">
        <v>8</v>
      </c>
      <c r="AIU9" s="3">
        <v>9</v>
      </c>
      <c r="AIV9" s="3">
        <v>1</v>
      </c>
      <c r="AIW9" s="3">
        <v>2</v>
      </c>
      <c r="AIX9" s="3">
        <v>3</v>
      </c>
      <c r="AIY9" s="3">
        <v>4</v>
      </c>
      <c r="AIZ9" s="3">
        <v>5</v>
      </c>
      <c r="AJA9" s="3">
        <v>6</v>
      </c>
      <c r="AJB9" s="3">
        <v>7</v>
      </c>
      <c r="AJC9" s="3">
        <v>8</v>
      </c>
      <c r="AJD9" s="3">
        <v>9</v>
      </c>
      <c r="AJE9" s="3">
        <v>1</v>
      </c>
      <c r="AJF9" s="3">
        <v>2</v>
      </c>
      <c r="AJG9" s="3">
        <v>3</v>
      </c>
      <c r="AJH9" s="3">
        <v>4</v>
      </c>
      <c r="AJI9" s="3">
        <v>5</v>
      </c>
      <c r="AJJ9" s="3">
        <v>6</v>
      </c>
      <c r="AJK9" s="3">
        <v>7</v>
      </c>
      <c r="AJL9" s="3">
        <v>8</v>
      </c>
      <c r="AJM9" s="3">
        <v>9</v>
      </c>
      <c r="AJN9" s="3">
        <v>1</v>
      </c>
      <c r="AJO9" s="3">
        <v>2</v>
      </c>
      <c r="AJP9" s="3">
        <v>3</v>
      </c>
      <c r="AJQ9" s="3">
        <v>4</v>
      </c>
      <c r="AJR9" s="3">
        <v>5</v>
      </c>
      <c r="AJS9" s="3">
        <v>6</v>
      </c>
      <c r="AJT9" s="3">
        <v>7</v>
      </c>
      <c r="AJU9" s="3">
        <v>8</v>
      </c>
      <c r="AJV9" s="3">
        <v>9</v>
      </c>
      <c r="AJW9" s="3">
        <v>1</v>
      </c>
      <c r="AJX9" s="3">
        <v>2</v>
      </c>
      <c r="AJY9" s="3">
        <v>3</v>
      </c>
      <c r="AJZ9" s="3">
        <v>4</v>
      </c>
      <c r="AKA9" s="3">
        <v>5</v>
      </c>
      <c r="AKB9" s="3">
        <v>6</v>
      </c>
      <c r="AKC9" s="3">
        <v>7</v>
      </c>
      <c r="AKD9" s="3">
        <v>8</v>
      </c>
      <c r="AKE9" s="3">
        <v>9</v>
      </c>
      <c r="AKF9" s="3">
        <v>1</v>
      </c>
      <c r="AKG9" s="3">
        <v>2</v>
      </c>
      <c r="AKH9" s="3">
        <v>3</v>
      </c>
      <c r="AKI9" s="3">
        <v>4</v>
      </c>
      <c r="AKJ9" s="3">
        <v>5</v>
      </c>
      <c r="AKK9" s="3">
        <v>1</v>
      </c>
      <c r="AKL9" s="3">
        <v>2</v>
      </c>
      <c r="AKM9" s="3">
        <v>3</v>
      </c>
      <c r="AKN9" s="3">
        <v>4</v>
      </c>
      <c r="AKO9" s="3">
        <v>5</v>
      </c>
      <c r="AKP9" s="3">
        <v>6</v>
      </c>
      <c r="AKQ9" s="3">
        <v>7</v>
      </c>
      <c r="AKR9" s="3">
        <v>8</v>
      </c>
      <c r="AKS9" s="3">
        <v>9</v>
      </c>
      <c r="AKT9" s="3">
        <v>1</v>
      </c>
      <c r="AKU9" s="3">
        <v>2</v>
      </c>
      <c r="AKV9" s="3">
        <v>3</v>
      </c>
      <c r="AKW9" s="3">
        <v>4</v>
      </c>
      <c r="AKX9" s="3">
        <v>5</v>
      </c>
      <c r="AKY9" s="3">
        <v>1</v>
      </c>
      <c r="AKZ9" s="3">
        <v>2</v>
      </c>
      <c r="ALA9" s="3">
        <v>3</v>
      </c>
      <c r="ALB9" s="3">
        <v>4</v>
      </c>
      <c r="ALC9" s="3">
        <v>5</v>
      </c>
      <c r="ALD9" s="3">
        <v>6</v>
      </c>
      <c r="ALE9" s="3">
        <v>1</v>
      </c>
      <c r="ALF9" s="3">
        <v>2</v>
      </c>
      <c r="ALG9" s="3">
        <v>3</v>
      </c>
      <c r="ALH9" s="3">
        <v>4</v>
      </c>
      <c r="ALI9" s="3">
        <v>5</v>
      </c>
      <c r="ALJ9" s="3">
        <v>6</v>
      </c>
      <c r="ALK9" s="3">
        <v>1</v>
      </c>
      <c r="ALL9" s="3">
        <v>2</v>
      </c>
      <c r="ALM9" s="3">
        <v>3</v>
      </c>
      <c r="ALN9" s="3">
        <v>4</v>
      </c>
      <c r="ALO9" s="3">
        <v>5</v>
      </c>
      <c r="ALP9" s="3">
        <v>6</v>
      </c>
      <c r="ALQ9" s="3">
        <v>7</v>
      </c>
      <c r="ALR9" s="3">
        <v>1</v>
      </c>
      <c r="ALS9" s="3">
        <v>2</v>
      </c>
      <c r="ALT9" s="3">
        <v>3</v>
      </c>
      <c r="ALU9" s="3">
        <v>4</v>
      </c>
      <c r="ALV9" s="3">
        <v>5</v>
      </c>
      <c r="ALW9" s="3">
        <v>6</v>
      </c>
      <c r="ALX9" s="3">
        <v>7</v>
      </c>
      <c r="ALY9" s="3">
        <v>1</v>
      </c>
      <c r="ALZ9" s="3">
        <v>2</v>
      </c>
      <c r="AMA9" s="3">
        <v>3</v>
      </c>
      <c r="AMB9" s="3">
        <v>4</v>
      </c>
      <c r="AMC9" s="3">
        <v>5</v>
      </c>
      <c r="AMD9" s="3">
        <v>6</v>
      </c>
      <c r="AME9" s="3">
        <v>7</v>
      </c>
      <c r="AMF9" s="3">
        <v>8</v>
      </c>
      <c r="AMG9" s="3">
        <v>9</v>
      </c>
      <c r="AMH9" s="3">
        <v>1</v>
      </c>
      <c r="AMI9" s="3">
        <v>2</v>
      </c>
      <c r="AMJ9" s="3">
        <v>3</v>
      </c>
      <c r="AMK9" s="3">
        <v>4</v>
      </c>
      <c r="AML9" s="3">
        <v>5</v>
      </c>
      <c r="AMM9" s="3">
        <v>6</v>
      </c>
      <c r="AMN9" s="3">
        <v>7</v>
      </c>
      <c r="AMO9" s="3">
        <v>8</v>
      </c>
      <c r="AMP9" s="3">
        <v>9</v>
      </c>
      <c r="AMQ9" s="3">
        <v>1</v>
      </c>
      <c r="AMR9" s="3">
        <v>2</v>
      </c>
      <c r="AMS9" s="3">
        <v>3</v>
      </c>
      <c r="AMT9" s="3">
        <v>4</v>
      </c>
      <c r="AMU9" s="3">
        <v>5</v>
      </c>
      <c r="AMV9" s="3">
        <v>6</v>
      </c>
      <c r="AMW9" s="3">
        <v>7</v>
      </c>
      <c r="AMX9" s="3">
        <v>8</v>
      </c>
      <c r="AMY9" s="3">
        <v>9</v>
      </c>
      <c r="AMZ9" s="3">
        <v>1</v>
      </c>
      <c r="ANA9" s="3">
        <v>2</v>
      </c>
      <c r="ANB9" s="3">
        <v>3</v>
      </c>
      <c r="ANC9" s="3">
        <v>4</v>
      </c>
      <c r="AND9" s="3">
        <v>5</v>
      </c>
      <c r="ANE9" s="3">
        <v>6</v>
      </c>
      <c r="ANF9" s="3">
        <v>7</v>
      </c>
      <c r="ANG9" s="3">
        <v>8</v>
      </c>
      <c r="ANH9" s="3">
        <v>9</v>
      </c>
      <c r="ANI9" s="3">
        <v>1</v>
      </c>
      <c r="ANJ9" s="3">
        <v>2</v>
      </c>
      <c r="ANK9" s="3">
        <v>3</v>
      </c>
      <c r="ANL9" s="3">
        <v>4</v>
      </c>
      <c r="ANM9" s="3">
        <v>5</v>
      </c>
      <c r="ANN9" s="3">
        <v>6</v>
      </c>
      <c r="ANO9" s="3">
        <v>7</v>
      </c>
      <c r="ANP9" s="3">
        <v>8</v>
      </c>
      <c r="ANQ9" s="3">
        <v>9</v>
      </c>
      <c r="ANR9" s="3">
        <v>1</v>
      </c>
      <c r="ANS9" s="3">
        <v>2</v>
      </c>
      <c r="ANT9" s="3">
        <v>3</v>
      </c>
      <c r="ANU9" s="3">
        <v>1</v>
      </c>
      <c r="ANV9" s="3">
        <v>2</v>
      </c>
      <c r="ANW9" s="3">
        <v>3</v>
      </c>
      <c r="ANX9" s="3">
        <v>4</v>
      </c>
      <c r="ANY9" s="3">
        <v>5</v>
      </c>
      <c r="ANZ9" s="3">
        <v>6</v>
      </c>
      <c r="AOA9" s="3">
        <v>7</v>
      </c>
      <c r="AOB9" s="3">
        <v>1</v>
      </c>
      <c r="AOC9" s="3">
        <v>2</v>
      </c>
      <c r="AOD9" s="3">
        <v>3</v>
      </c>
      <c r="AOE9" s="3">
        <v>4</v>
      </c>
      <c r="AOF9" s="3">
        <v>5</v>
      </c>
      <c r="AOG9" s="3">
        <v>1</v>
      </c>
      <c r="AOH9" s="3">
        <v>2</v>
      </c>
      <c r="AOI9" s="3">
        <v>3</v>
      </c>
      <c r="AOJ9" s="3">
        <v>4</v>
      </c>
      <c r="AOK9" s="3">
        <v>5</v>
      </c>
      <c r="AOL9" s="3">
        <v>6</v>
      </c>
      <c r="AOM9" s="3">
        <v>1</v>
      </c>
      <c r="AON9" s="3">
        <v>2</v>
      </c>
      <c r="AOO9" s="3">
        <v>3</v>
      </c>
      <c r="AOP9" s="3">
        <v>4</v>
      </c>
      <c r="AOQ9" s="3">
        <v>5</v>
      </c>
      <c r="AOR9" s="3">
        <v>6</v>
      </c>
      <c r="AOS9" s="3">
        <v>7</v>
      </c>
      <c r="AOT9" s="3">
        <v>8</v>
      </c>
      <c r="AOU9" s="3">
        <v>9</v>
      </c>
      <c r="AOV9" s="3">
        <v>1</v>
      </c>
      <c r="AOW9" s="3">
        <v>2</v>
      </c>
      <c r="AOX9" s="3">
        <v>3</v>
      </c>
      <c r="AOY9" s="3">
        <v>4</v>
      </c>
      <c r="AOZ9" s="3">
        <v>5</v>
      </c>
      <c r="APA9" s="3">
        <v>6</v>
      </c>
      <c r="APB9" s="3">
        <v>1</v>
      </c>
      <c r="APC9" s="3">
        <v>2</v>
      </c>
      <c r="APD9" s="3">
        <v>3</v>
      </c>
      <c r="APE9" s="3">
        <v>4</v>
      </c>
      <c r="APF9" s="3">
        <v>5</v>
      </c>
      <c r="APG9" s="3">
        <v>6</v>
      </c>
      <c r="APH9" s="3">
        <v>7</v>
      </c>
      <c r="API9" s="3">
        <v>8</v>
      </c>
      <c r="APJ9" s="3">
        <v>9</v>
      </c>
      <c r="APK9" s="3">
        <v>1</v>
      </c>
      <c r="APL9" s="3">
        <v>2</v>
      </c>
      <c r="APM9" s="3">
        <v>3</v>
      </c>
      <c r="APN9" s="3">
        <v>4</v>
      </c>
      <c r="APO9" s="3">
        <v>5</v>
      </c>
      <c r="APP9" s="3">
        <v>6</v>
      </c>
      <c r="APQ9" s="3">
        <v>7</v>
      </c>
      <c r="APR9" s="3">
        <v>8</v>
      </c>
      <c r="APS9" s="3">
        <v>9</v>
      </c>
      <c r="APT9" s="3">
        <v>1</v>
      </c>
      <c r="APU9" s="3">
        <v>2</v>
      </c>
      <c r="APV9" s="3">
        <v>3</v>
      </c>
      <c r="APW9" s="3">
        <v>4</v>
      </c>
      <c r="APX9" s="3">
        <v>5</v>
      </c>
      <c r="APY9" s="3">
        <v>6</v>
      </c>
      <c r="APZ9" s="3">
        <v>1</v>
      </c>
      <c r="AQA9" s="3">
        <v>2</v>
      </c>
      <c r="AQB9" s="3">
        <v>3</v>
      </c>
      <c r="AQC9" s="3">
        <v>4</v>
      </c>
      <c r="AQD9" s="3">
        <v>5</v>
      </c>
      <c r="AQE9" s="3">
        <v>6</v>
      </c>
      <c r="AQF9" s="3">
        <v>1</v>
      </c>
      <c r="AQG9" s="3">
        <v>2</v>
      </c>
      <c r="AQH9" s="3">
        <v>3</v>
      </c>
      <c r="AQI9" s="3">
        <v>4</v>
      </c>
      <c r="AQJ9" s="3">
        <v>5</v>
      </c>
      <c r="AQK9" s="3">
        <v>6</v>
      </c>
      <c r="AQL9" s="3">
        <v>1</v>
      </c>
      <c r="AQM9" s="3">
        <v>2</v>
      </c>
      <c r="AQN9" s="3">
        <v>3</v>
      </c>
      <c r="AQO9" s="3">
        <v>4</v>
      </c>
      <c r="AQP9" s="3">
        <v>5</v>
      </c>
      <c r="AQQ9" s="3">
        <v>6</v>
      </c>
      <c r="AQR9" s="3">
        <v>1</v>
      </c>
      <c r="AQS9" s="3">
        <v>2</v>
      </c>
      <c r="AQT9" s="3">
        <v>1</v>
      </c>
      <c r="AQU9" s="3">
        <v>2</v>
      </c>
      <c r="AQV9" s="3">
        <v>3</v>
      </c>
      <c r="AQW9" s="3">
        <v>1</v>
      </c>
      <c r="AQX9" s="3">
        <v>2</v>
      </c>
      <c r="AQY9" s="3">
        <v>3</v>
      </c>
      <c r="AQZ9" s="3">
        <v>4</v>
      </c>
      <c r="ARA9" s="3">
        <v>5</v>
      </c>
      <c r="ARB9" s="3">
        <v>6</v>
      </c>
      <c r="ARC9" s="3">
        <v>7</v>
      </c>
      <c r="ARD9" s="3">
        <v>8</v>
      </c>
      <c r="ARE9" s="3">
        <v>9</v>
      </c>
      <c r="ARF9" s="3">
        <v>10</v>
      </c>
      <c r="ARG9" s="3">
        <v>1</v>
      </c>
      <c r="ARH9" s="3">
        <v>2</v>
      </c>
      <c r="ARI9" s="3">
        <v>3</v>
      </c>
      <c r="ARJ9" s="3">
        <v>4</v>
      </c>
      <c r="ARK9" s="3">
        <v>5</v>
      </c>
      <c r="ARL9" s="3">
        <v>6</v>
      </c>
      <c r="ARM9" s="3">
        <v>7</v>
      </c>
      <c r="ARN9" s="3">
        <v>1</v>
      </c>
      <c r="ARO9" s="3">
        <v>2</v>
      </c>
      <c r="ARP9" s="3">
        <v>3</v>
      </c>
      <c r="ARQ9" s="3">
        <v>4</v>
      </c>
      <c r="ARR9" s="3">
        <v>5</v>
      </c>
      <c r="ARS9" s="3">
        <v>6</v>
      </c>
      <c r="ART9" s="3">
        <v>7</v>
      </c>
      <c r="ARU9" s="3">
        <v>8</v>
      </c>
      <c r="ARV9" s="3">
        <v>9</v>
      </c>
      <c r="ARW9" s="3">
        <v>10</v>
      </c>
      <c r="ARX9" s="3">
        <v>1</v>
      </c>
      <c r="ARY9" s="3">
        <v>2</v>
      </c>
      <c r="ARZ9" s="3">
        <v>3</v>
      </c>
      <c r="ASA9" s="3">
        <v>4</v>
      </c>
      <c r="ASB9" s="3">
        <v>5</v>
      </c>
      <c r="ASC9" s="3">
        <v>6</v>
      </c>
      <c r="ASD9" s="3">
        <v>7</v>
      </c>
      <c r="ASE9" s="3">
        <v>8</v>
      </c>
      <c r="ASF9" s="3">
        <v>1</v>
      </c>
      <c r="ASG9" s="3">
        <v>2</v>
      </c>
      <c r="ASH9" s="3">
        <v>3</v>
      </c>
      <c r="ASI9" s="3">
        <v>4</v>
      </c>
      <c r="ASJ9" s="3">
        <v>5</v>
      </c>
      <c r="ASK9" s="3">
        <v>6</v>
      </c>
      <c r="ASL9" s="3">
        <v>7</v>
      </c>
      <c r="ASM9" s="3">
        <v>8</v>
      </c>
      <c r="ASN9" s="3">
        <v>9</v>
      </c>
      <c r="ASO9" s="3">
        <v>10</v>
      </c>
      <c r="ASP9" s="3">
        <v>1</v>
      </c>
      <c r="ASQ9" s="3">
        <v>2</v>
      </c>
      <c r="ASR9" s="3">
        <v>3</v>
      </c>
      <c r="ASS9" s="3">
        <v>4</v>
      </c>
      <c r="AST9" s="3">
        <v>5</v>
      </c>
      <c r="ASU9" s="3">
        <v>6</v>
      </c>
      <c r="ASV9" s="3">
        <v>7</v>
      </c>
      <c r="ASW9" s="3">
        <v>8</v>
      </c>
      <c r="ASX9" s="3">
        <v>9</v>
      </c>
      <c r="ASY9" s="3">
        <v>1</v>
      </c>
      <c r="ASZ9" s="3">
        <v>2</v>
      </c>
      <c r="ATA9" s="3">
        <v>3</v>
      </c>
      <c r="ATB9" s="3">
        <v>4</v>
      </c>
      <c r="ATC9" s="3">
        <v>5</v>
      </c>
      <c r="ATD9" s="3">
        <v>6</v>
      </c>
      <c r="ATE9" s="3">
        <v>7</v>
      </c>
      <c r="ATF9" s="3">
        <v>1</v>
      </c>
      <c r="ATG9" s="3">
        <v>2</v>
      </c>
      <c r="ATH9" s="3">
        <v>3</v>
      </c>
      <c r="ATI9" s="3">
        <v>4</v>
      </c>
      <c r="ATJ9" s="3">
        <v>5</v>
      </c>
      <c r="ATK9" s="3">
        <v>6</v>
      </c>
      <c r="ATL9" s="3">
        <v>1</v>
      </c>
      <c r="ATM9" s="3">
        <v>2</v>
      </c>
      <c r="ATN9" s="3">
        <v>3</v>
      </c>
      <c r="ATO9" s="3">
        <v>4</v>
      </c>
      <c r="ATP9" s="3">
        <v>5</v>
      </c>
      <c r="ATQ9" s="3">
        <v>6</v>
      </c>
      <c r="ATR9" s="3">
        <v>1</v>
      </c>
      <c r="ATS9" s="3">
        <v>2</v>
      </c>
      <c r="ATT9" s="3">
        <v>3</v>
      </c>
      <c r="ATU9" s="3">
        <v>4</v>
      </c>
      <c r="ATV9" s="3">
        <v>5</v>
      </c>
      <c r="ATW9" s="3">
        <v>1</v>
      </c>
      <c r="ATX9" s="3">
        <v>2</v>
      </c>
      <c r="ATY9" s="3">
        <v>1</v>
      </c>
      <c r="ATZ9" s="3">
        <v>2</v>
      </c>
      <c r="AUA9" s="3">
        <v>3</v>
      </c>
      <c r="AUB9" s="3">
        <v>4</v>
      </c>
      <c r="AUC9" s="3">
        <v>5</v>
      </c>
      <c r="AUD9" s="3">
        <v>6</v>
      </c>
      <c r="AUE9" s="3">
        <v>7</v>
      </c>
      <c r="AUF9" s="3">
        <v>8</v>
      </c>
      <c r="AUG9" s="3">
        <v>1</v>
      </c>
      <c r="AUH9" s="3">
        <v>2</v>
      </c>
      <c r="AUI9" s="3">
        <v>3</v>
      </c>
      <c r="AUJ9" s="3">
        <v>4</v>
      </c>
      <c r="AUK9" s="3">
        <v>5</v>
      </c>
      <c r="AUL9" s="3">
        <v>1</v>
      </c>
      <c r="AUM9" s="3">
        <v>2</v>
      </c>
      <c r="AUN9" s="3">
        <v>3</v>
      </c>
      <c r="AUO9" s="3">
        <v>1</v>
      </c>
      <c r="AUP9" s="3">
        <v>2</v>
      </c>
      <c r="AUQ9" s="3">
        <v>3</v>
      </c>
      <c r="AUR9" s="3">
        <v>4</v>
      </c>
      <c r="AUS9" s="3">
        <v>5</v>
      </c>
      <c r="AUT9" s="3">
        <v>6</v>
      </c>
      <c r="AUU9" s="3">
        <v>1</v>
      </c>
      <c r="AUV9" s="3">
        <v>2</v>
      </c>
      <c r="AUW9" s="3">
        <v>3</v>
      </c>
      <c r="AUX9" s="3">
        <v>4</v>
      </c>
      <c r="AUY9" s="3">
        <v>5</v>
      </c>
      <c r="AUZ9" s="3">
        <v>1</v>
      </c>
      <c r="AVA9" s="3">
        <v>2</v>
      </c>
      <c r="AVB9" s="3">
        <v>3</v>
      </c>
      <c r="AVC9" s="3">
        <v>4</v>
      </c>
      <c r="AVD9" s="3">
        <v>5</v>
      </c>
      <c r="AVE9" s="3">
        <v>6</v>
      </c>
      <c r="AVF9" s="3">
        <v>7</v>
      </c>
      <c r="AVG9" s="3">
        <v>1</v>
      </c>
      <c r="AVH9" s="3">
        <v>2</v>
      </c>
      <c r="AVI9" s="3">
        <v>3</v>
      </c>
      <c r="AVJ9" s="3">
        <v>4</v>
      </c>
      <c r="AVK9" s="3">
        <v>5</v>
      </c>
      <c r="AVL9" s="3">
        <v>1</v>
      </c>
      <c r="AVM9" s="3">
        <v>2</v>
      </c>
      <c r="AVN9" s="3">
        <v>3</v>
      </c>
      <c r="AVO9" s="3">
        <v>4</v>
      </c>
      <c r="AVP9" s="3">
        <v>5</v>
      </c>
      <c r="AVQ9" s="3">
        <v>1</v>
      </c>
      <c r="AVR9" s="3">
        <v>2</v>
      </c>
      <c r="AVS9" s="3">
        <v>3</v>
      </c>
      <c r="AVT9" s="3">
        <v>4</v>
      </c>
      <c r="AVU9" s="3">
        <v>5</v>
      </c>
      <c r="AVV9" s="3">
        <v>6</v>
      </c>
      <c r="AVW9" s="3">
        <v>7</v>
      </c>
      <c r="AVX9" s="3">
        <v>1</v>
      </c>
      <c r="AVY9" s="3">
        <v>2</v>
      </c>
      <c r="AVZ9" s="3">
        <v>3</v>
      </c>
      <c r="AWA9" s="3">
        <v>4</v>
      </c>
      <c r="AWB9" s="3">
        <v>5</v>
      </c>
      <c r="AWC9" s="3">
        <v>6</v>
      </c>
      <c r="AWD9" s="3">
        <v>7</v>
      </c>
      <c r="AWE9" s="3">
        <v>8</v>
      </c>
      <c r="AWF9" s="3">
        <v>9</v>
      </c>
      <c r="AWG9" s="3">
        <v>1</v>
      </c>
      <c r="AWH9" s="3">
        <v>2</v>
      </c>
      <c r="AWI9" s="3">
        <v>3</v>
      </c>
      <c r="AWJ9" s="3">
        <v>4</v>
      </c>
      <c r="AWK9" s="3">
        <v>5</v>
      </c>
      <c r="AWL9" s="3">
        <v>6</v>
      </c>
      <c r="AWM9" s="3">
        <v>7</v>
      </c>
      <c r="AWN9" s="3">
        <v>8</v>
      </c>
      <c r="AWO9" s="3">
        <v>9</v>
      </c>
      <c r="AWP9" s="3">
        <v>1</v>
      </c>
      <c r="AWQ9" s="3">
        <v>2</v>
      </c>
      <c r="AWR9" s="3">
        <v>3</v>
      </c>
      <c r="AWS9" s="3">
        <v>4</v>
      </c>
      <c r="AWT9" s="3">
        <v>5</v>
      </c>
      <c r="AWU9" s="3">
        <v>6</v>
      </c>
      <c r="AWV9" s="3">
        <v>1</v>
      </c>
      <c r="AWW9" s="3">
        <v>2</v>
      </c>
      <c r="AWX9" s="3">
        <v>3</v>
      </c>
      <c r="AWY9" s="3">
        <v>4</v>
      </c>
      <c r="AWZ9" s="3">
        <v>5</v>
      </c>
      <c r="AXA9" s="3">
        <v>6</v>
      </c>
      <c r="AXB9" s="3">
        <v>1</v>
      </c>
      <c r="AXC9" s="3">
        <v>2</v>
      </c>
      <c r="AXD9" s="3">
        <v>3</v>
      </c>
      <c r="AXE9" s="3">
        <v>4</v>
      </c>
      <c r="AXF9" s="3">
        <v>5</v>
      </c>
      <c r="AXG9" s="3">
        <v>6</v>
      </c>
      <c r="AXH9" s="3">
        <v>1</v>
      </c>
      <c r="AXI9" s="3">
        <v>2</v>
      </c>
      <c r="AXJ9" s="3">
        <v>3</v>
      </c>
      <c r="AXK9" s="3">
        <v>4</v>
      </c>
      <c r="AXL9" s="3">
        <v>5</v>
      </c>
      <c r="AXM9" s="3">
        <v>6</v>
      </c>
      <c r="AXN9" s="3">
        <v>7</v>
      </c>
      <c r="AXO9" s="3">
        <v>8</v>
      </c>
      <c r="AXP9" s="3">
        <v>9</v>
      </c>
      <c r="AXQ9" s="3">
        <v>10</v>
      </c>
      <c r="AXR9" s="3">
        <v>1</v>
      </c>
      <c r="AXS9" s="3">
        <v>2</v>
      </c>
      <c r="AXT9" s="3">
        <v>1</v>
      </c>
      <c r="AXU9" s="3">
        <v>2</v>
      </c>
      <c r="AXV9" s="3">
        <v>3</v>
      </c>
      <c r="AXW9" s="3">
        <v>4</v>
      </c>
      <c r="AXX9" s="3">
        <v>5</v>
      </c>
      <c r="AXY9" s="3">
        <v>6</v>
      </c>
      <c r="AXZ9" s="3">
        <v>7</v>
      </c>
      <c r="AYA9" s="3">
        <v>8</v>
      </c>
      <c r="AYB9" s="3">
        <v>1</v>
      </c>
      <c r="AYC9" s="3">
        <v>2</v>
      </c>
      <c r="AYD9" s="3">
        <v>3</v>
      </c>
      <c r="AYE9" s="3">
        <v>4</v>
      </c>
      <c r="AYF9" s="3">
        <v>1</v>
      </c>
      <c r="AYG9" s="3">
        <v>2</v>
      </c>
      <c r="AYH9" s="3">
        <v>3</v>
      </c>
      <c r="AYI9" s="3">
        <v>1</v>
      </c>
      <c r="AYJ9" s="3">
        <v>2</v>
      </c>
      <c r="AYK9" s="3">
        <v>3</v>
      </c>
      <c r="AYL9" s="3">
        <v>1</v>
      </c>
      <c r="AYM9" s="3">
        <v>2</v>
      </c>
      <c r="AYN9" s="3">
        <v>3</v>
      </c>
      <c r="AYO9" s="3">
        <v>4</v>
      </c>
      <c r="AYP9" s="3">
        <v>5</v>
      </c>
      <c r="AYQ9" s="3">
        <v>6</v>
      </c>
      <c r="AYR9" s="3">
        <v>7</v>
      </c>
      <c r="AYS9" s="3">
        <v>1</v>
      </c>
      <c r="AYT9" s="3">
        <v>2</v>
      </c>
      <c r="AYU9" s="3">
        <v>3</v>
      </c>
      <c r="AYV9" s="3">
        <v>4</v>
      </c>
      <c r="AYW9" s="3">
        <v>5</v>
      </c>
      <c r="AYX9" s="3">
        <v>6</v>
      </c>
      <c r="AYY9" s="3">
        <v>1</v>
      </c>
      <c r="AYZ9" s="3">
        <v>2</v>
      </c>
      <c r="AZA9" s="3">
        <v>3</v>
      </c>
      <c r="AZB9" s="3">
        <v>4</v>
      </c>
      <c r="AZC9" s="3">
        <v>5</v>
      </c>
      <c r="AZD9" s="3">
        <v>1</v>
      </c>
      <c r="AZE9" s="3">
        <v>2</v>
      </c>
      <c r="AZF9" s="3">
        <v>3</v>
      </c>
      <c r="AZG9" s="3">
        <v>4</v>
      </c>
      <c r="AZH9" s="3">
        <v>5</v>
      </c>
      <c r="AZI9" s="3">
        <v>6</v>
      </c>
      <c r="AZJ9" s="3">
        <v>7</v>
      </c>
      <c r="AZK9" s="3">
        <v>1</v>
      </c>
      <c r="AZL9" s="3">
        <v>2</v>
      </c>
      <c r="AZM9" s="3">
        <v>3</v>
      </c>
      <c r="AZN9" s="3">
        <v>4</v>
      </c>
      <c r="AZO9" s="3">
        <v>5</v>
      </c>
      <c r="AZP9" s="3">
        <v>6</v>
      </c>
      <c r="AZQ9" s="3">
        <v>7</v>
      </c>
      <c r="AZR9" s="3">
        <v>8</v>
      </c>
      <c r="AZS9" s="3">
        <v>9</v>
      </c>
      <c r="AZT9" s="3">
        <v>1</v>
      </c>
      <c r="AZU9" s="3">
        <v>2</v>
      </c>
      <c r="AZV9" s="3">
        <v>3</v>
      </c>
      <c r="AZW9" s="3">
        <v>4</v>
      </c>
      <c r="AZX9" s="3">
        <v>5</v>
      </c>
      <c r="AZY9" s="3">
        <v>6</v>
      </c>
      <c r="AZZ9" s="3">
        <v>7</v>
      </c>
      <c r="BAA9" s="3">
        <v>8</v>
      </c>
      <c r="BAB9" s="3">
        <v>9</v>
      </c>
      <c r="BAC9" s="3">
        <v>1</v>
      </c>
      <c r="BAD9" s="3">
        <v>2</v>
      </c>
      <c r="BAE9" s="3">
        <v>3</v>
      </c>
      <c r="BAF9" s="3">
        <v>4</v>
      </c>
      <c r="BAG9" s="3">
        <v>5</v>
      </c>
      <c r="BAH9" s="3">
        <v>6</v>
      </c>
      <c r="BAI9" s="3">
        <v>1</v>
      </c>
      <c r="BAJ9" s="3">
        <v>2</v>
      </c>
      <c r="BAK9" s="3">
        <v>3</v>
      </c>
      <c r="BAL9" s="3">
        <v>4</v>
      </c>
      <c r="BAM9" s="3">
        <v>5</v>
      </c>
      <c r="BAN9" s="3">
        <v>6</v>
      </c>
      <c r="BAO9" s="3">
        <v>1</v>
      </c>
      <c r="BAP9" s="3">
        <v>2</v>
      </c>
      <c r="BAQ9" s="3">
        <v>3</v>
      </c>
      <c r="BAR9" s="3">
        <v>4</v>
      </c>
      <c r="BAS9" s="3">
        <v>5</v>
      </c>
      <c r="BAT9" s="3">
        <v>6</v>
      </c>
      <c r="BAU9" s="3">
        <v>1</v>
      </c>
      <c r="BAV9" s="3">
        <v>2</v>
      </c>
      <c r="BAW9" s="3">
        <v>3</v>
      </c>
      <c r="BAX9" s="3">
        <v>4</v>
      </c>
      <c r="BAY9" s="3">
        <v>5</v>
      </c>
      <c r="BAZ9" s="3">
        <v>6</v>
      </c>
      <c r="BBA9" s="3">
        <v>7</v>
      </c>
      <c r="BBB9" s="3">
        <v>8</v>
      </c>
      <c r="BBC9" s="3">
        <v>9</v>
      </c>
      <c r="BBD9" s="3">
        <v>10</v>
      </c>
      <c r="BBE9" s="3">
        <v>1</v>
      </c>
      <c r="BBF9" s="3">
        <v>2</v>
      </c>
      <c r="BBG9" s="3">
        <v>1</v>
      </c>
      <c r="BBH9" s="3">
        <v>2</v>
      </c>
      <c r="BBI9" s="3">
        <v>3</v>
      </c>
      <c r="BBJ9" s="3">
        <v>4</v>
      </c>
      <c r="BBK9" s="3">
        <v>5</v>
      </c>
      <c r="BBL9" s="3">
        <v>6</v>
      </c>
      <c r="BBM9" s="3">
        <v>1</v>
      </c>
      <c r="BBN9" s="3">
        <v>2</v>
      </c>
      <c r="BBO9" s="3">
        <v>3</v>
      </c>
      <c r="BBP9" s="3">
        <v>4</v>
      </c>
      <c r="BBQ9" s="3">
        <v>5</v>
      </c>
      <c r="BBR9" s="3">
        <v>6</v>
      </c>
      <c r="BBS9" s="3">
        <v>7</v>
      </c>
      <c r="BBT9" s="3" t="s">
        <v>294</v>
      </c>
      <c r="BBU9" s="3">
        <v>1</v>
      </c>
      <c r="BBV9" s="3">
        <v>2</v>
      </c>
      <c r="BBW9" s="3">
        <v>3</v>
      </c>
      <c r="BBX9" s="3">
        <v>4</v>
      </c>
      <c r="BBY9" s="38" t="s">
        <v>291</v>
      </c>
      <c r="BBZ9" s="38" t="s">
        <v>292</v>
      </c>
      <c r="BCA9" s="38" t="s">
        <v>293</v>
      </c>
      <c r="BCB9" s="38" t="s">
        <v>294</v>
      </c>
      <c r="BCC9" s="3">
        <v>1</v>
      </c>
      <c r="BCD9" s="3">
        <v>3</v>
      </c>
      <c r="BCE9" s="3">
        <v>4</v>
      </c>
      <c r="BCF9" s="38" t="s">
        <v>291</v>
      </c>
      <c r="BCG9" s="38" t="s">
        <v>292</v>
      </c>
      <c r="BCH9" s="38" t="s">
        <v>293</v>
      </c>
      <c r="BCI9" s="38" t="s">
        <v>294</v>
      </c>
      <c r="BCJ9" s="3">
        <v>1</v>
      </c>
      <c r="BCK9" s="3">
        <v>2</v>
      </c>
      <c r="BCL9" s="3">
        <v>3</v>
      </c>
      <c r="BCM9" s="3" t="s">
        <v>290</v>
      </c>
      <c r="BCN9" s="3" t="s">
        <v>291</v>
      </c>
      <c r="BCO9" s="3" t="s">
        <v>292</v>
      </c>
      <c r="BCP9" s="3" t="s">
        <v>293</v>
      </c>
      <c r="BCQ9" s="3" t="s">
        <v>294</v>
      </c>
      <c r="BCR9" s="3" t="s">
        <v>295</v>
      </c>
      <c r="BCS9" s="3" t="s">
        <v>296</v>
      </c>
      <c r="BCT9" s="3">
        <v>1</v>
      </c>
      <c r="BCU9" s="3">
        <v>2</v>
      </c>
      <c r="BCV9" s="38" t="s">
        <v>297</v>
      </c>
      <c r="BCW9" s="38" t="s">
        <v>290</v>
      </c>
      <c r="BCX9" s="38" t="s">
        <v>291</v>
      </c>
      <c r="BCY9" s="3">
        <v>6</v>
      </c>
      <c r="BCZ9" s="3">
        <v>7</v>
      </c>
      <c r="BDA9" s="3">
        <v>1</v>
      </c>
      <c r="BDB9" s="38" t="s">
        <v>298</v>
      </c>
      <c r="BDC9" s="38" t="s">
        <v>297</v>
      </c>
      <c r="BDD9" s="38" t="s">
        <v>290</v>
      </c>
      <c r="BDE9" s="38" t="s">
        <v>291</v>
      </c>
      <c r="BDF9" s="38" t="s">
        <v>292</v>
      </c>
      <c r="BDG9" s="38" t="s">
        <v>293</v>
      </c>
      <c r="BDH9" s="38" t="s">
        <v>294</v>
      </c>
      <c r="BDI9" s="38" t="s">
        <v>295</v>
      </c>
      <c r="BDJ9" s="38" t="s">
        <v>296</v>
      </c>
      <c r="BDK9" s="38" t="s">
        <v>299</v>
      </c>
      <c r="BDL9" s="3">
        <v>1</v>
      </c>
      <c r="BDM9" s="3">
        <v>2</v>
      </c>
      <c r="BDN9" s="3">
        <v>3</v>
      </c>
      <c r="BDO9" s="3">
        <v>4</v>
      </c>
      <c r="BDP9" s="3">
        <v>5</v>
      </c>
      <c r="BDQ9" s="3">
        <v>6</v>
      </c>
      <c r="BDR9" s="3">
        <v>7</v>
      </c>
      <c r="BDS9" s="3">
        <v>8</v>
      </c>
      <c r="BDT9" s="3">
        <v>9</v>
      </c>
      <c r="BDU9" s="3">
        <v>1</v>
      </c>
      <c r="BDW9" s="3">
        <v>2</v>
      </c>
      <c r="BDX9" s="3">
        <v>3</v>
      </c>
      <c r="BDZ9" s="3">
        <v>4</v>
      </c>
      <c r="BEA9" s="3">
        <v>5</v>
      </c>
      <c r="BEB9" s="3">
        <v>6</v>
      </c>
      <c r="BEC9" s="3">
        <v>7</v>
      </c>
      <c r="BED9" s="3">
        <v>1</v>
      </c>
      <c r="BEE9" s="3">
        <v>2</v>
      </c>
      <c r="BEF9" s="3">
        <v>3</v>
      </c>
      <c r="BEG9" s="3">
        <v>4</v>
      </c>
      <c r="BEH9" s="3">
        <v>5</v>
      </c>
      <c r="BEI9" s="3">
        <v>6</v>
      </c>
      <c r="BEJ9" s="3">
        <v>7</v>
      </c>
      <c r="BEK9" s="38" t="s">
        <v>294</v>
      </c>
      <c r="BEL9" s="3">
        <v>1</v>
      </c>
      <c r="BEM9" s="3">
        <v>2</v>
      </c>
      <c r="BEN9" s="3">
        <v>3</v>
      </c>
      <c r="BEO9" s="3">
        <v>4</v>
      </c>
      <c r="BEP9" s="3">
        <v>5</v>
      </c>
      <c r="BEQ9" s="3">
        <v>6</v>
      </c>
      <c r="BER9" s="3">
        <v>7</v>
      </c>
      <c r="BES9" s="3">
        <v>8</v>
      </c>
      <c r="BET9" s="3">
        <v>1</v>
      </c>
      <c r="BEU9" s="3">
        <v>2</v>
      </c>
      <c r="BEV9" s="3">
        <v>3</v>
      </c>
      <c r="BEW9" s="3">
        <v>4</v>
      </c>
      <c r="BEX9" s="3">
        <v>5</v>
      </c>
      <c r="BEY9" s="3">
        <v>6</v>
      </c>
      <c r="BEZ9" s="3">
        <v>7</v>
      </c>
      <c r="BFA9" s="3">
        <v>1</v>
      </c>
      <c r="BFB9" s="3">
        <v>2</v>
      </c>
      <c r="BFC9" s="3">
        <v>3</v>
      </c>
      <c r="BFD9" s="3">
        <v>4</v>
      </c>
      <c r="BFE9" s="3">
        <v>5</v>
      </c>
      <c r="BFF9" s="3">
        <v>6</v>
      </c>
      <c r="BFG9" s="3">
        <v>7</v>
      </c>
      <c r="BFH9" s="3">
        <v>1</v>
      </c>
      <c r="BFI9" s="3">
        <v>2</v>
      </c>
      <c r="BFJ9" s="3">
        <v>3</v>
      </c>
      <c r="BFK9" s="3">
        <v>4</v>
      </c>
      <c r="BFL9" s="3">
        <v>5</v>
      </c>
      <c r="BFM9" s="3">
        <v>6</v>
      </c>
      <c r="BFN9" s="3">
        <v>7</v>
      </c>
      <c r="BFO9" s="3">
        <v>1</v>
      </c>
      <c r="BFP9" s="3">
        <v>2</v>
      </c>
      <c r="BFQ9" s="3">
        <v>3</v>
      </c>
      <c r="BFR9" s="3">
        <v>4</v>
      </c>
      <c r="BFS9" s="3">
        <v>5</v>
      </c>
      <c r="BFT9" s="3">
        <v>1</v>
      </c>
      <c r="BFU9" s="3">
        <v>2</v>
      </c>
      <c r="BFV9" s="3">
        <v>3</v>
      </c>
      <c r="BFW9" s="3">
        <v>4</v>
      </c>
      <c r="BFX9" s="3">
        <v>5</v>
      </c>
      <c r="BFY9" s="3">
        <v>1</v>
      </c>
      <c r="BFZ9" s="3">
        <v>2</v>
      </c>
      <c r="BGA9" s="3">
        <v>3</v>
      </c>
      <c r="BGB9" s="3">
        <v>4</v>
      </c>
      <c r="BGC9" s="3">
        <v>5</v>
      </c>
      <c r="BGD9" s="3">
        <v>6</v>
      </c>
      <c r="BGE9" s="3">
        <v>1</v>
      </c>
      <c r="BGF9" s="3">
        <v>2</v>
      </c>
      <c r="BGG9" s="3">
        <v>3</v>
      </c>
      <c r="BGH9" s="3">
        <v>4</v>
      </c>
      <c r="BGI9" s="3">
        <v>5</v>
      </c>
      <c r="BGJ9" s="3">
        <v>6</v>
      </c>
      <c r="BGK9" s="3">
        <v>1</v>
      </c>
      <c r="BGL9" s="3">
        <v>2</v>
      </c>
      <c r="BGM9" s="3">
        <v>3</v>
      </c>
      <c r="BGN9" s="3">
        <v>4</v>
      </c>
      <c r="BGO9" s="38" t="s">
        <v>291</v>
      </c>
      <c r="BGP9" s="3">
        <v>5</v>
      </c>
      <c r="BGQ9" s="3">
        <v>6</v>
      </c>
      <c r="BGR9" s="3">
        <v>1</v>
      </c>
      <c r="BGS9" s="3">
        <v>2</v>
      </c>
      <c r="BGT9" s="3">
        <v>3</v>
      </c>
      <c r="BGU9" s="3">
        <v>4</v>
      </c>
      <c r="BGV9" s="3">
        <v>5</v>
      </c>
      <c r="BGW9" s="3">
        <v>6</v>
      </c>
      <c r="BGX9" s="3">
        <v>7</v>
      </c>
      <c r="BGY9" s="3">
        <v>1</v>
      </c>
      <c r="BGZ9" s="3">
        <v>2</v>
      </c>
      <c r="BHA9" s="3">
        <v>3</v>
      </c>
      <c r="BHB9" s="3">
        <v>4</v>
      </c>
      <c r="BHC9" s="3">
        <v>5</v>
      </c>
      <c r="BHD9" s="3">
        <v>6</v>
      </c>
      <c r="BHE9" s="3">
        <v>7</v>
      </c>
      <c r="BHF9" s="3">
        <v>1</v>
      </c>
      <c r="BHG9" s="3">
        <v>2</v>
      </c>
      <c r="BHH9" s="3">
        <v>3</v>
      </c>
      <c r="BHI9" s="3">
        <v>4</v>
      </c>
      <c r="BHJ9" s="3">
        <v>5</v>
      </c>
      <c r="BHK9" s="3">
        <v>6</v>
      </c>
      <c r="BHL9" s="3">
        <v>7</v>
      </c>
      <c r="BHM9" s="3">
        <v>1</v>
      </c>
      <c r="BHN9" s="3">
        <v>2</v>
      </c>
      <c r="BHO9" s="3">
        <v>3</v>
      </c>
      <c r="BHP9" s="3">
        <v>4</v>
      </c>
      <c r="BHQ9" s="3">
        <v>5</v>
      </c>
      <c r="BHR9" s="3">
        <v>6</v>
      </c>
      <c r="BHS9" s="3">
        <v>7</v>
      </c>
      <c r="BHT9" s="3">
        <v>1</v>
      </c>
      <c r="BHU9" s="3">
        <v>2</v>
      </c>
      <c r="BHV9" s="3">
        <v>3</v>
      </c>
      <c r="BHW9" s="3">
        <v>4</v>
      </c>
      <c r="BHX9" s="3">
        <v>5</v>
      </c>
      <c r="BHY9" s="3">
        <v>6</v>
      </c>
      <c r="BHZ9" s="3">
        <v>7</v>
      </c>
      <c r="BIA9" s="3">
        <v>1</v>
      </c>
      <c r="BIB9" s="3">
        <v>2</v>
      </c>
      <c r="BIC9" s="3">
        <v>3</v>
      </c>
      <c r="BID9" s="3">
        <v>4</v>
      </c>
      <c r="BIE9" s="3">
        <v>5</v>
      </c>
      <c r="BIF9" s="3">
        <v>1</v>
      </c>
      <c r="BIG9" s="3">
        <v>2</v>
      </c>
      <c r="BIH9" s="3">
        <v>3</v>
      </c>
      <c r="BII9" s="3">
        <v>4</v>
      </c>
      <c r="BIJ9" s="3">
        <v>1</v>
      </c>
      <c r="BIK9" s="3">
        <v>2</v>
      </c>
      <c r="BIL9" s="3">
        <v>3</v>
      </c>
      <c r="BIM9" s="3">
        <v>4</v>
      </c>
      <c r="BIN9" s="3">
        <v>5</v>
      </c>
      <c r="BIO9" s="3">
        <v>6</v>
      </c>
      <c r="BIP9" s="3">
        <v>7</v>
      </c>
      <c r="BIQ9" s="3">
        <v>1</v>
      </c>
      <c r="BIR9" s="3">
        <v>2</v>
      </c>
      <c r="BIS9" s="3">
        <v>3</v>
      </c>
      <c r="BIT9" s="3">
        <v>4</v>
      </c>
      <c r="BIU9" s="3">
        <v>1</v>
      </c>
      <c r="BIV9" s="3">
        <v>2</v>
      </c>
      <c r="BIW9" s="3">
        <v>3</v>
      </c>
      <c r="BIX9" s="3">
        <v>4</v>
      </c>
      <c r="BIY9" s="3">
        <v>5</v>
      </c>
      <c r="BIZ9" s="3">
        <v>6</v>
      </c>
      <c r="BJA9" s="3">
        <v>7</v>
      </c>
      <c r="BJB9" s="3">
        <v>1</v>
      </c>
      <c r="BJC9" s="3">
        <v>2</v>
      </c>
      <c r="BJD9" s="3">
        <v>3</v>
      </c>
      <c r="BJE9" s="3">
        <v>4</v>
      </c>
      <c r="BJF9" s="3">
        <v>1</v>
      </c>
      <c r="BJG9" s="3">
        <v>2</v>
      </c>
      <c r="BJH9" s="3">
        <v>3</v>
      </c>
      <c r="BJI9" s="3">
        <v>4</v>
      </c>
      <c r="BJJ9" s="3">
        <v>5</v>
      </c>
      <c r="BJK9" s="3">
        <v>6</v>
      </c>
      <c r="BJL9" s="3">
        <v>1</v>
      </c>
      <c r="BJM9" s="3">
        <v>2</v>
      </c>
      <c r="BJN9" s="3">
        <v>3</v>
      </c>
      <c r="BJO9" s="3">
        <v>1</v>
      </c>
      <c r="BJP9" s="3">
        <v>2</v>
      </c>
      <c r="BJQ9" s="3">
        <v>3</v>
      </c>
      <c r="BJR9" s="3">
        <v>4</v>
      </c>
      <c r="BJS9" s="3">
        <v>5</v>
      </c>
      <c r="BJT9" s="3">
        <v>6</v>
      </c>
      <c r="BJU9" s="3">
        <v>1</v>
      </c>
      <c r="BJV9" s="3">
        <v>2</v>
      </c>
      <c r="BJW9" s="3">
        <v>3</v>
      </c>
      <c r="BJX9" s="3">
        <v>4</v>
      </c>
      <c r="BJY9" s="3">
        <v>5</v>
      </c>
      <c r="BJZ9" s="3">
        <v>1</v>
      </c>
      <c r="BKA9" s="3">
        <v>2</v>
      </c>
      <c r="BKB9" s="3">
        <v>3</v>
      </c>
      <c r="BKC9" s="3">
        <v>4</v>
      </c>
      <c r="BKD9" s="3">
        <v>5</v>
      </c>
      <c r="BKE9" s="3">
        <v>1</v>
      </c>
      <c r="BKF9" s="3">
        <v>2</v>
      </c>
      <c r="BKG9" s="3">
        <v>3</v>
      </c>
      <c r="BKH9" s="3">
        <v>4</v>
      </c>
      <c r="BKI9" s="3">
        <v>5</v>
      </c>
      <c r="BKJ9" s="3">
        <v>1</v>
      </c>
      <c r="BKK9" s="3">
        <v>2</v>
      </c>
      <c r="BKL9" s="3">
        <v>3</v>
      </c>
      <c r="BKM9" s="3">
        <v>4</v>
      </c>
      <c r="BKN9" s="3">
        <v>5</v>
      </c>
      <c r="BKO9" s="3">
        <v>1</v>
      </c>
      <c r="BKP9" s="3">
        <v>2</v>
      </c>
      <c r="BKQ9" s="3">
        <v>3</v>
      </c>
      <c r="BKR9" s="3">
        <v>4</v>
      </c>
      <c r="BKS9" s="3">
        <v>5</v>
      </c>
      <c r="BKT9" s="3">
        <v>1</v>
      </c>
      <c r="BKU9" s="3">
        <v>2</v>
      </c>
      <c r="BKV9" s="3">
        <v>3</v>
      </c>
      <c r="BKW9" s="3">
        <v>4</v>
      </c>
      <c r="BKX9" s="3">
        <v>5</v>
      </c>
      <c r="BKY9" s="3">
        <v>1</v>
      </c>
      <c r="BKZ9" s="3">
        <v>2</v>
      </c>
      <c r="BLA9" s="3">
        <v>3</v>
      </c>
      <c r="BLB9" s="3">
        <v>4</v>
      </c>
      <c r="BLC9" s="3">
        <v>5</v>
      </c>
      <c r="BLD9" s="3">
        <v>1</v>
      </c>
      <c r="BLE9" s="3">
        <v>2</v>
      </c>
      <c r="BLF9" s="3">
        <v>3</v>
      </c>
      <c r="BLG9" s="3">
        <v>4</v>
      </c>
      <c r="BLH9" s="3">
        <v>5</v>
      </c>
      <c r="BLI9" s="3">
        <v>1</v>
      </c>
      <c r="BLJ9" s="3">
        <v>2</v>
      </c>
      <c r="BLK9" s="38" t="s">
        <v>300</v>
      </c>
      <c r="BLL9" s="38" t="s">
        <v>298</v>
      </c>
      <c r="BLM9" s="38" t="s">
        <v>297</v>
      </c>
      <c r="BLN9" s="38" t="s">
        <v>290</v>
      </c>
      <c r="BLO9" s="38" t="s">
        <v>291</v>
      </c>
      <c r="BLP9" s="38" t="s">
        <v>292</v>
      </c>
      <c r="BLQ9" s="38" t="s">
        <v>300</v>
      </c>
      <c r="BLR9" s="38" t="s">
        <v>298</v>
      </c>
      <c r="BLS9" s="38" t="s">
        <v>297</v>
      </c>
      <c r="BLT9" s="38" t="s">
        <v>290</v>
      </c>
      <c r="BLU9" s="38" t="s">
        <v>291</v>
      </c>
      <c r="BLV9" s="38" t="s">
        <v>292</v>
      </c>
      <c r="BLW9" s="38" t="s">
        <v>293</v>
      </c>
      <c r="BLX9" s="38" t="s">
        <v>300</v>
      </c>
      <c r="BLY9" s="38" t="s">
        <v>298</v>
      </c>
      <c r="BLZ9" s="38" t="s">
        <v>297</v>
      </c>
      <c r="BMA9" s="38" t="s">
        <v>290</v>
      </c>
      <c r="BMB9" s="38" t="s">
        <v>291</v>
      </c>
      <c r="BMC9" s="38" t="s">
        <v>292</v>
      </c>
      <c r="BMD9" s="38" t="s">
        <v>293</v>
      </c>
      <c r="BME9" s="38" t="s">
        <v>294</v>
      </c>
      <c r="BMF9" s="38" t="s">
        <v>295</v>
      </c>
      <c r="BMG9" s="38" t="s">
        <v>300</v>
      </c>
      <c r="BMH9" s="38" t="s">
        <v>298</v>
      </c>
      <c r="BMI9" s="38" t="s">
        <v>297</v>
      </c>
      <c r="BMJ9" s="38" t="s">
        <v>290</v>
      </c>
      <c r="BMK9" s="38" t="s">
        <v>291</v>
      </c>
      <c r="BML9" s="38" t="s">
        <v>292</v>
      </c>
      <c r="BMM9" s="38" t="s">
        <v>293</v>
      </c>
      <c r="BMN9" s="38" t="s">
        <v>294</v>
      </c>
      <c r="BMO9" s="3" t="s">
        <v>300</v>
      </c>
      <c r="BMP9" s="3" t="s">
        <v>298</v>
      </c>
      <c r="BMQ9" s="3" t="s">
        <v>297</v>
      </c>
      <c r="BMR9" s="3" t="s">
        <v>290</v>
      </c>
      <c r="BMS9" s="3" t="s">
        <v>291</v>
      </c>
      <c r="BMT9" s="3" t="s">
        <v>300</v>
      </c>
      <c r="BMU9" s="3" t="s">
        <v>298</v>
      </c>
      <c r="BMV9" s="3" t="s">
        <v>297</v>
      </c>
      <c r="BMW9" s="3" t="s">
        <v>290</v>
      </c>
      <c r="BMX9" s="3" t="s">
        <v>291</v>
      </c>
      <c r="BMY9" s="3" t="s">
        <v>292</v>
      </c>
      <c r="BMZ9" s="3" t="s">
        <v>300</v>
      </c>
      <c r="BNA9" s="3" t="s">
        <v>298</v>
      </c>
      <c r="BNB9" s="3" t="s">
        <v>297</v>
      </c>
      <c r="BNC9" s="3" t="s">
        <v>290</v>
      </c>
      <c r="BND9" s="3" t="s">
        <v>291</v>
      </c>
      <c r="BNE9" s="3" t="s">
        <v>292</v>
      </c>
      <c r="BNF9" s="3" t="s">
        <v>300</v>
      </c>
      <c r="BNG9" s="3" t="s">
        <v>298</v>
      </c>
      <c r="BNH9" s="3" t="s">
        <v>297</v>
      </c>
      <c r="BNI9" s="3" t="s">
        <v>290</v>
      </c>
      <c r="BNJ9" s="3" t="s">
        <v>291</v>
      </c>
      <c r="BNK9" s="3" t="s">
        <v>300</v>
      </c>
      <c r="BNL9" s="3" t="s">
        <v>298</v>
      </c>
      <c r="BNM9" s="3" t="s">
        <v>297</v>
      </c>
      <c r="BNN9" s="3" t="s">
        <v>290</v>
      </c>
      <c r="BNO9" s="3" t="s">
        <v>291</v>
      </c>
    </row>
    <row r="10" spans="1:1731" s="3" customFormat="1" ht="102" x14ac:dyDescent="0.2">
      <c r="A10" s="16" t="s">
        <v>301</v>
      </c>
      <c r="B10" s="3" t="s">
        <v>302</v>
      </c>
      <c r="C10" s="3" t="s">
        <v>303</v>
      </c>
      <c r="D10" s="3" t="s">
        <v>304</v>
      </c>
      <c r="E10" s="3" t="s">
        <v>305</v>
      </c>
      <c r="F10" s="3" t="s">
        <v>306</v>
      </c>
      <c r="G10" s="3" t="s">
        <v>307</v>
      </c>
      <c r="H10" s="3" t="s">
        <v>308</v>
      </c>
      <c r="I10" s="3" t="s">
        <v>309</v>
      </c>
      <c r="J10" s="3" t="s">
        <v>310</v>
      </c>
      <c r="K10" s="3" t="s">
        <v>311</v>
      </c>
      <c r="L10" s="35" t="s">
        <v>312</v>
      </c>
      <c r="M10" s="35" t="s">
        <v>313</v>
      </c>
      <c r="N10" s="35" t="s">
        <v>314</v>
      </c>
      <c r="O10" s="35" t="s">
        <v>315</v>
      </c>
      <c r="P10" s="35" t="s">
        <v>316</v>
      </c>
      <c r="Q10" s="35" t="s">
        <v>317</v>
      </c>
      <c r="R10" s="3" t="s">
        <v>311</v>
      </c>
      <c r="S10" s="35" t="s">
        <v>318</v>
      </c>
      <c r="T10" s="35" t="s">
        <v>315</v>
      </c>
      <c r="U10" s="35" t="s">
        <v>316</v>
      </c>
      <c r="V10" s="35" t="s">
        <v>319</v>
      </c>
      <c r="W10" s="35" t="s">
        <v>320</v>
      </c>
      <c r="X10" s="35" t="s">
        <v>321</v>
      </c>
      <c r="Y10" s="35" t="s">
        <v>322</v>
      </c>
      <c r="Z10" s="35" t="s">
        <v>323</v>
      </c>
      <c r="AA10" s="3" t="s">
        <v>311</v>
      </c>
      <c r="AB10" s="35" t="s">
        <v>324</v>
      </c>
      <c r="AC10" s="35" t="s">
        <v>325</v>
      </c>
      <c r="AD10" s="35" t="s">
        <v>326</v>
      </c>
      <c r="AE10" s="35" t="s">
        <v>327</v>
      </c>
      <c r="AF10" s="35" t="s">
        <v>328</v>
      </c>
      <c r="AG10" s="35" t="s">
        <v>329</v>
      </c>
      <c r="AH10" s="35" t="s">
        <v>330</v>
      </c>
      <c r="AI10" s="35" t="s">
        <v>331</v>
      </c>
      <c r="AJ10" s="3" t="s">
        <v>311</v>
      </c>
      <c r="AK10" s="3" t="s">
        <v>332</v>
      </c>
      <c r="AL10" s="3" t="s">
        <v>308</v>
      </c>
      <c r="AM10" s="3" t="s">
        <v>309</v>
      </c>
      <c r="AN10" s="3" t="s">
        <v>333</v>
      </c>
      <c r="AO10" s="3" t="s">
        <v>334</v>
      </c>
      <c r="AP10" s="3" t="s">
        <v>335</v>
      </c>
      <c r="AQ10" s="3" t="s">
        <v>336</v>
      </c>
      <c r="AR10" s="3" t="s">
        <v>337</v>
      </c>
      <c r="AS10" s="3" t="s">
        <v>311</v>
      </c>
      <c r="AT10" s="35" t="s">
        <v>338</v>
      </c>
      <c r="AU10" s="35" t="s">
        <v>339</v>
      </c>
      <c r="AV10" s="35" t="s">
        <v>340</v>
      </c>
      <c r="AW10" s="35" t="s">
        <v>341</v>
      </c>
      <c r="AX10" s="35" t="s">
        <v>342</v>
      </c>
      <c r="AY10" s="35" t="s">
        <v>343</v>
      </c>
      <c r="AZ10" s="35" t="s">
        <v>344</v>
      </c>
      <c r="BA10" s="35" t="s">
        <v>345</v>
      </c>
      <c r="BB10" s="35" t="s">
        <v>346</v>
      </c>
      <c r="BC10" s="3" t="s">
        <v>311</v>
      </c>
      <c r="BD10" s="35" t="s">
        <v>347</v>
      </c>
      <c r="BE10" s="35" t="s">
        <v>340</v>
      </c>
      <c r="BF10" s="35" t="s">
        <v>341</v>
      </c>
      <c r="BG10" s="35" t="s">
        <v>348</v>
      </c>
      <c r="BH10" s="35" t="s">
        <v>349</v>
      </c>
      <c r="BI10" s="35" t="s">
        <v>350</v>
      </c>
      <c r="BJ10" s="35" t="s">
        <v>351</v>
      </c>
      <c r="BK10" s="35" t="s">
        <v>352</v>
      </c>
      <c r="BL10" s="35" t="s">
        <v>353</v>
      </c>
      <c r="BM10" s="3" t="s">
        <v>311</v>
      </c>
      <c r="BN10" s="35" t="s">
        <v>354</v>
      </c>
      <c r="BO10" s="35" t="s">
        <v>352</v>
      </c>
      <c r="BP10" s="35" t="s">
        <v>355</v>
      </c>
      <c r="BQ10" s="35" t="s">
        <v>356</v>
      </c>
      <c r="BR10" s="35" t="s">
        <v>357</v>
      </c>
      <c r="BS10" s="35" t="s">
        <v>358</v>
      </c>
      <c r="BT10" s="3" t="s">
        <v>311</v>
      </c>
      <c r="BU10" s="35" t="s">
        <v>359</v>
      </c>
      <c r="BV10" s="35" t="s">
        <v>360</v>
      </c>
      <c r="BW10" s="35" t="s">
        <v>361</v>
      </c>
      <c r="BX10" s="3" t="s">
        <v>311</v>
      </c>
      <c r="BY10" s="3" t="s">
        <v>362</v>
      </c>
      <c r="BZ10" s="3" t="s">
        <v>302</v>
      </c>
      <c r="CA10" s="3" t="s">
        <v>363</v>
      </c>
      <c r="CB10" s="3" t="s">
        <v>364</v>
      </c>
      <c r="CC10" s="3" t="s">
        <v>365</v>
      </c>
      <c r="CD10" s="3" t="s">
        <v>366</v>
      </c>
      <c r="CE10" s="3" t="s">
        <v>302</v>
      </c>
      <c r="CF10" s="3" t="s">
        <v>367</v>
      </c>
      <c r="CG10" s="3" t="s">
        <v>368</v>
      </c>
      <c r="CH10" s="3" t="s">
        <v>369</v>
      </c>
      <c r="CI10" s="3" t="s">
        <v>370</v>
      </c>
      <c r="CJ10" s="3" t="s">
        <v>311</v>
      </c>
      <c r="CK10" s="3" t="s">
        <v>371</v>
      </c>
      <c r="CL10" s="3" t="s">
        <v>372</v>
      </c>
      <c r="CM10" s="3" t="s">
        <v>373</v>
      </c>
      <c r="CN10" s="3" t="s">
        <v>374</v>
      </c>
      <c r="CO10" s="3" t="s">
        <v>375</v>
      </c>
      <c r="CP10" s="3" t="s">
        <v>376</v>
      </c>
      <c r="CQ10" s="3" t="s">
        <v>311</v>
      </c>
      <c r="CR10" s="3" t="s">
        <v>377</v>
      </c>
      <c r="CS10" s="3" t="s">
        <v>372</v>
      </c>
      <c r="CT10" s="3" t="s">
        <v>373</v>
      </c>
      <c r="CU10" s="3" t="s">
        <v>378</v>
      </c>
      <c r="CV10" s="3" t="s">
        <v>379</v>
      </c>
      <c r="CW10" s="3" t="s">
        <v>380</v>
      </c>
      <c r="CX10" s="3" t="s">
        <v>311</v>
      </c>
      <c r="CY10" s="3" t="s">
        <v>381</v>
      </c>
      <c r="CZ10" s="3" t="s">
        <v>372</v>
      </c>
      <c r="DA10" s="3" t="s">
        <v>373</v>
      </c>
      <c r="DB10" s="3" t="s">
        <v>374</v>
      </c>
      <c r="DC10" s="3" t="s">
        <v>375</v>
      </c>
      <c r="DD10" s="3" t="s">
        <v>376</v>
      </c>
      <c r="DE10" s="3" t="s">
        <v>311</v>
      </c>
      <c r="DF10" s="3" t="s">
        <v>382</v>
      </c>
      <c r="DG10" s="3" t="s">
        <v>372</v>
      </c>
      <c r="DH10" s="3" t="s">
        <v>373</v>
      </c>
      <c r="DI10" s="3" t="s">
        <v>374</v>
      </c>
      <c r="DJ10" s="3" t="s">
        <v>383</v>
      </c>
      <c r="DK10" s="3" t="s">
        <v>376</v>
      </c>
      <c r="DL10" s="3" t="s">
        <v>311</v>
      </c>
      <c r="DM10" s="3" t="s">
        <v>384</v>
      </c>
      <c r="DN10" s="3" t="s">
        <v>372</v>
      </c>
      <c r="DO10" s="3" t="s">
        <v>373</v>
      </c>
      <c r="DP10" s="3" t="s">
        <v>374</v>
      </c>
      <c r="DQ10" s="3" t="s">
        <v>375</v>
      </c>
      <c r="DR10" s="3" t="s">
        <v>376</v>
      </c>
      <c r="DS10" s="3" t="s">
        <v>311</v>
      </c>
      <c r="DT10" s="3" t="s">
        <v>385</v>
      </c>
      <c r="DU10" s="3" t="s">
        <v>372</v>
      </c>
      <c r="DV10" s="3" t="s">
        <v>373</v>
      </c>
      <c r="DW10" s="3" t="s">
        <v>374</v>
      </c>
      <c r="DX10" s="3" t="s">
        <v>375</v>
      </c>
      <c r="DY10" s="3" t="s">
        <v>376</v>
      </c>
      <c r="DZ10" s="3" t="s">
        <v>311</v>
      </c>
      <c r="EA10" s="3" t="s">
        <v>386</v>
      </c>
      <c r="EB10" s="3" t="s">
        <v>372</v>
      </c>
      <c r="EC10" s="3" t="s">
        <v>373</v>
      </c>
      <c r="ED10" s="3" t="s">
        <v>374</v>
      </c>
      <c r="EE10" s="3" t="s">
        <v>387</v>
      </c>
      <c r="EF10" s="3" t="s">
        <v>388</v>
      </c>
      <c r="EG10" s="3" t="s">
        <v>383</v>
      </c>
      <c r="EH10" s="3" t="s">
        <v>376</v>
      </c>
      <c r="EI10" s="3" t="s">
        <v>311</v>
      </c>
      <c r="EJ10" s="3" t="s">
        <v>389</v>
      </c>
      <c r="EK10" s="3" t="s">
        <v>372</v>
      </c>
      <c r="EL10" s="3" t="s">
        <v>373</v>
      </c>
      <c r="EM10" s="3" t="s">
        <v>374</v>
      </c>
      <c r="EN10" s="3" t="s">
        <v>388</v>
      </c>
      <c r="EO10" s="3" t="s">
        <v>383</v>
      </c>
      <c r="EP10" s="3" t="s">
        <v>376</v>
      </c>
      <c r="EQ10" s="3" t="s">
        <v>311</v>
      </c>
      <c r="ER10" s="3" t="s">
        <v>390</v>
      </c>
      <c r="ES10" s="3" t="s">
        <v>391</v>
      </c>
      <c r="ET10" s="3" t="s">
        <v>311</v>
      </c>
      <c r="EU10" s="35" t="s">
        <v>312</v>
      </c>
      <c r="EV10" s="35" t="s">
        <v>392</v>
      </c>
      <c r="EW10" s="3" t="s">
        <v>393</v>
      </c>
      <c r="EX10" s="3" t="s">
        <v>308</v>
      </c>
      <c r="EY10" s="3" t="s">
        <v>309</v>
      </c>
      <c r="EZ10" s="3" t="s">
        <v>394</v>
      </c>
      <c r="FA10" s="3" t="s">
        <v>311</v>
      </c>
      <c r="FB10" s="3" t="s">
        <v>306</v>
      </c>
      <c r="FC10" s="3" t="s">
        <v>308</v>
      </c>
      <c r="FD10" s="3" t="s">
        <v>309</v>
      </c>
      <c r="FE10" s="3" t="s">
        <v>395</v>
      </c>
      <c r="FF10" s="3" t="s">
        <v>311</v>
      </c>
      <c r="FG10" s="35" t="s">
        <v>320</v>
      </c>
      <c r="FH10" s="35" t="s">
        <v>321</v>
      </c>
      <c r="FI10" s="35" t="s">
        <v>322</v>
      </c>
      <c r="FJ10" s="35" t="s">
        <v>396</v>
      </c>
      <c r="FK10" s="35" t="s">
        <v>397</v>
      </c>
      <c r="FL10" s="35" t="s">
        <v>398</v>
      </c>
      <c r="FM10" s="35" t="s">
        <v>399</v>
      </c>
      <c r="FN10" s="35" t="s">
        <v>400</v>
      </c>
      <c r="FO10" s="3" t="s">
        <v>311</v>
      </c>
      <c r="FP10" s="3" t="s">
        <v>369</v>
      </c>
      <c r="FQ10" s="3" t="s">
        <v>308</v>
      </c>
      <c r="FR10" s="3" t="s">
        <v>309</v>
      </c>
      <c r="FS10" s="3" t="s">
        <v>401</v>
      </c>
      <c r="FT10" s="3" t="s">
        <v>332</v>
      </c>
      <c r="FU10" s="3" t="s">
        <v>335</v>
      </c>
      <c r="FV10" s="3" t="s">
        <v>336</v>
      </c>
      <c r="FW10" s="3" t="s">
        <v>402</v>
      </c>
      <c r="FX10" s="3" t="s">
        <v>311</v>
      </c>
      <c r="FY10" s="3" t="s">
        <v>403</v>
      </c>
      <c r="FZ10" s="3" t="s">
        <v>308</v>
      </c>
      <c r="GA10" s="3" t="s">
        <v>309</v>
      </c>
      <c r="GB10" s="3" t="s">
        <v>404</v>
      </c>
      <c r="GC10" s="3" t="s">
        <v>334</v>
      </c>
      <c r="GD10" s="3" t="s">
        <v>335</v>
      </c>
      <c r="GE10" s="3" t="s">
        <v>336</v>
      </c>
      <c r="GF10" s="3" t="s">
        <v>405</v>
      </c>
      <c r="GG10" s="3" t="s">
        <v>311</v>
      </c>
      <c r="GH10" s="3" t="s">
        <v>406</v>
      </c>
      <c r="GI10" s="3" t="s">
        <v>308</v>
      </c>
      <c r="GJ10" s="3" t="s">
        <v>309</v>
      </c>
      <c r="GK10" s="3" t="s">
        <v>407</v>
      </c>
      <c r="GL10" s="3" t="s">
        <v>311</v>
      </c>
      <c r="GM10" s="35" t="s">
        <v>408</v>
      </c>
      <c r="GN10" s="35" t="s">
        <v>409</v>
      </c>
      <c r="GO10" s="35" t="s">
        <v>410</v>
      </c>
      <c r="GP10" s="35" t="s">
        <v>411</v>
      </c>
      <c r="GQ10" s="35" t="s">
        <v>412</v>
      </c>
      <c r="GR10" s="3" t="s">
        <v>311</v>
      </c>
      <c r="GS10" s="35" t="s">
        <v>413</v>
      </c>
      <c r="GT10" s="35" t="s">
        <v>409</v>
      </c>
      <c r="GU10" s="35" t="s">
        <v>410</v>
      </c>
      <c r="GV10" s="35" t="s">
        <v>414</v>
      </c>
      <c r="GW10" s="35" t="s">
        <v>411</v>
      </c>
      <c r="GX10" s="3" t="s">
        <v>311</v>
      </c>
      <c r="GY10" s="35" t="s">
        <v>415</v>
      </c>
      <c r="GZ10" s="35" t="s">
        <v>409</v>
      </c>
      <c r="HA10" s="35" t="s">
        <v>410</v>
      </c>
      <c r="HB10" s="35" t="s">
        <v>416</v>
      </c>
      <c r="HC10" s="35" t="s">
        <v>411</v>
      </c>
      <c r="HD10" s="3" t="s">
        <v>311</v>
      </c>
      <c r="HE10" s="35" t="s">
        <v>409</v>
      </c>
      <c r="HF10" s="35" t="s">
        <v>410</v>
      </c>
      <c r="HG10" s="35" t="s">
        <v>417</v>
      </c>
      <c r="HH10" s="35" t="s">
        <v>418</v>
      </c>
      <c r="HI10" s="3" t="s">
        <v>311</v>
      </c>
      <c r="HJ10" s="3" t="s">
        <v>419</v>
      </c>
      <c r="HK10" s="3" t="s">
        <v>420</v>
      </c>
      <c r="HL10" s="3" t="s">
        <v>304</v>
      </c>
      <c r="HM10" s="3" t="s">
        <v>421</v>
      </c>
      <c r="HN10" s="3" t="s">
        <v>422</v>
      </c>
      <c r="HO10" s="3" t="s">
        <v>423</v>
      </c>
      <c r="HP10" s="3" t="s">
        <v>424</v>
      </c>
      <c r="HQ10" s="3" t="s">
        <v>311</v>
      </c>
      <c r="HR10" s="35" t="s">
        <v>425</v>
      </c>
      <c r="HS10" s="35" t="s">
        <v>312</v>
      </c>
      <c r="HT10" s="35" t="s">
        <v>426</v>
      </c>
      <c r="HU10" s="35" t="s">
        <v>314</v>
      </c>
      <c r="HV10" s="35" t="s">
        <v>427</v>
      </c>
      <c r="HW10" s="35" t="s">
        <v>428</v>
      </c>
      <c r="HX10" s="35" t="s">
        <v>317</v>
      </c>
      <c r="HY10" s="3" t="s">
        <v>311</v>
      </c>
      <c r="HZ10" s="35" t="s">
        <v>429</v>
      </c>
      <c r="IA10" s="35" t="s">
        <v>430</v>
      </c>
      <c r="IB10" s="35" t="s">
        <v>431</v>
      </c>
      <c r="IC10" s="35" t="s">
        <v>432</v>
      </c>
      <c r="ID10" s="35" t="s">
        <v>433</v>
      </c>
      <c r="IE10" s="3" t="s">
        <v>311</v>
      </c>
      <c r="IF10" s="35" t="s">
        <v>434</v>
      </c>
      <c r="IG10" s="35" t="s">
        <v>435</v>
      </c>
      <c r="IH10" s="35" t="s">
        <v>436</v>
      </c>
      <c r="II10" s="35" t="s">
        <v>437</v>
      </c>
      <c r="IJ10" s="35" t="s">
        <v>438</v>
      </c>
      <c r="IK10" s="35" t="s">
        <v>439</v>
      </c>
      <c r="IL10" s="35" t="s">
        <v>440</v>
      </c>
      <c r="IM10" s="35" t="s">
        <v>441</v>
      </c>
      <c r="IN10" s="3" t="s">
        <v>311</v>
      </c>
      <c r="IO10" s="35" t="s">
        <v>442</v>
      </c>
      <c r="IP10" s="35" t="s">
        <v>443</v>
      </c>
      <c r="IQ10" s="35" t="s">
        <v>444</v>
      </c>
      <c r="IR10" s="35" t="s">
        <v>445</v>
      </c>
      <c r="IS10" s="35" t="s">
        <v>446</v>
      </c>
      <c r="IT10" s="3" t="s">
        <v>311</v>
      </c>
      <c r="IU10" s="35" t="s">
        <v>318</v>
      </c>
      <c r="IV10" s="35" t="s">
        <v>427</v>
      </c>
      <c r="IW10" s="35" t="s">
        <v>428</v>
      </c>
      <c r="IX10" s="35" t="s">
        <v>447</v>
      </c>
      <c r="IY10" s="35" t="s">
        <v>347</v>
      </c>
      <c r="IZ10" s="35" t="s">
        <v>439</v>
      </c>
      <c r="JA10" s="35" t="s">
        <v>440</v>
      </c>
      <c r="JB10" s="35" t="s">
        <v>448</v>
      </c>
      <c r="JC10" s="3" t="s">
        <v>311</v>
      </c>
      <c r="JD10" s="35" t="s">
        <v>328</v>
      </c>
      <c r="JE10" s="35" t="s">
        <v>449</v>
      </c>
      <c r="JF10" s="35" t="s">
        <v>450</v>
      </c>
      <c r="JG10" s="35" t="s">
        <v>451</v>
      </c>
      <c r="JH10" s="35" t="s">
        <v>452</v>
      </c>
      <c r="JI10" s="35" t="s">
        <v>453</v>
      </c>
      <c r="JJ10" s="35" t="s">
        <v>454</v>
      </c>
      <c r="JK10" s="35" t="s">
        <v>455</v>
      </c>
      <c r="JL10" s="3" t="s">
        <v>311</v>
      </c>
      <c r="JM10" s="35" t="s">
        <v>354</v>
      </c>
      <c r="JN10" s="35" t="s">
        <v>456</v>
      </c>
      <c r="JO10" s="35" t="s">
        <v>457</v>
      </c>
      <c r="JP10" s="35" t="s">
        <v>458</v>
      </c>
      <c r="JQ10" s="35" t="s">
        <v>459</v>
      </c>
      <c r="JR10" s="3" t="s">
        <v>311</v>
      </c>
      <c r="JS10" s="35" t="s">
        <v>356</v>
      </c>
      <c r="JT10" s="35" t="s">
        <v>456</v>
      </c>
      <c r="JU10" s="35" t="s">
        <v>457</v>
      </c>
      <c r="JV10" s="35" t="s">
        <v>458</v>
      </c>
      <c r="JW10" s="35" t="s">
        <v>459</v>
      </c>
      <c r="JX10" s="3" t="s">
        <v>311</v>
      </c>
      <c r="JY10" s="35" t="s">
        <v>460</v>
      </c>
      <c r="JZ10" s="35" t="s">
        <v>461</v>
      </c>
      <c r="KA10" s="35" t="s">
        <v>462</v>
      </c>
      <c r="KB10" s="35" t="s">
        <v>463</v>
      </c>
      <c r="KC10" s="35" t="s">
        <v>464</v>
      </c>
      <c r="KD10" s="3" t="s">
        <v>311</v>
      </c>
      <c r="KE10" s="35" t="s">
        <v>465</v>
      </c>
      <c r="KF10" s="35" t="s">
        <v>466</v>
      </c>
      <c r="KG10" s="35" t="s">
        <v>467</v>
      </c>
      <c r="KH10" s="35" t="s">
        <v>468</v>
      </c>
      <c r="KI10" s="3" t="s">
        <v>311</v>
      </c>
      <c r="KJ10" s="3" t="s">
        <v>469</v>
      </c>
      <c r="KK10" s="3" t="s">
        <v>311</v>
      </c>
      <c r="KL10" s="3" t="s">
        <v>470</v>
      </c>
      <c r="KM10" s="3" t="s">
        <v>471</v>
      </c>
      <c r="KN10" s="3" t="s">
        <v>304</v>
      </c>
      <c r="KO10" s="3" t="s">
        <v>472</v>
      </c>
      <c r="KP10" s="3" t="s">
        <v>422</v>
      </c>
      <c r="KQ10" s="3" t="s">
        <v>473</v>
      </c>
      <c r="KR10" s="3" t="s">
        <v>474</v>
      </c>
      <c r="KS10" s="3" t="s">
        <v>311</v>
      </c>
      <c r="KT10" s="35" t="s">
        <v>314</v>
      </c>
      <c r="KU10" s="35" t="s">
        <v>427</v>
      </c>
      <c r="KV10" s="35" t="s">
        <v>428</v>
      </c>
      <c r="KW10" s="35" t="s">
        <v>317</v>
      </c>
      <c r="KX10" s="35" t="s">
        <v>318</v>
      </c>
      <c r="KY10" s="35" t="s">
        <v>475</v>
      </c>
      <c r="KZ10" s="35" t="s">
        <v>476</v>
      </c>
      <c r="LA10" s="35" t="s">
        <v>319</v>
      </c>
      <c r="LB10" s="3" t="s">
        <v>311</v>
      </c>
      <c r="LC10" s="3" t="s">
        <v>334</v>
      </c>
      <c r="LD10" s="3" t="s">
        <v>477</v>
      </c>
      <c r="LE10" s="3" t="s">
        <v>478</v>
      </c>
      <c r="LF10" s="3" t="s">
        <v>337</v>
      </c>
      <c r="LG10" s="3" t="s">
        <v>306</v>
      </c>
      <c r="LH10" s="3" t="s">
        <v>479</v>
      </c>
      <c r="LI10" s="3" t="s">
        <v>480</v>
      </c>
      <c r="LJ10" s="3" t="s">
        <v>310</v>
      </c>
      <c r="LK10" s="3" t="s">
        <v>311</v>
      </c>
      <c r="LL10" s="35" t="s">
        <v>481</v>
      </c>
      <c r="LM10" s="35" t="s">
        <v>482</v>
      </c>
      <c r="LN10" s="35" t="s">
        <v>449</v>
      </c>
      <c r="LO10" s="35" t="s">
        <v>450</v>
      </c>
      <c r="LP10" s="35" t="s">
        <v>327</v>
      </c>
      <c r="LQ10" s="3" t="s">
        <v>369</v>
      </c>
      <c r="LR10" s="3" t="s">
        <v>477</v>
      </c>
      <c r="LS10" s="3" t="s">
        <v>478</v>
      </c>
      <c r="LT10" s="3" t="s">
        <v>483</v>
      </c>
      <c r="LU10" s="3" t="s">
        <v>311</v>
      </c>
      <c r="LV10" s="35" t="s">
        <v>484</v>
      </c>
      <c r="LW10" s="35" t="s">
        <v>485</v>
      </c>
      <c r="LX10" s="35" t="s">
        <v>439</v>
      </c>
      <c r="LY10" s="35" t="s">
        <v>440</v>
      </c>
      <c r="LZ10" s="35" t="s">
        <v>342</v>
      </c>
      <c r="MA10" s="35" t="s">
        <v>347</v>
      </c>
      <c r="MB10" s="35" t="s">
        <v>486</v>
      </c>
      <c r="MC10" s="35" t="s">
        <v>487</v>
      </c>
      <c r="MD10" s="35" t="s">
        <v>348</v>
      </c>
      <c r="ME10" s="3" t="s">
        <v>311</v>
      </c>
      <c r="MF10" s="3" t="s">
        <v>332</v>
      </c>
      <c r="MG10" s="3" t="s">
        <v>477</v>
      </c>
      <c r="MH10" s="3" t="s">
        <v>478</v>
      </c>
      <c r="MI10" s="3" t="s">
        <v>333</v>
      </c>
      <c r="MJ10" s="3" t="s">
        <v>488</v>
      </c>
      <c r="MK10" s="3" t="s">
        <v>479</v>
      </c>
      <c r="ML10" s="3" t="s">
        <v>480</v>
      </c>
      <c r="MM10" s="3" t="s">
        <v>489</v>
      </c>
      <c r="MN10" s="3" t="s">
        <v>311</v>
      </c>
      <c r="MO10" s="3" t="s">
        <v>490</v>
      </c>
      <c r="MP10" s="3" t="s">
        <v>477</v>
      </c>
      <c r="MQ10" s="3" t="s">
        <v>478</v>
      </c>
      <c r="MR10" s="3" t="s">
        <v>489</v>
      </c>
      <c r="MS10" s="3" t="s">
        <v>491</v>
      </c>
      <c r="MT10" s="3" t="s">
        <v>492</v>
      </c>
      <c r="MU10" s="3" t="s">
        <v>479</v>
      </c>
      <c r="MV10" s="3" t="s">
        <v>480</v>
      </c>
      <c r="MW10" s="3" t="s">
        <v>493</v>
      </c>
      <c r="MX10" s="3" t="s">
        <v>494</v>
      </c>
      <c r="MY10" s="3" t="s">
        <v>311</v>
      </c>
      <c r="MZ10" s="3" t="s">
        <v>495</v>
      </c>
      <c r="NA10" s="3" t="s">
        <v>496</v>
      </c>
      <c r="NB10" s="3" t="s">
        <v>497</v>
      </c>
      <c r="NC10" s="3" t="s">
        <v>489</v>
      </c>
      <c r="ND10" s="3" t="s">
        <v>491</v>
      </c>
      <c r="NE10" s="3" t="s">
        <v>498</v>
      </c>
      <c r="NF10" s="3" t="s">
        <v>311</v>
      </c>
      <c r="NG10" s="3" t="s">
        <v>422</v>
      </c>
      <c r="NH10" s="3" t="s">
        <v>499</v>
      </c>
      <c r="NI10" s="3" t="s">
        <v>308</v>
      </c>
      <c r="NJ10" s="3" t="s">
        <v>309</v>
      </c>
      <c r="NK10" s="3" t="s">
        <v>311</v>
      </c>
      <c r="NL10" s="3" t="s">
        <v>500</v>
      </c>
      <c r="NM10" s="3" t="s">
        <v>501</v>
      </c>
      <c r="NN10" s="3" t="s">
        <v>502</v>
      </c>
      <c r="NO10" s="3" t="s">
        <v>311</v>
      </c>
      <c r="NP10" s="3" t="s">
        <v>389</v>
      </c>
      <c r="NQ10" s="3" t="s">
        <v>372</v>
      </c>
      <c r="NR10" s="3" t="s">
        <v>373</v>
      </c>
      <c r="NS10" s="3" t="s">
        <v>503</v>
      </c>
      <c r="NT10" s="3" t="s">
        <v>504</v>
      </c>
      <c r="NU10" s="3" t="s">
        <v>311</v>
      </c>
      <c r="NV10" s="35" t="s">
        <v>505</v>
      </c>
      <c r="NW10" s="35" t="s">
        <v>506</v>
      </c>
      <c r="NX10" s="35" t="s">
        <v>507</v>
      </c>
      <c r="NY10" s="35" t="s">
        <v>508</v>
      </c>
      <c r="NZ10" s="35" t="s">
        <v>509</v>
      </c>
      <c r="OA10" s="35" t="s">
        <v>510</v>
      </c>
      <c r="OB10" s="35" t="s">
        <v>511</v>
      </c>
      <c r="OC10" s="35" t="s">
        <v>512</v>
      </c>
      <c r="OD10" s="35" t="s">
        <v>513</v>
      </c>
      <c r="OE10" s="35" t="s">
        <v>514</v>
      </c>
      <c r="OF10" s="3" t="s">
        <v>311</v>
      </c>
      <c r="OG10" s="3" t="s">
        <v>371</v>
      </c>
      <c r="OH10" s="3" t="s">
        <v>372</v>
      </c>
      <c r="OI10" s="3" t="s">
        <v>373</v>
      </c>
      <c r="OJ10" s="3" t="s">
        <v>503</v>
      </c>
      <c r="OK10" s="3" t="s">
        <v>504</v>
      </c>
      <c r="OL10" s="3" t="s">
        <v>386</v>
      </c>
      <c r="OM10" s="3" t="s">
        <v>515</v>
      </c>
      <c r="ON10" s="3" t="s">
        <v>516</v>
      </c>
      <c r="OO10" s="3" t="s">
        <v>517</v>
      </c>
      <c r="OP10" s="3" t="s">
        <v>518</v>
      </c>
      <c r="OQ10" s="3" t="s">
        <v>311</v>
      </c>
      <c r="OR10" s="3" t="s">
        <v>519</v>
      </c>
      <c r="OS10" s="3" t="s">
        <v>372</v>
      </c>
      <c r="OT10" s="3" t="s">
        <v>373</v>
      </c>
      <c r="OU10" s="3" t="s">
        <v>520</v>
      </c>
      <c r="OV10" s="3" t="s">
        <v>504</v>
      </c>
      <c r="OW10" s="3" t="s">
        <v>521</v>
      </c>
      <c r="OX10" s="3" t="s">
        <v>515</v>
      </c>
      <c r="OY10" s="3" t="s">
        <v>516</v>
      </c>
      <c r="OZ10" s="3" t="s">
        <v>522</v>
      </c>
      <c r="PA10" s="3" t="s">
        <v>518</v>
      </c>
      <c r="PB10" s="3" t="s">
        <v>311</v>
      </c>
      <c r="PC10" s="3" t="s">
        <v>523</v>
      </c>
      <c r="PD10" s="3" t="s">
        <v>372</v>
      </c>
      <c r="PE10" s="3" t="s">
        <v>373</v>
      </c>
      <c r="PF10" s="3" t="s">
        <v>503</v>
      </c>
      <c r="PG10" s="3" t="s">
        <v>504</v>
      </c>
      <c r="PH10" s="3" t="s">
        <v>524</v>
      </c>
      <c r="PI10" s="3" t="s">
        <v>311</v>
      </c>
      <c r="PJ10" s="3" t="s">
        <v>525</v>
      </c>
      <c r="PK10" s="3" t="s">
        <v>526</v>
      </c>
      <c r="PL10" s="3" t="s">
        <v>311</v>
      </c>
      <c r="PM10" s="3" t="s">
        <v>527</v>
      </c>
      <c r="PN10" s="35" t="s">
        <v>314</v>
      </c>
      <c r="PO10" s="35" t="s">
        <v>427</v>
      </c>
      <c r="PP10" s="35" t="s">
        <v>428</v>
      </c>
      <c r="PQ10" s="35" t="s">
        <v>317</v>
      </c>
      <c r="PR10" s="35" t="s">
        <v>318</v>
      </c>
      <c r="PS10" s="35" t="s">
        <v>475</v>
      </c>
      <c r="PT10" s="35" t="s">
        <v>476</v>
      </c>
      <c r="PU10" s="35" t="s">
        <v>319</v>
      </c>
      <c r="PV10" s="3" t="s">
        <v>311</v>
      </c>
      <c r="PW10" s="35" t="s">
        <v>528</v>
      </c>
      <c r="PX10" s="35" t="s">
        <v>529</v>
      </c>
      <c r="PY10" s="35" t="s">
        <v>530</v>
      </c>
      <c r="PZ10" s="35" t="s">
        <v>531</v>
      </c>
      <c r="QA10" s="35" t="s">
        <v>532</v>
      </c>
      <c r="QB10" s="35" t="s">
        <v>533</v>
      </c>
      <c r="QC10" s="3" t="s">
        <v>311</v>
      </c>
      <c r="QD10" s="35" t="s">
        <v>481</v>
      </c>
      <c r="QE10" s="35" t="s">
        <v>324</v>
      </c>
      <c r="QF10" s="35" t="s">
        <v>449</v>
      </c>
      <c r="QG10" s="35" t="s">
        <v>450</v>
      </c>
      <c r="QH10" s="35" t="s">
        <v>327</v>
      </c>
      <c r="QI10" s="35" t="s">
        <v>328</v>
      </c>
      <c r="QJ10" s="35" t="s">
        <v>534</v>
      </c>
      <c r="QK10" s="35" t="s">
        <v>535</v>
      </c>
      <c r="QL10" s="35" t="s">
        <v>331</v>
      </c>
      <c r="QM10" s="3" t="s">
        <v>311</v>
      </c>
      <c r="QN10" s="35" t="s">
        <v>536</v>
      </c>
      <c r="QO10" s="35" t="s">
        <v>537</v>
      </c>
      <c r="QP10" s="35" t="s">
        <v>538</v>
      </c>
      <c r="QQ10" s="35" t="s">
        <v>539</v>
      </c>
      <c r="QR10" s="35" t="s">
        <v>540</v>
      </c>
      <c r="QS10" s="35" t="s">
        <v>541</v>
      </c>
      <c r="QT10" s="35" t="s">
        <v>542</v>
      </c>
      <c r="QU10" s="35" t="s">
        <v>543</v>
      </c>
      <c r="QV10" s="35" t="s">
        <v>544</v>
      </c>
      <c r="QW10" s="3" t="s">
        <v>311</v>
      </c>
      <c r="QX10" s="35" t="s">
        <v>484</v>
      </c>
      <c r="QY10" s="35" t="s">
        <v>545</v>
      </c>
      <c r="QZ10" s="35" t="s">
        <v>546</v>
      </c>
      <c r="RA10" s="35" t="s">
        <v>547</v>
      </c>
      <c r="RB10" s="35" t="s">
        <v>439</v>
      </c>
      <c r="RC10" s="35" t="s">
        <v>440</v>
      </c>
      <c r="RD10" s="35" t="s">
        <v>548</v>
      </c>
      <c r="RE10" s="3" t="s">
        <v>311</v>
      </c>
      <c r="RF10" s="35" t="s">
        <v>347</v>
      </c>
      <c r="RG10" s="35" t="s">
        <v>439</v>
      </c>
      <c r="RH10" s="35" t="s">
        <v>440</v>
      </c>
      <c r="RI10" s="35" t="s">
        <v>348</v>
      </c>
      <c r="RJ10" s="35" t="s">
        <v>549</v>
      </c>
      <c r="RK10" s="35" t="s">
        <v>550</v>
      </c>
      <c r="RL10" s="35" t="s">
        <v>551</v>
      </c>
      <c r="RM10" s="35" t="s">
        <v>552</v>
      </c>
      <c r="RN10" s="3" t="s">
        <v>311</v>
      </c>
      <c r="RO10" s="35" t="s">
        <v>408</v>
      </c>
      <c r="RP10" s="35" t="s">
        <v>553</v>
      </c>
      <c r="RQ10" s="35" t="s">
        <v>554</v>
      </c>
      <c r="RR10" s="35" t="s">
        <v>555</v>
      </c>
      <c r="RS10" s="35" t="s">
        <v>411</v>
      </c>
      <c r="RT10" s="3" t="s">
        <v>311</v>
      </c>
      <c r="RU10" s="35" t="s">
        <v>413</v>
      </c>
      <c r="RV10" s="35" t="s">
        <v>553</v>
      </c>
      <c r="RW10" s="35" t="s">
        <v>554</v>
      </c>
      <c r="RX10" s="35" t="s">
        <v>555</v>
      </c>
      <c r="RY10" s="35" t="s">
        <v>411</v>
      </c>
      <c r="RZ10" s="3" t="s">
        <v>311</v>
      </c>
      <c r="SA10" s="35" t="s">
        <v>415</v>
      </c>
      <c r="SB10" s="35" t="s">
        <v>553</v>
      </c>
      <c r="SC10" s="35" t="s">
        <v>554</v>
      </c>
      <c r="SD10" s="35" t="s">
        <v>555</v>
      </c>
      <c r="SE10" s="35" t="s">
        <v>411</v>
      </c>
      <c r="SF10" s="3" t="s">
        <v>311</v>
      </c>
      <c r="SG10" s="3" t="s">
        <v>488</v>
      </c>
      <c r="SH10" s="3" t="s">
        <v>477</v>
      </c>
      <c r="SI10" s="3" t="s">
        <v>478</v>
      </c>
      <c r="SJ10" s="3" t="s">
        <v>489</v>
      </c>
      <c r="SK10" s="3" t="s">
        <v>556</v>
      </c>
      <c r="SL10" s="3" t="s">
        <v>311</v>
      </c>
      <c r="SM10" s="3" t="s">
        <v>557</v>
      </c>
      <c r="SN10" s="3" t="s">
        <v>558</v>
      </c>
      <c r="SO10" s="3" t="s">
        <v>527</v>
      </c>
      <c r="SP10" s="3" t="s">
        <v>559</v>
      </c>
      <c r="SQ10" s="3" t="s">
        <v>560</v>
      </c>
      <c r="SR10" s="3" t="s">
        <v>308</v>
      </c>
      <c r="SS10" s="3" t="s">
        <v>311</v>
      </c>
      <c r="ST10" s="3" t="s">
        <v>561</v>
      </c>
      <c r="SU10" s="3" t="s">
        <v>560</v>
      </c>
      <c r="SV10" s="3" t="s">
        <v>562</v>
      </c>
      <c r="SW10" s="3" t="s">
        <v>563</v>
      </c>
      <c r="SX10" s="3" t="s">
        <v>564</v>
      </c>
      <c r="SY10" s="3" t="s">
        <v>565</v>
      </c>
      <c r="SZ10" s="3" t="s">
        <v>309</v>
      </c>
      <c r="TA10" s="3" t="s">
        <v>566</v>
      </c>
      <c r="TB10" s="3" t="s">
        <v>567</v>
      </c>
      <c r="TC10" s="3" t="s">
        <v>311</v>
      </c>
      <c r="TD10" s="35" t="s">
        <v>314</v>
      </c>
      <c r="TE10" s="35" t="s">
        <v>318</v>
      </c>
      <c r="TF10" s="35" t="s">
        <v>568</v>
      </c>
      <c r="TG10" s="35" t="s">
        <v>481</v>
      </c>
      <c r="TH10" s="35" t="s">
        <v>569</v>
      </c>
      <c r="TI10" s="35" t="s">
        <v>328</v>
      </c>
      <c r="TJ10" s="35" t="s">
        <v>570</v>
      </c>
      <c r="TK10" s="35" t="s">
        <v>571</v>
      </c>
      <c r="TL10" s="3" t="s">
        <v>311</v>
      </c>
      <c r="TM10" s="35" t="s">
        <v>572</v>
      </c>
      <c r="TN10" s="35" t="s">
        <v>573</v>
      </c>
      <c r="TO10" s="35" t="s">
        <v>484</v>
      </c>
      <c r="TP10" s="35" t="s">
        <v>347</v>
      </c>
      <c r="TQ10" s="35" t="s">
        <v>574</v>
      </c>
      <c r="TR10" s="35" t="s">
        <v>575</v>
      </c>
      <c r="TS10" s="3" t="s">
        <v>311</v>
      </c>
      <c r="TT10" s="35" t="s">
        <v>576</v>
      </c>
      <c r="TU10" s="35" t="s">
        <v>577</v>
      </c>
      <c r="TV10" s="35" t="s">
        <v>578</v>
      </c>
      <c r="TW10" s="35" t="s">
        <v>579</v>
      </c>
      <c r="TX10" s="35" t="s">
        <v>580</v>
      </c>
      <c r="TY10" s="35" t="s">
        <v>581</v>
      </c>
      <c r="TZ10" s="3" t="s">
        <v>311</v>
      </c>
      <c r="UA10" s="35" t="s">
        <v>582</v>
      </c>
      <c r="UB10" s="35" t="s">
        <v>583</v>
      </c>
      <c r="UC10" s="35" t="s">
        <v>584</v>
      </c>
      <c r="UD10" s="35" t="s">
        <v>585</v>
      </c>
      <c r="UE10" s="35" t="s">
        <v>586</v>
      </c>
      <c r="UF10" s="35" t="s">
        <v>587</v>
      </c>
      <c r="UG10" s="35" t="s">
        <v>588</v>
      </c>
      <c r="UH10" s="3" t="s">
        <v>311</v>
      </c>
      <c r="UI10" s="3" t="s">
        <v>589</v>
      </c>
      <c r="UJ10" s="3" t="s">
        <v>590</v>
      </c>
      <c r="UK10" s="3" t="s">
        <v>591</v>
      </c>
      <c r="UL10" s="3" t="s">
        <v>592</v>
      </c>
      <c r="UM10" s="3" t="s">
        <v>593</v>
      </c>
      <c r="UN10" s="3" t="s">
        <v>311</v>
      </c>
      <c r="UO10" s="3" t="s">
        <v>594</v>
      </c>
      <c r="UP10" s="3" t="s">
        <v>595</v>
      </c>
      <c r="UQ10" s="3" t="s">
        <v>308</v>
      </c>
      <c r="UR10" s="3" t="s">
        <v>309</v>
      </c>
      <c r="US10" s="3" t="s">
        <v>311</v>
      </c>
      <c r="UT10" s="3" t="s">
        <v>596</v>
      </c>
      <c r="UU10" s="3" t="s">
        <v>597</v>
      </c>
      <c r="UV10" s="3" t="s">
        <v>598</v>
      </c>
      <c r="UW10" s="35" t="s">
        <v>599</v>
      </c>
      <c r="UX10" s="35" t="s">
        <v>600</v>
      </c>
      <c r="UY10" s="35" t="s">
        <v>601</v>
      </c>
      <c r="UZ10" s="35" t="s">
        <v>602</v>
      </c>
      <c r="VA10" s="35" t="s">
        <v>603</v>
      </c>
      <c r="VB10" s="3" t="s">
        <v>311</v>
      </c>
      <c r="VC10" s="3" t="s">
        <v>604</v>
      </c>
      <c r="VD10" s="3" t="s">
        <v>605</v>
      </c>
      <c r="VE10" s="3" t="s">
        <v>403</v>
      </c>
      <c r="VF10" s="3" t="s">
        <v>606</v>
      </c>
      <c r="VG10" s="3" t="s">
        <v>332</v>
      </c>
      <c r="VH10" s="3" t="s">
        <v>607</v>
      </c>
      <c r="VI10" s="3" t="s">
        <v>495</v>
      </c>
      <c r="VJ10" s="3" t="s">
        <v>491</v>
      </c>
      <c r="VK10" s="3" t="s">
        <v>311</v>
      </c>
      <c r="VL10" s="3" t="s">
        <v>492</v>
      </c>
      <c r="VM10" s="3" t="s">
        <v>491</v>
      </c>
      <c r="VN10" s="3" t="s">
        <v>490</v>
      </c>
      <c r="VO10" s="3" t="s">
        <v>494</v>
      </c>
      <c r="VP10" s="3" t="s">
        <v>608</v>
      </c>
      <c r="VQ10" s="3" t="s">
        <v>311</v>
      </c>
      <c r="VR10" s="3" t="s">
        <v>609</v>
      </c>
      <c r="VS10" s="3" t="s">
        <v>610</v>
      </c>
      <c r="VT10" s="3" t="s">
        <v>308</v>
      </c>
      <c r="VU10" s="3" t="s">
        <v>311</v>
      </c>
      <c r="VV10" s="3" t="s">
        <v>561</v>
      </c>
      <c r="VW10" s="3" t="s">
        <v>560</v>
      </c>
      <c r="VX10" s="3" t="s">
        <v>565</v>
      </c>
      <c r="VY10" s="3" t="s">
        <v>564</v>
      </c>
      <c r="VZ10" s="3" t="s">
        <v>309</v>
      </c>
      <c r="WA10" s="3" t="s">
        <v>567</v>
      </c>
      <c r="WB10" s="3" t="s">
        <v>311</v>
      </c>
      <c r="WC10" s="35" t="s">
        <v>314</v>
      </c>
      <c r="WD10" s="35" t="s">
        <v>611</v>
      </c>
      <c r="WE10" s="35" t="s">
        <v>612</v>
      </c>
      <c r="WF10" s="35" t="s">
        <v>613</v>
      </c>
      <c r="WG10" s="35" t="s">
        <v>481</v>
      </c>
      <c r="WH10" s="35" t="s">
        <v>569</v>
      </c>
      <c r="WI10" s="35" t="s">
        <v>570</v>
      </c>
      <c r="WJ10" s="35" t="s">
        <v>571</v>
      </c>
      <c r="WK10" s="3" t="s">
        <v>311</v>
      </c>
      <c r="WL10" s="35" t="s">
        <v>572</v>
      </c>
      <c r="WM10" s="35" t="s">
        <v>573</v>
      </c>
      <c r="WN10" s="35" t="s">
        <v>484</v>
      </c>
      <c r="WO10" s="35" t="s">
        <v>614</v>
      </c>
      <c r="WP10" s="35" t="s">
        <v>547</v>
      </c>
      <c r="WQ10" s="35" t="s">
        <v>347</v>
      </c>
      <c r="WR10" s="35" t="s">
        <v>574</v>
      </c>
      <c r="WS10" s="35" t="s">
        <v>615</v>
      </c>
      <c r="WT10" s="35" t="s">
        <v>616</v>
      </c>
      <c r="WU10" s="35" t="s">
        <v>617</v>
      </c>
      <c r="WV10" s="35" t="s">
        <v>575</v>
      </c>
      <c r="WW10" s="3" t="s">
        <v>311</v>
      </c>
      <c r="WX10" s="35" t="s">
        <v>578</v>
      </c>
      <c r="WY10" s="35" t="s">
        <v>618</v>
      </c>
      <c r="WZ10" s="35" t="s">
        <v>619</v>
      </c>
      <c r="XA10" s="35" t="s">
        <v>620</v>
      </c>
      <c r="XB10" s="35" t="s">
        <v>621</v>
      </c>
      <c r="XC10" s="3" t="s">
        <v>311</v>
      </c>
      <c r="XD10" s="35" t="s">
        <v>622</v>
      </c>
      <c r="XE10" s="35" t="s">
        <v>623</v>
      </c>
      <c r="XF10" s="35" t="s">
        <v>624</v>
      </c>
      <c r="XG10" s="35" t="s">
        <v>625</v>
      </c>
      <c r="XH10" s="35" t="s">
        <v>626</v>
      </c>
      <c r="XI10" s="35" t="s">
        <v>627</v>
      </c>
      <c r="XJ10" s="35" t="s">
        <v>628</v>
      </c>
      <c r="XK10" s="3" t="s">
        <v>311</v>
      </c>
      <c r="XL10" s="35" t="s">
        <v>629</v>
      </c>
      <c r="XM10" s="35" t="s">
        <v>314</v>
      </c>
      <c r="XN10" s="35" t="s">
        <v>427</v>
      </c>
      <c r="XO10" s="35" t="s">
        <v>428</v>
      </c>
      <c r="XP10" s="35" t="s">
        <v>317</v>
      </c>
      <c r="XQ10" s="35" t="s">
        <v>318</v>
      </c>
      <c r="XR10" s="35" t="s">
        <v>475</v>
      </c>
      <c r="XS10" s="35" t="s">
        <v>476</v>
      </c>
      <c r="XT10" s="35" t="s">
        <v>319</v>
      </c>
      <c r="XU10" s="3" t="s">
        <v>311</v>
      </c>
      <c r="XV10" s="35" t="s">
        <v>612</v>
      </c>
      <c r="XW10" s="35" t="s">
        <v>613</v>
      </c>
      <c r="XX10" s="35" t="s">
        <v>531</v>
      </c>
      <c r="XY10" s="35" t="s">
        <v>532</v>
      </c>
      <c r="XZ10" s="35" t="s">
        <v>533</v>
      </c>
      <c r="YA10" s="3" t="s">
        <v>311</v>
      </c>
      <c r="YB10" s="35" t="s">
        <v>481</v>
      </c>
      <c r="YC10" s="35" t="s">
        <v>324</v>
      </c>
      <c r="YD10" s="35" t="s">
        <v>449</v>
      </c>
      <c r="YE10" s="35" t="s">
        <v>450</v>
      </c>
      <c r="YF10" s="35" t="s">
        <v>327</v>
      </c>
      <c r="YG10" s="3" t="s">
        <v>311</v>
      </c>
      <c r="YH10" s="35" t="s">
        <v>328</v>
      </c>
      <c r="YI10" s="35" t="s">
        <v>449</v>
      </c>
      <c r="YJ10" s="35" t="s">
        <v>450</v>
      </c>
      <c r="YK10" s="35" t="s">
        <v>327</v>
      </c>
      <c r="YL10" s="3" t="s">
        <v>369</v>
      </c>
      <c r="YM10" s="3" t="s">
        <v>477</v>
      </c>
      <c r="YN10" s="3" t="s">
        <v>478</v>
      </c>
      <c r="YO10" s="3" t="s">
        <v>483</v>
      </c>
      <c r="YP10" s="3" t="s">
        <v>311</v>
      </c>
      <c r="YQ10" s="3" t="s">
        <v>332</v>
      </c>
      <c r="YR10" s="3" t="s">
        <v>477</v>
      </c>
      <c r="YS10" s="3" t="s">
        <v>478</v>
      </c>
      <c r="YT10" s="3" t="s">
        <v>333</v>
      </c>
      <c r="YU10" s="35" t="s">
        <v>484</v>
      </c>
      <c r="YV10" s="35" t="s">
        <v>485</v>
      </c>
      <c r="YW10" s="35" t="s">
        <v>439</v>
      </c>
      <c r="YX10" s="35" t="s">
        <v>440</v>
      </c>
      <c r="YY10" s="35" t="s">
        <v>342</v>
      </c>
      <c r="YZ10" s="3" t="s">
        <v>311</v>
      </c>
      <c r="ZA10" s="35" t="s">
        <v>347</v>
      </c>
      <c r="ZB10" s="35" t="s">
        <v>439</v>
      </c>
      <c r="ZC10" s="35" t="s">
        <v>440</v>
      </c>
      <c r="ZD10" s="35" t="s">
        <v>348</v>
      </c>
      <c r="ZE10" s="3" t="s">
        <v>334</v>
      </c>
      <c r="ZF10" s="3" t="s">
        <v>477</v>
      </c>
      <c r="ZG10" s="3" t="s">
        <v>478</v>
      </c>
      <c r="ZH10" s="3" t="s">
        <v>337</v>
      </c>
      <c r="ZI10" s="3" t="s">
        <v>311</v>
      </c>
      <c r="ZJ10" s="35" t="s">
        <v>408</v>
      </c>
      <c r="ZK10" s="35" t="s">
        <v>553</v>
      </c>
      <c r="ZL10" s="35" t="s">
        <v>554</v>
      </c>
      <c r="ZM10" s="35" t="s">
        <v>555</v>
      </c>
      <c r="ZN10" s="35" t="s">
        <v>411</v>
      </c>
      <c r="ZO10" s="3" t="s">
        <v>311</v>
      </c>
      <c r="ZP10" s="35" t="s">
        <v>413</v>
      </c>
      <c r="ZQ10" s="35" t="s">
        <v>553</v>
      </c>
      <c r="ZR10" s="35" t="s">
        <v>554</v>
      </c>
      <c r="ZS10" s="35" t="s">
        <v>555</v>
      </c>
      <c r="ZT10" s="35" t="s">
        <v>411</v>
      </c>
      <c r="ZU10" s="3" t="s">
        <v>311</v>
      </c>
      <c r="ZV10" s="35" t="s">
        <v>630</v>
      </c>
      <c r="ZW10" s="35" t="s">
        <v>631</v>
      </c>
      <c r="ZX10" s="35" t="s">
        <v>632</v>
      </c>
      <c r="ZY10" s="35" t="s">
        <v>633</v>
      </c>
      <c r="ZZ10" s="35" t="s">
        <v>634</v>
      </c>
      <c r="AAA10" s="35" t="s">
        <v>635</v>
      </c>
      <c r="AAB10" s="3" t="s">
        <v>311</v>
      </c>
      <c r="AAC10" s="35" t="s">
        <v>636</v>
      </c>
      <c r="AAD10" s="35" t="s">
        <v>637</v>
      </c>
      <c r="AAE10" s="35" t="s">
        <v>638</v>
      </c>
      <c r="AAF10" s="35" t="s">
        <v>639</v>
      </c>
      <c r="AAG10" s="35" t="s">
        <v>640</v>
      </c>
      <c r="AAH10" s="35" t="s">
        <v>641</v>
      </c>
      <c r="AAI10" s="35" t="s">
        <v>642</v>
      </c>
      <c r="AAJ10" s="35" t="s">
        <v>643</v>
      </c>
      <c r="AAK10" s="35" t="s">
        <v>644</v>
      </c>
      <c r="AAL10" s="35" t="s">
        <v>645</v>
      </c>
      <c r="AAM10" s="3" t="s">
        <v>311</v>
      </c>
      <c r="AAN10" s="35" t="s">
        <v>646</v>
      </c>
      <c r="AAO10" s="35" t="s">
        <v>647</v>
      </c>
      <c r="AAP10" s="35" t="s">
        <v>648</v>
      </c>
      <c r="AAQ10" s="35" t="s">
        <v>649</v>
      </c>
      <c r="AAR10" s="35" t="s">
        <v>650</v>
      </c>
      <c r="AAS10" s="35" t="s">
        <v>651</v>
      </c>
      <c r="AAT10" s="35" t="s">
        <v>652</v>
      </c>
      <c r="AAU10" s="35" t="s">
        <v>653</v>
      </c>
      <c r="AAV10" s="3" t="s">
        <v>654</v>
      </c>
      <c r="AAW10" s="3" t="s">
        <v>302</v>
      </c>
      <c r="AAX10" s="3" t="s">
        <v>308</v>
      </c>
      <c r="AAY10" s="3" t="s">
        <v>309</v>
      </c>
      <c r="AAZ10" s="3" t="s">
        <v>655</v>
      </c>
      <c r="ABA10" s="3" t="s">
        <v>656</v>
      </c>
      <c r="ABB10" s="3" t="s">
        <v>657</v>
      </c>
      <c r="ABC10" s="3" t="s">
        <v>527</v>
      </c>
      <c r="ABD10" s="3" t="s">
        <v>369</v>
      </c>
      <c r="ABE10" s="3" t="s">
        <v>311</v>
      </c>
      <c r="ABF10" s="3" t="s">
        <v>393</v>
      </c>
      <c r="ABG10" s="3" t="s">
        <v>658</v>
      </c>
      <c r="ABH10" s="3" t="s">
        <v>308</v>
      </c>
      <c r="ABI10" s="3" t="s">
        <v>309</v>
      </c>
      <c r="ABJ10" s="3" t="s">
        <v>394</v>
      </c>
      <c r="ABK10" s="3" t="s">
        <v>311</v>
      </c>
      <c r="ABL10" s="3" t="s">
        <v>306</v>
      </c>
      <c r="ABM10" s="3" t="s">
        <v>307</v>
      </c>
      <c r="ABN10" s="3" t="s">
        <v>308</v>
      </c>
      <c r="ABO10" s="3" t="s">
        <v>309</v>
      </c>
      <c r="ABP10" s="3" t="s">
        <v>395</v>
      </c>
      <c r="ABQ10" s="3" t="s">
        <v>311</v>
      </c>
      <c r="ABR10" s="3" t="s">
        <v>659</v>
      </c>
      <c r="ABS10" s="3" t="s">
        <v>660</v>
      </c>
      <c r="ABT10" s="3" t="s">
        <v>658</v>
      </c>
      <c r="ABU10" s="3" t="s">
        <v>308</v>
      </c>
      <c r="ABV10" s="3" t="s">
        <v>309</v>
      </c>
      <c r="ABW10" s="3" t="s">
        <v>661</v>
      </c>
      <c r="ABX10" s="3" t="s">
        <v>311</v>
      </c>
      <c r="ABY10" s="3" t="s">
        <v>662</v>
      </c>
      <c r="ABZ10" s="3" t="s">
        <v>308</v>
      </c>
      <c r="ACA10" s="3" t="s">
        <v>309</v>
      </c>
      <c r="ACB10" s="3" t="s">
        <v>405</v>
      </c>
      <c r="ACC10" s="3" t="s">
        <v>311</v>
      </c>
      <c r="ACD10" s="3" t="s">
        <v>332</v>
      </c>
      <c r="ACE10" s="3" t="s">
        <v>308</v>
      </c>
      <c r="ACF10" s="3" t="s">
        <v>309</v>
      </c>
      <c r="ACG10" s="3" t="s">
        <v>402</v>
      </c>
      <c r="ACH10" s="3" t="s">
        <v>311</v>
      </c>
      <c r="ACI10" s="3" t="s">
        <v>403</v>
      </c>
      <c r="ACJ10" s="3" t="s">
        <v>658</v>
      </c>
      <c r="ACK10" s="3" t="s">
        <v>308</v>
      </c>
      <c r="ACL10" s="3" t="s">
        <v>309</v>
      </c>
      <c r="ACM10" s="3" t="s">
        <v>404</v>
      </c>
      <c r="ACN10" s="3" t="s">
        <v>311</v>
      </c>
      <c r="ACO10" s="3" t="s">
        <v>334</v>
      </c>
      <c r="ACP10" s="3" t="s">
        <v>308</v>
      </c>
      <c r="ACQ10" s="3" t="s">
        <v>309</v>
      </c>
      <c r="ACR10" s="3" t="s">
        <v>405</v>
      </c>
      <c r="ACS10" s="3" t="s">
        <v>311</v>
      </c>
      <c r="ACT10" s="3" t="s">
        <v>406</v>
      </c>
      <c r="ACU10" s="3" t="s">
        <v>308</v>
      </c>
      <c r="ACV10" s="3" t="s">
        <v>309</v>
      </c>
      <c r="ACW10" s="3" t="s">
        <v>491</v>
      </c>
      <c r="ACX10" s="3" t="s">
        <v>311</v>
      </c>
      <c r="ACY10" s="35" t="s">
        <v>408</v>
      </c>
      <c r="ACZ10" s="35" t="s">
        <v>409</v>
      </c>
      <c r="ADA10" s="35" t="s">
        <v>410</v>
      </c>
      <c r="ADB10" s="35" t="s">
        <v>412</v>
      </c>
      <c r="ADC10" s="35" t="s">
        <v>663</v>
      </c>
      <c r="ADD10" s="3" t="s">
        <v>311</v>
      </c>
      <c r="ADE10" s="35" t="s">
        <v>413</v>
      </c>
      <c r="ADF10" s="35" t="s">
        <v>409</v>
      </c>
      <c r="ADG10" s="35" t="s">
        <v>410</v>
      </c>
      <c r="ADH10" s="35" t="s">
        <v>414</v>
      </c>
      <c r="ADI10" s="35" t="s">
        <v>411</v>
      </c>
      <c r="ADJ10" s="3" t="s">
        <v>311</v>
      </c>
      <c r="ADK10" s="35" t="s">
        <v>415</v>
      </c>
      <c r="ADL10" s="35" t="s">
        <v>409</v>
      </c>
      <c r="ADM10" s="35" t="s">
        <v>410</v>
      </c>
      <c r="ADN10" s="35" t="s">
        <v>416</v>
      </c>
      <c r="ADO10" s="35" t="s">
        <v>411</v>
      </c>
      <c r="ADP10" s="3" t="s">
        <v>311</v>
      </c>
      <c r="ADQ10" s="35" t="s">
        <v>664</v>
      </c>
      <c r="ADR10" s="35" t="s">
        <v>665</v>
      </c>
      <c r="ADS10" s="35" t="s">
        <v>666</v>
      </c>
      <c r="ADT10" s="3" t="s">
        <v>667</v>
      </c>
      <c r="ADU10" s="3" t="s">
        <v>311</v>
      </c>
      <c r="ADV10" s="3" t="s">
        <v>557</v>
      </c>
      <c r="ADW10" s="3" t="s">
        <v>527</v>
      </c>
      <c r="ADX10" s="3" t="s">
        <v>561</v>
      </c>
      <c r="ADY10" s="3" t="s">
        <v>562</v>
      </c>
      <c r="ADZ10" s="3" t="s">
        <v>563</v>
      </c>
      <c r="AEA10" s="3" t="s">
        <v>560</v>
      </c>
      <c r="AEB10" s="3" t="s">
        <v>311</v>
      </c>
      <c r="AEC10" s="3" t="s">
        <v>668</v>
      </c>
      <c r="AED10" s="3" t="s">
        <v>308</v>
      </c>
      <c r="AEE10" s="3" t="s">
        <v>309</v>
      </c>
      <c r="AEF10" s="3" t="s">
        <v>669</v>
      </c>
      <c r="AEG10" s="3" t="s">
        <v>306</v>
      </c>
      <c r="AEH10" s="3" t="s">
        <v>335</v>
      </c>
      <c r="AEI10" s="3" t="s">
        <v>336</v>
      </c>
      <c r="AEJ10" s="3" t="s">
        <v>670</v>
      </c>
      <c r="AEK10" s="3" t="s">
        <v>311</v>
      </c>
      <c r="AEL10" s="3" t="s">
        <v>671</v>
      </c>
      <c r="AEM10" s="3" t="s">
        <v>308</v>
      </c>
      <c r="AEN10" s="3" t="s">
        <v>309</v>
      </c>
      <c r="AEO10" s="3" t="s">
        <v>672</v>
      </c>
      <c r="AEP10" s="3" t="s">
        <v>369</v>
      </c>
      <c r="AEQ10" s="3" t="s">
        <v>335</v>
      </c>
      <c r="AER10" s="3" t="s">
        <v>336</v>
      </c>
      <c r="AES10" s="3" t="s">
        <v>673</v>
      </c>
      <c r="AET10" s="3" t="s">
        <v>311</v>
      </c>
      <c r="AEU10" s="3" t="s">
        <v>332</v>
      </c>
      <c r="AEV10" s="3" t="s">
        <v>308</v>
      </c>
      <c r="AEW10" s="3" t="s">
        <v>309</v>
      </c>
      <c r="AEX10" s="3" t="s">
        <v>674</v>
      </c>
      <c r="AEY10" s="3" t="s">
        <v>675</v>
      </c>
      <c r="AEZ10" s="3" t="s">
        <v>335</v>
      </c>
      <c r="AFA10" s="3" t="s">
        <v>336</v>
      </c>
      <c r="AFB10" s="3" t="s">
        <v>676</v>
      </c>
      <c r="AFC10" s="3" t="s">
        <v>311</v>
      </c>
      <c r="AFD10" s="3" t="s">
        <v>677</v>
      </c>
      <c r="AFE10" s="3" t="s">
        <v>308</v>
      </c>
      <c r="AFF10" s="3" t="s">
        <v>309</v>
      </c>
      <c r="AFG10" s="3" t="s">
        <v>678</v>
      </c>
      <c r="AFH10" s="3" t="s">
        <v>679</v>
      </c>
      <c r="AFI10" s="3" t="s">
        <v>335</v>
      </c>
      <c r="AFJ10" s="3" t="s">
        <v>336</v>
      </c>
      <c r="AFK10" s="3" t="s">
        <v>680</v>
      </c>
      <c r="AFL10" s="3" t="s">
        <v>311</v>
      </c>
      <c r="AFM10" s="3" t="s">
        <v>681</v>
      </c>
      <c r="AFN10" s="3" t="s">
        <v>308</v>
      </c>
      <c r="AFO10" s="3" t="s">
        <v>309</v>
      </c>
      <c r="AFP10" s="3" t="s">
        <v>678</v>
      </c>
      <c r="AFQ10" s="3" t="s">
        <v>682</v>
      </c>
      <c r="AFR10" s="3" t="s">
        <v>335</v>
      </c>
      <c r="AFS10" s="3" t="s">
        <v>336</v>
      </c>
      <c r="AFT10" s="3" t="s">
        <v>680</v>
      </c>
      <c r="AFU10" s="3" t="s">
        <v>311</v>
      </c>
      <c r="AFV10" s="3" t="s">
        <v>368</v>
      </c>
      <c r="AFW10" s="3" t="s">
        <v>308</v>
      </c>
      <c r="AFX10" s="3" t="s">
        <v>309</v>
      </c>
      <c r="AFY10" s="3" t="s">
        <v>678</v>
      </c>
      <c r="AFZ10" s="3" t="s">
        <v>683</v>
      </c>
      <c r="AGA10" s="3" t="s">
        <v>335</v>
      </c>
      <c r="AGB10" s="3" t="s">
        <v>336</v>
      </c>
      <c r="AGC10" s="3" t="s">
        <v>680</v>
      </c>
      <c r="AGD10" s="3" t="s">
        <v>311</v>
      </c>
      <c r="AGE10" s="3" t="s">
        <v>684</v>
      </c>
      <c r="AGF10" s="3" t="s">
        <v>685</v>
      </c>
      <c r="AGG10" s="3" t="s">
        <v>686</v>
      </c>
      <c r="AGH10" s="3" t="s">
        <v>687</v>
      </c>
      <c r="AGI10" s="3" t="s">
        <v>688</v>
      </c>
      <c r="AGJ10" s="3" t="s">
        <v>311</v>
      </c>
      <c r="AGK10" s="3" t="s">
        <v>689</v>
      </c>
      <c r="AGL10" s="3" t="s">
        <v>308</v>
      </c>
      <c r="AGM10" s="3" t="s">
        <v>309</v>
      </c>
      <c r="AGN10" s="3" t="s">
        <v>690</v>
      </c>
      <c r="AGO10" s="3" t="s">
        <v>691</v>
      </c>
      <c r="AGP10" s="3" t="s">
        <v>335</v>
      </c>
      <c r="AGQ10" s="3" t="s">
        <v>336</v>
      </c>
      <c r="AGR10" s="3" t="s">
        <v>692</v>
      </c>
      <c r="AGS10" s="3" t="s">
        <v>311</v>
      </c>
      <c r="AGT10" s="3" t="s">
        <v>693</v>
      </c>
      <c r="AGU10" s="3" t="s">
        <v>694</v>
      </c>
      <c r="AGV10" s="3" t="s">
        <v>695</v>
      </c>
      <c r="AGW10" s="3" t="s">
        <v>696</v>
      </c>
      <c r="AGX10" s="3" t="s">
        <v>308</v>
      </c>
      <c r="AGY10" s="3" t="s">
        <v>309</v>
      </c>
      <c r="AGZ10" s="3" t="s">
        <v>697</v>
      </c>
      <c r="AHA10" s="3" t="s">
        <v>311</v>
      </c>
      <c r="AHB10" s="3" t="s">
        <v>698</v>
      </c>
      <c r="AHC10" s="3" t="s">
        <v>308</v>
      </c>
      <c r="AHD10" s="3" t="s">
        <v>309</v>
      </c>
      <c r="AHE10" s="3" t="s">
        <v>697</v>
      </c>
      <c r="AHF10" s="3" t="s">
        <v>491</v>
      </c>
      <c r="AHG10" s="3" t="s">
        <v>311</v>
      </c>
      <c r="AHH10" s="3" t="s">
        <v>699</v>
      </c>
      <c r="AHI10" s="3" t="s">
        <v>308</v>
      </c>
      <c r="AHJ10" s="3" t="s">
        <v>309</v>
      </c>
      <c r="AHK10" s="3" t="s">
        <v>697</v>
      </c>
      <c r="AHL10" s="3" t="s">
        <v>491</v>
      </c>
      <c r="AHM10" s="3" t="s">
        <v>311</v>
      </c>
      <c r="AHN10" s="3" t="s">
        <v>700</v>
      </c>
      <c r="AHO10" s="3" t="s">
        <v>308</v>
      </c>
      <c r="AHP10" s="3" t="s">
        <v>309</v>
      </c>
      <c r="AHQ10" s="3" t="s">
        <v>697</v>
      </c>
      <c r="AHR10" s="3" t="s">
        <v>491</v>
      </c>
      <c r="AHS10" s="3" t="s">
        <v>701</v>
      </c>
      <c r="AHT10" s="3" t="s">
        <v>311</v>
      </c>
      <c r="AHU10" s="3" t="s">
        <v>557</v>
      </c>
      <c r="AHV10" s="3" t="s">
        <v>702</v>
      </c>
      <c r="AHW10" s="3" t="s">
        <v>594</v>
      </c>
      <c r="AHX10" s="3" t="s">
        <v>527</v>
      </c>
      <c r="AHY10" s="3" t="s">
        <v>311</v>
      </c>
      <c r="AHZ10" s="3" t="s">
        <v>703</v>
      </c>
      <c r="AIA10" s="3" t="s">
        <v>562</v>
      </c>
      <c r="AIB10" s="3" t="s">
        <v>563</v>
      </c>
      <c r="AIC10" s="3" t="s">
        <v>560</v>
      </c>
      <c r="AID10" s="3" t="s">
        <v>311</v>
      </c>
      <c r="AIE10" s="3" t="s">
        <v>668</v>
      </c>
      <c r="AIF10" s="3" t="s">
        <v>308</v>
      </c>
      <c r="AIG10" s="3" t="s">
        <v>309</v>
      </c>
      <c r="AIH10" s="3" t="s">
        <v>669</v>
      </c>
      <c r="AII10" s="3" t="s">
        <v>306</v>
      </c>
      <c r="AIJ10" s="3" t="s">
        <v>335</v>
      </c>
      <c r="AIK10" s="3" t="s">
        <v>336</v>
      </c>
      <c r="AIL10" s="3" t="s">
        <v>670</v>
      </c>
      <c r="AIM10" s="3" t="s">
        <v>311</v>
      </c>
      <c r="AIN10" s="3" t="s">
        <v>671</v>
      </c>
      <c r="AIO10" s="3" t="s">
        <v>308</v>
      </c>
      <c r="AIP10" s="3" t="s">
        <v>309</v>
      </c>
      <c r="AIQ10" s="3" t="s">
        <v>672</v>
      </c>
      <c r="AIR10" s="3" t="s">
        <v>369</v>
      </c>
      <c r="AIS10" s="3" t="s">
        <v>335</v>
      </c>
      <c r="AIT10" s="3" t="s">
        <v>336</v>
      </c>
      <c r="AIU10" s="3" t="s">
        <v>673</v>
      </c>
      <c r="AIV10" s="3" t="s">
        <v>311</v>
      </c>
      <c r="AIW10" s="3" t="s">
        <v>332</v>
      </c>
      <c r="AIX10" s="3" t="s">
        <v>308</v>
      </c>
      <c r="AIY10" s="3" t="s">
        <v>309</v>
      </c>
      <c r="AIZ10" s="3" t="s">
        <v>674</v>
      </c>
      <c r="AJA10" s="3" t="s">
        <v>675</v>
      </c>
      <c r="AJB10" s="3" t="s">
        <v>335</v>
      </c>
      <c r="AJC10" s="3" t="s">
        <v>336</v>
      </c>
      <c r="AJD10" s="3" t="s">
        <v>676</v>
      </c>
      <c r="AJE10" s="3" t="s">
        <v>311</v>
      </c>
      <c r="AJF10" s="3" t="s">
        <v>677</v>
      </c>
      <c r="AJG10" s="3" t="s">
        <v>308</v>
      </c>
      <c r="AJH10" s="3" t="s">
        <v>309</v>
      </c>
      <c r="AJI10" s="3" t="s">
        <v>678</v>
      </c>
      <c r="AJJ10" s="3" t="s">
        <v>679</v>
      </c>
      <c r="AJK10" s="3" t="s">
        <v>335</v>
      </c>
      <c r="AJL10" s="3" t="s">
        <v>336</v>
      </c>
      <c r="AJM10" s="3" t="s">
        <v>680</v>
      </c>
      <c r="AJN10" s="3" t="s">
        <v>311</v>
      </c>
      <c r="AJO10" s="3" t="s">
        <v>681</v>
      </c>
      <c r="AJP10" s="3" t="s">
        <v>308</v>
      </c>
      <c r="AJQ10" s="3" t="s">
        <v>309</v>
      </c>
      <c r="AJR10" s="3" t="s">
        <v>678</v>
      </c>
      <c r="AJS10" s="3" t="s">
        <v>682</v>
      </c>
      <c r="AJT10" s="3" t="s">
        <v>335</v>
      </c>
      <c r="AJU10" s="3" t="s">
        <v>336</v>
      </c>
      <c r="AJV10" s="3" t="s">
        <v>680</v>
      </c>
      <c r="AJW10" s="3" t="s">
        <v>311</v>
      </c>
      <c r="AJX10" s="3" t="s">
        <v>368</v>
      </c>
      <c r="AJY10" s="3" t="s">
        <v>308</v>
      </c>
      <c r="AJZ10" s="3" t="s">
        <v>309</v>
      </c>
      <c r="AKA10" s="3" t="s">
        <v>678</v>
      </c>
      <c r="AKB10" s="3" t="s">
        <v>683</v>
      </c>
      <c r="AKC10" s="3" t="s">
        <v>335</v>
      </c>
      <c r="AKD10" s="3" t="s">
        <v>336</v>
      </c>
      <c r="AKE10" s="3" t="s">
        <v>680</v>
      </c>
      <c r="AKF10" s="3" t="s">
        <v>311</v>
      </c>
      <c r="AKG10" s="3" t="s">
        <v>684</v>
      </c>
      <c r="AKH10" s="3" t="s">
        <v>686</v>
      </c>
      <c r="AKI10" s="3" t="s">
        <v>687</v>
      </c>
      <c r="AKJ10" s="3" t="s">
        <v>688</v>
      </c>
      <c r="AKK10" s="3" t="s">
        <v>311</v>
      </c>
      <c r="AKL10" s="3" t="s">
        <v>689</v>
      </c>
      <c r="AKM10" s="3" t="s">
        <v>308</v>
      </c>
      <c r="AKN10" s="3" t="s">
        <v>309</v>
      </c>
      <c r="AKO10" s="3" t="s">
        <v>690</v>
      </c>
      <c r="AKP10" s="3" t="s">
        <v>691</v>
      </c>
      <c r="AKQ10" s="3" t="s">
        <v>335</v>
      </c>
      <c r="AKR10" s="3" t="s">
        <v>336</v>
      </c>
      <c r="AKS10" s="3" t="s">
        <v>692</v>
      </c>
      <c r="AKT10" s="3" t="s">
        <v>311</v>
      </c>
      <c r="AKU10" s="35" t="s">
        <v>704</v>
      </c>
      <c r="AKV10" s="35" t="s">
        <v>705</v>
      </c>
      <c r="AKW10" s="35" t="s">
        <v>706</v>
      </c>
      <c r="AKX10" s="35" t="s">
        <v>707</v>
      </c>
      <c r="AKY10" s="3" t="s">
        <v>311</v>
      </c>
      <c r="AKZ10" s="35" t="s">
        <v>708</v>
      </c>
      <c r="ALA10" s="35" t="s">
        <v>409</v>
      </c>
      <c r="ALB10" s="35" t="s">
        <v>410</v>
      </c>
      <c r="ALC10" s="35" t="s">
        <v>709</v>
      </c>
      <c r="ALD10" s="35" t="s">
        <v>411</v>
      </c>
      <c r="ALE10" s="3" t="s">
        <v>311</v>
      </c>
      <c r="ALF10" s="35" t="s">
        <v>710</v>
      </c>
      <c r="ALG10" s="35" t="s">
        <v>409</v>
      </c>
      <c r="ALH10" s="35" t="s">
        <v>410</v>
      </c>
      <c r="ALI10" s="35" t="s">
        <v>709</v>
      </c>
      <c r="ALJ10" s="35" t="s">
        <v>411</v>
      </c>
      <c r="ALK10" s="3" t="s">
        <v>311</v>
      </c>
      <c r="ALL10" s="35" t="s">
        <v>711</v>
      </c>
      <c r="ALM10" s="35" t="s">
        <v>409</v>
      </c>
      <c r="ALN10" s="35" t="s">
        <v>410</v>
      </c>
      <c r="ALO10" s="35" t="s">
        <v>709</v>
      </c>
      <c r="ALP10" s="35" t="s">
        <v>411</v>
      </c>
      <c r="ALQ10" s="3" t="s">
        <v>712</v>
      </c>
      <c r="ALR10" s="3" t="s">
        <v>302</v>
      </c>
      <c r="ALS10" s="3" t="s">
        <v>713</v>
      </c>
      <c r="ALT10" s="3" t="s">
        <v>714</v>
      </c>
      <c r="ALU10" s="3" t="s">
        <v>715</v>
      </c>
      <c r="ALV10" s="3" t="s">
        <v>716</v>
      </c>
      <c r="ALW10" s="3" t="s">
        <v>717</v>
      </c>
      <c r="ALX10" s="3" t="s">
        <v>718</v>
      </c>
      <c r="ALY10" s="3" t="s">
        <v>302</v>
      </c>
      <c r="ALZ10" s="3" t="s">
        <v>371</v>
      </c>
      <c r="AMA10" s="3" t="s">
        <v>372</v>
      </c>
      <c r="AMB10" s="3" t="s">
        <v>373</v>
      </c>
      <c r="AMC10" s="3" t="s">
        <v>719</v>
      </c>
      <c r="AMD10" s="3" t="s">
        <v>377</v>
      </c>
      <c r="AME10" s="3" t="s">
        <v>515</v>
      </c>
      <c r="AMF10" s="3" t="s">
        <v>516</v>
      </c>
      <c r="AMG10" s="3" t="s">
        <v>720</v>
      </c>
      <c r="AMH10" s="3" t="s">
        <v>311</v>
      </c>
      <c r="AMI10" s="3" t="s">
        <v>332</v>
      </c>
      <c r="AMJ10" s="3" t="s">
        <v>372</v>
      </c>
      <c r="AMK10" s="3" t="s">
        <v>373</v>
      </c>
      <c r="AML10" s="3" t="s">
        <v>719</v>
      </c>
      <c r="AMM10" s="3" t="s">
        <v>721</v>
      </c>
      <c r="AMN10" s="3" t="s">
        <v>515</v>
      </c>
      <c r="AMO10" s="3" t="s">
        <v>516</v>
      </c>
      <c r="AMP10" s="3" t="s">
        <v>720</v>
      </c>
      <c r="AMQ10" s="3" t="s">
        <v>311</v>
      </c>
      <c r="AMR10" s="3" t="s">
        <v>722</v>
      </c>
      <c r="AMS10" s="3" t="s">
        <v>372</v>
      </c>
      <c r="AMT10" s="3" t="s">
        <v>373</v>
      </c>
      <c r="AMU10" s="3" t="s">
        <v>719</v>
      </c>
      <c r="AMV10" s="3" t="s">
        <v>723</v>
      </c>
      <c r="AMW10" s="3" t="s">
        <v>515</v>
      </c>
      <c r="AMX10" s="3" t="s">
        <v>516</v>
      </c>
      <c r="AMY10" s="3" t="s">
        <v>720</v>
      </c>
      <c r="AMZ10" s="3" t="s">
        <v>311</v>
      </c>
      <c r="ANA10" s="3" t="s">
        <v>386</v>
      </c>
      <c r="ANB10" s="3" t="s">
        <v>372</v>
      </c>
      <c r="ANC10" s="3" t="s">
        <v>373</v>
      </c>
      <c r="AND10" s="3" t="s">
        <v>719</v>
      </c>
      <c r="ANE10" s="3" t="s">
        <v>389</v>
      </c>
      <c r="ANF10" s="3" t="s">
        <v>515</v>
      </c>
      <c r="ANG10" s="3" t="s">
        <v>516</v>
      </c>
      <c r="ANH10" s="3" t="s">
        <v>720</v>
      </c>
      <c r="ANI10" s="3" t="s">
        <v>311</v>
      </c>
      <c r="ANJ10" s="3" t="s">
        <v>385</v>
      </c>
      <c r="ANK10" s="3" t="s">
        <v>372</v>
      </c>
      <c r="ANL10" s="3" t="s">
        <v>373</v>
      </c>
      <c r="ANM10" s="3" t="s">
        <v>719</v>
      </c>
      <c r="ANN10" s="3" t="s">
        <v>724</v>
      </c>
      <c r="ANO10" s="3" t="s">
        <v>515</v>
      </c>
      <c r="ANP10" s="3" t="s">
        <v>516</v>
      </c>
      <c r="ANQ10" s="3" t="s">
        <v>720</v>
      </c>
      <c r="ANR10" s="3" t="s">
        <v>302</v>
      </c>
      <c r="ANS10" s="3" t="s">
        <v>725</v>
      </c>
      <c r="ANT10" s="3" t="s">
        <v>391</v>
      </c>
      <c r="ANU10" s="3" t="s">
        <v>311</v>
      </c>
      <c r="ANV10" s="3" t="s">
        <v>419</v>
      </c>
      <c r="ANW10" s="3" t="s">
        <v>420</v>
      </c>
      <c r="ANX10" s="3" t="s">
        <v>525</v>
      </c>
      <c r="ANY10" s="3" t="s">
        <v>421</v>
      </c>
      <c r="ANZ10" s="3" t="s">
        <v>422</v>
      </c>
      <c r="AOA10" s="3" t="s">
        <v>303</v>
      </c>
      <c r="AOB10" s="3" t="s">
        <v>311</v>
      </c>
      <c r="AOC10" s="35" t="s">
        <v>314</v>
      </c>
      <c r="AOD10" s="35" t="s">
        <v>427</v>
      </c>
      <c r="AOE10" s="35" t="s">
        <v>428</v>
      </c>
      <c r="AOF10" s="35" t="s">
        <v>726</v>
      </c>
      <c r="AOG10" s="3" t="s">
        <v>311</v>
      </c>
      <c r="AOH10" s="35" t="s">
        <v>429</v>
      </c>
      <c r="AOI10" s="35" t="s">
        <v>430</v>
      </c>
      <c r="AOJ10" s="35" t="s">
        <v>431</v>
      </c>
      <c r="AOK10" s="35" t="s">
        <v>727</v>
      </c>
      <c r="AOL10" s="35" t="s">
        <v>481</v>
      </c>
      <c r="AOM10" s="3" t="s">
        <v>311</v>
      </c>
      <c r="AON10" s="35" t="s">
        <v>434</v>
      </c>
      <c r="AOO10" s="35" t="s">
        <v>435</v>
      </c>
      <c r="AOP10" s="35" t="s">
        <v>436</v>
      </c>
      <c r="AOQ10" s="35" t="s">
        <v>728</v>
      </c>
      <c r="AOR10" s="35" t="s">
        <v>438</v>
      </c>
      <c r="AOS10" s="35" t="s">
        <v>439</v>
      </c>
      <c r="AOT10" s="35" t="s">
        <v>440</v>
      </c>
      <c r="AOU10" s="35" t="s">
        <v>729</v>
      </c>
      <c r="AOV10" s="3" t="s">
        <v>311</v>
      </c>
      <c r="AOW10" s="35" t="s">
        <v>484</v>
      </c>
      <c r="AOX10" s="35" t="s">
        <v>485</v>
      </c>
      <c r="AOY10" s="35" t="s">
        <v>439</v>
      </c>
      <c r="AOZ10" s="35" t="s">
        <v>440</v>
      </c>
      <c r="APA10" s="35" t="s">
        <v>730</v>
      </c>
      <c r="APB10" s="3" t="s">
        <v>311</v>
      </c>
      <c r="APC10" s="35" t="s">
        <v>318</v>
      </c>
      <c r="APD10" s="35" t="s">
        <v>427</v>
      </c>
      <c r="APE10" s="35" t="s">
        <v>428</v>
      </c>
      <c r="APF10" s="35" t="s">
        <v>731</v>
      </c>
      <c r="APG10" s="35" t="s">
        <v>347</v>
      </c>
      <c r="APH10" s="35" t="s">
        <v>439</v>
      </c>
      <c r="API10" s="35" t="s">
        <v>440</v>
      </c>
      <c r="APJ10" s="35" t="s">
        <v>732</v>
      </c>
      <c r="APK10" s="3" t="s">
        <v>311</v>
      </c>
      <c r="APL10" s="35" t="s">
        <v>733</v>
      </c>
      <c r="APM10" s="35" t="s">
        <v>449</v>
      </c>
      <c r="APN10" s="35" t="s">
        <v>450</v>
      </c>
      <c r="APO10" s="35" t="s">
        <v>734</v>
      </c>
      <c r="APP10" s="35" t="s">
        <v>575</v>
      </c>
      <c r="APQ10" s="35" t="s">
        <v>453</v>
      </c>
      <c r="APR10" s="35" t="s">
        <v>454</v>
      </c>
      <c r="APS10" s="35" t="s">
        <v>735</v>
      </c>
      <c r="APT10" s="3" t="s">
        <v>311</v>
      </c>
      <c r="APU10" s="35" t="s">
        <v>408</v>
      </c>
      <c r="APV10" s="35" t="s">
        <v>553</v>
      </c>
      <c r="APW10" s="35" t="s">
        <v>554</v>
      </c>
      <c r="APX10" s="35" t="s">
        <v>736</v>
      </c>
      <c r="APY10" s="35" t="s">
        <v>737</v>
      </c>
      <c r="APZ10" s="3" t="s">
        <v>311</v>
      </c>
      <c r="AQA10" s="35" t="s">
        <v>356</v>
      </c>
      <c r="AQB10" s="35" t="s">
        <v>456</v>
      </c>
      <c r="AQC10" s="35" t="s">
        <v>457</v>
      </c>
      <c r="AQD10" s="35" t="s">
        <v>738</v>
      </c>
      <c r="AQE10" s="35" t="s">
        <v>459</v>
      </c>
      <c r="AQF10" s="3" t="s">
        <v>311</v>
      </c>
      <c r="AQG10" s="35" t="s">
        <v>739</v>
      </c>
      <c r="AQH10" s="35" t="s">
        <v>740</v>
      </c>
      <c r="AQI10" s="35" t="s">
        <v>741</v>
      </c>
      <c r="AQJ10" s="35" t="s">
        <v>742</v>
      </c>
      <c r="AQK10" s="35" t="s">
        <v>743</v>
      </c>
      <c r="AQL10" s="3" t="s">
        <v>311</v>
      </c>
      <c r="AQM10" s="35" t="s">
        <v>744</v>
      </c>
      <c r="AQN10" s="35" t="s">
        <v>740</v>
      </c>
      <c r="AQO10" s="35" t="s">
        <v>741</v>
      </c>
      <c r="AQP10" s="35" t="s">
        <v>742</v>
      </c>
      <c r="AQQ10" s="35" t="s">
        <v>574</v>
      </c>
      <c r="AQR10" s="3" t="s">
        <v>311</v>
      </c>
      <c r="AQS10" s="3" t="s">
        <v>745</v>
      </c>
      <c r="AQT10" s="3" t="s">
        <v>311</v>
      </c>
      <c r="AQU10" s="3" t="s">
        <v>525</v>
      </c>
      <c r="AQV10" s="3" t="s">
        <v>746</v>
      </c>
      <c r="AQW10" s="3" t="s">
        <v>311</v>
      </c>
      <c r="AQX10" s="35" t="s">
        <v>747</v>
      </c>
      <c r="AQY10" s="35" t="s">
        <v>314</v>
      </c>
      <c r="AQZ10" s="35" t="s">
        <v>427</v>
      </c>
      <c r="ARA10" s="35" t="s">
        <v>428</v>
      </c>
      <c r="ARB10" s="35" t="s">
        <v>748</v>
      </c>
      <c r="ARC10" s="35" t="s">
        <v>318</v>
      </c>
      <c r="ARD10" s="35" t="s">
        <v>475</v>
      </c>
      <c r="ARE10" s="35" t="s">
        <v>476</v>
      </c>
      <c r="ARF10" s="35" t="s">
        <v>749</v>
      </c>
      <c r="ARG10" s="3" t="s">
        <v>311</v>
      </c>
      <c r="ARH10" s="35" t="s">
        <v>528</v>
      </c>
      <c r="ARI10" s="35" t="s">
        <v>529</v>
      </c>
      <c r="ARJ10" s="35" t="s">
        <v>530</v>
      </c>
      <c r="ARK10" s="35" t="s">
        <v>531</v>
      </c>
      <c r="ARL10" s="35" t="s">
        <v>532</v>
      </c>
      <c r="ARM10" s="35" t="s">
        <v>750</v>
      </c>
      <c r="ARN10" s="3" t="s">
        <v>311</v>
      </c>
      <c r="ARO10" s="35" t="s">
        <v>751</v>
      </c>
      <c r="ARP10" s="35" t="s">
        <v>752</v>
      </c>
      <c r="ARQ10" s="35" t="s">
        <v>753</v>
      </c>
      <c r="ARR10" s="35" t="s">
        <v>754</v>
      </c>
      <c r="ARS10" s="35" t="s">
        <v>755</v>
      </c>
      <c r="ART10" s="35" t="s">
        <v>756</v>
      </c>
      <c r="ARU10" s="35" t="s">
        <v>757</v>
      </c>
      <c r="ARV10" s="35" t="s">
        <v>758</v>
      </c>
      <c r="ARW10" s="35" t="s">
        <v>759</v>
      </c>
      <c r="ARX10" s="3" t="s">
        <v>311</v>
      </c>
      <c r="ARY10" s="35" t="s">
        <v>484</v>
      </c>
      <c r="ARZ10" s="35" t="s">
        <v>760</v>
      </c>
      <c r="ASA10" s="35" t="s">
        <v>761</v>
      </c>
      <c r="ASB10" s="35" t="s">
        <v>547</v>
      </c>
      <c r="ASC10" s="35" t="s">
        <v>439</v>
      </c>
      <c r="ASD10" s="35" t="s">
        <v>440</v>
      </c>
      <c r="ASE10" s="35" t="s">
        <v>762</v>
      </c>
      <c r="ASF10" s="3" t="s">
        <v>311</v>
      </c>
      <c r="ASG10" s="35" t="s">
        <v>347</v>
      </c>
      <c r="ASH10" s="35" t="s">
        <v>439</v>
      </c>
      <c r="ASI10" s="35" t="s">
        <v>440</v>
      </c>
      <c r="ASJ10" s="35" t="s">
        <v>763</v>
      </c>
      <c r="ASK10" s="35" t="s">
        <v>481</v>
      </c>
      <c r="ASL10" s="35" t="s">
        <v>324</v>
      </c>
      <c r="ASM10" s="35" t="s">
        <v>449</v>
      </c>
      <c r="ASN10" s="35" t="s">
        <v>450</v>
      </c>
      <c r="ASO10" s="35" t="s">
        <v>764</v>
      </c>
      <c r="ASP10" s="3" t="s">
        <v>311</v>
      </c>
      <c r="ASQ10" s="35" t="s">
        <v>328</v>
      </c>
      <c r="ASR10" s="35" t="s">
        <v>449</v>
      </c>
      <c r="ASS10" s="35" t="s">
        <v>450</v>
      </c>
      <c r="AST10" s="35" t="s">
        <v>764</v>
      </c>
      <c r="ASU10" s="35" t="s">
        <v>575</v>
      </c>
      <c r="ASV10" s="35" t="s">
        <v>453</v>
      </c>
      <c r="ASW10" s="35" t="s">
        <v>454</v>
      </c>
      <c r="ASX10" s="35" t="s">
        <v>765</v>
      </c>
      <c r="ASY10" s="3" t="s">
        <v>311</v>
      </c>
      <c r="ASZ10" s="35" t="s">
        <v>766</v>
      </c>
      <c r="ATA10" s="35" t="s">
        <v>767</v>
      </c>
      <c r="ATB10" s="35" t="s">
        <v>768</v>
      </c>
      <c r="ATC10" s="35" t="s">
        <v>769</v>
      </c>
      <c r="ATD10" s="35" t="s">
        <v>770</v>
      </c>
      <c r="ATE10" s="35" t="s">
        <v>771</v>
      </c>
      <c r="ATF10" s="3" t="s">
        <v>311</v>
      </c>
      <c r="ATG10" s="35" t="s">
        <v>413</v>
      </c>
      <c r="ATH10" s="35" t="s">
        <v>553</v>
      </c>
      <c r="ATI10" s="35" t="s">
        <v>554</v>
      </c>
      <c r="ATJ10" s="35" t="s">
        <v>772</v>
      </c>
      <c r="ATK10" s="35" t="s">
        <v>411</v>
      </c>
      <c r="ATL10" s="3" t="s">
        <v>311</v>
      </c>
      <c r="ATM10" s="35" t="s">
        <v>415</v>
      </c>
      <c r="ATN10" s="35" t="s">
        <v>553</v>
      </c>
      <c r="ATO10" s="35" t="s">
        <v>554</v>
      </c>
      <c r="ATP10" s="35" t="s">
        <v>773</v>
      </c>
      <c r="ATQ10" s="35" t="s">
        <v>411</v>
      </c>
      <c r="ATR10" s="3" t="s">
        <v>311</v>
      </c>
      <c r="ATS10" s="35" t="s">
        <v>774</v>
      </c>
      <c r="ATT10" s="35" t="s">
        <v>553</v>
      </c>
      <c r="ATU10" s="35" t="s">
        <v>554</v>
      </c>
      <c r="ATV10" s="35" t="s">
        <v>773</v>
      </c>
      <c r="ATW10" s="3" t="s">
        <v>311</v>
      </c>
      <c r="ATX10" s="3" t="s">
        <v>775</v>
      </c>
      <c r="ATY10" s="3" t="s">
        <v>302</v>
      </c>
      <c r="ATZ10" s="3" t="s">
        <v>525</v>
      </c>
      <c r="AUA10" s="3" t="s">
        <v>776</v>
      </c>
      <c r="AUB10" s="3" t="s">
        <v>777</v>
      </c>
      <c r="AUC10" s="3" t="s">
        <v>491</v>
      </c>
      <c r="AUD10" s="35" t="s">
        <v>778</v>
      </c>
      <c r="AUE10" s="3" t="s">
        <v>779</v>
      </c>
      <c r="AUF10" s="3" t="s">
        <v>780</v>
      </c>
      <c r="AUG10" s="3" t="s">
        <v>302</v>
      </c>
      <c r="AUH10" s="3" t="s">
        <v>525</v>
      </c>
      <c r="AUI10" s="3" t="s">
        <v>781</v>
      </c>
      <c r="AUJ10" s="3" t="s">
        <v>308</v>
      </c>
      <c r="AUK10" s="3" t="s">
        <v>780</v>
      </c>
      <c r="AUL10" s="3" t="s">
        <v>302</v>
      </c>
      <c r="AUM10" s="3" t="s">
        <v>525</v>
      </c>
      <c r="AUN10" s="3" t="s">
        <v>782</v>
      </c>
      <c r="AUO10" s="3" t="s">
        <v>302</v>
      </c>
      <c r="AUP10" s="3" t="s">
        <v>525</v>
      </c>
      <c r="AUQ10" s="3" t="s">
        <v>783</v>
      </c>
      <c r="AUR10" s="3" t="s">
        <v>777</v>
      </c>
      <c r="AUS10" s="3" t="s">
        <v>491</v>
      </c>
      <c r="AUT10" s="3" t="s">
        <v>780</v>
      </c>
      <c r="AUU10" s="3" t="s">
        <v>302</v>
      </c>
      <c r="AUV10" s="3" t="s">
        <v>525</v>
      </c>
      <c r="AUW10" s="3" t="s">
        <v>784</v>
      </c>
      <c r="AUX10" s="3" t="s">
        <v>308</v>
      </c>
      <c r="AUY10" s="3" t="s">
        <v>655</v>
      </c>
      <c r="AUZ10" s="3" t="s">
        <v>302</v>
      </c>
      <c r="AVA10" s="3" t="s">
        <v>785</v>
      </c>
      <c r="AVB10" s="35" t="s">
        <v>314</v>
      </c>
      <c r="AVC10" s="35" t="s">
        <v>786</v>
      </c>
      <c r="AVD10" s="35" t="s">
        <v>315</v>
      </c>
      <c r="AVE10" s="35" t="s">
        <v>316</v>
      </c>
      <c r="AVF10" s="35" t="s">
        <v>726</v>
      </c>
      <c r="AVG10" s="3" t="s">
        <v>302</v>
      </c>
      <c r="AVH10" s="35" t="s">
        <v>481</v>
      </c>
      <c r="AVI10" s="35" t="s">
        <v>787</v>
      </c>
      <c r="AVJ10" s="35" t="s">
        <v>325</v>
      </c>
      <c r="AVK10" s="35" t="s">
        <v>788</v>
      </c>
      <c r="AVL10" s="3" t="s">
        <v>302</v>
      </c>
      <c r="AVM10" s="35" t="s">
        <v>438</v>
      </c>
      <c r="AVN10" s="35" t="s">
        <v>340</v>
      </c>
      <c r="AVO10" s="35" t="s">
        <v>341</v>
      </c>
      <c r="AVP10" s="35" t="s">
        <v>729</v>
      </c>
      <c r="AVQ10" s="3" t="s">
        <v>302</v>
      </c>
      <c r="AVR10" s="35" t="s">
        <v>484</v>
      </c>
      <c r="AVS10" s="35" t="s">
        <v>789</v>
      </c>
      <c r="AVT10" s="35" t="s">
        <v>485</v>
      </c>
      <c r="AVU10" s="35" t="s">
        <v>340</v>
      </c>
      <c r="AVV10" s="35" t="s">
        <v>341</v>
      </c>
      <c r="AVW10" s="35" t="s">
        <v>730</v>
      </c>
      <c r="AVX10" s="3" t="s">
        <v>302</v>
      </c>
      <c r="AVY10" s="35" t="s">
        <v>318</v>
      </c>
      <c r="AVZ10" s="35" t="s">
        <v>315</v>
      </c>
      <c r="AWA10" s="35" t="s">
        <v>316</v>
      </c>
      <c r="AWB10" s="35" t="s">
        <v>731</v>
      </c>
      <c r="AWC10" s="35" t="s">
        <v>347</v>
      </c>
      <c r="AWD10" s="35" t="s">
        <v>340</v>
      </c>
      <c r="AWE10" s="35" t="s">
        <v>341</v>
      </c>
      <c r="AWF10" s="35" t="s">
        <v>732</v>
      </c>
      <c r="AWG10" s="3" t="s">
        <v>302</v>
      </c>
      <c r="AWH10" s="35" t="s">
        <v>733</v>
      </c>
      <c r="AWI10" s="35" t="s">
        <v>325</v>
      </c>
      <c r="AWJ10" s="35" t="s">
        <v>326</v>
      </c>
      <c r="AWK10" s="35" t="s">
        <v>734</v>
      </c>
      <c r="AWL10" s="35" t="s">
        <v>575</v>
      </c>
      <c r="AWM10" s="35" t="s">
        <v>790</v>
      </c>
      <c r="AWN10" s="35" t="s">
        <v>791</v>
      </c>
      <c r="AWO10" s="35" t="s">
        <v>735</v>
      </c>
      <c r="AWP10" s="3" t="s">
        <v>302</v>
      </c>
      <c r="AWQ10" s="35" t="s">
        <v>408</v>
      </c>
      <c r="AWR10" s="35" t="s">
        <v>409</v>
      </c>
      <c r="AWS10" s="35" t="s">
        <v>410</v>
      </c>
      <c r="AWT10" s="35" t="s">
        <v>736</v>
      </c>
      <c r="AWU10" s="35" t="s">
        <v>411</v>
      </c>
      <c r="AWV10" s="3" t="s">
        <v>302</v>
      </c>
      <c r="AWW10" s="35" t="s">
        <v>413</v>
      </c>
      <c r="AWX10" s="35" t="s">
        <v>409</v>
      </c>
      <c r="AWY10" s="35" t="s">
        <v>410</v>
      </c>
      <c r="AWZ10" s="35" t="s">
        <v>736</v>
      </c>
      <c r="AXA10" s="35" t="s">
        <v>411</v>
      </c>
      <c r="AXB10" s="3" t="s">
        <v>302</v>
      </c>
      <c r="AXC10" s="35" t="s">
        <v>739</v>
      </c>
      <c r="AXD10" s="35" t="s">
        <v>792</v>
      </c>
      <c r="AXE10" s="35" t="s">
        <v>793</v>
      </c>
      <c r="AXF10" s="35" t="s">
        <v>742</v>
      </c>
      <c r="AXG10" s="35" t="s">
        <v>794</v>
      </c>
      <c r="AXH10" s="3" t="s">
        <v>302</v>
      </c>
      <c r="AXI10" s="35" t="s">
        <v>744</v>
      </c>
      <c r="AXJ10" s="35" t="s">
        <v>792</v>
      </c>
      <c r="AXK10" s="35" t="s">
        <v>793</v>
      </c>
      <c r="AXL10" s="35" t="s">
        <v>742</v>
      </c>
      <c r="AXM10" s="35" t="s">
        <v>574</v>
      </c>
      <c r="AXN10" s="35" t="s">
        <v>795</v>
      </c>
      <c r="AXO10" s="35" t="s">
        <v>790</v>
      </c>
      <c r="AXP10" s="35" t="s">
        <v>791</v>
      </c>
      <c r="AXQ10" s="35" t="s">
        <v>796</v>
      </c>
      <c r="AXR10" s="3" t="s">
        <v>302</v>
      </c>
      <c r="AXS10" s="3" t="s">
        <v>797</v>
      </c>
      <c r="AXT10" s="3" t="s">
        <v>302</v>
      </c>
      <c r="AXU10" s="3" t="s">
        <v>304</v>
      </c>
      <c r="AXV10" s="3" t="s">
        <v>776</v>
      </c>
      <c r="AXW10" s="3" t="s">
        <v>777</v>
      </c>
      <c r="AXX10" s="3" t="s">
        <v>491</v>
      </c>
      <c r="AXY10" s="35" t="s">
        <v>778</v>
      </c>
      <c r="AXZ10" s="3" t="s">
        <v>779</v>
      </c>
      <c r="AYA10" s="3" t="s">
        <v>780</v>
      </c>
      <c r="AYB10" s="3" t="s">
        <v>302</v>
      </c>
      <c r="AYC10" s="3" t="s">
        <v>304</v>
      </c>
      <c r="AYD10" s="3" t="s">
        <v>781</v>
      </c>
      <c r="AYE10" s="3" t="s">
        <v>780</v>
      </c>
      <c r="AYF10" s="3" t="s">
        <v>302</v>
      </c>
      <c r="AYG10" s="3" t="s">
        <v>304</v>
      </c>
      <c r="AYH10" s="3" t="s">
        <v>782</v>
      </c>
      <c r="AYI10" s="3" t="s">
        <v>302</v>
      </c>
      <c r="AYJ10" s="3" t="s">
        <v>798</v>
      </c>
      <c r="AYK10" s="3" t="s">
        <v>525</v>
      </c>
      <c r="AYL10" s="3" t="s">
        <v>302</v>
      </c>
      <c r="AYM10" s="3" t="s">
        <v>785</v>
      </c>
      <c r="AYN10" s="35" t="s">
        <v>314</v>
      </c>
      <c r="AYO10" s="35" t="s">
        <v>786</v>
      </c>
      <c r="AYP10" s="35" t="s">
        <v>315</v>
      </c>
      <c r="AYQ10" s="35" t="s">
        <v>316</v>
      </c>
      <c r="AYR10" s="35" t="s">
        <v>726</v>
      </c>
      <c r="AYS10" s="3" t="s">
        <v>302</v>
      </c>
      <c r="AYT10" s="35" t="s">
        <v>481</v>
      </c>
      <c r="AYU10" s="35" t="s">
        <v>787</v>
      </c>
      <c r="AYV10" s="35" t="s">
        <v>325</v>
      </c>
      <c r="AYW10" s="35" t="s">
        <v>326</v>
      </c>
      <c r="AYX10" s="35" t="s">
        <v>788</v>
      </c>
      <c r="AYY10" s="3" t="s">
        <v>302</v>
      </c>
      <c r="AYZ10" s="3" t="s">
        <v>332</v>
      </c>
      <c r="AZA10" s="3" t="s">
        <v>308</v>
      </c>
      <c r="AZB10" s="3" t="s">
        <v>309</v>
      </c>
      <c r="AZC10" s="3" t="s">
        <v>799</v>
      </c>
      <c r="AZD10" s="3" t="s">
        <v>302</v>
      </c>
      <c r="AZE10" s="35" t="s">
        <v>484</v>
      </c>
      <c r="AZF10" s="35" t="s">
        <v>789</v>
      </c>
      <c r="AZG10" s="35" t="s">
        <v>485</v>
      </c>
      <c r="AZH10" s="35" t="s">
        <v>340</v>
      </c>
      <c r="AZI10" s="35" t="s">
        <v>341</v>
      </c>
      <c r="AZJ10" s="35" t="s">
        <v>730</v>
      </c>
      <c r="AZK10" s="3" t="s">
        <v>302</v>
      </c>
      <c r="AZL10" s="35" t="s">
        <v>318</v>
      </c>
      <c r="AZM10" s="35" t="s">
        <v>315</v>
      </c>
      <c r="AZN10" s="35" t="s">
        <v>316</v>
      </c>
      <c r="AZO10" s="35" t="s">
        <v>731</v>
      </c>
      <c r="AZP10" s="35" t="s">
        <v>347</v>
      </c>
      <c r="AZQ10" s="35" t="s">
        <v>340</v>
      </c>
      <c r="AZR10" s="35" t="s">
        <v>341</v>
      </c>
      <c r="AZS10" s="35" t="s">
        <v>732</v>
      </c>
      <c r="AZT10" s="3" t="s">
        <v>302</v>
      </c>
      <c r="AZU10" s="3" t="s">
        <v>800</v>
      </c>
      <c r="AZV10" s="3" t="s">
        <v>308</v>
      </c>
      <c r="AZW10" s="3" t="s">
        <v>309</v>
      </c>
      <c r="AZX10" s="3" t="s">
        <v>801</v>
      </c>
      <c r="AZY10" s="3" t="s">
        <v>560</v>
      </c>
      <c r="AZZ10" s="3" t="s">
        <v>335</v>
      </c>
      <c r="BAA10" s="3" t="s">
        <v>336</v>
      </c>
      <c r="BAB10" s="3" t="s">
        <v>802</v>
      </c>
      <c r="BAC10" s="3" t="s">
        <v>302</v>
      </c>
      <c r="BAD10" s="35" t="s">
        <v>354</v>
      </c>
      <c r="BAE10" s="35" t="s">
        <v>803</v>
      </c>
      <c r="BAF10" s="35" t="s">
        <v>350</v>
      </c>
      <c r="BAG10" s="35" t="s">
        <v>804</v>
      </c>
      <c r="BAH10" s="35" t="s">
        <v>352</v>
      </c>
      <c r="BAI10" s="3" t="s">
        <v>302</v>
      </c>
      <c r="BAJ10" s="35" t="s">
        <v>356</v>
      </c>
      <c r="BAK10" s="35" t="s">
        <v>803</v>
      </c>
      <c r="BAL10" s="35" t="s">
        <v>350</v>
      </c>
      <c r="BAM10" s="35" t="s">
        <v>804</v>
      </c>
      <c r="BAN10" s="35" t="s">
        <v>352</v>
      </c>
      <c r="BAO10" s="3" t="s">
        <v>302</v>
      </c>
      <c r="BAP10" s="35" t="s">
        <v>805</v>
      </c>
      <c r="BAQ10" s="35" t="s">
        <v>806</v>
      </c>
      <c r="BAR10" s="35" t="s">
        <v>807</v>
      </c>
      <c r="BAS10" s="35" t="s">
        <v>808</v>
      </c>
      <c r="BAT10" s="35" t="s">
        <v>809</v>
      </c>
      <c r="BAU10" s="3" t="s">
        <v>302</v>
      </c>
      <c r="BAV10" s="35" t="s">
        <v>744</v>
      </c>
      <c r="BAW10" s="35" t="s">
        <v>792</v>
      </c>
      <c r="BAX10" s="35" t="s">
        <v>793</v>
      </c>
      <c r="BAY10" s="35" t="s">
        <v>742</v>
      </c>
      <c r="BAZ10" s="35" t="s">
        <v>574</v>
      </c>
      <c r="BBA10" s="35" t="s">
        <v>795</v>
      </c>
      <c r="BBB10" s="35" t="s">
        <v>790</v>
      </c>
      <c r="BBC10" s="35" t="s">
        <v>791</v>
      </c>
      <c r="BBD10" s="35" t="s">
        <v>796</v>
      </c>
      <c r="BBE10" s="3" t="s">
        <v>302</v>
      </c>
      <c r="BBF10" s="3" t="s">
        <v>810</v>
      </c>
      <c r="BBG10" s="3" t="s">
        <v>311</v>
      </c>
      <c r="BBH10" s="3" t="s">
        <v>811</v>
      </c>
      <c r="BBI10" s="3" t="s">
        <v>812</v>
      </c>
      <c r="BBJ10" s="3" t="s">
        <v>813</v>
      </c>
      <c r="BBK10" s="3" t="s">
        <v>560</v>
      </c>
      <c r="BBL10" s="3" t="s">
        <v>814</v>
      </c>
      <c r="BBM10" s="3" t="s">
        <v>311</v>
      </c>
      <c r="BBN10" s="35" t="s">
        <v>314</v>
      </c>
      <c r="BBO10" s="35" t="s">
        <v>815</v>
      </c>
      <c r="BBP10" s="35" t="s">
        <v>816</v>
      </c>
      <c r="BBQ10" s="35" t="s">
        <v>817</v>
      </c>
      <c r="BBR10" s="35" t="s">
        <v>315</v>
      </c>
      <c r="BBS10" s="35" t="s">
        <v>316</v>
      </c>
      <c r="BBT10" s="35" t="s">
        <v>818</v>
      </c>
      <c r="BBU10" s="3" t="s">
        <v>311</v>
      </c>
      <c r="BBV10" s="35" t="s">
        <v>318</v>
      </c>
      <c r="BBW10" s="35" t="s">
        <v>315</v>
      </c>
      <c r="BBX10" s="35" t="s">
        <v>316</v>
      </c>
      <c r="BBY10" s="37" t="s">
        <v>819</v>
      </c>
      <c r="BBZ10" s="35" t="s">
        <v>568</v>
      </c>
      <c r="BCA10" s="35" t="s">
        <v>820</v>
      </c>
      <c r="BCB10" s="35" t="s">
        <v>821</v>
      </c>
      <c r="BCC10" s="3" t="s">
        <v>311</v>
      </c>
      <c r="BCD10" s="35" t="s">
        <v>822</v>
      </c>
      <c r="BCE10" s="35" t="s">
        <v>823</v>
      </c>
      <c r="BCF10" s="37" t="s">
        <v>824</v>
      </c>
      <c r="BCG10" s="35" t="s">
        <v>320</v>
      </c>
      <c r="BCH10" s="35" t="s">
        <v>825</v>
      </c>
      <c r="BCI10" s="35" t="s">
        <v>826</v>
      </c>
      <c r="BCJ10" s="3" t="s">
        <v>311</v>
      </c>
      <c r="BCK10" s="35" t="s">
        <v>827</v>
      </c>
      <c r="BCL10" s="35" t="s">
        <v>828</v>
      </c>
      <c r="BCM10" s="35" t="s">
        <v>829</v>
      </c>
      <c r="BCN10" s="35" t="s">
        <v>830</v>
      </c>
      <c r="BCO10" s="35" t="s">
        <v>329</v>
      </c>
      <c r="BCP10" s="35" t="s">
        <v>330</v>
      </c>
      <c r="BCQ10" s="35" t="s">
        <v>831</v>
      </c>
      <c r="BCR10" s="35" t="s">
        <v>832</v>
      </c>
      <c r="BCS10" s="35" t="s">
        <v>831</v>
      </c>
      <c r="BCT10" s="3" t="s">
        <v>311</v>
      </c>
      <c r="BCU10" s="35" t="s">
        <v>570</v>
      </c>
      <c r="BCV10" s="35" t="s">
        <v>833</v>
      </c>
      <c r="BCW10" s="35" t="s">
        <v>834</v>
      </c>
      <c r="BCX10" s="35" t="s">
        <v>571</v>
      </c>
      <c r="BCY10" s="37" t="s">
        <v>835</v>
      </c>
      <c r="BCZ10" s="37" t="s">
        <v>836</v>
      </c>
      <c r="BDA10" s="3" t="s">
        <v>311</v>
      </c>
      <c r="BDB10" s="3" t="s">
        <v>837</v>
      </c>
      <c r="BDC10" s="35" t="s">
        <v>838</v>
      </c>
      <c r="BDD10" s="35" t="s">
        <v>839</v>
      </c>
      <c r="BDE10" s="35" t="s">
        <v>840</v>
      </c>
      <c r="BDF10" s="35" t="s">
        <v>841</v>
      </c>
      <c r="BDG10" s="35" t="s">
        <v>842</v>
      </c>
      <c r="BDH10" s="35" t="s">
        <v>484</v>
      </c>
      <c r="BDI10" s="35" t="s">
        <v>340</v>
      </c>
      <c r="BDJ10" s="35" t="s">
        <v>341</v>
      </c>
      <c r="BDK10" s="35" t="s">
        <v>843</v>
      </c>
      <c r="BDL10" s="3" t="s">
        <v>311</v>
      </c>
      <c r="BDM10" s="3" t="s">
        <v>844</v>
      </c>
      <c r="BDN10" s="35" t="s">
        <v>340</v>
      </c>
      <c r="BDO10" s="35" t="s">
        <v>341</v>
      </c>
      <c r="BDP10" s="35" t="s">
        <v>845</v>
      </c>
      <c r="BDQ10" s="35" t="s">
        <v>574</v>
      </c>
      <c r="BDR10" s="35" t="s">
        <v>790</v>
      </c>
      <c r="BDS10" s="35" t="s">
        <v>791</v>
      </c>
      <c r="BDT10" s="35" t="s">
        <v>846</v>
      </c>
      <c r="BDU10" s="3" t="s">
        <v>311</v>
      </c>
      <c r="BDV10" s="38" t="s">
        <v>847</v>
      </c>
      <c r="BDW10" s="35" t="s">
        <v>790</v>
      </c>
      <c r="BDX10" s="35" t="s">
        <v>791</v>
      </c>
      <c r="BDY10" s="37" t="s">
        <v>848</v>
      </c>
      <c r="BDZ10" s="35" t="s">
        <v>576</v>
      </c>
      <c r="BEA10" s="35" t="s">
        <v>849</v>
      </c>
      <c r="BEB10" s="35" t="s">
        <v>850</v>
      </c>
      <c r="BEC10" s="35" t="s">
        <v>851</v>
      </c>
      <c r="BED10" s="3" t="s">
        <v>311</v>
      </c>
      <c r="BEE10" s="37" t="s">
        <v>852</v>
      </c>
      <c r="BEF10" s="37" t="s">
        <v>853</v>
      </c>
      <c r="BEG10" s="37" t="s">
        <v>854</v>
      </c>
      <c r="BEH10" s="35" t="s">
        <v>577</v>
      </c>
      <c r="BEI10" s="35" t="s">
        <v>855</v>
      </c>
      <c r="BEJ10" s="35" t="s">
        <v>856</v>
      </c>
      <c r="BEK10" s="37" t="s">
        <v>857</v>
      </c>
      <c r="BEL10" s="3" t="s">
        <v>311</v>
      </c>
      <c r="BEM10" s="35" t="s">
        <v>578</v>
      </c>
      <c r="BEN10" s="35" t="s">
        <v>858</v>
      </c>
      <c r="BEO10" s="35" t="s">
        <v>859</v>
      </c>
      <c r="BEP10" s="35" t="s">
        <v>579</v>
      </c>
      <c r="BEQ10" s="37" t="s">
        <v>860</v>
      </c>
      <c r="BER10" s="37" t="s">
        <v>861</v>
      </c>
      <c r="BES10" s="35" t="s">
        <v>862</v>
      </c>
      <c r="BET10" s="3" t="s">
        <v>311</v>
      </c>
      <c r="BEU10" s="35" t="s">
        <v>863</v>
      </c>
      <c r="BEV10" s="35" t="s">
        <v>864</v>
      </c>
      <c r="BEW10" s="35" t="s">
        <v>865</v>
      </c>
      <c r="BEX10" s="35" t="s">
        <v>866</v>
      </c>
      <c r="BEY10" s="35" t="s">
        <v>867</v>
      </c>
      <c r="BEZ10" s="35" t="s">
        <v>868</v>
      </c>
      <c r="BFA10" s="3" t="s">
        <v>311</v>
      </c>
      <c r="BFB10" s="35" t="s">
        <v>869</v>
      </c>
      <c r="BFC10" s="35" t="s">
        <v>864</v>
      </c>
      <c r="BFD10" s="35" t="s">
        <v>870</v>
      </c>
      <c r="BFE10" s="35" t="s">
        <v>866</v>
      </c>
      <c r="BFF10" s="35" t="s">
        <v>871</v>
      </c>
      <c r="BFG10" s="35" t="s">
        <v>868</v>
      </c>
      <c r="BFH10" s="3" t="s">
        <v>311</v>
      </c>
      <c r="BFI10" s="35" t="s">
        <v>872</v>
      </c>
      <c r="BFJ10" s="35" t="s">
        <v>864</v>
      </c>
      <c r="BFK10" s="35" t="s">
        <v>873</v>
      </c>
      <c r="BFL10" s="35" t="s">
        <v>866</v>
      </c>
      <c r="BFM10" s="35" t="s">
        <v>874</v>
      </c>
      <c r="BFN10" s="35" t="s">
        <v>868</v>
      </c>
      <c r="BFO10" s="3" t="s">
        <v>311</v>
      </c>
      <c r="BFP10" s="35" t="s">
        <v>875</v>
      </c>
      <c r="BFQ10" s="35" t="s">
        <v>864</v>
      </c>
      <c r="BFR10" s="35" t="s">
        <v>876</v>
      </c>
      <c r="BFS10" s="35" t="s">
        <v>866</v>
      </c>
      <c r="BFT10" s="3" t="s">
        <v>311</v>
      </c>
      <c r="BFU10" s="35" t="s">
        <v>877</v>
      </c>
      <c r="BFV10" s="35" t="s">
        <v>864</v>
      </c>
      <c r="BFW10" s="35" t="s">
        <v>878</v>
      </c>
      <c r="BFX10" s="35" t="s">
        <v>866</v>
      </c>
      <c r="BFY10" s="3" t="s">
        <v>311</v>
      </c>
      <c r="BFZ10" s="3" t="s">
        <v>879</v>
      </c>
      <c r="BGA10" s="3" t="s">
        <v>880</v>
      </c>
      <c r="BGB10" s="3" t="s">
        <v>881</v>
      </c>
      <c r="BGC10" s="3" t="s">
        <v>780</v>
      </c>
      <c r="BGD10" s="3" t="s">
        <v>882</v>
      </c>
      <c r="BGE10" s="3" t="s">
        <v>311</v>
      </c>
      <c r="BGF10" s="3" t="s">
        <v>883</v>
      </c>
      <c r="BGG10" s="3" t="s">
        <v>884</v>
      </c>
      <c r="BGH10" s="3" t="s">
        <v>885</v>
      </c>
      <c r="BGI10" s="3" t="s">
        <v>886</v>
      </c>
      <c r="BGJ10" s="3" t="s">
        <v>887</v>
      </c>
      <c r="BGK10" s="3" t="s">
        <v>311</v>
      </c>
      <c r="BGL10" s="35" t="s">
        <v>314</v>
      </c>
      <c r="BGM10" s="35" t="s">
        <v>888</v>
      </c>
      <c r="BGN10" s="35" t="s">
        <v>889</v>
      </c>
      <c r="BGO10" s="37" t="s">
        <v>890</v>
      </c>
      <c r="BGP10" s="35" t="s">
        <v>318</v>
      </c>
      <c r="BGQ10" s="35" t="s">
        <v>568</v>
      </c>
      <c r="BGR10" s="3" t="s">
        <v>311</v>
      </c>
      <c r="BGS10" s="35" t="s">
        <v>481</v>
      </c>
      <c r="BGT10" s="35" t="s">
        <v>569</v>
      </c>
      <c r="BGU10" s="35" t="s">
        <v>891</v>
      </c>
      <c r="BGV10" s="35" t="s">
        <v>892</v>
      </c>
      <c r="BGW10" s="35" t="s">
        <v>484</v>
      </c>
      <c r="BGX10" s="35" t="s">
        <v>347</v>
      </c>
      <c r="BGY10" s="3" t="s">
        <v>311</v>
      </c>
      <c r="BGZ10" s="35" t="s">
        <v>574</v>
      </c>
      <c r="BHA10" s="35" t="s">
        <v>575</v>
      </c>
      <c r="BHB10" s="35" t="s">
        <v>576</v>
      </c>
      <c r="BHC10" s="35" t="s">
        <v>577</v>
      </c>
      <c r="BHD10" s="35" t="s">
        <v>578</v>
      </c>
      <c r="BHE10" s="35" t="s">
        <v>862</v>
      </c>
      <c r="BHF10" s="3" t="s">
        <v>311</v>
      </c>
      <c r="BHG10" s="35" t="s">
        <v>863</v>
      </c>
      <c r="BHH10" s="35" t="s">
        <v>864</v>
      </c>
      <c r="BHI10" s="35" t="s">
        <v>865</v>
      </c>
      <c r="BHJ10" s="35" t="s">
        <v>866</v>
      </c>
      <c r="BHK10" s="35" t="s">
        <v>893</v>
      </c>
      <c r="BHL10" s="35" t="s">
        <v>868</v>
      </c>
      <c r="BHM10" s="3" t="s">
        <v>311</v>
      </c>
      <c r="BHN10" s="35" t="s">
        <v>871</v>
      </c>
      <c r="BHO10" s="35" t="s">
        <v>864</v>
      </c>
      <c r="BHP10" s="35" t="s">
        <v>872</v>
      </c>
      <c r="BHQ10" s="35" t="s">
        <v>866</v>
      </c>
      <c r="BHR10" s="35" t="s">
        <v>873</v>
      </c>
      <c r="BHS10" s="35" t="s">
        <v>868</v>
      </c>
      <c r="BHT10" s="3" t="s">
        <v>311</v>
      </c>
      <c r="BHU10" s="35" t="s">
        <v>874</v>
      </c>
      <c r="BHV10" s="35" t="s">
        <v>864</v>
      </c>
      <c r="BHW10" s="35" t="s">
        <v>875</v>
      </c>
      <c r="BHX10" s="35" t="s">
        <v>866</v>
      </c>
      <c r="BHY10" s="35" t="s">
        <v>876</v>
      </c>
      <c r="BHZ10" s="35" t="s">
        <v>868</v>
      </c>
      <c r="BIA10" s="3" t="s">
        <v>311</v>
      </c>
      <c r="BIB10" s="35" t="s">
        <v>877</v>
      </c>
      <c r="BIC10" s="35" t="s">
        <v>864</v>
      </c>
      <c r="BID10" s="35" t="s">
        <v>878</v>
      </c>
      <c r="BIE10" s="35" t="s">
        <v>866</v>
      </c>
      <c r="BIF10" s="3" t="s">
        <v>311</v>
      </c>
      <c r="BIG10" s="3" t="s">
        <v>881</v>
      </c>
      <c r="BIH10" s="3" t="s">
        <v>780</v>
      </c>
      <c r="BII10" s="3" t="s">
        <v>882</v>
      </c>
      <c r="BIJ10" s="3" t="s">
        <v>311</v>
      </c>
      <c r="BIK10" s="3" t="s">
        <v>894</v>
      </c>
      <c r="BIL10" s="3" t="s">
        <v>895</v>
      </c>
      <c r="BIM10" s="3" t="s">
        <v>896</v>
      </c>
      <c r="BIN10" s="3" t="s">
        <v>780</v>
      </c>
      <c r="BIO10" s="3" t="s">
        <v>897</v>
      </c>
      <c r="BIP10" s="3" t="s">
        <v>898</v>
      </c>
      <c r="BIQ10" s="3" t="s">
        <v>311</v>
      </c>
      <c r="BIR10" s="3" t="s">
        <v>899</v>
      </c>
      <c r="BIS10" s="3" t="s">
        <v>372</v>
      </c>
      <c r="BIT10" s="3" t="s">
        <v>373</v>
      </c>
      <c r="BIU10" s="3" t="s">
        <v>311</v>
      </c>
      <c r="BIV10" s="3" t="s">
        <v>777</v>
      </c>
      <c r="BIW10" s="3" t="s">
        <v>900</v>
      </c>
      <c r="BIX10" s="3" t="s">
        <v>491</v>
      </c>
      <c r="BIY10" s="3" t="s">
        <v>780</v>
      </c>
      <c r="BIZ10" s="3" t="s">
        <v>901</v>
      </c>
      <c r="BJA10" s="3" t="s">
        <v>902</v>
      </c>
      <c r="BJB10" s="3" t="s">
        <v>311</v>
      </c>
      <c r="BJC10" s="3" t="s">
        <v>903</v>
      </c>
      <c r="BJD10" s="3" t="s">
        <v>372</v>
      </c>
      <c r="BJE10" s="3" t="s">
        <v>373</v>
      </c>
      <c r="BJF10" s="3" t="s">
        <v>311</v>
      </c>
      <c r="BJG10" s="3" t="s">
        <v>900</v>
      </c>
      <c r="BJH10" s="3" t="s">
        <v>491</v>
      </c>
      <c r="BJI10" s="3" t="s">
        <v>780</v>
      </c>
      <c r="BJJ10" s="3" t="s">
        <v>901</v>
      </c>
      <c r="BJK10" s="3" t="s">
        <v>902</v>
      </c>
      <c r="BJL10" s="3" t="s">
        <v>311</v>
      </c>
      <c r="BJM10" s="3" t="s">
        <v>784</v>
      </c>
      <c r="BJN10" s="3" t="s">
        <v>390</v>
      </c>
      <c r="BJO10" s="3" t="s">
        <v>311</v>
      </c>
      <c r="BJP10" s="3" t="s">
        <v>904</v>
      </c>
      <c r="BJQ10" s="3" t="s">
        <v>372</v>
      </c>
      <c r="BJR10" s="3" t="s">
        <v>373</v>
      </c>
      <c r="BJS10" s="3" t="s">
        <v>905</v>
      </c>
      <c r="BJT10" s="3" t="s">
        <v>906</v>
      </c>
      <c r="BJU10" s="3" t="s">
        <v>311</v>
      </c>
      <c r="BJV10" s="3" t="s">
        <v>907</v>
      </c>
      <c r="BJW10" s="3" t="s">
        <v>372</v>
      </c>
      <c r="BJX10" s="3" t="s">
        <v>373</v>
      </c>
      <c r="BJY10" s="3" t="s">
        <v>908</v>
      </c>
      <c r="BJZ10" s="3" t="s">
        <v>311</v>
      </c>
      <c r="BKA10" s="3" t="s">
        <v>403</v>
      </c>
      <c r="BKB10" s="3" t="s">
        <v>372</v>
      </c>
      <c r="BKC10" s="3" t="s">
        <v>373</v>
      </c>
      <c r="BKD10" s="3" t="s">
        <v>908</v>
      </c>
      <c r="BKE10" s="3" t="s">
        <v>311</v>
      </c>
      <c r="BKF10" s="3" t="s">
        <v>384</v>
      </c>
      <c r="BKG10" s="3" t="s">
        <v>372</v>
      </c>
      <c r="BKH10" s="3" t="s">
        <v>373</v>
      </c>
      <c r="BKI10" s="3" t="s">
        <v>908</v>
      </c>
      <c r="BKJ10" s="3" t="s">
        <v>311</v>
      </c>
      <c r="BKK10" s="3" t="s">
        <v>523</v>
      </c>
      <c r="BKL10" s="3" t="s">
        <v>372</v>
      </c>
      <c r="BKM10" s="3" t="s">
        <v>373</v>
      </c>
      <c r="BKN10" s="3" t="s">
        <v>908</v>
      </c>
      <c r="BKO10" s="3" t="s">
        <v>311</v>
      </c>
      <c r="BKP10" s="3" t="s">
        <v>909</v>
      </c>
      <c r="BKQ10" s="3" t="s">
        <v>372</v>
      </c>
      <c r="BKR10" s="3" t="s">
        <v>373</v>
      </c>
      <c r="BKS10" s="3" t="s">
        <v>908</v>
      </c>
      <c r="BKT10" s="3" t="s">
        <v>311</v>
      </c>
      <c r="BKU10" s="3" t="s">
        <v>910</v>
      </c>
      <c r="BKV10" s="3" t="s">
        <v>372</v>
      </c>
      <c r="BKW10" s="3" t="s">
        <v>373</v>
      </c>
      <c r="BKX10" s="3" t="s">
        <v>908</v>
      </c>
      <c r="BKY10" s="3" t="s">
        <v>311</v>
      </c>
      <c r="BKZ10" s="3" t="s">
        <v>371</v>
      </c>
      <c r="BLA10" s="3" t="s">
        <v>372</v>
      </c>
      <c r="BLB10" s="3" t="s">
        <v>373</v>
      </c>
      <c r="BLC10" s="3" t="s">
        <v>908</v>
      </c>
      <c r="BLD10" s="3" t="s">
        <v>311</v>
      </c>
      <c r="BLE10" s="3" t="s">
        <v>306</v>
      </c>
      <c r="BLF10" s="3" t="s">
        <v>372</v>
      </c>
      <c r="BLG10" s="3" t="s">
        <v>373</v>
      </c>
      <c r="BLH10" s="3" t="s">
        <v>908</v>
      </c>
      <c r="BLI10" s="3" t="s">
        <v>311</v>
      </c>
      <c r="BLJ10" s="3" t="s">
        <v>911</v>
      </c>
      <c r="BLK10" s="3" t="s">
        <v>311</v>
      </c>
      <c r="BLL10" s="35" t="s">
        <v>811</v>
      </c>
      <c r="BLM10" s="35" t="s">
        <v>912</v>
      </c>
      <c r="BLN10" s="35" t="s">
        <v>887</v>
      </c>
      <c r="BLO10" s="35" t="s">
        <v>560</v>
      </c>
      <c r="BLP10" s="35" t="s">
        <v>913</v>
      </c>
      <c r="BLQ10" s="35" t="s">
        <v>311</v>
      </c>
      <c r="BLR10" s="35" t="s">
        <v>914</v>
      </c>
      <c r="BLS10" s="35" t="s">
        <v>844</v>
      </c>
      <c r="BLT10" s="35" t="s">
        <v>915</v>
      </c>
      <c r="BLU10" s="35" t="s">
        <v>916</v>
      </c>
      <c r="BLV10" s="35" t="s">
        <v>369</v>
      </c>
      <c r="BLW10" s="35" t="s">
        <v>917</v>
      </c>
      <c r="BLX10" s="35" t="s">
        <v>311</v>
      </c>
      <c r="BLY10" s="35" t="s">
        <v>914</v>
      </c>
      <c r="BLZ10" s="35" t="s">
        <v>918</v>
      </c>
      <c r="BMA10" s="35" t="s">
        <v>919</v>
      </c>
      <c r="BMB10" s="35" t="s">
        <v>920</v>
      </c>
      <c r="BMC10" s="35" t="s">
        <v>844</v>
      </c>
      <c r="BMD10" s="35" t="s">
        <v>921</v>
      </c>
      <c r="BME10" s="35" t="s">
        <v>922</v>
      </c>
      <c r="BMF10" s="35" t="s">
        <v>923</v>
      </c>
      <c r="BMG10" s="35" t="s">
        <v>311</v>
      </c>
      <c r="BMH10" s="35" t="s">
        <v>314</v>
      </c>
      <c r="BMI10" s="35" t="s">
        <v>315</v>
      </c>
      <c r="BMJ10" s="35" t="s">
        <v>316</v>
      </c>
      <c r="BMK10" s="35" t="s">
        <v>924</v>
      </c>
      <c r="BML10" s="35" t="s">
        <v>816</v>
      </c>
      <c r="BMM10" s="35" t="s">
        <v>817</v>
      </c>
      <c r="BMN10" s="35" t="s">
        <v>925</v>
      </c>
      <c r="BMO10" s="35" t="s">
        <v>311</v>
      </c>
      <c r="BMP10" s="35" t="s">
        <v>926</v>
      </c>
      <c r="BMQ10" s="35" t="s">
        <v>927</v>
      </c>
      <c r="BMR10" s="35" t="s">
        <v>928</v>
      </c>
      <c r="BMS10" s="35" t="s">
        <v>929</v>
      </c>
      <c r="BMT10" s="35" t="s">
        <v>311</v>
      </c>
      <c r="BMU10" s="35" t="s">
        <v>369</v>
      </c>
      <c r="BMV10" s="35" t="s">
        <v>833</v>
      </c>
      <c r="BMW10" s="35" t="s">
        <v>834</v>
      </c>
      <c r="BMX10" s="35" t="s">
        <v>571</v>
      </c>
      <c r="BMY10" s="35" t="s">
        <v>930</v>
      </c>
      <c r="BMZ10" s="35" t="s">
        <v>311</v>
      </c>
      <c r="BNA10" s="35" t="s">
        <v>917</v>
      </c>
      <c r="BNB10" s="35" t="s">
        <v>931</v>
      </c>
      <c r="BNC10" s="35" t="s">
        <v>932</v>
      </c>
      <c r="BND10" s="35" t="s">
        <v>933</v>
      </c>
      <c r="BNE10" s="35" t="s">
        <v>934</v>
      </c>
      <c r="BNF10" s="35" t="s">
        <v>311</v>
      </c>
      <c r="BNG10" s="35" t="s">
        <v>935</v>
      </c>
      <c r="BNH10" s="35" t="s">
        <v>318</v>
      </c>
      <c r="BNI10" s="35" t="s">
        <v>570</v>
      </c>
      <c r="BNJ10" s="35" t="s">
        <v>571</v>
      </c>
      <c r="BNK10" s="3" t="s">
        <v>311</v>
      </c>
      <c r="BNL10" s="35" t="s">
        <v>914</v>
      </c>
      <c r="BNM10" s="35" t="s">
        <v>844</v>
      </c>
      <c r="BNN10" s="35" t="s">
        <v>936</v>
      </c>
      <c r="BNO10" s="35" t="s">
        <v>937</v>
      </c>
    </row>
    <row r="11" spans="1:1731" s="3" customFormat="1" ht="15" x14ac:dyDescent="0.25">
      <c r="A11" s="16" t="s">
        <v>938</v>
      </c>
      <c r="B11" s="3" t="s">
        <v>939</v>
      </c>
      <c r="C11" s="3" t="s">
        <v>940</v>
      </c>
      <c r="D11" s="3" t="s">
        <v>941</v>
      </c>
      <c r="E11" s="3" t="s">
        <v>942</v>
      </c>
      <c r="F11" s="3" t="s">
        <v>942</v>
      </c>
      <c r="G11" s="3" t="s">
        <v>942</v>
      </c>
      <c r="H11" s="3" t="s">
        <v>942</v>
      </c>
      <c r="I11" s="3" t="s">
        <v>939</v>
      </c>
      <c r="J11" s="3" t="s">
        <v>942</v>
      </c>
      <c r="K11" s="3" t="s">
        <v>939</v>
      </c>
      <c r="L11" s="3" t="s">
        <v>942</v>
      </c>
      <c r="M11" s="3" t="s">
        <v>942</v>
      </c>
      <c r="N11" s="3" t="s">
        <v>942</v>
      </c>
      <c r="O11" s="3" t="s">
        <v>942</v>
      </c>
      <c r="P11" s="3" t="s">
        <v>939</v>
      </c>
      <c r="Q11" s="3" t="s">
        <v>942</v>
      </c>
      <c r="R11" s="3" t="s">
        <v>939</v>
      </c>
      <c r="S11" s="3" t="s">
        <v>942</v>
      </c>
      <c r="T11" s="3" t="s">
        <v>942</v>
      </c>
      <c r="U11" s="3" t="s">
        <v>939</v>
      </c>
      <c r="V11" s="3" t="s">
        <v>942</v>
      </c>
      <c r="W11" s="3" t="s">
        <v>942</v>
      </c>
      <c r="X11" s="3" t="s">
        <v>942</v>
      </c>
      <c r="Y11" s="3" t="s">
        <v>939</v>
      </c>
      <c r="Z11" s="3" t="s">
        <v>942</v>
      </c>
      <c r="AA11" s="3" t="s">
        <v>939</v>
      </c>
      <c r="AB11" s="3" t="s">
        <v>942</v>
      </c>
      <c r="AC11" s="3" t="s">
        <v>942</v>
      </c>
      <c r="AD11" s="3" t="s">
        <v>939</v>
      </c>
      <c r="AE11" s="3" t="s">
        <v>942</v>
      </c>
      <c r="AF11" s="3" t="s">
        <v>942</v>
      </c>
      <c r="AG11" s="3" t="s">
        <v>942</v>
      </c>
      <c r="AH11" s="3" t="s">
        <v>939</v>
      </c>
      <c r="AI11" s="3" t="s">
        <v>942</v>
      </c>
      <c r="AJ11" s="3" t="s">
        <v>939</v>
      </c>
      <c r="AK11" s="3" t="s">
        <v>942</v>
      </c>
      <c r="AL11" s="3" t="s">
        <v>942</v>
      </c>
      <c r="AM11" s="3" t="s">
        <v>939</v>
      </c>
      <c r="AN11" s="3" t="s">
        <v>942</v>
      </c>
      <c r="AO11" s="3" t="s">
        <v>942</v>
      </c>
      <c r="AP11" s="3" t="s">
        <v>942</v>
      </c>
      <c r="AQ11" s="3" t="s">
        <v>939</v>
      </c>
      <c r="AR11" s="3" t="s">
        <v>942</v>
      </c>
      <c r="AS11" s="3" t="s">
        <v>939</v>
      </c>
      <c r="AT11" s="3" t="s">
        <v>942</v>
      </c>
      <c r="AU11" s="3" t="s">
        <v>942</v>
      </c>
      <c r="AV11" s="3" t="s">
        <v>942</v>
      </c>
      <c r="AW11" s="3" t="s">
        <v>939</v>
      </c>
      <c r="AX11" s="3" t="s">
        <v>942</v>
      </c>
      <c r="AY11" s="3" t="s">
        <v>942</v>
      </c>
      <c r="AZ11" s="3" t="s">
        <v>942</v>
      </c>
      <c r="BA11" s="3" t="s">
        <v>939</v>
      </c>
      <c r="BB11" s="3" t="s">
        <v>942</v>
      </c>
      <c r="BC11" s="3" t="s">
        <v>939</v>
      </c>
      <c r="BD11" s="3" t="s">
        <v>942</v>
      </c>
      <c r="BE11" s="3" t="s">
        <v>942</v>
      </c>
      <c r="BF11" s="3" t="s">
        <v>939</v>
      </c>
      <c r="BG11" s="3" t="s">
        <v>942</v>
      </c>
      <c r="BH11" s="3" t="s">
        <v>942</v>
      </c>
      <c r="BI11" s="3" t="s">
        <v>939</v>
      </c>
      <c r="BJ11" s="3" t="s">
        <v>942</v>
      </c>
      <c r="BK11" s="3" t="s">
        <v>939</v>
      </c>
      <c r="BL11" s="3" t="s">
        <v>942</v>
      </c>
      <c r="BM11" s="3" t="s">
        <v>939</v>
      </c>
      <c r="BN11" s="3" t="s">
        <v>942</v>
      </c>
      <c r="BO11" s="3" t="s">
        <v>939</v>
      </c>
      <c r="BP11" s="3" t="s">
        <v>942</v>
      </c>
      <c r="BQ11" s="3" t="s">
        <v>942</v>
      </c>
      <c r="BR11" s="3" t="s">
        <v>939</v>
      </c>
      <c r="BS11" s="3" t="s">
        <v>942</v>
      </c>
      <c r="BT11" s="3" t="s">
        <v>939</v>
      </c>
      <c r="BU11" s="3" t="s">
        <v>942</v>
      </c>
      <c r="BV11" s="3" t="s">
        <v>942</v>
      </c>
      <c r="BW11" s="3" t="s">
        <v>939</v>
      </c>
      <c r="BX11" s="3" t="s">
        <v>939</v>
      </c>
      <c r="BY11" s="3" t="s">
        <v>939</v>
      </c>
      <c r="BZ11" s="3" t="s">
        <v>939</v>
      </c>
      <c r="CA11" s="3" t="s">
        <v>943</v>
      </c>
      <c r="CB11" s="3" t="s">
        <v>942</v>
      </c>
      <c r="CC11" s="3" t="s">
        <v>944</v>
      </c>
      <c r="CD11" s="3" t="s">
        <v>942</v>
      </c>
      <c r="CE11" s="3" t="s">
        <v>939</v>
      </c>
      <c r="CF11" s="3" t="s">
        <v>942</v>
      </c>
      <c r="CG11" s="3" t="s">
        <v>942</v>
      </c>
      <c r="CH11" s="3" t="s">
        <v>942</v>
      </c>
      <c r="CI11" s="3" t="s">
        <v>942</v>
      </c>
      <c r="CJ11" s="3" t="s">
        <v>939</v>
      </c>
      <c r="CK11" s="3" t="s">
        <v>942</v>
      </c>
      <c r="CL11" s="3" t="s">
        <v>942</v>
      </c>
      <c r="CM11" s="3" t="s">
        <v>939</v>
      </c>
      <c r="CN11" s="3" t="s">
        <v>942</v>
      </c>
      <c r="CO11" s="3" t="s">
        <v>942</v>
      </c>
      <c r="CP11" s="3" t="s">
        <v>942</v>
      </c>
      <c r="CQ11" s="3" t="s">
        <v>939</v>
      </c>
      <c r="CR11" s="3" t="s">
        <v>942</v>
      </c>
      <c r="CS11" s="3" t="s">
        <v>942</v>
      </c>
      <c r="CT11" s="3" t="s">
        <v>939</v>
      </c>
      <c r="CU11" s="3" t="s">
        <v>942</v>
      </c>
      <c r="CV11" s="3" t="s">
        <v>942</v>
      </c>
      <c r="CW11" s="3" t="s">
        <v>942</v>
      </c>
      <c r="CX11" s="3" t="s">
        <v>939</v>
      </c>
      <c r="CY11" s="3" t="s">
        <v>942</v>
      </c>
      <c r="CZ11" s="3" t="s">
        <v>942</v>
      </c>
      <c r="DA11" s="3" t="s">
        <v>939</v>
      </c>
      <c r="DB11" s="3" t="s">
        <v>942</v>
      </c>
      <c r="DC11" s="3" t="s">
        <v>942</v>
      </c>
      <c r="DD11" s="3" t="s">
        <v>942</v>
      </c>
      <c r="DE11" s="3" t="s">
        <v>939</v>
      </c>
      <c r="DF11" s="3" t="s">
        <v>942</v>
      </c>
      <c r="DG11" s="3" t="s">
        <v>942</v>
      </c>
      <c r="DH11" s="3" t="s">
        <v>939</v>
      </c>
      <c r="DI11" s="3" t="s">
        <v>942</v>
      </c>
      <c r="DJ11" s="3" t="s">
        <v>942</v>
      </c>
      <c r="DK11" s="3" t="s">
        <v>942</v>
      </c>
      <c r="DL11" s="3" t="s">
        <v>939</v>
      </c>
      <c r="DM11" s="3" t="s">
        <v>942</v>
      </c>
      <c r="DN11" s="3" t="s">
        <v>942</v>
      </c>
      <c r="DO11" s="3" t="s">
        <v>939</v>
      </c>
      <c r="DP11" s="3" t="s">
        <v>942</v>
      </c>
      <c r="DQ11" s="3" t="s">
        <v>942</v>
      </c>
      <c r="DR11" s="3" t="s">
        <v>942</v>
      </c>
      <c r="DS11" s="3" t="s">
        <v>939</v>
      </c>
      <c r="DT11" s="3" t="s">
        <v>942</v>
      </c>
      <c r="DU11" s="3" t="s">
        <v>942</v>
      </c>
      <c r="DV11" s="3" t="s">
        <v>939</v>
      </c>
      <c r="DW11" s="3" t="s">
        <v>942</v>
      </c>
      <c r="DX11" s="3" t="s">
        <v>942</v>
      </c>
      <c r="DY11" s="3" t="s">
        <v>942</v>
      </c>
      <c r="DZ11" s="3" t="s">
        <v>939</v>
      </c>
      <c r="EA11" s="3" t="s">
        <v>942</v>
      </c>
      <c r="EB11" s="3" t="s">
        <v>942</v>
      </c>
      <c r="EC11" s="3" t="s">
        <v>939</v>
      </c>
      <c r="ED11" s="3" t="s">
        <v>942</v>
      </c>
      <c r="EE11" s="3" t="s">
        <v>942</v>
      </c>
      <c r="EF11" s="3" t="s">
        <v>942</v>
      </c>
      <c r="EG11" s="3" t="s">
        <v>942</v>
      </c>
      <c r="EH11" s="3" t="s">
        <v>942</v>
      </c>
      <c r="EI11" s="3" t="s">
        <v>939</v>
      </c>
      <c r="EJ11" s="3" t="s">
        <v>942</v>
      </c>
      <c r="EK11" s="3" t="s">
        <v>942</v>
      </c>
      <c r="EL11" s="3" t="s">
        <v>939</v>
      </c>
      <c r="EM11" s="3" t="s">
        <v>942</v>
      </c>
      <c r="EN11" s="3" t="s">
        <v>942</v>
      </c>
      <c r="EO11" s="3" t="s">
        <v>942</v>
      </c>
      <c r="EP11" s="3" t="s">
        <v>942</v>
      </c>
      <c r="EQ11" s="3" t="s">
        <v>939</v>
      </c>
      <c r="ER11" s="3" t="s">
        <v>942</v>
      </c>
      <c r="ES11" s="3" t="s">
        <v>939</v>
      </c>
      <c r="ET11" s="3" t="s">
        <v>939</v>
      </c>
      <c r="EU11" s="3" t="s">
        <v>942</v>
      </c>
      <c r="EV11" s="3" t="s">
        <v>942</v>
      </c>
      <c r="EW11" s="3" t="s">
        <v>942</v>
      </c>
      <c r="EX11" s="3" t="s">
        <v>942</v>
      </c>
      <c r="EY11" s="3" t="s">
        <v>939</v>
      </c>
      <c r="EZ11" s="3" t="s">
        <v>942</v>
      </c>
      <c r="FA11" s="3" t="s">
        <v>939</v>
      </c>
      <c r="FB11" s="3" t="s">
        <v>942</v>
      </c>
      <c r="FC11" s="3" t="s">
        <v>942</v>
      </c>
      <c r="FD11" s="3" t="s">
        <v>939</v>
      </c>
      <c r="FE11" s="3" t="s">
        <v>942</v>
      </c>
      <c r="FF11" s="3" t="s">
        <v>939</v>
      </c>
      <c r="FG11" s="3" t="s">
        <v>942</v>
      </c>
      <c r="FH11" s="3" t="s">
        <v>942</v>
      </c>
      <c r="FI11" s="3" t="s">
        <v>939</v>
      </c>
      <c r="FJ11" s="3" t="s">
        <v>942</v>
      </c>
      <c r="FK11" s="3" t="s">
        <v>942</v>
      </c>
      <c r="FL11" s="3" t="s">
        <v>942</v>
      </c>
      <c r="FM11" s="3" t="s">
        <v>939</v>
      </c>
      <c r="FN11" s="3" t="s">
        <v>942</v>
      </c>
      <c r="FO11" s="3" t="s">
        <v>939</v>
      </c>
      <c r="FP11" s="3" t="s">
        <v>942</v>
      </c>
      <c r="FQ11" s="3" t="s">
        <v>942</v>
      </c>
      <c r="FR11" s="3" t="s">
        <v>939</v>
      </c>
      <c r="FS11" s="3" t="s">
        <v>942</v>
      </c>
      <c r="FT11" s="3" t="s">
        <v>942</v>
      </c>
      <c r="FU11" s="3" t="s">
        <v>942</v>
      </c>
      <c r="FV11" s="3" t="s">
        <v>939</v>
      </c>
      <c r="FW11" s="3" t="s">
        <v>942</v>
      </c>
      <c r="FX11" s="3" t="s">
        <v>939</v>
      </c>
      <c r="FY11" s="3" t="s">
        <v>942</v>
      </c>
      <c r="FZ11" s="3" t="s">
        <v>942</v>
      </c>
      <c r="GA11" s="3" t="s">
        <v>939</v>
      </c>
      <c r="GB11" s="3" t="s">
        <v>942</v>
      </c>
      <c r="GC11" s="3" t="s">
        <v>942</v>
      </c>
      <c r="GD11" s="3" t="s">
        <v>942</v>
      </c>
      <c r="GE11" s="3" t="s">
        <v>939</v>
      </c>
      <c r="GF11" s="3" t="s">
        <v>942</v>
      </c>
      <c r="GG11" s="3" t="s">
        <v>939</v>
      </c>
      <c r="GH11" s="3" t="s">
        <v>942</v>
      </c>
      <c r="GI11" s="3" t="s">
        <v>942</v>
      </c>
      <c r="GJ11" s="3" t="s">
        <v>939</v>
      </c>
      <c r="GK11" s="3" t="s">
        <v>942</v>
      </c>
      <c r="GL11" s="3" t="s">
        <v>939</v>
      </c>
      <c r="GM11" s="3" t="s">
        <v>942</v>
      </c>
      <c r="GN11" s="3" t="s">
        <v>942</v>
      </c>
      <c r="GO11" s="3" t="s">
        <v>939</v>
      </c>
      <c r="GP11" s="3" t="s">
        <v>939</v>
      </c>
      <c r="GQ11" s="3" t="s">
        <v>942</v>
      </c>
      <c r="GR11" s="3" t="s">
        <v>939</v>
      </c>
      <c r="GS11" s="3" t="s">
        <v>942</v>
      </c>
      <c r="GT11" s="3" t="s">
        <v>942</v>
      </c>
      <c r="GU11" s="3" t="s">
        <v>939</v>
      </c>
      <c r="GV11" s="3" t="s">
        <v>942</v>
      </c>
      <c r="GW11" s="3" t="s">
        <v>939</v>
      </c>
      <c r="GX11" s="3" t="s">
        <v>939</v>
      </c>
      <c r="GY11" s="3" t="s">
        <v>942</v>
      </c>
      <c r="GZ11" s="3" t="s">
        <v>942</v>
      </c>
      <c r="HA11" s="3" t="s">
        <v>939</v>
      </c>
      <c r="HB11" s="3" t="s">
        <v>942</v>
      </c>
      <c r="HC11" s="3" t="s">
        <v>939</v>
      </c>
      <c r="HD11" s="3" t="s">
        <v>939</v>
      </c>
      <c r="HE11" s="3" t="s">
        <v>942</v>
      </c>
      <c r="HF11" s="3" t="s">
        <v>939</v>
      </c>
      <c r="HG11" s="3" t="s">
        <v>942</v>
      </c>
      <c r="HH11" s="3" t="s">
        <v>939</v>
      </c>
      <c r="HI11" s="3" t="s">
        <v>939</v>
      </c>
      <c r="HJ11" s="3" t="s">
        <v>942</v>
      </c>
      <c r="HK11" s="3" t="s">
        <v>942</v>
      </c>
      <c r="HL11" s="3" t="s">
        <v>945</v>
      </c>
      <c r="HM11" s="3" t="s">
        <v>946</v>
      </c>
      <c r="HN11" s="3" t="s">
        <v>947</v>
      </c>
      <c r="HO11" s="3" t="s">
        <v>942</v>
      </c>
      <c r="HP11" s="3" t="s">
        <v>942</v>
      </c>
      <c r="HQ11" s="3" t="s">
        <v>939</v>
      </c>
      <c r="HR11" s="3" t="s">
        <v>942</v>
      </c>
      <c r="HS11" s="3" t="s">
        <v>942</v>
      </c>
      <c r="HT11" s="3" t="s">
        <v>942</v>
      </c>
      <c r="HU11" s="3" t="s">
        <v>942</v>
      </c>
      <c r="HV11" s="3" t="s">
        <v>942</v>
      </c>
      <c r="HW11" s="3" t="s">
        <v>939</v>
      </c>
      <c r="HX11" s="3" t="s">
        <v>942</v>
      </c>
      <c r="HY11" s="3" t="s">
        <v>939</v>
      </c>
      <c r="HZ11" s="3" t="s">
        <v>942</v>
      </c>
      <c r="IA11" s="3" t="s">
        <v>942</v>
      </c>
      <c r="IB11" s="3" t="s">
        <v>939</v>
      </c>
      <c r="IC11" s="3" t="s">
        <v>942</v>
      </c>
      <c r="ID11" s="3" t="s">
        <v>942</v>
      </c>
      <c r="IE11" s="3" t="s">
        <v>939</v>
      </c>
      <c r="IF11" s="3" t="s">
        <v>942</v>
      </c>
      <c r="IG11" s="3" t="s">
        <v>942</v>
      </c>
      <c r="IH11" s="3" t="s">
        <v>939</v>
      </c>
      <c r="II11" s="3" t="s">
        <v>942</v>
      </c>
      <c r="IJ11" s="3" t="s">
        <v>942</v>
      </c>
      <c r="IK11" s="3" t="s">
        <v>942</v>
      </c>
      <c r="IL11" s="3" t="s">
        <v>939</v>
      </c>
      <c r="IM11" s="3" t="s">
        <v>942</v>
      </c>
      <c r="IN11" s="3" t="s">
        <v>939</v>
      </c>
      <c r="IO11" s="3" t="s">
        <v>942</v>
      </c>
      <c r="IP11" s="3" t="s">
        <v>942</v>
      </c>
      <c r="IQ11" s="3" t="s">
        <v>942</v>
      </c>
      <c r="IR11" s="3" t="s">
        <v>939</v>
      </c>
      <c r="IS11" s="3" t="s">
        <v>942</v>
      </c>
      <c r="IT11" s="3" t="s">
        <v>939</v>
      </c>
      <c r="IU11" s="3" t="s">
        <v>942</v>
      </c>
      <c r="IV11" s="3" t="s">
        <v>942</v>
      </c>
      <c r="IW11" s="3" t="s">
        <v>939</v>
      </c>
      <c r="IX11" s="3" t="s">
        <v>942</v>
      </c>
      <c r="IY11" s="3" t="s">
        <v>942</v>
      </c>
      <c r="IZ11" s="3" t="s">
        <v>942</v>
      </c>
      <c r="JA11" s="3" t="s">
        <v>939</v>
      </c>
      <c r="JB11" s="3" t="s">
        <v>942</v>
      </c>
      <c r="JC11" s="3" t="s">
        <v>939</v>
      </c>
      <c r="JD11" s="3" t="s">
        <v>942</v>
      </c>
      <c r="JE11" s="3" t="s">
        <v>942</v>
      </c>
      <c r="JF11" s="3" t="s">
        <v>939</v>
      </c>
      <c r="JG11" s="3" t="s">
        <v>942</v>
      </c>
      <c r="JH11" s="3" t="s">
        <v>942</v>
      </c>
      <c r="JI11" s="3" t="s">
        <v>942</v>
      </c>
      <c r="JJ11" s="3" t="s">
        <v>939</v>
      </c>
      <c r="JK11" s="3" t="s">
        <v>942</v>
      </c>
      <c r="JL11" s="3" t="s">
        <v>939</v>
      </c>
      <c r="JM11" s="3" t="s">
        <v>942</v>
      </c>
      <c r="JN11" s="3" t="s">
        <v>942</v>
      </c>
      <c r="JO11" s="3" t="s">
        <v>939</v>
      </c>
      <c r="JP11" s="3" t="s">
        <v>942</v>
      </c>
      <c r="JQ11" s="3" t="s">
        <v>939</v>
      </c>
      <c r="JR11" s="3" t="s">
        <v>939</v>
      </c>
      <c r="JS11" s="3" t="s">
        <v>942</v>
      </c>
      <c r="JT11" s="3" t="s">
        <v>942</v>
      </c>
      <c r="JU11" s="3" t="s">
        <v>939</v>
      </c>
      <c r="JV11" s="3" t="s">
        <v>942</v>
      </c>
      <c r="JW11" s="3" t="s">
        <v>939</v>
      </c>
      <c r="JX11" s="3" t="s">
        <v>939</v>
      </c>
      <c r="JY11" s="3" t="s">
        <v>942</v>
      </c>
      <c r="JZ11" s="3" t="s">
        <v>942</v>
      </c>
      <c r="KA11" s="3" t="s">
        <v>939</v>
      </c>
      <c r="KB11" s="3" t="s">
        <v>942</v>
      </c>
      <c r="KC11" s="3" t="s">
        <v>939</v>
      </c>
      <c r="KD11" s="3" t="s">
        <v>939</v>
      </c>
      <c r="KE11" s="3" t="s">
        <v>942</v>
      </c>
      <c r="KF11" s="3" t="s">
        <v>942</v>
      </c>
      <c r="KG11" s="3" t="s">
        <v>939</v>
      </c>
      <c r="KH11" s="3" t="s">
        <v>942</v>
      </c>
      <c r="KI11" s="3" t="s">
        <v>939</v>
      </c>
      <c r="KJ11" s="3" t="s">
        <v>939</v>
      </c>
      <c r="KK11" s="3" t="s">
        <v>939</v>
      </c>
      <c r="KL11" s="3" t="s">
        <v>948</v>
      </c>
      <c r="KM11" s="3" t="s">
        <v>942</v>
      </c>
      <c r="KN11" s="3" t="s">
        <v>949</v>
      </c>
      <c r="KO11" s="3" t="s">
        <v>950</v>
      </c>
      <c r="KP11" s="3" t="s">
        <v>947</v>
      </c>
      <c r="KQ11" s="3" t="s">
        <v>942</v>
      </c>
      <c r="KR11" s="3" t="s">
        <v>942</v>
      </c>
      <c r="KS11" s="3" t="s">
        <v>939</v>
      </c>
      <c r="KT11" s="3" t="s">
        <v>942</v>
      </c>
      <c r="KU11" s="3" t="s">
        <v>942</v>
      </c>
      <c r="KV11" s="3" t="s">
        <v>939</v>
      </c>
      <c r="KW11" s="3" t="s">
        <v>942</v>
      </c>
      <c r="KX11" s="3" t="s">
        <v>942</v>
      </c>
      <c r="KY11" s="3" t="s">
        <v>942</v>
      </c>
      <c r="KZ11" s="3" t="s">
        <v>939</v>
      </c>
      <c r="LA11" s="3" t="s">
        <v>942</v>
      </c>
      <c r="LB11" s="3" t="s">
        <v>939</v>
      </c>
      <c r="LC11" s="3" t="s">
        <v>942</v>
      </c>
      <c r="LD11" s="3" t="s">
        <v>942</v>
      </c>
      <c r="LE11" s="3" t="s">
        <v>939</v>
      </c>
      <c r="LF11" s="3" t="s">
        <v>942</v>
      </c>
      <c r="LG11" s="3" t="s">
        <v>942</v>
      </c>
      <c r="LH11" s="3" t="s">
        <v>942</v>
      </c>
      <c r="LI11" s="3" t="s">
        <v>939</v>
      </c>
      <c r="LJ11" s="3" t="s">
        <v>942</v>
      </c>
      <c r="LK11" s="3" t="s">
        <v>939</v>
      </c>
      <c r="LL11" s="3" t="s">
        <v>942</v>
      </c>
      <c r="LM11" s="3" t="s">
        <v>942</v>
      </c>
      <c r="LN11" s="3" t="s">
        <v>942</v>
      </c>
      <c r="LO11" s="3" t="s">
        <v>939</v>
      </c>
      <c r="LP11" s="3" t="s">
        <v>942</v>
      </c>
      <c r="LQ11" s="3" t="s">
        <v>942</v>
      </c>
      <c r="LR11" s="3" t="s">
        <v>942</v>
      </c>
      <c r="LS11" s="3" t="s">
        <v>939</v>
      </c>
      <c r="LT11" s="3" t="s">
        <v>942</v>
      </c>
      <c r="LU11" s="3" t="s">
        <v>939</v>
      </c>
      <c r="LV11" s="3" t="s">
        <v>942</v>
      </c>
      <c r="LW11" s="3" t="s">
        <v>942</v>
      </c>
      <c r="LX11" s="3" t="s">
        <v>942</v>
      </c>
      <c r="LY11" s="3" t="s">
        <v>939</v>
      </c>
      <c r="LZ11" s="3" t="s">
        <v>942</v>
      </c>
      <c r="MA11" s="3" t="s">
        <v>942</v>
      </c>
      <c r="MB11" s="3" t="s">
        <v>942</v>
      </c>
      <c r="MC11" s="3" t="s">
        <v>939</v>
      </c>
      <c r="MD11" s="3" t="s">
        <v>942</v>
      </c>
      <c r="ME11" s="3" t="s">
        <v>939</v>
      </c>
      <c r="MF11" s="3" t="s">
        <v>942</v>
      </c>
      <c r="MG11" s="3" t="s">
        <v>942</v>
      </c>
      <c r="MH11" s="3" t="s">
        <v>939</v>
      </c>
      <c r="MI11" s="3" t="s">
        <v>942</v>
      </c>
      <c r="MJ11" s="3" t="s">
        <v>942</v>
      </c>
      <c r="MK11" s="3" t="s">
        <v>942</v>
      </c>
      <c r="ML11" s="3" t="s">
        <v>939</v>
      </c>
      <c r="MM11" s="3" t="s">
        <v>942</v>
      </c>
      <c r="MN11" s="3" t="s">
        <v>939</v>
      </c>
      <c r="MO11" s="3" t="s">
        <v>942</v>
      </c>
      <c r="MP11" s="3" t="s">
        <v>942</v>
      </c>
      <c r="MQ11" s="3" t="s">
        <v>939</v>
      </c>
      <c r="MR11" s="3" t="s">
        <v>942</v>
      </c>
      <c r="MS11" s="3" t="s">
        <v>939</v>
      </c>
      <c r="MT11" s="3" t="s">
        <v>942</v>
      </c>
      <c r="MU11" s="3" t="s">
        <v>942</v>
      </c>
      <c r="MV11" s="3" t="s">
        <v>939</v>
      </c>
      <c r="MW11" s="3" t="s">
        <v>942</v>
      </c>
      <c r="MX11" s="3" t="s">
        <v>939</v>
      </c>
      <c r="MY11" s="3" t="s">
        <v>939</v>
      </c>
      <c r="MZ11" s="3" t="s">
        <v>942</v>
      </c>
      <c r="NA11" s="3" t="s">
        <v>942</v>
      </c>
      <c r="NB11" s="3" t="s">
        <v>939</v>
      </c>
      <c r="NC11" s="3" t="s">
        <v>942</v>
      </c>
      <c r="ND11" s="3" t="s">
        <v>939</v>
      </c>
      <c r="NE11" s="3" t="s">
        <v>939</v>
      </c>
      <c r="NF11" s="3" t="s">
        <v>939</v>
      </c>
      <c r="NG11" s="3" t="s">
        <v>947</v>
      </c>
      <c r="NH11" s="3" t="s">
        <v>942</v>
      </c>
      <c r="NI11" s="3" t="s">
        <v>942</v>
      </c>
      <c r="NJ11" s="3" t="s">
        <v>939</v>
      </c>
      <c r="NK11" s="3" t="s">
        <v>939</v>
      </c>
      <c r="NL11" s="3" t="s">
        <v>951</v>
      </c>
      <c r="NM11" s="3" t="s">
        <v>942</v>
      </c>
      <c r="NN11" s="3" t="s">
        <v>939</v>
      </c>
      <c r="NO11" s="3" t="s">
        <v>939</v>
      </c>
      <c r="NP11" s="3" t="s">
        <v>942</v>
      </c>
      <c r="NQ11" s="3" t="s">
        <v>942</v>
      </c>
      <c r="NR11" s="3" t="s">
        <v>939</v>
      </c>
      <c r="NS11" s="3" t="s">
        <v>942</v>
      </c>
      <c r="NT11" s="3" t="s">
        <v>942</v>
      </c>
      <c r="NU11" s="3" t="s">
        <v>939</v>
      </c>
      <c r="NV11" s="3" t="s">
        <v>942</v>
      </c>
      <c r="NW11" s="3" t="s">
        <v>942</v>
      </c>
      <c r="NX11" s="3" t="s">
        <v>939</v>
      </c>
      <c r="NY11" s="3" t="s">
        <v>942</v>
      </c>
      <c r="NZ11" s="3" t="s">
        <v>942</v>
      </c>
      <c r="OA11" s="3" t="s">
        <v>942</v>
      </c>
      <c r="OB11" s="3" t="s">
        <v>942</v>
      </c>
      <c r="OC11" s="3" t="s">
        <v>939</v>
      </c>
      <c r="OD11" s="3" t="s">
        <v>942</v>
      </c>
      <c r="OE11" s="3" t="s">
        <v>942</v>
      </c>
      <c r="OF11" s="3" t="s">
        <v>939</v>
      </c>
      <c r="OG11" s="3" t="s">
        <v>942</v>
      </c>
      <c r="OH11" s="3" t="s">
        <v>942</v>
      </c>
      <c r="OI11" s="3" t="s">
        <v>939</v>
      </c>
      <c r="OJ11" s="3" t="s">
        <v>942</v>
      </c>
      <c r="OK11" s="3" t="s">
        <v>942</v>
      </c>
      <c r="OL11" s="3" t="s">
        <v>942</v>
      </c>
      <c r="OM11" s="3" t="s">
        <v>942</v>
      </c>
      <c r="ON11" s="3" t="s">
        <v>939</v>
      </c>
      <c r="OO11" s="3" t="s">
        <v>942</v>
      </c>
      <c r="OP11" s="3" t="s">
        <v>942</v>
      </c>
      <c r="OQ11" s="3" t="s">
        <v>939</v>
      </c>
      <c r="OR11" s="3" t="s">
        <v>942</v>
      </c>
      <c r="OS11" s="3" t="s">
        <v>942</v>
      </c>
      <c r="OT11" s="3" t="s">
        <v>939</v>
      </c>
      <c r="OU11" s="3" t="s">
        <v>942</v>
      </c>
      <c r="OV11" s="3" t="s">
        <v>942</v>
      </c>
      <c r="OW11" s="3" t="s">
        <v>942</v>
      </c>
      <c r="OX11" s="3" t="s">
        <v>942</v>
      </c>
      <c r="OY11" s="3" t="s">
        <v>939</v>
      </c>
      <c r="OZ11" s="3" t="s">
        <v>942</v>
      </c>
      <c r="PA11" s="3" t="s">
        <v>942</v>
      </c>
      <c r="PB11" s="3" t="s">
        <v>939</v>
      </c>
      <c r="PC11" s="3" t="s">
        <v>942</v>
      </c>
      <c r="PD11" s="3" t="s">
        <v>942</v>
      </c>
      <c r="PE11" s="3" t="s">
        <v>939</v>
      </c>
      <c r="PF11" s="3" t="s">
        <v>942</v>
      </c>
      <c r="PG11" s="3" t="s">
        <v>942</v>
      </c>
      <c r="PH11" s="3" t="s">
        <v>942</v>
      </c>
      <c r="PI11" s="3" t="s">
        <v>939</v>
      </c>
      <c r="PJ11" s="3" t="s">
        <v>952</v>
      </c>
      <c r="PK11" s="3" t="s">
        <v>942</v>
      </c>
      <c r="PL11" s="3" t="s">
        <v>939</v>
      </c>
      <c r="PM11" s="3" t="s">
        <v>942</v>
      </c>
      <c r="PN11" s="3" t="s">
        <v>942</v>
      </c>
      <c r="PO11" s="3" t="s">
        <v>942</v>
      </c>
      <c r="PP11" s="3" t="s">
        <v>939</v>
      </c>
      <c r="PQ11" s="3" t="s">
        <v>942</v>
      </c>
      <c r="PR11" s="3" t="s">
        <v>942</v>
      </c>
      <c r="PS11" s="3" t="s">
        <v>942</v>
      </c>
      <c r="PT11" s="3" t="s">
        <v>942</v>
      </c>
      <c r="PU11" s="3" t="s">
        <v>942</v>
      </c>
      <c r="PV11" s="3" t="s">
        <v>939</v>
      </c>
      <c r="PW11" s="3" t="s">
        <v>942</v>
      </c>
      <c r="PX11" s="3" t="s">
        <v>942</v>
      </c>
      <c r="PY11" s="3" t="s">
        <v>942</v>
      </c>
      <c r="PZ11" s="3" t="s">
        <v>942</v>
      </c>
      <c r="QA11" s="3" t="s">
        <v>939</v>
      </c>
      <c r="QB11" s="3" t="s">
        <v>942</v>
      </c>
      <c r="QC11" s="3" t="s">
        <v>939</v>
      </c>
      <c r="QD11" s="3" t="s">
        <v>942</v>
      </c>
      <c r="QE11" s="3" t="s">
        <v>942</v>
      </c>
      <c r="QF11" s="3" t="s">
        <v>942</v>
      </c>
      <c r="QG11" s="3" t="s">
        <v>939</v>
      </c>
      <c r="QH11" s="3" t="s">
        <v>942</v>
      </c>
      <c r="QI11" s="3" t="s">
        <v>942</v>
      </c>
      <c r="QJ11" s="3" t="s">
        <v>942</v>
      </c>
      <c r="QK11" s="3" t="s">
        <v>939</v>
      </c>
      <c r="QL11" s="3" t="s">
        <v>942</v>
      </c>
      <c r="QM11" s="3" t="s">
        <v>939</v>
      </c>
      <c r="QN11" s="3" t="s">
        <v>942</v>
      </c>
      <c r="QO11" s="3" t="s">
        <v>942</v>
      </c>
      <c r="QP11" s="3" t="s">
        <v>939</v>
      </c>
      <c r="QQ11" s="3" t="s">
        <v>942</v>
      </c>
      <c r="QR11" s="3" t="s">
        <v>942</v>
      </c>
      <c r="QS11" s="3" t="s">
        <v>942</v>
      </c>
      <c r="QT11" s="3" t="s">
        <v>942</v>
      </c>
      <c r="QU11" s="3" t="s">
        <v>939</v>
      </c>
      <c r="QV11" s="3" t="s">
        <v>942</v>
      </c>
      <c r="QW11" s="3" t="s">
        <v>939</v>
      </c>
      <c r="QX11" s="3" t="s">
        <v>942</v>
      </c>
      <c r="QY11" s="3" t="s">
        <v>942</v>
      </c>
      <c r="QZ11" s="3" t="s">
        <v>942</v>
      </c>
      <c r="RA11" s="3" t="s">
        <v>942</v>
      </c>
      <c r="RB11" s="3" t="s">
        <v>942</v>
      </c>
      <c r="RC11" s="3" t="s">
        <v>939</v>
      </c>
      <c r="RD11" s="3" t="s">
        <v>942</v>
      </c>
      <c r="RE11" s="3" t="s">
        <v>939</v>
      </c>
      <c r="RF11" s="3" t="s">
        <v>942</v>
      </c>
      <c r="RG11" s="3" t="s">
        <v>942</v>
      </c>
      <c r="RH11" s="3" t="s">
        <v>939</v>
      </c>
      <c r="RI11" s="3" t="s">
        <v>942</v>
      </c>
      <c r="RJ11" s="3" t="s">
        <v>942</v>
      </c>
      <c r="RK11" s="3" t="s">
        <v>942</v>
      </c>
      <c r="RL11" s="3" t="s">
        <v>939</v>
      </c>
      <c r="RM11" s="3" t="s">
        <v>942</v>
      </c>
      <c r="RN11" s="3" t="s">
        <v>939</v>
      </c>
      <c r="RO11" s="3" t="s">
        <v>942</v>
      </c>
      <c r="RP11" s="3" t="s">
        <v>942</v>
      </c>
      <c r="RQ11" s="3" t="s">
        <v>939</v>
      </c>
      <c r="RR11" s="3" t="s">
        <v>942</v>
      </c>
      <c r="RS11" s="3" t="s">
        <v>939</v>
      </c>
      <c r="RT11" s="3" t="s">
        <v>939</v>
      </c>
      <c r="RU11" s="3" t="s">
        <v>942</v>
      </c>
      <c r="RV11" s="3" t="s">
        <v>942</v>
      </c>
      <c r="RW11" s="3" t="s">
        <v>939</v>
      </c>
      <c r="RX11" s="3" t="s">
        <v>942</v>
      </c>
      <c r="RY11" s="3" t="s">
        <v>939</v>
      </c>
      <c r="RZ11" s="3" t="s">
        <v>939</v>
      </c>
      <c r="SA11" s="3" t="s">
        <v>942</v>
      </c>
      <c r="SB11" s="3" t="s">
        <v>942</v>
      </c>
      <c r="SC11" s="3" t="s">
        <v>939</v>
      </c>
      <c r="SD11" s="3" t="s">
        <v>942</v>
      </c>
      <c r="SE11" s="3" t="s">
        <v>939</v>
      </c>
      <c r="SF11" s="3" t="s">
        <v>939</v>
      </c>
      <c r="SG11" s="3" t="s">
        <v>942</v>
      </c>
      <c r="SH11" s="3" t="s">
        <v>942</v>
      </c>
      <c r="SI11" s="3" t="s">
        <v>939</v>
      </c>
      <c r="SJ11" s="3" t="s">
        <v>942</v>
      </c>
      <c r="SK11" s="3" t="s">
        <v>939</v>
      </c>
      <c r="SL11" s="3" t="s">
        <v>939</v>
      </c>
      <c r="SM11" s="3" t="s">
        <v>942</v>
      </c>
      <c r="SN11" s="3" t="s">
        <v>942</v>
      </c>
      <c r="SO11" s="3" t="s">
        <v>942</v>
      </c>
      <c r="SP11" s="3" t="s">
        <v>942</v>
      </c>
      <c r="SQ11" s="3" t="s">
        <v>942</v>
      </c>
      <c r="SR11" s="3" t="s">
        <v>942</v>
      </c>
      <c r="SS11" s="3" t="s">
        <v>939</v>
      </c>
      <c r="ST11" s="3" t="s">
        <v>942</v>
      </c>
      <c r="SU11" s="3" t="s">
        <v>942</v>
      </c>
      <c r="SV11" s="3" t="s">
        <v>942</v>
      </c>
      <c r="SW11" s="3" t="s">
        <v>942</v>
      </c>
      <c r="SX11" s="3" t="s">
        <v>942</v>
      </c>
      <c r="SY11" s="3" t="s">
        <v>942</v>
      </c>
      <c r="SZ11" s="3" t="s">
        <v>939</v>
      </c>
      <c r="TA11" s="3" t="s">
        <v>942</v>
      </c>
      <c r="TB11" s="3" t="s">
        <v>942</v>
      </c>
      <c r="TC11" s="3" t="s">
        <v>939</v>
      </c>
      <c r="TD11" s="3" t="s">
        <v>942</v>
      </c>
      <c r="TE11" s="3" t="s">
        <v>942</v>
      </c>
      <c r="TF11" s="3" t="s">
        <v>942</v>
      </c>
      <c r="TG11" s="3" t="s">
        <v>942</v>
      </c>
      <c r="TH11" s="3" t="s">
        <v>942</v>
      </c>
      <c r="TI11" s="3" t="s">
        <v>942</v>
      </c>
      <c r="TJ11" s="3" t="s">
        <v>942</v>
      </c>
      <c r="TK11" s="3" t="s">
        <v>942</v>
      </c>
      <c r="TL11" s="3" t="s">
        <v>939</v>
      </c>
      <c r="TM11" s="3" t="s">
        <v>942</v>
      </c>
      <c r="TN11" s="3" t="s">
        <v>942</v>
      </c>
      <c r="TO11" s="3" t="s">
        <v>942</v>
      </c>
      <c r="TP11" s="3" t="s">
        <v>942</v>
      </c>
      <c r="TQ11" s="3" t="s">
        <v>942</v>
      </c>
      <c r="TR11" s="3" t="s">
        <v>942</v>
      </c>
      <c r="TS11" s="3" t="s">
        <v>939</v>
      </c>
      <c r="TT11" s="3" t="s">
        <v>942</v>
      </c>
      <c r="TU11" s="3" t="s">
        <v>942</v>
      </c>
      <c r="TV11" s="3" t="s">
        <v>942</v>
      </c>
      <c r="TW11" s="3" t="s">
        <v>942</v>
      </c>
      <c r="TX11" s="3" t="s">
        <v>942</v>
      </c>
      <c r="TY11" s="3" t="s">
        <v>942</v>
      </c>
      <c r="TZ11" s="3" t="s">
        <v>939</v>
      </c>
      <c r="UA11" s="3" t="s">
        <v>942</v>
      </c>
      <c r="UB11" s="3" t="s">
        <v>942</v>
      </c>
      <c r="UC11" s="3" t="s">
        <v>939</v>
      </c>
      <c r="UD11" s="3" t="s">
        <v>942</v>
      </c>
      <c r="UE11" s="3" t="s">
        <v>939</v>
      </c>
      <c r="UF11" s="3" t="s">
        <v>942</v>
      </c>
      <c r="UG11" s="3" t="s">
        <v>939</v>
      </c>
      <c r="UH11" s="3" t="s">
        <v>939</v>
      </c>
      <c r="UI11" s="3" t="s">
        <v>942</v>
      </c>
      <c r="UJ11" s="3" t="s">
        <v>942</v>
      </c>
      <c r="UK11" s="3" t="s">
        <v>942</v>
      </c>
      <c r="UL11" s="3" t="s">
        <v>942</v>
      </c>
      <c r="UM11" s="3" t="s">
        <v>939</v>
      </c>
      <c r="UN11" s="3" t="s">
        <v>939</v>
      </c>
      <c r="UO11" s="3" t="s">
        <v>942</v>
      </c>
      <c r="UP11" s="3" t="s">
        <v>942</v>
      </c>
      <c r="UQ11" s="3" t="s">
        <v>942</v>
      </c>
      <c r="UR11" s="3" t="s">
        <v>939</v>
      </c>
      <c r="US11" s="3" t="s">
        <v>939</v>
      </c>
      <c r="UT11" s="3" t="s">
        <v>942</v>
      </c>
      <c r="UU11" s="3" t="s">
        <v>942</v>
      </c>
      <c r="UV11" s="3" t="s">
        <v>942</v>
      </c>
      <c r="UW11" s="3" t="s">
        <v>942</v>
      </c>
      <c r="UX11" s="3" t="s">
        <v>942</v>
      </c>
      <c r="UY11" s="3" t="s">
        <v>942</v>
      </c>
      <c r="UZ11" s="3" t="s">
        <v>942</v>
      </c>
      <c r="VA11" s="3" t="s">
        <v>942</v>
      </c>
      <c r="VB11" s="3" t="s">
        <v>939</v>
      </c>
      <c r="VC11" s="3" t="s">
        <v>942</v>
      </c>
      <c r="VD11" s="3" t="s">
        <v>942</v>
      </c>
      <c r="VE11" s="3" t="s">
        <v>942</v>
      </c>
      <c r="VF11" s="3" t="s">
        <v>942</v>
      </c>
      <c r="VG11" s="3" t="s">
        <v>942</v>
      </c>
      <c r="VH11" s="3" t="s">
        <v>942</v>
      </c>
      <c r="VI11" s="3" t="s">
        <v>942</v>
      </c>
      <c r="VJ11" s="3" t="s">
        <v>939</v>
      </c>
      <c r="VK11" s="3" t="s">
        <v>939</v>
      </c>
      <c r="VL11" s="3" t="s">
        <v>942</v>
      </c>
      <c r="VM11" s="3" t="s">
        <v>939</v>
      </c>
      <c r="VN11" s="3" t="s">
        <v>942</v>
      </c>
      <c r="VO11" s="3" t="s">
        <v>939</v>
      </c>
      <c r="VP11" s="3" t="s">
        <v>939</v>
      </c>
      <c r="VQ11" s="3" t="s">
        <v>939</v>
      </c>
      <c r="VR11" s="3" t="s">
        <v>942</v>
      </c>
      <c r="VS11" s="3" t="s">
        <v>942</v>
      </c>
      <c r="VT11" s="3" t="s">
        <v>942</v>
      </c>
      <c r="VU11" s="3" t="s">
        <v>939</v>
      </c>
      <c r="VV11" s="3" t="s">
        <v>942</v>
      </c>
      <c r="VW11" s="3" t="s">
        <v>942</v>
      </c>
      <c r="VX11" s="3" t="s">
        <v>942</v>
      </c>
      <c r="VY11" s="3" t="s">
        <v>942</v>
      </c>
      <c r="VZ11" s="3" t="s">
        <v>939</v>
      </c>
      <c r="WA11" s="3" t="s">
        <v>942</v>
      </c>
      <c r="WB11" s="3" t="s">
        <v>939</v>
      </c>
      <c r="WC11" s="3" t="s">
        <v>942</v>
      </c>
      <c r="WD11" s="3" t="s">
        <v>942</v>
      </c>
      <c r="WE11" s="3" t="s">
        <v>942</v>
      </c>
      <c r="WF11" s="3" t="s">
        <v>942</v>
      </c>
      <c r="WG11" s="3" t="s">
        <v>942</v>
      </c>
      <c r="WH11" s="3" t="s">
        <v>942</v>
      </c>
      <c r="WI11" s="3" t="s">
        <v>942</v>
      </c>
      <c r="WJ11" s="3" t="s">
        <v>942</v>
      </c>
      <c r="WK11" s="3" t="s">
        <v>939</v>
      </c>
      <c r="WL11" s="3" t="s">
        <v>942</v>
      </c>
      <c r="WM11" s="3" t="s">
        <v>942</v>
      </c>
      <c r="WN11" s="3" t="s">
        <v>942</v>
      </c>
      <c r="WO11" s="3" t="s">
        <v>942</v>
      </c>
      <c r="WP11" s="3" t="s">
        <v>942</v>
      </c>
      <c r="WQ11" s="3" t="s">
        <v>942</v>
      </c>
      <c r="WR11" s="3" t="s">
        <v>942</v>
      </c>
      <c r="WS11" s="3" t="s">
        <v>942</v>
      </c>
      <c r="WT11" s="3" t="s">
        <v>942</v>
      </c>
      <c r="WU11" s="3" t="s">
        <v>942</v>
      </c>
      <c r="WV11" s="3" t="s">
        <v>942</v>
      </c>
      <c r="WW11" s="3" t="s">
        <v>939</v>
      </c>
      <c r="WX11" s="3" t="s">
        <v>942</v>
      </c>
      <c r="WY11" s="3" t="s">
        <v>942</v>
      </c>
      <c r="WZ11" s="3" t="s">
        <v>942</v>
      </c>
      <c r="XA11" s="3" t="s">
        <v>942</v>
      </c>
      <c r="XB11" s="3" t="s">
        <v>939</v>
      </c>
      <c r="XC11" s="3" t="s">
        <v>939</v>
      </c>
      <c r="XD11" s="3" t="s">
        <v>942</v>
      </c>
      <c r="XE11" s="3" t="s">
        <v>939</v>
      </c>
      <c r="XF11" s="3" t="s">
        <v>942</v>
      </c>
      <c r="XG11" s="3" t="s">
        <v>939</v>
      </c>
      <c r="XH11" s="3" t="s">
        <v>942</v>
      </c>
      <c r="XI11" s="3" t="s">
        <v>942</v>
      </c>
      <c r="XJ11" s="3" t="s">
        <v>942</v>
      </c>
      <c r="XK11" s="3" t="s">
        <v>939</v>
      </c>
      <c r="XL11" s="3" t="s">
        <v>942</v>
      </c>
      <c r="XM11" s="3" t="s">
        <v>942</v>
      </c>
      <c r="XN11" s="3" t="s">
        <v>942</v>
      </c>
      <c r="XO11" s="3" t="s">
        <v>939</v>
      </c>
      <c r="XP11" s="3" t="s">
        <v>942</v>
      </c>
      <c r="XQ11" s="3" t="s">
        <v>942</v>
      </c>
      <c r="XR11" s="3" t="s">
        <v>942</v>
      </c>
      <c r="XS11" s="3" t="s">
        <v>939</v>
      </c>
      <c r="XT11" s="3" t="s">
        <v>942</v>
      </c>
      <c r="XU11" s="3" t="s">
        <v>939</v>
      </c>
      <c r="XV11" s="3" t="s">
        <v>942</v>
      </c>
      <c r="XW11" s="3" t="s">
        <v>942</v>
      </c>
      <c r="XX11" s="3" t="s">
        <v>942</v>
      </c>
      <c r="XY11" s="3" t="s">
        <v>939</v>
      </c>
      <c r="XZ11" s="3" t="s">
        <v>942</v>
      </c>
      <c r="YA11" s="3" t="s">
        <v>939</v>
      </c>
      <c r="YB11" s="3" t="s">
        <v>942</v>
      </c>
      <c r="YC11" s="3" t="s">
        <v>942</v>
      </c>
      <c r="YD11" s="3" t="s">
        <v>942</v>
      </c>
      <c r="YE11" s="3" t="s">
        <v>939</v>
      </c>
      <c r="YF11" s="3" t="s">
        <v>942</v>
      </c>
      <c r="YG11" s="3" t="s">
        <v>939</v>
      </c>
      <c r="YH11" s="3" t="s">
        <v>942</v>
      </c>
      <c r="YI11" s="3" t="s">
        <v>942</v>
      </c>
      <c r="YJ11" s="3" t="s">
        <v>939</v>
      </c>
      <c r="YK11" s="3" t="s">
        <v>942</v>
      </c>
      <c r="YL11" s="3" t="s">
        <v>942</v>
      </c>
      <c r="YM11" s="3" t="s">
        <v>942</v>
      </c>
      <c r="YN11" s="3" t="s">
        <v>939</v>
      </c>
      <c r="YO11" s="3" t="s">
        <v>942</v>
      </c>
      <c r="YP11" s="3" t="s">
        <v>939</v>
      </c>
      <c r="YQ11" s="3" t="s">
        <v>942</v>
      </c>
      <c r="YR11" s="3" t="s">
        <v>942</v>
      </c>
      <c r="YS11" s="3" t="s">
        <v>939</v>
      </c>
      <c r="YT11" s="3" t="s">
        <v>942</v>
      </c>
      <c r="YU11" s="3" t="s">
        <v>942</v>
      </c>
      <c r="YV11" s="3" t="s">
        <v>942</v>
      </c>
      <c r="YW11" s="3" t="s">
        <v>942</v>
      </c>
      <c r="YX11" s="3" t="s">
        <v>939</v>
      </c>
      <c r="YY11" s="3" t="s">
        <v>942</v>
      </c>
      <c r="YZ11" s="3" t="s">
        <v>939</v>
      </c>
      <c r="ZA11" s="3" t="s">
        <v>942</v>
      </c>
      <c r="ZB11" s="3" t="s">
        <v>942</v>
      </c>
      <c r="ZC11" s="3" t="s">
        <v>939</v>
      </c>
      <c r="ZD11" s="3" t="s">
        <v>942</v>
      </c>
      <c r="ZE11" s="3" t="s">
        <v>942</v>
      </c>
      <c r="ZF11" s="3" t="s">
        <v>942</v>
      </c>
      <c r="ZG11" s="3" t="s">
        <v>939</v>
      </c>
      <c r="ZH11" s="3" t="s">
        <v>942</v>
      </c>
      <c r="ZI11" s="3" t="s">
        <v>939</v>
      </c>
      <c r="ZJ11" s="3" t="s">
        <v>942</v>
      </c>
      <c r="ZK11" s="3" t="s">
        <v>942</v>
      </c>
      <c r="ZL11" s="3" t="s">
        <v>939</v>
      </c>
      <c r="ZM11" s="3" t="s">
        <v>942</v>
      </c>
      <c r="ZN11" s="3" t="s">
        <v>939</v>
      </c>
      <c r="ZO11" s="3" t="s">
        <v>939</v>
      </c>
      <c r="ZP11" s="3" t="s">
        <v>942</v>
      </c>
      <c r="ZQ11" s="3" t="s">
        <v>942</v>
      </c>
      <c r="ZR11" s="3" t="s">
        <v>939</v>
      </c>
      <c r="ZS11" s="3" t="s">
        <v>942</v>
      </c>
      <c r="ZT11" s="3" t="s">
        <v>939</v>
      </c>
      <c r="ZU11" s="3" t="s">
        <v>939</v>
      </c>
      <c r="ZV11" s="3" t="s">
        <v>942</v>
      </c>
      <c r="ZW11" s="3" t="s">
        <v>939</v>
      </c>
      <c r="ZX11" s="3" t="s">
        <v>942</v>
      </c>
      <c r="ZY11" s="3" t="s">
        <v>942</v>
      </c>
      <c r="ZZ11" s="3" t="s">
        <v>939</v>
      </c>
      <c r="AAA11" s="3" t="s">
        <v>942</v>
      </c>
      <c r="AAB11" s="3" t="s">
        <v>939</v>
      </c>
      <c r="AAC11" s="3" t="s">
        <v>942</v>
      </c>
      <c r="AAD11" s="3" t="s">
        <v>942</v>
      </c>
      <c r="AAE11" s="3" t="s">
        <v>942</v>
      </c>
      <c r="AAF11" s="3" t="s">
        <v>942</v>
      </c>
      <c r="AAG11" s="3" t="s">
        <v>953</v>
      </c>
      <c r="AAH11" s="3" t="s">
        <v>939</v>
      </c>
      <c r="AAI11" s="3" t="s">
        <v>942</v>
      </c>
      <c r="AAJ11" s="3" t="s">
        <v>942</v>
      </c>
      <c r="AAK11" s="3" t="s">
        <v>939</v>
      </c>
      <c r="AAL11" s="3" t="s">
        <v>942</v>
      </c>
      <c r="AAM11" s="3" t="s">
        <v>939</v>
      </c>
      <c r="AAN11" s="3" t="s">
        <v>942</v>
      </c>
      <c r="AAO11" s="3" t="s">
        <v>942</v>
      </c>
      <c r="AAP11" s="3" t="s">
        <v>953</v>
      </c>
      <c r="AAQ11" s="3" t="s">
        <v>939</v>
      </c>
      <c r="AAR11" s="3" t="s">
        <v>942</v>
      </c>
      <c r="AAS11" s="3" t="s">
        <v>942</v>
      </c>
      <c r="AAT11" s="3" t="s">
        <v>939</v>
      </c>
      <c r="AAU11" s="3" t="s">
        <v>942</v>
      </c>
      <c r="AAV11" s="3" t="s">
        <v>939</v>
      </c>
      <c r="AAW11" s="3" t="s">
        <v>939</v>
      </c>
      <c r="AAX11" s="3" t="s">
        <v>942</v>
      </c>
      <c r="AAY11" s="3" t="s">
        <v>939</v>
      </c>
      <c r="AAZ11" s="3" t="s">
        <v>954</v>
      </c>
      <c r="ABA11" s="3" t="s">
        <v>951</v>
      </c>
      <c r="ABB11" s="3" t="s">
        <v>942</v>
      </c>
      <c r="ABC11" s="3" t="s">
        <v>942</v>
      </c>
      <c r="ABD11" s="3" t="s">
        <v>942</v>
      </c>
      <c r="ABE11" s="3" t="s">
        <v>939</v>
      </c>
      <c r="ABF11" s="3" t="s">
        <v>942</v>
      </c>
      <c r="ABG11" s="3" t="s">
        <v>942</v>
      </c>
      <c r="ABH11" s="3" t="s">
        <v>942</v>
      </c>
      <c r="ABI11" s="3" t="s">
        <v>939</v>
      </c>
      <c r="ABJ11" s="3" t="s">
        <v>942</v>
      </c>
      <c r="ABK11" s="3" t="s">
        <v>939</v>
      </c>
      <c r="ABL11" s="3" t="s">
        <v>942</v>
      </c>
      <c r="ABM11" s="3" t="s">
        <v>942</v>
      </c>
      <c r="ABN11" s="3" t="s">
        <v>942</v>
      </c>
      <c r="ABO11" s="3" t="s">
        <v>939</v>
      </c>
      <c r="ABP11" s="3" t="s">
        <v>942</v>
      </c>
      <c r="ABQ11" s="3" t="s">
        <v>939</v>
      </c>
      <c r="ABR11" s="3" t="s">
        <v>942</v>
      </c>
      <c r="ABS11" s="3" t="s">
        <v>942</v>
      </c>
      <c r="ABT11" s="3" t="s">
        <v>942</v>
      </c>
      <c r="ABU11" s="3" t="s">
        <v>942</v>
      </c>
      <c r="ABV11" s="3" t="s">
        <v>939</v>
      </c>
      <c r="ABW11" s="3" t="s">
        <v>942</v>
      </c>
      <c r="ABX11" s="3" t="s">
        <v>939</v>
      </c>
      <c r="ABY11" s="3" t="s">
        <v>942</v>
      </c>
      <c r="ABZ11" s="3" t="s">
        <v>942</v>
      </c>
      <c r="ACA11" s="3" t="s">
        <v>939</v>
      </c>
      <c r="ACB11" s="3" t="s">
        <v>942</v>
      </c>
      <c r="ACC11" s="3" t="s">
        <v>939</v>
      </c>
      <c r="ACD11" s="3" t="s">
        <v>942</v>
      </c>
      <c r="ACE11" s="3" t="s">
        <v>942</v>
      </c>
      <c r="ACF11" s="3" t="s">
        <v>939</v>
      </c>
      <c r="ACG11" s="3" t="s">
        <v>942</v>
      </c>
      <c r="ACH11" s="3" t="s">
        <v>939</v>
      </c>
      <c r="ACI11" s="3" t="s">
        <v>942</v>
      </c>
      <c r="ACJ11" s="3" t="s">
        <v>942</v>
      </c>
      <c r="ACK11" s="3" t="s">
        <v>942</v>
      </c>
      <c r="ACL11" s="3" t="s">
        <v>939</v>
      </c>
      <c r="ACM11" s="3" t="s">
        <v>942</v>
      </c>
      <c r="ACN11" s="3" t="s">
        <v>939</v>
      </c>
      <c r="ACO11" s="3" t="s">
        <v>942</v>
      </c>
      <c r="ACP11" s="3" t="s">
        <v>942</v>
      </c>
      <c r="ACQ11" s="3" t="s">
        <v>939</v>
      </c>
      <c r="ACR11" s="3" t="s">
        <v>942</v>
      </c>
      <c r="ACS11" s="3" t="s">
        <v>939</v>
      </c>
      <c r="ACT11" s="3" t="s">
        <v>942</v>
      </c>
      <c r="ACU11" s="3" t="s">
        <v>942</v>
      </c>
      <c r="ACV11" s="3" t="s">
        <v>939</v>
      </c>
      <c r="ACW11" s="3" t="s">
        <v>942</v>
      </c>
      <c r="ACX11" s="3" t="s">
        <v>939</v>
      </c>
      <c r="ACY11" s="3" t="s">
        <v>942</v>
      </c>
      <c r="ACZ11" s="3" t="s">
        <v>942</v>
      </c>
      <c r="ADA11" s="3" t="s">
        <v>939</v>
      </c>
      <c r="ADB11" s="3" t="s">
        <v>942</v>
      </c>
      <c r="ADC11" s="3" t="s">
        <v>939</v>
      </c>
      <c r="ADD11" s="3" t="s">
        <v>939</v>
      </c>
      <c r="ADE11" s="3" t="s">
        <v>942</v>
      </c>
      <c r="ADF11" s="3" t="s">
        <v>942</v>
      </c>
      <c r="ADG11" s="3" t="s">
        <v>939</v>
      </c>
      <c r="ADH11" s="3" t="s">
        <v>942</v>
      </c>
      <c r="ADI11" s="3" t="s">
        <v>939</v>
      </c>
      <c r="ADJ11" s="3" t="s">
        <v>939</v>
      </c>
      <c r="ADK11" s="3" t="s">
        <v>942</v>
      </c>
      <c r="ADL11" s="3" t="s">
        <v>942</v>
      </c>
      <c r="ADM11" s="3" t="s">
        <v>939</v>
      </c>
      <c r="ADN11" s="3" t="s">
        <v>942</v>
      </c>
      <c r="ADO11" s="3" t="s">
        <v>939</v>
      </c>
      <c r="ADP11" s="3" t="s">
        <v>939</v>
      </c>
      <c r="ADQ11" s="3" t="s">
        <v>942</v>
      </c>
      <c r="ADR11" s="3" t="s">
        <v>939</v>
      </c>
      <c r="ADS11" s="3" t="s">
        <v>942</v>
      </c>
      <c r="ADT11" s="3" t="s">
        <v>939</v>
      </c>
      <c r="ADU11" s="3" t="s">
        <v>939</v>
      </c>
      <c r="ADV11" s="3" t="s">
        <v>942</v>
      </c>
      <c r="ADW11" s="3" t="s">
        <v>942</v>
      </c>
      <c r="ADX11" s="3" t="s">
        <v>942</v>
      </c>
      <c r="ADY11" s="3" t="s">
        <v>942</v>
      </c>
      <c r="ADZ11" s="3" t="s">
        <v>942</v>
      </c>
      <c r="AEA11" s="3" t="s">
        <v>942</v>
      </c>
      <c r="AEB11" s="3" t="s">
        <v>939</v>
      </c>
      <c r="AEC11" s="3" t="s">
        <v>942</v>
      </c>
      <c r="AED11" s="3" t="s">
        <v>942</v>
      </c>
      <c r="AEE11" s="3" t="s">
        <v>939</v>
      </c>
      <c r="AEF11" s="3" t="s">
        <v>942</v>
      </c>
      <c r="AEG11" s="3" t="s">
        <v>942</v>
      </c>
      <c r="AEH11" s="3" t="s">
        <v>942</v>
      </c>
      <c r="AEI11" s="3" t="s">
        <v>939</v>
      </c>
      <c r="AEJ11" s="3" t="s">
        <v>942</v>
      </c>
      <c r="AEK11" s="3" t="s">
        <v>939</v>
      </c>
      <c r="AEL11" s="3" t="s">
        <v>942</v>
      </c>
      <c r="AEM11" s="3" t="s">
        <v>942</v>
      </c>
      <c r="AEN11" s="3" t="s">
        <v>939</v>
      </c>
      <c r="AEO11" s="3" t="s">
        <v>942</v>
      </c>
      <c r="AEP11" s="3" t="s">
        <v>942</v>
      </c>
      <c r="AEQ11" s="3" t="s">
        <v>942</v>
      </c>
      <c r="AER11" s="3" t="s">
        <v>939</v>
      </c>
      <c r="AES11" s="3" t="s">
        <v>942</v>
      </c>
      <c r="AET11" s="3" t="s">
        <v>939</v>
      </c>
      <c r="AEU11" s="3" t="s">
        <v>942</v>
      </c>
      <c r="AEV11" s="3" t="s">
        <v>942</v>
      </c>
      <c r="AEW11" s="3" t="s">
        <v>939</v>
      </c>
      <c r="AEX11" s="3" t="s">
        <v>942</v>
      </c>
      <c r="AEY11" s="3" t="s">
        <v>942</v>
      </c>
      <c r="AEZ11" s="3" t="s">
        <v>942</v>
      </c>
      <c r="AFA11" s="3" t="s">
        <v>939</v>
      </c>
      <c r="AFB11" s="3" t="s">
        <v>942</v>
      </c>
      <c r="AFC11" s="3" t="s">
        <v>939</v>
      </c>
      <c r="AFD11" s="3" t="s">
        <v>942</v>
      </c>
      <c r="AFE11" s="3" t="s">
        <v>942</v>
      </c>
      <c r="AFF11" s="3" t="s">
        <v>939</v>
      </c>
      <c r="AFG11" s="3" t="s">
        <v>942</v>
      </c>
      <c r="AFH11" s="3" t="s">
        <v>942</v>
      </c>
      <c r="AFI11" s="3" t="s">
        <v>942</v>
      </c>
      <c r="AFJ11" s="3" t="s">
        <v>939</v>
      </c>
      <c r="AFK11" s="3" t="s">
        <v>942</v>
      </c>
      <c r="AFL11" s="3" t="s">
        <v>939</v>
      </c>
      <c r="AFM11" s="3" t="s">
        <v>942</v>
      </c>
      <c r="AFN11" s="3" t="s">
        <v>942</v>
      </c>
      <c r="AFO11" s="3" t="s">
        <v>939</v>
      </c>
      <c r="AFP11" s="3" t="s">
        <v>942</v>
      </c>
      <c r="AFQ11" s="3" t="s">
        <v>942</v>
      </c>
      <c r="AFR11" s="3" t="s">
        <v>942</v>
      </c>
      <c r="AFS11" s="3" t="s">
        <v>939</v>
      </c>
      <c r="AFT11" s="3" t="s">
        <v>942</v>
      </c>
      <c r="AFU11" s="3" t="s">
        <v>939</v>
      </c>
      <c r="AFV11" s="3" t="s">
        <v>942</v>
      </c>
      <c r="AFW11" s="3" t="s">
        <v>942</v>
      </c>
      <c r="AFX11" s="3" t="s">
        <v>939</v>
      </c>
      <c r="AFY11" s="3" t="s">
        <v>942</v>
      </c>
      <c r="AFZ11" s="3" t="s">
        <v>942</v>
      </c>
      <c r="AGA11" s="3" t="s">
        <v>942</v>
      </c>
      <c r="AGB11" s="3" t="s">
        <v>939</v>
      </c>
      <c r="AGC11" s="3" t="s">
        <v>942</v>
      </c>
      <c r="AGD11" s="3" t="s">
        <v>939</v>
      </c>
      <c r="AGE11" s="3" t="s">
        <v>942</v>
      </c>
      <c r="AGF11" s="3" t="s">
        <v>942</v>
      </c>
      <c r="AGG11" s="3" t="s">
        <v>942</v>
      </c>
      <c r="AGH11" s="3" t="s">
        <v>942</v>
      </c>
      <c r="AGI11" s="3" t="s">
        <v>942</v>
      </c>
      <c r="AGJ11" s="3" t="s">
        <v>939</v>
      </c>
      <c r="AGK11" s="3" t="s">
        <v>942</v>
      </c>
      <c r="AGL11" s="3" t="s">
        <v>942</v>
      </c>
      <c r="AGM11" s="3" t="s">
        <v>939</v>
      </c>
      <c r="AGN11" s="3" t="s">
        <v>942</v>
      </c>
      <c r="AGO11" s="3" t="s">
        <v>942</v>
      </c>
      <c r="AGP11" s="3" t="s">
        <v>942</v>
      </c>
      <c r="AGQ11" s="3" t="s">
        <v>939</v>
      </c>
      <c r="AGR11" s="3" t="s">
        <v>942</v>
      </c>
      <c r="AGS11" s="3" t="s">
        <v>939</v>
      </c>
      <c r="AGT11" s="3" t="s">
        <v>942</v>
      </c>
      <c r="AGU11" s="3" t="s">
        <v>942</v>
      </c>
      <c r="AGV11" s="3" t="s">
        <v>942</v>
      </c>
      <c r="AGW11" s="3" t="s">
        <v>942</v>
      </c>
      <c r="AGX11" s="3" t="s">
        <v>942</v>
      </c>
      <c r="AGY11" s="3" t="s">
        <v>939</v>
      </c>
      <c r="AGZ11" s="3" t="s">
        <v>942</v>
      </c>
      <c r="AHA11" s="3" t="s">
        <v>939</v>
      </c>
      <c r="AHB11" s="3" t="s">
        <v>942</v>
      </c>
      <c r="AHC11" s="3" t="s">
        <v>942</v>
      </c>
      <c r="AHD11" s="3" t="s">
        <v>939</v>
      </c>
      <c r="AHE11" s="3" t="s">
        <v>942</v>
      </c>
      <c r="AHF11" s="3" t="s">
        <v>939</v>
      </c>
      <c r="AHG11" s="3" t="s">
        <v>939</v>
      </c>
      <c r="AHH11" s="3" t="s">
        <v>942</v>
      </c>
      <c r="AHI11" s="3" t="s">
        <v>942</v>
      </c>
      <c r="AHJ11" s="3" t="s">
        <v>939</v>
      </c>
      <c r="AHK11" s="3" t="s">
        <v>942</v>
      </c>
      <c r="AHL11" s="3" t="s">
        <v>939</v>
      </c>
      <c r="AHM11" s="3" t="s">
        <v>939</v>
      </c>
      <c r="AHN11" s="3" t="s">
        <v>942</v>
      </c>
      <c r="AHO11" s="3" t="s">
        <v>942</v>
      </c>
      <c r="AHP11" s="3" t="s">
        <v>939</v>
      </c>
      <c r="AHQ11" s="3" t="s">
        <v>942</v>
      </c>
      <c r="AHR11" s="3" t="s">
        <v>939</v>
      </c>
      <c r="AHS11" s="3" t="s">
        <v>939</v>
      </c>
      <c r="AHT11" s="3" t="s">
        <v>939</v>
      </c>
      <c r="AHU11" s="3" t="s">
        <v>942</v>
      </c>
      <c r="AHV11" s="3" t="s">
        <v>942</v>
      </c>
      <c r="AHW11" s="3" t="s">
        <v>942</v>
      </c>
      <c r="AHX11" s="3" t="s">
        <v>942</v>
      </c>
      <c r="AHY11" s="3" t="s">
        <v>939</v>
      </c>
      <c r="AHZ11" s="3" t="s">
        <v>942</v>
      </c>
      <c r="AIA11" s="3" t="s">
        <v>942</v>
      </c>
      <c r="AIB11" s="3" t="s">
        <v>942</v>
      </c>
      <c r="AIC11" s="3" t="s">
        <v>942</v>
      </c>
      <c r="AID11" s="3" t="s">
        <v>939</v>
      </c>
      <c r="AIE11" s="3" t="s">
        <v>942</v>
      </c>
      <c r="AIF11" s="3" t="s">
        <v>942</v>
      </c>
      <c r="AIG11" s="3" t="s">
        <v>939</v>
      </c>
      <c r="AIH11" s="3" t="s">
        <v>942</v>
      </c>
      <c r="AII11" s="3" t="s">
        <v>942</v>
      </c>
      <c r="AIJ11" s="3" t="s">
        <v>942</v>
      </c>
      <c r="AIK11" s="3" t="s">
        <v>939</v>
      </c>
      <c r="AIL11" s="3" t="s">
        <v>942</v>
      </c>
      <c r="AIM11" s="3" t="s">
        <v>939</v>
      </c>
      <c r="AIN11" s="3" t="s">
        <v>942</v>
      </c>
      <c r="AIO11" s="3" t="s">
        <v>942</v>
      </c>
      <c r="AIP11" s="3" t="s">
        <v>939</v>
      </c>
      <c r="AIQ11" s="3" t="s">
        <v>942</v>
      </c>
      <c r="AIR11" s="3" t="s">
        <v>942</v>
      </c>
      <c r="AIS11" s="3" t="s">
        <v>942</v>
      </c>
      <c r="AIT11" s="3" t="s">
        <v>939</v>
      </c>
      <c r="AIU11" s="3" t="s">
        <v>942</v>
      </c>
      <c r="AIV11" s="3" t="s">
        <v>939</v>
      </c>
      <c r="AIW11" s="3" t="s">
        <v>942</v>
      </c>
      <c r="AIX11" s="3" t="s">
        <v>942</v>
      </c>
      <c r="AIY11" s="3" t="s">
        <v>939</v>
      </c>
      <c r="AIZ11" s="3" t="s">
        <v>942</v>
      </c>
      <c r="AJA11" s="3" t="s">
        <v>942</v>
      </c>
      <c r="AJB11" s="3" t="s">
        <v>942</v>
      </c>
      <c r="AJC11" s="3" t="s">
        <v>939</v>
      </c>
      <c r="AJD11" s="3" t="s">
        <v>942</v>
      </c>
      <c r="AJE11" s="3" t="s">
        <v>939</v>
      </c>
      <c r="AJF11" s="3" t="s">
        <v>942</v>
      </c>
      <c r="AJG11" s="3" t="s">
        <v>942</v>
      </c>
      <c r="AJH11" s="3" t="s">
        <v>939</v>
      </c>
      <c r="AJI11" s="3" t="s">
        <v>942</v>
      </c>
      <c r="AJJ11" s="3" t="s">
        <v>942</v>
      </c>
      <c r="AJK11" s="3" t="s">
        <v>942</v>
      </c>
      <c r="AJL11" s="3" t="s">
        <v>939</v>
      </c>
      <c r="AJM11" s="3" t="s">
        <v>942</v>
      </c>
      <c r="AJN11" s="3" t="s">
        <v>939</v>
      </c>
      <c r="AJO11" s="3" t="s">
        <v>942</v>
      </c>
      <c r="AJP11" s="3" t="s">
        <v>942</v>
      </c>
      <c r="AJQ11" s="3" t="s">
        <v>939</v>
      </c>
      <c r="AJR11" s="3" t="s">
        <v>942</v>
      </c>
      <c r="AJS11" s="3" t="s">
        <v>942</v>
      </c>
      <c r="AJT11" s="3" t="s">
        <v>942</v>
      </c>
      <c r="AJU11" s="3" t="s">
        <v>939</v>
      </c>
      <c r="AJV11" s="3" t="s">
        <v>942</v>
      </c>
      <c r="AJW11" s="3" t="s">
        <v>939</v>
      </c>
      <c r="AJX11" s="3" t="s">
        <v>942</v>
      </c>
      <c r="AJY11" s="3" t="s">
        <v>942</v>
      </c>
      <c r="AJZ11" s="3" t="s">
        <v>939</v>
      </c>
      <c r="AKA11" s="3" t="s">
        <v>942</v>
      </c>
      <c r="AKB11" s="3" t="s">
        <v>942</v>
      </c>
      <c r="AKC11" s="3" t="s">
        <v>942</v>
      </c>
      <c r="AKD11" s="3" t="s">
        <v>939</v>
      </c>
      <c r="AKE11" s="3" t="s">
        <v>942</v>
      </c>
      <c r="AKF11" s="3" t="s">
        <v>939</v>
      </c>
      <c r="AKG11" s="3" t="s">
        <v>942</v>
      </c>
      <c r="AKH11" s="3" t="s">
        <v>942</v>
      </c>
      <c r="AKI11" s="3" t="s">
        <v>942</v>
      </c>
      <c r="AKJ11" s="3" t="s">
        <v>942</v>
      </c>
      <c r="AKK11" s="3" t="s">
        <v>939</v>
      </c>
      <c r="AKL11" s="3" t="s">
        <v>942</v>
      </c>
      <c r="AKM11" s="3" t="s">
        <v>942</v>
      </c>
      <c r="AKN11" s="3" t="s">
        <v>939</v>
      </c>
      <c r="AKO11" s="3" t="s">
        <v>942</v>
      </c>
      <c r="AKP11" s="3" t="s">
        <v>942</v>
      </c>
      <c r="AKQ11" s="3" t="s">
        <v>942</v>
      </c>
      <c r="AKR11" s="3" t="s">
        <v>939</v>
      </c>
      <c r="AKS11" s="3" t="s">
        <v>942</v>
      </c>
      <c r="AKT11" s="3" t="s">
        <v>939</v>
      </c>
      <c r="AKU11" s="3" t="s">
        <v>942</v>
      </c>
      <c r="AKV11" s="3" t="s">
        <v>942</v>
      </c>
      <c r="AKW11" s="3" t="s">
        <v>939</v>
      </c>
      <c r="AKX11" s="3" t="s">
        <v>942</v>
      </c>
      <c r="AKY11" s="3" t="s">
        <v>939</v>
      </c>
      <c r="AKZ11" s="3" t="s">
        <v>942</v>
      </c>
      <c r="ALA11" s="3" t="s">
        <v>942</v>
      </c>
      <c r="ALB11" s="3" t="s">
        <v>939</v>
      </c>
      <c r="ALC11" s="3" t="s">
        <v>942</v>
      </c>
      <c r="ALD11" s="3" t="s">
        <v>939</v>
      </c>
      <c r="ALE11" s="3" t="s">
        <v>939</v>
      </c>
      <c r="ALF11" s="3" t="s">
        <v>942</v>
      </c>
      <c r="ALG11" s="3" t="s">
        <v>942</v>
      </c>
      <c r="ALH11" s="3" t="s">
        <v>939</v>
      </c>
      <c r="ALI11" s="3" t="s">
        <v>942</v>
      </c>
      <c r="ALJ11" s="3" t="s">
        <v>939</v>
      </c>
      <c r="ALK11" s="3" t="s">
        <v>939</v>
      </c>
      <c r="ALL11" s="3" t="s">
        <v>942</v>
      </c>
      <c r="ALM11" s="3" t="s">
        <v>942</v>
      </c>
      <c r="ALN11" s="3" t="s">
        <v>939</v>
      </c>
      <c r="ALO11" s="3" t="s">
        <v>942</v>
      </c>
      <c r="ALP11" s="3" t="s">
        <v>939</v>
      </c>
      <c r="ALQ11" s="3" t="s">
        <v>939</v>
      </c>
      <c r="ALR11" s="3" t="s">
        <v>939</v>
      </c>
      <c r="ALS11" s="3" t="s">
        <v>942</v>
      </c>
      <c r="ALT11" s="3" t="s">
        <v>942</v>
      </c>
      <c r="ALU11" s="3" t="s">
        <v>955</v>
      </c>
      <c r="ALV11" s="3" t="s">
        <v>942</v>
      </c>
      <c r="ALW11" s="3" t="s">
        <v>942</v>
      </c>
      <c r="ALX11" s="3" t="s">
        <v>942</v>
      </c>
      <c r="ALY11" s="3" t="s">
        <v>939</v>
      </c>
      <c r="ALZ11" s="3" t="s">
        <v>942</v>
      </c>
      <c r="AMA11" s="3" t="s">
        <v>942</v>
      </c>
      <c r="AMB11" s="3" t="s">
        <v>939</v>
      </c>
      <c r="AMC11" s="3" t="s">
        <v>942</v>
      </c>
      <c r="AMD11" s="3" t="s">
        <v>942</v>
      </c>
      <c r="AME11" s="3" t="s">
        <v>942</v>
      </c>
      <c r="AMF11" s="3" t="s">
        <v>939</v>
      </c>
      <c r="AMG11" s="3" t="s">
        <v>942</v>
      </c>
      <c r="AMH11" s="3" t="s">
        <v>939</v>
      </c>
      <c r="AMI11" s="3" t="s">
        <v>942</v>
      </c>
      <c r="AMJ11" s="3" t="s">
        <v>942</v>
      </c>
      <c r="AMK11" s="3" t="s">
        <v>939</v>
      </c>
      <c r="AML11" s="3" t="s">
        <v>942</v>
      </c>
      <c r="AMM11" s="3" t="s">
        <v>942</v>
      </c>
      <c r="AMN11" s="3" t="s">
        <v>942</v>
      </c>
      <c r="AMO11" s="3" t="s">
        <v>939</v>
      </c>
      <c r="AMP11" s="3" t="s">
        <v>942</v>
      </c>
      <c r="AMQ11" s="3" t="s">
        <v>939</v>
      </c>
      <c r="AMR11" s="3" t="s">
        <v>942</v>
      </c>
      <c r="AMS11" s="3" t="s">
        <v>942</v>
      </c>
      <c r="AMT11" s="3" t="s">
        <v>939</v>
      </c>
      <c r="AMU11" s="3" t="s">
        <v>942</v>
      </c>
      <c r="AMV11" s="3" t="s">
        <v>942</v>
      </c>
      <c r="AMW11" s="3" t="s">
        <v>942</v>
      </c>
      <c r="AMX11" s="3" t="s">
        <v>939</v>
      </c>
      <c r="AMY11" s="3" t="s">
        <v>942</v>
      </c>
      <c r="AMZ11" s="3" t="s">
        <v>939</v>
      </c>
      <c r="ANA11" s="3" t="s">
        <v>942</v>
      </c>
      <c r="ANB11" s="3" t="s">
        <v>942</v>
      </c>
      <c r="ANC11" s="3" t="s">
        <v>939</v>
      </c>
      <c r="AND11" s="3" t="s">
        <v>942</v>
      </c>
      <c r="ANE11" s="3" t="s">
        <v>942</v>
      </c>
      <c r="ANF11" s="3" t="s">
        <v>942</v>
      </c>
      <c r="ANG11" s="3" t="s">
        <v>939</v>
      </c>
      <c r="ANH11" s="3" t="s">
        <v>942</v>
      </c>
      <c r="ANI11" s="3" t="s">
        <v>939</v>
      </c>
      <c r="ANJ11" s="3" t="s">
        <v>942</v>
      </c>
      <c r="ANK11" s="3" t="s">
        <v>942</v>
      </c>
      <c r="ANL11" s="3" t="s">
        <v>939</v>
      </c>
      <c r="ANM11" s="3" t="s">
        <v>942</v>
      </c>
      <c r="ANN11" s="3" t="s">
        <v>942</v>
      </c>
      <c r="ANO11" s="3" t="s">
        <v>942</v>
      </c>
      <c r="ANP11" s="3" t="s">
        <v>939</v>
      </c>
      <c r="ANQ11" s="3" t="s">
        <v>942</v>
      </c>
      <c r="ANR11" s="3" t="s">
        <v>939</v>
      </c>
      <c r="ANS11" s="3" t="s">
        <v>942</v>
      </c>
      <c r="ANT11" s="3" t="s">
        <v>939</v>
      </c>
      <c r="ANU11" s="3" t="s">
        <v>939</v>
      </c>
      <c r="ANV11" s="3" t="s">
        <v>942</v>
      </c>
      <c r="ANW11" s="3" t="s">
        <v>942</v>
      </c>
      <c r="ANX11" s="3" t="s">
        <v>945</v>
      </c>
      <c r="ANY11" s="3" t="s">
        <v>956</v>
      </c>
      <c r="ANZ11" s="3" t="s">
        <v>947</v>
      </c>
      <c r="AOA11" s="3" t="s">
        <v>957</v>
      </c>
      <c r="AOB11" s="3" t="s">
        <v>939</v>
      </c>
      <c r="AOC11" s="3" t="s">
        <v>942</v>
      </c>
      <c r="AOD11" s="3" t="s">
        <v>942</v>
      </c>
      <c r="AOE11" s="3" t="s">
        <v>939</v>
      </c>
      <c r="AOF11" s="3" t="s">
        <v>942</v>
      </c>
      <c r="AOG11" s="3" t="s">
        <v>939</v>
      </c>
      <c r="AOH11" s="3" t="s">
        <v>942</v>
      </c>
      <c r="AOI11" s="3" t="s">
        <v>942</v>
      </c>
      <c r="AOJ11" s="3" t="s">
        <v>939</v>
      </c>
      <c r="AOK11" s="3" t="s">
        <v>942</v>
      </c>
      <c r="AOL11" s="3" t="s">
        <v>942</v>
      </c>
      <c r="AOM11" s="3" t="s">
        <v>939</v>
      </c>
      <c r="AON11" s="3" t="s">
        <v>942</v>
      </c>
      <c r="AOO11" s="3" t="s">
        <v>942</v>
      </c>
      <c r="AOP11" s="3" t="s">
        <v>939</v>
      </c>
      <c r="AOQ11" s="3" t="s">
        <v>942</v>
      </c>
      <c r="AOR11" s="3" t="s">
        <v>942</v>
      </c>
      <c r="AOS11" s="3" t="s">
        <v>942</v>
      </c>
      <c r="AOT11" s="3" t="s">
        <v>939</v>
      </c>
      <c r="AOU11" s="3" t="s">
        <v>942</v>
      </c>
      <c r="AOV11" s="3" t="s">
        <v>939</v>
      </c>
      <c r="AOW11" s="3" t="s">
        <v>942</v>
      </c>
      <c r="AOX11" s="3" t="s">
        <v>942</v>
      </c>
      <c r="AOY11" s="3" t="s">
        <v>942</v>
      </c>
      <c r="AOZ11" s="3" t="s">
        <v>939</v>
      </c>
      <c r="APA11" s="3" t="s">
        <v>942</v>
      </c>
      <c r="APB11" s="3" t="s">
        <v>939</v>
      </c>
      <c r="APC11" s="3" t="s">
        <v>942</v>
      </c>
      <c r="APD11" s="3" t="s">
        <v>942</v>
      </c>
      <c r="APE11" s="3" t="s">
        <v>939</v>
      </c>
      <c r="APF11" s="3" t="s">
        <v>942</v>
      </c>
      <c r="APG11" s="3" t="s">
        <v>942</v>
      </c>
      <c r="APH11" s="3" t="s">
        <v>942</v>
      </c>
      <c r="API11" s="3" t="s">
        <v>939</v>
      </c>
      <c r="APJ11" s="3" t="s">
        <v>942</v>
      </c>
      <c r="APK11" s="3" t="s">
        <v>939</v>
      </c>
      <c r="APL11" s="3" t="s">
        <v>942</v>
      </c>
      <c r="APM11" s="3" t="s">
        <v>942</v>
      </c>
      <c r="APN11" s="3" t="s">
        <v>939</v>
      </c>
      <c r="APO11" s="3" t="s">
        <v>942</v>
      </c>
      <c r="APP11" s="3" t="s">
        <v>942</v>
      </c>
      <c r="APQ11" s="3" t="s">
        <v>942</v>
      </c>
      <c r="APR11" s="3" t="s">
        <v>939</v>
      </c>
      <c r="APS11" s="3" t="s">
        <v>942</v>
      </c>
      <c r="APT11" s="3" t="s">
        <v>939</v>
      </c>
      <c r="APU11" s="3" t="s">
        <v>942</v>
      </c>
      <c r="APV11" s="3" t="s">
        <v>942</v>
      </c>
      <c r="APW11" s="3" t="s">
        <v>939</v>
      </c>
      <c r="APX11" s="3" t="s">
        <v>942</v>
      </c>
      <c r="APY11" s="3" t="s">
        <v>939</v>
      </c>
      <c r="APZ11" s="3" t="s">
        <v>939</v>
      </c>
      <c r="AQA11" s="3" t="s">
        <v>942</v>
      </c>
      <c r="AQB11" s="3" t="s">
        <v>942</v>
      </c>
      <c r="AQC11" s="3" t="s">
        <v>939</v>
      </c>
      <c r="AQD11" s="3" t="s">
        <v>942</v>
      </c>
      <c r="AQE11" s="3" t="s">
        <v>939</v>
      </c>
      <c r="AQF11" s="3" t="s">
        <v>939</v>
      </c>
      <c r="AQG11" s="3" t="s">
        <v>942</v>
      </c>
      <c r="AQH11" s="3" t="s">
        <v>942</v>
      </c>
      <c r="AQI11" s="3" t="s">
        <v>939</v>
      </c>
      <c r="AQJ11" s="3" t="s">
        <v>942</v>
      </c>
      <c r="AQK11" s="3" t="s">
        <v>939</v>
      </c>
      <c r="AQL11" s="3" t="s">
        <v>939</v>
      </c>
      <c r="AQM11" s="3" t="s">
        <v>942</v>
      </c>
      <c r="AQN11" s="3" t="s">
        <v>942</v>
      </c>
      <c r="AQO11" s="3" t="s">
        <v>939</v>
      </c>
      <c r="AQP11" s="3" t="s">
        <v>942</v>
      </c>
      <c r="AQQ11" s="3" t="s">
        <v>942</v>
      </c>
      <c r="AQR11" s="3" t="s">
        <v>939</v>
      </c>
      <c r="AQS11" s="3" t="s">
        <v>939</v>
      </c>
      <c r="AQT11" s="3" t="s">
        <v>939</v>
      </c>
      <c r="AQU11" s="3" t="s">
        <v>945</v>
      </c>
      <c r="AQV11" s="3" t="s">
        <v>958</v>
      </c>
      <c r="AQW11" s="3" t="s">
        <v>939</v>
      </c>
      <c r="AQX11" s="3" t="s">
        <v>942</v>
      </c>
      <c r="AQY11" s="3" t="s">
        <v>942</v>
      </c>
      <c r="AQZ11" s="3" t="s">
        <v>942</v>
      </c>
      <c r="ARA11" s="3" t="s">
        <v>939</v>
      </c>
      <c r="ARB11" s="3" t="s">
        <v>942</v>
      </c>
      <c r="ARC11" s="3" t="s">
        <v>942</v>
      </c>
      <c r="ARD11" s="3" t="s">
        <v>942</v>
      </c>
      <c r="ARE11" s="3" t="s">
        <v>939</v>
      </c>
      <c r="ARF11" s="3" t="s">
        <v>942</v>
      </c>
      <c r="ARG11" s="3" t="s">
        <v>939</v>
      </c>
      <c r="ARH11" s="3" t="s">
        <v>942</v>
      </c>
      <c r="ARI11" s="3" t="s">
        <v>942</v>
      </c>
      <c r="ARJ11" s="3" t="s">
        <v>942</v>
      </c>
      <c r="ARK11" s="3" t="s">
        <v>942</v>
      </c>
      <c r="ARL11" s="3" t="s">
        <v>939</v>
      </c>
      <c r="ARM11" s="3" t="s">
        <v>942</v>
      </c>
      <c r="ARN11" s="3" t="s">
        <v>939</v>
      </c>
      <c r="ARO11" s="3" t="s">
        <v>942</v>
      </c>
      <c r="ARP11" s="3" t="s">
        <v>942</v>
      </c>
      <c r="ARQ11" s="3" t="s">
        <v>939</v>
      </c>
      <c r="ARR11" s="3" t="s">
        <v>942</v>
      </c>
      <c r="ARS11" s="3" t="s">
        <v>942</v>
      </c>
      <c r="ART11" s="3" t="s">
        <v>942</v>
      </c>
      <c r="ARU11" s="3" t="s">
        <v>942</v>
      </c>
      <c r="ARV11" s="3" t="s">
        <v>939</v>
      </c>
      <c r="ARW11" s="3" t="s">
        <v>942</v>
      </c>
      <c r="ARX11" s="3" t="s">
        <v>939</v>
      </c>
      <c r="ARY11" s="3" t="s">
        <v>942</v>
      </c>
      <c r="ARZ11" s="3" t="s">
        <v>942</v>
      </c>
      <c r="ASA11" s="3" t="s">
        <v>942</v>
      </c>
      <c r="ASB11" s="3" t="s">
        <v>942</v>
      </c>
      <c r="ASC11" s="3" t="s">
        <v>942</v>
      </c>
      <c r="ASD11" s="3" t="s">
        <v>939</v>
      </c>
      <c r="ASE11" s="3" t="s">
        <v>942</v>
      </c>
      <c r="ASF11" s="3" t="s">
        <v>939</v>
      </c>
      <c r="ASG11" s="3" t="s">
        <v>942</v>
      </c>
      <c r="ASH11" s="3" t="s">
        <v>942</v>
      </c>
      <c r="ASI11" s="3" t="s">
        <v>939</v>
      </c>
      <c r="ASJ11" s="3" t="s">
        <v>942</v>
      </c>
      <c r="ASK11" s="3" t="s">
        <v>942</v>
      </c>
      <c r="ASL11" s="3" t="s">
        <v>942</v>
      </c>
      <c r="ASM11" s="3" t="s">
        <v>942</v>
      </c>
      <c r="ASN11" s="3" t="s">
        <v>939</v>
      </c>
      <c r="ASO11" s="3" t="s">
        <v>942</v>
      </c>
      <c r="ASP11" s="3" t="s">
        <v>939</v>
      </c>
      <c r="ASQ11" s="3" t="s">
        <v>942</v>
      </c>
      <c r="ASR11" s="3" t="s">
        <v>942</v>
      </c>
      <c r="ASS11" s="3" t="s">
        <v>939</v>
      </c>
      <c r="AST11" s="3" t="s">
        <v>942</v>
      </c>
      <c r="ASU11" s="3" t="s">
        <v>942</v>
      </c>
      <c r="ASV11" s="3" t="s">
        <v>942</v>
      </c>
      <c r="ASW11" s="3" t="s">
        <v>939</v>
      </c>
      <c r="ASX11" s="3" t="s">
        <v>942</v>
      </c>
      <c r="ASY11" s="3" t="s">
        <v>939</v>
      </c>
      <c r="ASZ11" s="3" t="s">
        <v>942</v>
      </c>
      <c r="ATA11" s="3" t="s">
        <v>942</v>
      </c>
      <c r="ATB11" s="3" t="s">
        <v>942</v>
      </c>
      <c r="ATC11" s="3" t="s">
        <v>939</v>
      </c>
      <c r="ATD11" s="3" t="s">
        <v>942</v>
      </c>
      <c r="ATE11" s="3" t="s">
        <v>939</v>
      </c>
      <c r="ATF11" s="3" t="s">
        <v>939</v>
      </c>
      <c r="ATG11" s="3" t="s">
        <v>942</v>
      </c>
      <c r="ATH11" s="3" t="s">
        <v>942</v>
      </c>
      <c r="ATI11" s="3" t="s">
        <v>939</v>
      </c>
      <c r="ATJ11" s="3" t="s">
        <v>942</v>
      </c>
      <c r="ATK11" s="3" t="s">
        <v>939</v>
      </c>
      <c r="ATL11" s="3" t="s">
        <v>939</v>
      </c>
      <c r="ATM11" s="3" t="s">
        <v>942</v>
      </c>
      <c r="ATN11" s="3" t="s">
        <v>942</v>
      </c>
      <c r="ATO11" s="3" t="s">
        <v>939</v>
      </c>
      <c r="ATP11" s="3" t="s">
        <v>942</v>
      </c>
      <c r="ATQ11" s="3" t="s">
        <v>939</v>
      </c>
      <c r="ATR11" s="3" t="s">
        <v>939</v>
      </c>
      <c r="ATS11" s="3" t="s">
        <v>942</v>
      </c>
      <c r="ATT11" s="3" t="s">
        <v>942</v>
      </c>
      <c r="ATU11" s="3" t="s">
        <v>939</v>
      </c>
      <c r="ATV11" s="3" t="s">
        <v>942</v>
      </c>
      <c r="ATW11" s="3" t="s">
        <v>939</v>
      </c>
      <c r="ATX11" s="3" t="s">
        <v>939</v>
      </c>
      <c r="ATY11" s="3" t="s">
        <v>939</v>
      </c>
      <c r="ATZ11" s="3" t="s">
        <v>959</v>
      </c>
      <c r="AUA11" s="3" t="s">
        <v>960</v>
      </c>
      <c r="AUB11" s="3" t="s">
        <v>953</v>
      </c>
      <c r="AUC11" s="3" t="s">
        <v>939</v>
      </c>
      <c r="AUD11" s="3" t="s">
        <v>961</v>
      </c>
      <c r="AUE11" s="3" t="s">
        <v>962</v>
      </c>
      <c r="AUF11" s="3" t="s">
        <v>963</v>
      </c>
      <c r="AUG11" s="3" t="s">
        <v>939</v>
      </c>
      <c r="AUH11" s="3" t="s">
        <v>959</v>
      </c>
      <c r="AUI11" s="3" t="s">
        <v>964</v>
      </c>
      <c r="AUJ11" s="3" t="s">
        <v>942</v>
      </c>
      <c r="AUK11" s="3" t="s">
        <v>963</v>
      </c>
      <c r="AUL11" s="3" t="s">
        <v>939</v>
      </c>
      <c r="AUM11" s="3" t="s">
        <v>959</v>
      </c>
      <c r="AUN11" s="3" t="s">
        <v>965</v>
      </c>
      <c r="AUO11" s="3" t="s">
        <v>939</v>
      </c>
      <c r="AUP11" s="3" t="s">
        <v>959</v>
      </c>
      <c r="AUQ11" s="3" t="s">
        <v>966</v>
      </c>
      <c r="AUR11" s="3" t="s">
        <v>967</v>
      </c>
      <c r="AUS11" s="3" t="s">
        <v>939</v>
      </c>
      <c r="AUT11" s="3" t="s">
        <v>963</v>
      </c>
      <c r="AUU11" s="3" t="s">
        <v>939</v>
      </c>
      <c r="AUV11" s="3" t="s">
        <v>959</v>
      </c>
      <c r="AUW11" s="3" t="s">
        <v>968</v>
      </c>
      <c r="AUX11" s="3" t="s">
        <v>969</v>
      </c>
      <c r="AUY11" s="3" t="s">
        <v>942</v>
      </c>
      <c r="AUZ11" s="3" t="s">
        <v>939</v>
      </c>
      <c r="AVA11" s="3" t="s">
        <v>942</v>
      </c>
      <c r="AVB11" s="3" t="s">
        <v>942</v>
      </c>
      <c r="AVC11" s="3" t="s">
        <v>942</v>
      </c>
      <c r="AVD11" s="3" t="s">
        <v>942</v>
      </c>
      <c r="AVE11" s="3" t="s">
        <v>939</v>
      </c>
      <c r="AVF11" s="3" t="s">
        <v>942</v>
      </c>
      <c r="AVG11" s="3" t="s">
        <v>939</v>
      </c>
      <c r="AVH11" s="3" t="s">
        <v>942</v>
      </c>
      <c r="AVI11" s="3" t="s">
        <v>942</v>
      </c>
      <c r="AVJ11" s="3" t="s">
        <v>942</v>
      </c>
      <c r="AVK11" s="3" t="s">
        <v>942</v>
      </c>
      <c r="AVL11" s="3" t="s">
        <v>939</v>
      </c>
      <c r="AVM11" s="3" t="s">
        <v>942</v>
      </c>
      <c r="AVN11" s="3" t="s">
        <v>942</v>
      </c>
      <c r="AVO11" s="3" t="s">
        <v>939</v>
      </c>
      <c r="AVP11" s="3" t="s">
        <v>942</v>
      </c>
      <c r="AVQ11" s="3" t="s">
        <v>939</v>
      </c>
      <c r="AVR11" s="3" t="s">
        <v>942</v>
      </c>
      <c r="AVS11" s="3" t="s">
        <v>942</v>
      </c>
      <c r="AVT11" s="3" t="s">
        <v>942</v>
      </c>
      <c r="AVU11" s="3" t="s">
        <v>942</v>
      </c>
      <c r="AVV11" s="3" t="s">
        <v>939</v>
      </c>
      <c r="AVW11" s="3" t="s">
        <v>942</v>
      </c>
      <c r="AVX11" s="3" t="s">
        <v>939</v>
      </c>
      <c r="AVY11" s="3" t="s">
        <v>942</v>
      </c>
      <c r="AVZ11" s="3" t="s">
        <v>942</v>
      </c>
      <c r="AWA11" s="3" t="s">
        <v>939</v>
      </c>
      <c r="AWB11" s="3" t="s">
        <v>942</v>
      </c>
      <c r="AWC11" s="3" t="s">
        <v>942</v>
      </c>
      <c r="AWD11" s="3" t="s">
        <v>942</v>
      </c>
      <c r="AWE11" s="3" t="s">
        <v>939</v>
      </c>
      <c r="AWF11" s="3" t="s">
        <v>942</v>
      </c>
      <c r="AWG11" s="3" t="s">
        <v>939</v>
      </c>
      <c r="AWH11" s="3" t="s">
        <v>942</v>
      </c>
      <c r="AWI11" s="3" t="s">
        <v>942</v>
      </c>
      <c r="AWJ11" s="3" t="s">
        <v>939</v>
      </c>
      <c r="AWK11" s="3" t="s">
        <v>942</v>
      </c>
      <c r="AWL11" s="3" t="s">
        <v>942</v>
      </c>
      <c r="AWM11" s="3" t="s">
        <v>942</v>
      </c>
      <c r="AWN11" s="3" t="s">
        <v>939</v>
      </c>
      <c r="AWO11" s="3" t="s">
        <v>942</v>
      </c>
      <c r="AWP11" s="3" t="s">
        <v>939</v>
      </c>
      <c r="AWQ11" s="3" t="s">
        <v>942</v>
      </c>
      <c r="AWR11" s="3" t="s">
        <v>942</v>
      </c>
      <c r="AWS11" s="3" t="s">
        <v>939</v>
      </c>
      <c r="AWT11" s="3" t="s">
        <v>942</v>
      </c>
      <c r="AWU11" s="3" t="s">
        <v>939</v>
      </c>
      <c r="AWV11" s="3" t="s">
        <v>939</v>
      </c>
      <c r="AWW11" s="3" t="s">
        <v>942</v>
      </c>
      <c r="AWX11" s="3" t="s">
        <v>942</v>
      </c>
      <c r="AWY11" s="3" t="s">
        <v>939</v>
      </c>
      <c r="AWZ11" s="3" t="s">
        <v>942</v>
      </c>
      <c r="AXA11" s="3" t="s">
        <v>939</v>
      </c>
      <c r="AXB11" s="3" t="s">
        <v>939</v>
      </c>
      <c r="AXC11" s="3" t="s">
        <v>942</v>
      </c>
      <c r="AXD11" s="3" t="s">
        <v>942</v>
      </c>
      <c r="AXE11" s="3" t="s">
        <v>939</v>
      </c>
      <c r="AXF11" s="3" t="s">
        <v>942</v>
      </c>
      <c r="AXG11" s="3" t="s">
        <v>939</v>
      </c>
      <c r="AXH11" s="3" t="s">
        <v>939</v>
      </c>
      <c r="AXI11" s="3" t="s">
        <v>942</v>
      </c>
      <c r="AXJ11" s="3" t="s">
        <v>942</v>
      </c>
      <c r="AXK11" s="3" t="s">
        <v>939</v>
      </c>
      <c r="AXL11" s="3" t="s">
        <v>942</v>
      </c>
      <c r="AXM11" s="3" t="s">
        <v>942</v>
      </c>
      <c r="AXN11" s="3" t="s">
        <v>942</v>
      </c>
      <c r="AXO11" s="3" t="s">
        <v>942</v>
      </c>
      <c r="AXP11" s="3" t="s">
        <v>939</v>
      </c>
      <c r="AXQ11" s="3" t="s">
        <v>942</v>
      </c>
      <c r="AXR11" s="3" t="s">
        <v>939</v>
      </c>
      <c r="AXS11" s="3" t="s">
        <v>939</v>
      </c>
      <c r="AXT11" s="3" t="s">
        <v>939</v>
      </c>
      <c r="AXU11" s="3" t="s">
        <v>970</v>
      </c>
      <c r="AXV11" s="3" t="s">
        <v>960</v>
      </c>
      <c r="AXW11" s="3" t="s">
        <v>953</v>
      </c>
      <c r="AXX11" s="3" t="s">
        <v>939</v>
      </c>
      <c r="AXY11" s="3" t="s">
        <v>961</v>
      </c>
      <c r="AXZ11" s="3" t="s">
        <v>962</v>
      </c>
      <c r="AYA11" s="3" t="s">
        <v>963</v>
      </c>
      <c r="AYB11" s="3" t="s">
        <v>939</v>
      </c>
      <c r="AYC11" s="3" t="s">
        <v>970</v>
      </c>
      <c r="AYD11" s="3" t="s">
        <v>964</v>
      </c>
      <c r="AYE11" s="3" t="s">
        <v>963</v>
      </c>
      <c r="AYF11" s="3" t="s">
        <v>939</v>
      </c>
      <c r="AYG11" s="3" t="s">
        <v>970</v>
      </c>
      <c r="AYH11" s="3" t="s">
        <v>965</v>
      </c>
      <c r="AYI11" s="3" t="s">
        <v>939</v>
      </c>
      <c r="AYJ11" s="3" t="s">
        <v>971</v>
      </c>
      <c r="AYK11" s="3" t="s">
        <v>970</v>
      </c>
      <c r="AYL11" s="3" t="s">
        <v>939</v>
      </c>
      <c r="AYM11" s="3" t="s">
        <v>942</v>
      </c>
      <c r="AYN11" s="3" t="s">
        <v>942</v>
      </c>
      <c r="AYO11" s="3" t="s">
        <v>942</v>
      </c>
      <c r="AYP11" s="3" t="s">
        <v>942</v>
      </c>
      <c r="AYQ11" s="3" t="s">
        <v>939</v>
      </c>
      <c r="AYR11" s="3" t="s">
        <v>942</v>
      </c>
      <c r="AYS11" s="3" t="s">
        <v>939</v>
      </c>
      <c r="AYT11" s="3" t="s">
        <v>942</v>
      </c>
      <c r="AYU11" s="3" t="s">
        <v>942</v>
      </c>
      <c r="AYV11" s="3" t="s">
        <v>942</v>
      </c>
      <c r="AYW11" s="3" t="s">
        <v>939</v>
      </c>
      <c r="AYX11" s="3" t="s">
        <v>942</v>
      </c>
      <c r="AYY11" s="3" t="s">
        <v>939</v>
      </c>
      <c r="AYZ11" s="3" t="s">
        <v>942</v>
      </c>
      <c r="AZA11" s="3" t="s">
        <v>942</v>
      </c>
      <c r="AZB11" s="3" t="s">
        <v>939</v>
      </c>
      <c r="AZC11" s="3" t="s">
        <v>942</v>
      </c>
      <c r="AZD11" s="3" t="s">
        <v>939</v>
      </c>
      <c r="AZE11" s="3" t="s">
        <v>942</v>
      </c>
      <c r="AZF11" s="3" t="s">
        <v>942</v>
      </c>
      <c r="AZG11" s="3" t="s">
        <v>942</v>
      </c>
      <c r="AZH11" s="3" t="s">
        <v>942</v>
      </c>
      <c r="AZI11" s="3" t="s">
        <v>939</v>
      </c>
      <c r="AZJ11" s="3" t="s">
        <v>942</v>
      </c>
      <c r="AZK11" s="3" t="s">
        <v>939</v>
      </c>
      <c r="AZL11" s="3" t="s">
        <v>942</v>
      </c>
      <c r="AZM11" s="3" t="s">
        <v>942</v>
      </c>
      <c r="AZN11" s="3" t="s">
        <v>939</v>
      </c>
      <c r="AZO11" s="3" t="s">
        <v>942</v>
      </c>
      <c r="AZP11" s="3" t="s">
        <v>942</v>
      </c>
      <c r="AZQ11" s="3" t="s">
        <v>942</v>
      </c>
      <c r="AZR11" s="3" t="s">
        <v>939</v>
      </c>
      <c r="AZS11" s="3" t="s">
        <v>942</v>
      </c>
      <c r="AZT11" s="3" t="s">
        <v>939</v>
      </c>
      <c r="AZU11" s="3" t="s">
        <v>942</v>
      </c>
      <c r="AZV11" s="3" t="s">
        <v>942</v>
      </c>
      <c r="AZW11" s="3" t="s">
        <v>939</v>
      </c>
      <c r="AZX11" s="3" t="s">
        <v>942</v>
      </c>
      <c r="AZY11" s="3" t="s">
        <v>942</v>
      </c>
      <c r="AZZ11" s="3" t="s">
        <v>942</v>
      </c>
      <c r="BAA11" s="3" t="s">
        <v>939</v>
      </c>
      <c r="BAB11" s="3" t="s">
        <v>942</v>
      </c>
      <c r="BAC11" s="3" t="s">
        <v>939</v>
      </c>
      <c r="BAD11" s="3" t="s">
        <v>942</v>
      </c>
      <c r="BAE11" s="3" t="s">
        <v>942</v>
      </c>
      <c r="BAF11" s="3" t="s">
        <v>939</v>
      </c>
      <c r="BAG11" s="3" t="s">
        <v>942</v>
      </c>
      <c r="BAH11" s="3" t="s">
        <v>939</v>
      </c>
      <c r="BAI11" s="3" t="s">
        <v>939</v>
      </c>
      <c r="BAJ11" s="3" t="s">
        <v>942</v>
      </c>
      <c r="BAK11" s="3" t="s">
        <v>942</v>
      </c>
      <c r="BAL11" s="3" t="s">
        <v>939</v>
      </c>
      <c r="BAM11" s="3" t="s">
        <v>942</v>
      </c>
      <c r="BAN11" s="3" t="s">
        <v>939</v>
      </c>
      <c r="BAO11" s="3" t="s">
        <v>939</v>
      </c>
      <c r="BAP11" s="3" t="s">
        <v>942</v>
      </c>
      <c r="BAQ11" s="3" t="s">
        <v>942</v>
      </c>
      <c r="BAR11" s="3" t="s">
        <v>939</v>
      </c>
      <c r="BAS11" s="3" t="s">
        <v>942</v>
      </c>
      <c r="BAT11" s="3" t="s">
        <v>939</v>
      </c>
      <c r="BAU11" s="3" t="s">
        <v>939</v>
      </c>
      <c r="BAV11" s="3" t="s">
        <v>942</v>
      </c>
      <c r="BAW11" s="3" t="s">
        <v>942</v>
      </c>
      <c r="BAX11" s="3" t="s">
        <v>939</v>
      </c>
      <c r="BAY11" s="3" t="s">
        <v>942</v>
      </c>
      <c r="BAZ11" s="3" t="s">
        <v>942</v>
      </c>
      <c r="BBA11" s="3" t="s">
        <v>942</v>
      </c>
      <c r="BBB11" s="3" t="s">
        <v>942</v>
      </c>
      <c r="BBC11" s="3" t="s">
        <v>939</v>
      </c>
      <c r="BBD11" s="3" t="s">
        <v>942</v>
      </c>
      <c r="BBE11" s="3" t="s">
        <v>939</v>
      </c>
      <c r="BBF11" s="3" t="s">
        <v>939</v>
      </c>
      <c r="BBG11" s="3" t="s">
        <v>939</v>
      </c>
      <c r="BBH11" s="3" t="s">
        <v>972</v>
      </c>
      <c r="BBI11" s="3" t="s">
        <v>939</v>
      </c>
      <c r="BBJ11" s="3" t="s">
        <v>939</v>
      </c>
      <c r="BBK11" s="3" t="s">
        <v>942</v>
      </c>
      <c r="BBL11" s="3" t="s">
        <v>942</v>
      </c>
      <c r="BBM11" s="3" t="s">
        <v>939</v>
      </c>
      <c r="BBN11" s="3" t="s">
        <v>942</v>
      </c>
      <c r="BBO11" s="3" t="s">
        <v>942</v>
      </c>
      <c r="BBP11" s="3" t="s">
        <v>942</v>
      </c>
      <c r="BBQ11" s="3" t="s">
        <v>942</v>
      </c>
      <c r="BBR11" s="3" t="s">
        <v>942</v>
      </c>
      <c r="BBS11" s="3" t="s">
        <v>939</v>
      </c>
      <c r="BBT11" s="3" t="s">
        <v>942</v>
      </c>
      <c r="BBU11" s="3" t="s">
        <v>939</v>
      </c>
      <c r="BBV11" s="3" t="s">
        <v>942</v>
      </c>
      <c r="BBW11" s="3" t="s">
        <v>942</v>
      </c>
      <c r="BBX11" s="3" t="s">
        <v>939</v>
      </c>
      <c r="BBY11" s="38" t="s">
        <v>942</v>
      </c>
      <c r="BBZ11" s="3" t="s">
        <v>942</v>
      </c>
      <c r="BCA11" s="3" t="s">
        <v>942</v>
      </c>
      <c r="BCB11" s="3" t="s">
        <v>942</v>
      </c>
      <c r="BCC11" s="3" t="s">
        <v>939</v>
      </c>
      <c r="BCD11" s="3" t="s">
        <v>942</v>
      </c>
      <c r="BCE11" s="3" t="s">
        <v>939</v>
      </c>
      <c r="BCF11" s="38" t="s">
        <v>942</v>
      </c>
      <c r="BCG11" s="3" t="s">
        <v>942</v>
      </c>
      <c r="BCH11" s="3" t="s">
        <v>942</v>
      </c>
      <c r="BCI11" s="3" t="s">
        <v>942</v>
      </c>
      <c r="BCJ11" s="3" t="s">
        <v>939</v>
      </c>
      <c r="BCK11" s="3" t="s">
        <v>942</v>
      </c>
      <c r="BCL11" s="3" t="s">
        <v>939</v>
      </c>
      <c r="BCM11" s="3" t="s">
        <v>942</v>
      </c>
      <c r="BCN11" s="3" t="s">
        <v>942</v>
      </c>
      <c r="BCO11" s="3" t="s">
        <v>942</v>
      </c>
      <c r="BCP11" s="3" t="s">
        <v>939</v>
      </c>
      <c r="BCQ11" s="3" t="s">
        <v>942</v>
      </c>
      <c r="BCR11" s="3" t="s">
        <v>942</v>
      </c>
      <c r="BCS11" s="3" t="s">
        <v>942</v>
      </c>
      <c r="BCT11" s="3" t="s">
        <v>939</v>
      </c>
      <c r="BCU11" s="3" t="s">
        <v>942</v>
      </c>
      <c r="BCV11" s="3" t="s">
        <v>942</v>
      </c>
      <c r="BCW11" s="3" t="s">
        <v>939</v>
      </c>
      <c r="BCX11" s="3" t="s">
        <v>942</v>
      </c>
      <c r="BCY11" s="3" t="s">
        <v>942</v>
      </c>
      <c r="BCZ11" s="3" t="s">
        <v>942</v>
      </c>
      <c r="BDA11" s="3" t="s">
        <v>939</v>
      </c>
      <c r="BDB11" s="38" t="s">
        <v>942</v>
      </c>
      <c r="BDC11" s="3" t="s">
        <v>942</v>
      </c>
      <c r="BDD11" s="3" t="s">
        <v>939</v>
      </c>
      <c r="BDE11" s="3" t="s">
        <v>942</v>
      </c>
      <c r="BDF11" s="3" t="s">
        <v>942</v>
      </c>
      <c r="BDG11" s="3" t="s">
        <v>942</v>
      </c>
      <c r="BDH11" s="3" t="s">
        <v>942</v>
      </c>
      <c r="BDI11" s="3" t="s">
        <v>942</v>
      </c>
      <c r="BDJ11" s="3" t="s">
        <v>939</v>
      </c>
      <c r="BDK11" s="3" t="s">
        <v>942</v>
      </c>
      <c r="BDL11" s="3" t="s">
        <v>939</v>
      </c>
      <c r="BDM11" s="38" t="s">
        <v>942</v>
      </c>
      <c r="BDN11" s="3" t="s">
        <v>942</v>
      </c>
      <c r="BDO11" s="3" t="s">
        <v>939</v>
      </c>
      <c r="BDP11" s="38" t="s">
        <v>942</v>
      </c>
      <c r="BDQ11" s="3" t="s">
        <v>942</v>
      </c>
      <c r="BDR11" s="3" t="s">
        <v>942</v>
      </c>
      <c r="BDS11" s="3" t="s">
        <v>939</v>
      </c>
      <c r="BDT11" s="3" t="s">
        <v>942</v>
      </c>
      <c r="BDU11" s="3" t="s">
        <v>939</v>
      </c>
      <c r="BDV11" s="38" t="s">
        <v>942</v>
      </c>
      <c r="BDW11" s="3" t="s">
        <v>942</v>
      </c>
      <c r="BDX11" s="3" t="s">
        <v>939</v>
      </c>
      <c r="BDY11" s="38" t="s">
        <v>942</v>
      </c>
      <c r="BDZ11" s="3" t="s">
        <v>942</v>
      </c>
      <c r="BEA11" s="3" t="s">
        <v>942</v>
      </c>
      <c r="BEB11" s="3" t="s">
        <v>942</v>
      </c>
      <c r="BEC11" s="3" t="s">
        <v>942</v>
      </c>
      <c r="BED11" s="3" t="s">
        <v>939</v>
      </c>
      <c r="BEE11" s="3" t="s">
        <v>942</v>
      </c>
      <c r="BEF11" s="3" t="s">
        <v>939</v>
      </c>
      <c r="BEG11" s="38" t="s">
        <v>942</v>
      </c>
      <c r="BEH11" s="3" t="s">
        <v>942</v>
      </c>
      <c r="BEI11" s="3" t="s">
        <v>942</v>
      </c>
      <c r="BEJ11" s="3" t="s">
        <v>939</v>
      </c>
      <c r="BEK11" s="38" t="s">
        <v>942</v>
      </c>
      <c r="BEL11" s="3" t="s">
        <v>939</v>
      </c>
      <c r="BEM11" s="3" t="s">
        <v>942</v>
      </c>
      <c r="BEN11" s="3" t="s">
        <v>942</v>
      </c>
      <c r="BEO11" s="3" t="s">
        <v>939</v>
      </c>
      <c r="BEP11" s="3" t="s">
        <v>942</v>
      </c>
      <c r="BEQ11" s="38" t="s">
        <v>942</v>
      </c>
      <c r="BER11" s="38" t="s">
        <v>942</v>
      </c>
      <c r="BES11" s="3" t="s">
        <v>942</v>
      </c>
      <c r="BET11" s="3" t="s">
        <v>939</v>
      </c>
      <c r="BEU11" s="3" t="s">
        <v>942</v>
      </c>
      <c r="BEV11" s="3" t="s">
        <v>939</v>
      </c>
      <c r="BEW11" s="3" t="s">
        <v>942</v>
      </c>
      <c r="BEX11" s="3" t="s">
        <v>939</v>
      </c>
      <c r="BEY11" s="3" t="s">
        <v>942</v>
      </c>
      <c r="BEZ11" s="3" t="s">
        <v>939</v>
      </c>
      <c r="BFA11" s="3" t="s">
        <v>939</v>
      </c>
      <c r="BFB11" s="3" t="s">
        <v>942</v>
      </c>
      <c r="BFC11" s="3" t="s">
        <v>939</v>
      </c>
      <c r="BFD11" s="3" t="s">
        <v>942</v>
      </c>
      <c r="BFE11" s="3" t="s">
        <v>939</v>
      </c>
      <c r="BFF11" s="3" t="s">
        <v>942</v>
      </c>
      <c r="BFG11" s="3" t="s">
        <v>939</v>
      </c>
      <c r="BFH11" s="3" t="s">
        <v>939</v>
      </c>
      <c r="BFI11" s="3" t="s">
        <v>942</v>
      </c>
      <c r="BFJ11" s="3" t="s">
        <v>939</v>
      </c>
      <c r="BFK11" s="3" t="s">
        <v>942</v>
      </c>
      <c r="BFL11" s="3" t="s">
        <v>939</v>
      </c>
      <c r="BFM11" s="3" t="s">
        <v>942</v>
      </c>
      <c r="BFN11" s="3" t="s">
        <v>939</v>
      </c>
      <c r="BFO11" s="3" t="s">
        <v>939</v>
      </c>
      <c r="BFP11" s="3" t="s">
        <v>942</v>
      </c>
      <c r="BFQ11" s="3" t="s">
        <v>939</v>
      </c>
      <c r="BFR11" s="3" t="s">
        <v>942</v>
      </c>
      <c r="BFS11" s="3" t="s">
        <v>939</v>
      </c>
      <c r="BFT11" s="3" t="s">
        <v>939</v>
      </c>
      <c r="BFU11" s="3" t="s">
        <v>942</v>
      </c>
      <c r="BFV11" s="3" t="s">
        <v>939</v>
      </c>
      <c r="BFW11" s="3" t="s">
        <v>942</v>
      </c>
      <c r="BFX11" s="3" t="s">
        <v>939</v>
      </c>
      <c r="BFY11" s="3" t="s">
        <v>939</v>
      </c>
      <c r="BFZ11" s="3" t="s">
        <v>942</v>
      </c>
      <c r="BGA11" s="3" t="s">
        <v>939</v>
      </c>
      <c r="BGB11" s="3" t="s">
        <v>942</v>
      </c>
      <c r="BGC11" s="3" t="s">
        <v>963</v>
      </c>
      <c r="BGD11" s="3" t="s">
        <v>973</v>
      </c>
      <c r="BGE11" s="3" t="s">
        <v>939</v>
      </c>
      <c r="BGF11" s="3" t="s">
        <v>942</v>
      </c>
      <c r="BGG11" s="3" t="s">
        <v>939</v>
      </c>
      <c r="BGH11" s="3" t="s">
        <v>942</v>
      </c>
      <c r="BGI11" s="3" t="s">
        <v>939</v>
      </c>
      <c r="BGJ11" s="3" t="s">
        <v>942</v>
      </c>
      <c r="BGK11" s="3" t="s">
        <v>939</v>
      </c>
      <c r="BGL11" s="3" t="s">
        <v>942</v>
      </c>
      <c r="BGM11" s="3" t="s">
        <v>942</v>
      </c>
      <c r="BGN11" s="3" t="s">
        <v>942</v>
      </c>
      <c r="BGO11" s="38" t="s">
        <v>942</v>
      </c>
      <c r="BGP11" s="3" t="s">
        <v>942</v>
      </c>
      <c r="BGQ11" s="3" t="s">
        <v>942</v>
      </c>
      <c r="BGR11" s="3" t="s">
        <v>939</v>
      </c>
      <c r="BGS11" s="3" t="s">
        <v>942</v>
      </c>
      <c r="BGT11" s="3" t="s">
        <v>942</v>
      </c>
      <c r="BGU11" s="3" t="s">
        <v>942</v>
      </c>
      <c r="BGV11" s="3" t="s">
        <v>942</v>
      </c>
      <c r="BGW11" s="3" t="s">
        <v>942</v>
      </c>
      <c r="BGX11" s="3" t="s">
        <v>942</v>
      </c>
      <c r="BGY11" s="3" t="s">
        <v>939</v>
      </c>
      <c r="BGZ11" s="3" t="s">
        <v>942</v>
      </c>
      <c r="BHA11" s="3" t="s">
        <v>942</v>
      </c>
      <c r="BHB11" s="3" t="s">
        <v>942</v>
      </c>
      <c r="BHC11" s="3" t="s">
        <v>942</v>
      </c>
      <c r="BHD11" s="3" t="s">
        <v>942</v>
      </c>
      <c r="BHE11" s="3" t="s">
        <v>942</v>
      </c>
      <c r="BHF11" s="3" t="s">
        <v>939</v>
      </c>
      <c r="BHG11" s="3" t="s">
        <v>942</v>
      </c>
      <c r="BHH11" s="3" t="s">
        <v>939</v>
      </c>
      <c r="BHI11" s="3" t="s">
        <v>942</v>
      </c>
      <c r="BHJ11" s="3" t="s">
        <v>939</v>
      </c>
      <c r="BHK11" s="3" t="s">
        <v>942</v>
      </c>
      <c r="BHL11" s="3" t="s">
        <v>939</v>
      </c>
      <c r="BHM11" s="3" t="s">
        <v>939</v>
      </c>
      <c r="BHN11" s="3" t="s">
        <v>942</v>
      </c>
      <c r="BHO11" s="3" t="s">
        <v>939</v>
      </c>
      <c r="BHP11" s="3" t="s">
        <v>942</v>
      </c>
      <c r="BHQ11" s="3" t="s">
        <v>939</v>
      </c>
      <c r="BHR11" s="3" t="s">
        <v>942</v>
      </c>
      <c r="BHS11" s="3" t="s">
        <v>939</v>
      </c>
      <c r="BHT11" s="3" t="s">
        <v>939</v>
      </c>
      <c r="BHU11" s="3" t="s">
        <v>942</v>
      </c>
      <c r="BHV11" s="3" t="s">
        <v>939</v>
      </c>
      <c r="BHW11" s="3" t="s">
        <v>942</v>
      </c>
      <c r="BHX11" s="3" t="s">
        <v>939</v>
      </c>
      <c r="BHY11" s="3" t="s">
        <v>942</v>
      </c>
      <c r="BHZ11" s="3" t="s">
        <v>939</v>
      </c>
      <c r="BIA11" s="3" t="s">
        <v>939</v>
      </c>
      <c r="BIB11" s="3" t="s">
        <v>942</v>
      </c>
      <c r="BIC11" s="3" t="s">
        <v>939</v>
      </c>
      <c r="BID11" s="3" t="s">
        <v>942</v>
      </c>
      <c r="BIE11" s="3" t="s">
        <v>939</v>
      </c>
      <c r="BIF11" s="3" t="s">
        <v>939</v>
      </c>
      <c r="BIG11" s="3" t="s">
        <v>942</v>
      </c>
      <c r="BIH11" s="3" t="s">
        <v>963</v>
      </c>
      <c r="BII11" s="3" t="s">
        <v>973</v>
      </c>
      <c r="BIJ11" s="3" t="s">
        <v>939</v>
      </c>
      <c r="BIK11" s="3" t="s">
        <v>942</v>
      </c>
      <c r="BIL11" s="3" t="s">
        <v>939</v>
      </c>
      <c r="BIM11" s="3" t="s">
        <v>942</v>
      </c>
      <c r="BIN11" s="3" t="s">
        <v>963</v>
      </c>
      <c r="BIO11" s="3" t="s">
        <v>942</v>
      </c>
      <c r="BIP11" s="3" t="s">
        <v>957</v>
      </c>
      <c r="BIQ11" s="3" t="s">
        <v>939</v>
      </c>
      <c r="BIR11" s="3" t="s">
        <v>960</v>
      </c>
      <c r="BIS11" s="3" t="s">
        <v>942</v>
      </c>
      <c r="BIT11" s="3" t="s">
        <v>939</v>
      </c>
      <c r="BIU11" s="3" t="s">
        <v>939</v>
      </c>
      <c r="BIV11" s="3" t="s">
        <v>974</v>
      </c>
      <c r="BIW11" s="3" t="s">
        <v>953</v>
      </c>
      <c r="BIX11" s="3" t="s">
        <v>939</v>
      </c>
      <c r="BIY11" s="3" t="s">
        <v>942</v>
      </c>
      <c r="BIZ11" s="3" t="s">
        <v>942</v>
      </c>
      <c r="BJA11" s="3" t="s">
        <v>942</v>
      </c>
      <c r="BJB11" s="3" t="s">
        <v>939</v>
      </c>
      <c r="BJC11" s="3" t="s">
        <v>975</v>
      </c>
      <c r="BJD11" s="3" t="s">
        <v>942</v>
      </c>
      <c r="BJE11" s="3" t="s">
        <v>939</v>
      </c>
      <c r="BJF11" s="3" t="s">
        <v>939</v>
      </c>
      <c r="BJG11" s="3" t="s">
        <v>953</v>
      </c>
      <c r="BJH11" s="3" t="s">
        <v>939</v>
      </c>
      <c r="BJI11" s="3" t="s">
        <v>942</v>
      </c>
      <c r="BJJ11" s="3" t="s">
        <v>942</v>
      </c>
      <c r="BJK11" s="3" t="s">
        <v>942</v>
      </c>
      <c r="BJL11" s="3" t="s">
        <v>939</v>
      </c>
      <c r="BJM11" s="3" t="s">
        <v>976</v>
      </c>
      <c r="BJN11" s="3" t="s">
        <v>942</v>
      </c>
      <c r="BJO11" s="3" t="s">
        <v>939</v>
      </c>
      <c r="BJP11" s="3" t="s">
        <v>942</v>
      </c>
      <c r="BJQ11" s="3" t="s">
        <v>942</v>
      </c>
      <c r="BJR11" s="3" t="s">
        <v>939</v>
      </c>
      <c r="BJS11" s="3" t="s">
        <v>942</v>
      </c>
      <c r="BJT11" s="3" t="s">
        <v>942</v>
      </c>
      <c r="BJU11" s="3" t="s">
        <v>939</v>
      </c>
      <c r="BJV11" s="3" t="s">
        <v>942</v>
      </c>
      <c r="BJW11" s="3" t="s">
        <v>942</v>
      </c>
      <c r="BJX11" s="3" t="s">
        <v>939</v>
      </c>
      <c r="BJY11" s="3" t="s">
        <v>942</v>
      </c>
      <c r="BJZ11" s="3" t="s">
        <v>939</v>
      </c>
      <c r="BKA11" s="3" t="s">
        <v>942</v>
      </c>
      <c r="BKB11" s="3" t="s">
        <v>942</v>
      </c>
      <c r="BKC11" s="3" t="s">
        <v>939</v>
      </c>
      <c r="BKD11" s="3" t="s">
        <v>942</v>
      </c>
      <c r="BKE11" s="3" t="s">
        <v>939</v>
      </c>
      <c r="BKF11" s="3" t="s">
        <v>942</v>
      </c>
      <c r="BKG11" s="3" t="s">
        <v>942</v>
      </c>
      <c r="BKH11" s="3" t="s">
        <v>939</v>
      </c>
      <c r="BKI11" s="3" t="s">
        <v>942</v>
      </c>
      <c r="BKJ11" s="3" t="s">
        <v>939</v>
      </c>
      <c r="BKK11" s="3" t="s">
        <v>942</v>
      </c>
      <c r="BKL11" s="3" t="s">
        <v>942</v>
      </c>
      <c r="BKM11" s="3" t="s">
        <v>939</v>
      </c>
      <c r="BKN11" s="3" t="s">
        <v>942</v>
      </c>
      <c r="BKO11" s="3" t="s">
        <v>939</v>
      </c>
      <c r="BKP11" s="3" t="s">
        <v>942</v>
      </c>
      <c r="BKQ11" s="3" t="s">
        <v>942</v>
      </c>
      <c r="BKR11" s="3" t="s">
        <v>939</v>
      </c>
      <c r="BKS11" s="3" t="s">
        <v>942</v>
      </c>
      <c r="BKT11" s="3" t="s">
        <v>939</v>
      </c>
      <c r="BKU11" s="3" t="s">
        <v>942</v>
      </c>
      <c r="BKV11" s="3" t="s">
        <v>942</v>
      </c>
      <c r="BKW11" s="3" t="s">
        <v>939</v>
      </c>
      <c r="BKX11" s="3" t="s">
        <v>942</v>
      </c>
      <c r="BKY11" s="3" t="s">
        <v>939</v>
      </c>
      <c r="BKZ11" s="3" t="s">
        <v>942</v>
      </c>
      <c r="BLA11" s="3" t="s">
        <v>942</v>
      </c>
      <c r="BLB11" s="3" t="s">
        <v>939</v>
      </c>
      <c r="BLC11" s="3" t="s">
        <v>942</v>
      </c>
      <c r="BLD11" s="3" t="s">
        <v>939</v>
      </c>
      <c r="BLE11" s="3" t="s">
        <v>942</v>
      </c>
      <c r="BLF11" s="3" t="s">
        <v>942</v>
      </c>
      <c r="BLG11" s="3" t="s">
        <v>939</v>
      </c>
      <c r="BLH11" s="3" t="s">
        <v>942</v>
      </c>
      <c r="BLI11" s="3" t="s">
        <v>939</v>
      </c>
      <c r="BLJ11" s="3" t="s">
        <v>939</v>
      </c>
      <c r="BLK11" s="38" t="s">
        <v>977</v>
      </c>
      <c r="BLL11" s="40" t="s">
        <v>972</v>
      </c>
      <c r="BLM11" s="41" t="s">
        <v>977</v>
      </c>
      <c r="BLN11" s="40" t="s">
        <v>942</v>
      </c>
      <c r="BLO11" s="40" t="s">
        <v>942</v>
      </c>
      <c r="BLP11" s="40" t="s">
        <v>942</v>
      </c>
      <c r="BLQ11" s="38" t="s">
        <v>977</v>
      </c>
      <c r="BLR11" s="38" t="s">
        <v>942</v>
      </c>
      <c r="BLS11" s="38" t="s">
        <v>942</v>
      </c>
      <c r="BLT11" s="38" t="s">
        <v>942</v>
      </c>
      <c r="BLU11" s="38" t="s">
        <v>942</v>
      </c>
      <c r="BLV11" s="38" t="s">
        <v>942</v>
      </c>
      <c r="BLW11" s="38" t="s">
        <v>942</v>
      </c>
      <c r="BLX11" s="38" t="s">
        <v>977</v>
      </c>
      <c r="BLY11" s="38" t="s">
        <v>942</v>
      </c>
      <c r="BLZ11" s="38" t="s">
        <v>942</v>
      </c>
      <c r="BMA11" s="38" t="s">
        <v>977</v>
      </c>
      <c r="BMB11" s="38" t="s">
        <v>942</v>
      </c>
      <c r="BMC11" s="38" t="s">
        <v>942</v>
      </c>
      <c r="BMD11" s="38" t="s">
        <v>942</v>
      </c>
      <c r="BME11" s="38" t="s">
        <v>942</v>
      </c>
      <c r="BMF11" s="38" t="s">
        <v>942</v>
      </c>
      <c r="BMG11" s="38" t="s">
        <v>977</v>
      </c>
      <c r="BMH11" s="3" t="s">
        <v>942</v>
      </c>
      <c r="BMI11" s="3" t="s">
        <v>942</v>
      </c>
      <c r="BMJ11" s="3" t="s">
        <v>977</v>
      </c>
      <c r="BMK11" s="3" t="s">
        <v>942</v>
      </c>
      <c r="BML11" s="3" t="s">
        <v>942</v>
      </c>
      <c r="BMM11" s="3" t="s">
        <v>942</v>
      </c>
      <c r="BMN11" s="3" t="s">
        <v>942</v>
      </c>
      <c r="BMO11" s="3" t="s">
        <v>977</v>
      </c>
      <c r="BMP11" s="3" t="s">
        <v>942</v>
      </c>
      <c r="BMQ11" s="3" t="s">
        <v>942</v>
      </c>
      <c r="BMR11" s="3" t="s">
        <v>977</v>
      </c>
      <c r="BMS11" s="3" t="s">
        <v>942</v>
      </c>
      <c r="BMT11" s="3" t="s">
        <v>977</v>
      </c>
      <c r="BMU11" s="3" t="s">
        <v>942</v>
      </c>
      <c r="BMV11" s="3" t="s">
        <v>942</v>
      </c>
      <c r="BMW11" s="3" t="s">
        <v>977</v>
      </c>
      <c r="BMX11" s="3" t="s">
        <v>942</v>
      </c>
      <c r="BMY11" s="3" t="s">
        <v>942</v>
      </c>
      <c r="BMZ11" s="3" t="s">
        <v>977</v>
      </c>
      <c r="BNA11" s="3" t="s">
        <v>942</v>
      </c>
      <c r="BNB11" s="3" t="s">
        <v>942</v>
      </c>
      <c r="BNC11" s="3" t="s">
        <v>977</v>
      </c>
      <c r="BND11" s="3" t="s">
        <v>942</v>
      </c>
      <c r="BNE11" s="3" t="s">
        <v>942</v>
      </c>
      <c r="BNF11" s="3" t="s">
        <v>977</v>
      </c>
      <c r="BNG11" s="3" t="s">
        <v>942</v>
      </c>
      <c r="BNH11" s="3" t="s">
        <v>942</v>
      </c>
      <c r="BNI11" s="3" t="s">
        <v>942</v>
      </c>
      <c r="BNJ11" s="3" t="s">
        <v>942</v>
      </c>
      <c r="BNK11" s="3" t="s">
        <v>977</v>
      </c>
      <c r="BNL11" s="3" t="s">
        <v>942</v>
      </c>
      <c r="BNM11" s="3" t="s">
        <v>942</v>
      </c>
      <c r="BNN11" s="3" t="s">
        <v>942</v>
      </c>
      <c r="BNO11" s="3" t="s">
        <v>942</v>
      </c>
    </row>
    <row r="12" spans="1:1731" s="3" customFormat="1" ht="15" x14ac:dyDescent="0.25">
      <c r="A12" s="17"/>
      <c r="C12" s="3" t="s">
        <v>978</v>
      </c>
      <c r="D12" s="3" t="s">
        <v>979</v>
      </c>
      <c r="E12" s="3" t="s">
        <v>980</v>
      </c>
      <c r="F12" s="3" t="s">
        <v>980</v>
      </c>
      <c r="G12" s="3" t="s">
        <v>980</v>
      </c>
      <c r="H12" s="3" t="s">
        <v>980</v>
      </c>
      <c r="J12" s="3" t="s">
        <v>980</v>
      </c>
      <c r="L12" s="3" t="s">
        <v>980</v>
      </c>
      <c r="M12" s="3" t="s">
        <v>980</v>
      </c>
      <c r="N12" s="3" t="s">
        <v>980</v>
      </c>
      <c r="O12" s="3" t="s">
        <v>980</v>
      </c>
      <c r="Q12" s="3" t="s">
        <v>980</v>
      </c>
      <c r="S12" s="3" t="s">
        <v>980</v>
      </c>
      <c r="T12" s="3" t="s">
        <v>980</v>
      </c>
      <c r="V12" s="3" t="s">
        <v>980</v>
      </c>
      <c r="W12" s="3" t="s">
        <v>980</v>
      </c>
      <c r="X12" s="3" t="s">
        <v>980</v>
      </c>
      <c r="Z12" s="3" t="s">
        <v>980</v>
      </c>
      <c r="AB12" s="3" t="s">
        <v>980</v>
      </c>
      <c r="AC12" s="3" t="s">
        <v>980</v>
      </c>
      <c r="AE12" s="3" t="s">
        <v>980</v>
      </c>
      <c r="AF12" s="3" t="s">
        <v>980</v>
      </c>
      <c r="AG12" s="3" t="s">
        <v>980</v>
      </c>
      <c r="AI12" s="3" t="s">
        <v>980</v>
      </c>
      <c r="AK12" s="3" t="s">
        <v>980</v>
      </c>
      <c r="AL12" s="3" t="s">
        <v>980</v>
      </c>
      <c r="AN12" s="3" t="s">
        <v>980</v>
      </c>
      <c r="AO12" s="3" t="s">
        <v>980</v>
      </c>
      <c r="AP12" s="3" t="s">
        <v>980</v>
      </c>
      <c r="AR12" s="3" t="s">
        <v>980</v>
      </c>
      <c r="AT12" s="3" t="s">
        <v>980</v>
      </c>
      <c r="AU12" s="3" t="s">
        <v>980</v>
      </c>
      <c r="AV12" s="3" t="s">
        <v>980</v>
      </c>
      <c r="AX12" s="3" t="s">
        <v>980</v>
      </c>
      <c r="AY12" s="3" t="s">
        <v>980</v>
      </c>
      <c r="AZ12" s="3" t="s">
        <v>980</v>
      </c>
      <c r="BB12" s="3" t="s">
        <v>980</v>
      </c>
      <c r="BD12" s="3" t="s">
        <v>980</v>
      </c>
      <c r="BE12" s="3" t="s">
        <v>980</v>
      </c>
      <c r="BG12" s="3" t="s">
        <v>980</v>
      </c>
      <c r="BH12" s="3" t="s">
        <v>980</v>
      </c>
      <c r="BJ12" s="3" t="s">
        <v>980</v>
      </c>
      <c r="BL12" s="3" t="s">
        <v>980</v>
      </c>
      <c r="BN12" s="3" t="s">
        <v>980</v>
      </c>
      <c r="BP12" s="3" t="s">
        <v>980</v>
      </c>
      <c r="BQ12" s="3" t="s">
        <v>980</v>
      </c>
      <c r="BS12" s="3" t="s">
        <v>980</v>
      </c>
      <c r="BU12" s="3" t="s">
        <v>980</v>
      </c>
      <c r="BV12" s="3" t="s">
        <v>980</v>
      </c>
      <c r="CA12" s="3" t="s">
        <v>981</v>
      </c>
      <c r="CB12" s="3" t="s">
        <v>980</v>
      </c>
      <c r="CC12" s="3" t="s">
        <v>982</v>
      </c>
      <c r="CD12" s="3" t="s">
        <v>980</v>
      </c>
      <c r="CF12" s="3" t="s">
        <v>980</v>
      </c>
      <c r="CG12" s="3" t="s">
        <v>980</v>
      </c>
      <c r="CH12" s="3" t="s">
        <v>980</v>
      </c>
      <c r="CI12" s="3" t="s">
        <v>980</v>
      </c>
      <c r="CK12" s="3" t="s">
        <v>980</v>
      </c>
      <c r="CL12" s="3" t="s">
        <v>980</v>
      </c>
      <c r="CN12" s="3" t="s">
        <v>980</v>
      </c>
      <c r="CO12" s="3" t="s">
        <v>980</v>
      </c>
      <c r="CP12" s="3" t="s">
        <v>980</v>
      </c>
      <c r="CR12" s="3" t="s">
        <v>980</v>
      </c>
      <c r="CS12" s="3" t="s">
        <v>980</v>
      </c>
      <c r="CU12" s="3" t="s">
        <v>980</v>
      </c>
      <c r="CV12" s="3" t="s">
        <v>980</v>
      </c>
      <c r="CW12" s="3" t="s">
        <v>980</v>
      </c>
      <c r="CY12" s="3" t="s">
        <v>980</v>
      </c>
      <c r="CZ12" s="3" t="s">
        <v>980</v>
      </c>
      <c r="DB12" s="3" t="s">
        <v>980</v>
      </c>
      <c r="DC12" s="3" t="s">
        <v>980</v>
      </c>
      <c r="DD12" s="3" t="s">
        <v>980</v>
      </c>
      <c r="DF12" s="3" t="s">
        <v>980</v>
      </c>
      <c r="DG12" s="3" t="s">
        <v>980</v>
      </c>
      <c r="DI12" s="3" t="s">
        <v>980</v>
      </c>
      <c r="DJ12" s="3" t="s">
        <v>980</v>
      </c>
      <c r="DK12" s="3" t="s">
        <v>980</v>
      </c>
      <c r="DM12" s="3" t="s">
        <v>980</v>
      </c>
      <c r="DN12" s="3" t="s">
        <v>980</v>
      </c>
      <c r="DP12" s="3" t="s">
        <v>980</v>
      </c>
      <c r="DQ12" s="3" t="s">
        <v>980</v>
      </c>
      <c r="DR12" s="3" t="s">
        <v>980</v>
      </c>
      <c r="DT12" s="3" t="s">
        <v>980</v>
      </c>
      <c r="DU12" s="3" t="s">
        <v>980</v>
      </c>
      <c r="DW12" s="3" t="s">
        <v>980</v>
      </c>
      <c r="DX12" s="3" t="s">
        <v>980</v>
      </c>
      <c r="DY12" s="3" t="s">
        <v>980</v>
      </c>
      <c r="EA12" s="3" t="s">
        <v>980</v>
      </c>
      <c r="EB12" s="3" t="s">
        <v>980</v>
      </c>
      <c r="ED12" s="3" t="s">
        <v>980</v>
      </c>
      <c r="EE12" s="3" t="s">
        <v>980</v>
      </c>
      <c r="EF12" s="3" t="s">
        <v>980</v>
      </c>
      <c r="EG12" s="3" t="s">
        <v>980</v>
      </c>
      <c r="EH12" s="3" t="s">
        <v>980</v>
      </c>
      <c r="EJ12" s="3" t="s">
        <v>980</v>
      </c>
      <c r="EK12" s="3" t="s">
        <v>980</v>
      </c>
      <c r="EM12" s="3" t="s">
        <v>980</v>
      </c>
      <c r="EN12" s="3" t="s">
        <v>980</v>
      </c>
      <c r="EO12" s="3" t="s">
        <v>980</v>
      </c>
      <c r="EP12" s="3" t="s">
        <v>980</v>
      </c>
      <c r="ER12" s="3" t="s">
        <v>980</v>
      </c>
      <c r="EU12" s="3" t="s">
        <v>980</v>
      </c>
      <c r="EV12" s="3" t="s">
        <v>980</v>
      </c>
      <c r="EW12" s="3" t="s">
        <v>980</v>
      </c>
      <c r="EX12" s="3" t="s">
        <v>980</v>
      </c>
      <c r="EZ12" s="3" t="s">
        <v>980</v>
      </c>
      <c r="FB12" s="3" t="s">
        <v>980</v>
      </c>
      <c r="FC12" s="3" t="s">
        <v>980</v>
      </c>
      <c r="FE12" s="3" t="s">
        <v>980</v>
      </c>
      <c r="FG12" s="3" t="s">
        <v>980</v>
      </c>
      <c r="FH12" s="3" t="s">
        <v>980</v>
      </c>
      <c r="FJ12" s="3" t="s">
        <v>980</v>
      </c>
      <c r="FK12" s="3" t="s">
        <v>980</v>
      </c>
      <c r="FL12" s="3" t="s">
        <v>980</v>
      </c>
      <c r="FN12" s="3" t="s">
        <v>980</v>
      </c>
      <c r="FP12" s="3" t="s">
        <v>980</v>
      </c>
      <c r="FQ12" s="3" t="s">
        <v>980</v>
      </c>
      <c r="FS12" s="3" t="s">
        <v>980</v>
      </c>
      <c r="FT12" s="3" t="s">
        <v>980</v>
      </c>
      <c r="FU12" s="3" t="s">
        <v>980</v>
      </c>
      <c r="FW12" s="3" t="s">
        <v>980</v>
      </c>
      <c r="FY12" s="3" t="s">
        <v>980</v>
      </c>
      <c r="FZ12" s="3" t="s">
        <v>980</v>
      </c>
      <c r="GB12" s="3" t="s">
        <v>980</v>
      </c>
      <c r="GC12" s="3" t="s">
        <v>980</v>
      </c>
      <c r="GD12" s="3" t="s">
        <v>980</v>
      </c>
      <c r="GF12" s="3" t="s">
        <v>980</v>
      </c>
      <c r="GH12" s="3" t="s">
        <v>980</v>
      </c>
      <c r="GI12" s="3" t="s">
        <v>980</v>
      </c>
      <c r="GK12" s="3" t="s">
        <v>980</v>
      </c>
      <c r="GM12" s="3" t="s">
        <v>980</v>
      </c>
      <c r="GN12" s="3" t="s">
        <v>980</v>
      </c>
      <c r="GQ12" s="3" t="s">
        <v>980</v>
      </c>
      <c r="GS12" s="3" t="s">
        <v>980</v>
      </c>
      <c r="GT12" s="3" t="s">
        <v>980</v>
      </c>
      <c r="GV12" s="3" t="s">
        <v>980</v>
      </c>
      <c r="GY12" s="3" t="s">
        <v>980</v>
      </c>
      <c r="GZ12" s="3" t="s">
        <v>980</v>
      </c>
      <c r="HB12" s="3" t="s">
        <v>980</v>
      </c>
      <c r="HE12" s="3" t="s">
        <v>980</v>
      </c>
      <c r="HG12" s="3" t="s">
        <v>980</v>
      </c>
      <c r="HJ12" s="3" t="s">
        <v>980</v>
      </c>
      <c r="HK12" s="3" t="s">
        <v>980</v>
      </c>
      <c r="HL12" s="3" t="s">
        <v>983</v>
      </c>
      <c r="HM12" s="3" t="s">
        <v>956</v>
      </c>
      <c r="HN12" s="3" t="s">
        <v>984</v>
      </c>
      <c r="HO12" s="3" t="s">
        <v>980</v>
      </c>
      <c r="HP12" s="3" t="s">
        <v>980</v>
      </c>
      <c r="HR12" s="3" t="s">
        <v>980</v>
      </c>
      <c r="HS12" s="3" t="s">
        <v>980</v>
      </c>
      <c r="HT12" s="3" t="s">
        <v>980</v>
      </c>
      <c r="HU12" s="3" t="s">
        <v>980</v>
      </c>
      <c r="HV12" s="3" t="s">
        <v>980</v>
      </c>
      <c r="HX12" s="3" t="s">
        <v>980</v>
      </c>
      <c r="HZ12" s="3" t="s">
        <v>980</v>
      </c>
      <c r="IA12" s="3" t="s">
        <v>980</v>
      </c>
      <c r="IC12" s="3" t="s">
        <v>980</v>
      </c>
      <c r="ID12" s="3" t="s">
        <v>980</v>
      </c>
      <c r="IF12" s="3" t="s">
        <v>980</v>
      </c>
      <c r="IG12" s="3" t="s">
        <v>980</v>
      </c>
      <c r="II12" s="3" t="s">
        <v>980</v>
      </c>
      <c r="IJ12" s="3" t="s">
        <v>980</v>
      </c>
      <c r="IK12" s="3" t="s">
        <v>980</v>
      </c>
      <c r="IM12" s="3" t="s">
        <v>980</v>
      </c>
      <c r="IO12" s="3" t="s">
        <v>980</v>
      </c>
      <c r="IP12" s="3" t="s">
        <v>980</v>
      </c>
      <c r="IQ12" s="3" t="s">
        <v>980</v>
      </c>
      <c r="IS12" s="3" t="s">
        <v>980</v>
      </c>
      <c r="IU12" s="3" t="s">
        <v>980</v>
      </c>
      <c r="IV12" s="3" t="s">
        <v>980</v>
      </c>
      <c r="IX12" s="3" t="s">
        <v>980</v>
      </c>
      <c r="IY12" s="3" t="s">
        <v>980</v>
      </c>
      <c r="IZ12" s="3" t="s">
        <v>980</v>
      </c>
      <c r="JB12" s="3" t="s">
        <v>980</v>
      </c>
      <c r="JD12" s="3" t="s">
        <v>980</v>
      </c>
      <c r="JE12" s="3" t="s">
        <v>980</v>
      </c>
      <c r="JG12" s="3" t="s">
        <v>980</v>
      </c>
      <c r="JH12" s="3" t="s">
        <v>980</v>
      </c>
      <c r="JI12" s="3" t="s">
        <v>980</v>
      </c>
      <c r="JK12" s="3" t="s">
        <v>980</v>
      </c>
      <c r="JM12" s="3" t="s">
        <v>980</v>
      </c>
      <c r="JN12" s="3" t="s">
        <v>980</v>
      </c>
      <c r="JP12" s="3" t="s">
        <v>980</v>
      </c>
      <c r="JS12" s="3" t="s">
        <v>980</v>
      </c>
      <c r="JT12" s="3" t="s">
        <v>980</v>
      </c>
      <c r="JV12" s="3" t="s">
        <v>980</v>
      </c>
      <c r="JY12" s="3" t="s">
        <v>980</v>
      </c>
      <c r="JZ12" s="3" t="s">
        <v>980</v>
      </c>
      <c r="KB12" s="3" t="s">
        <v>980</v>
      </c>
      <c r="KE12" s="3" t="s">
        <v>980</v>
      </c>
      <c r="KF12" s="3" t="s">
        <v>980</v>
      </c>
      <c r="KH12" s="3" t="s">
        <v>980</v>
      </c>
      <c r="KL12" s="3" t="s">
        <v>985</v>
      </c>
      <c r="KM12" s="3" t="s">
        <v>980</v>
      </c>
      <c r="KN12" s="3" t="s">
        <v>986</v>
      </c>
      <c r="KO12" s="3" t="s">
        <v>958</v>
      </c>
      <c r="KP12" s="3" t="s">
        <v>984</v>
      </c>
      <c r="KQ12" s="3" t="s">
        <v>980</v>
      </c>
      <c r="KR12" s="3" t="s">
        <v>980</v>
      </c>
      <c r="KT12" s="3" t="s">
        <v>980</v>
      </c>
      <c r="KU12" s="3" t="s">
        <v>980</v>
      </c>
      <c r="KW12" s="3" t="s">
        <v>980</v>
      </c>
      <c r="KX12" s="3" t="s">
        <v>980</v>
      </c>
      <c r="KY12" s="3" t="s">
        <v>980</v>
      </c>
      <c r="LA12" s="3" t="s">
        <v>980</v>
      </c>
      <c r="LC12" s="3" t="s">
        <v>980</v>
      </c>
      <c r="LD12" s="3" t="s">
        <v>980</v>
      </c>
      <c r="LF12" s="3" t="s">
        <v>980</v>
      </c>
      <c r="LG12" s="3" t="s">
        <v>980</v>
      </c>
      <c r="LH12" s="3" t="s">
        <v>980</v>
      </c>
      <c r="LJ12" s="3" t="s">
        <v>980</v>
      </c>
      <c r="LL12" s="3" t="s">
        <v>980</v>
      </c>
      <c r="LM12" s="3" t="s">
        <v>980</v>
      </c>
      <c r="LN12" s="3" t="s">
        <v>980</v>
      </c>
      <c r="LP12" s="3" t="s">
        <v>980</v>
      </c>
      <c r="LQ12" s="3" t="s">
        <v>980</v>
      </c>
      <c r="LR12" s="3" t="s">
        <v>980</v>
      </c>
      <c r="LT12" s="3" t="s">
        <v>980</v>
      </c>
      <c r="LV12" s="3" t="s">
        <v>980</v>
      </c>
      <c r="LW12" s="3" t="s">
        <v>980</v>
      </c>
      <c r="LX12" s="3" t="s">
        <v>980</v>
      </c>
      <c r="LZ12" s="3" t="s">
        <v>980</v>
      </c>
      <c r="MA12" s="3" t="s">
        <v>980</v>
      </c>
      <c r="MB12" s="3" t="s">
        <v>980</v>
      </c>
      <c r="MD12" s="3" t="s">
        <v>980</v>
      </c>
      <c r="MF12" s="3" t="s">
        <v>980</v>
      </c>
      <c r="MG12" s="3" t="s">
        <v>980</v>
      </c>
      <c r="MI12" s="3" t="s">
        <v>980</v>
      </c>
      <c r="MJ12" s="3" t="s">
        <v>980</v>
      </c>
      <c r="MK12" s="3" t="s">
        <v>980</v>
      </c>
      <c r="MM12" s="3" t="s">
        <v>980</v>
      </c>
      <c r="MO12" s="3" t="s">
        <v>980</v>
      </c>
      <c r="MP12" s="3" t="s">
        <v>980</v>
      </c>
      <c r="MR12" s="3" t="s">
        <v>980</v>
      </c>
      <c r="MT12" s="3" t="s">
        <v>980</v>
      </c>
      <c r="MU12" s="3" t="s">
        <v>980</v>
      </c>
      <c r="MW12" s="3" t="s">
        <v>980</v>
      </c>
      <c r="MZ12" s="3" t="s">
        <v>980</v>
      </c>
      <c r="NA12" s="3" t="s">
        <v>980</v>
      </c>
      <c r="NC12" s="3" t="s">
        <v>980</v>
      </c>
      <c r="NG12" s="3" t="s">
        <v>984</v>
      </c>
      <c r="NH12" s="3" t="s">
        <v>980</v>
      </c>
      <c r="NI12" s="3" t="s">
        <v>980</v>
      </c>
      <c r="NL12" s="3" t="s">
        <v>987</v>
      </c>
      <c r="NM12" s="3" t="s">
        <v>980</v>
      </c>
      <c r="NP12" s="3" t="s">
        <v>980</v>
      </c>
      <c r="NQ12" s="3" t="s">
        <v>980</v>
      </c>
      <c r="NS12" s="3" t="s">
        <v>980</v>
      </c>
      <c r="NT12" s="3" t="s">
        <v>980</v>
      </c>
      <c r="NV12" s="3" t="s">
        <v>980</v>
      </c>
      <c r="NW12" s="3" t="s">
        <v>980</v>
      </c>
      <c r="NY12" s="3" t="s">
        <v>980</v>
      </c>
      <c r="NZ12" s="3" t="s">
        <v>980</v>
      </c>
      <c r="OA12" s="3" t="s">
        <v>980</v>
      </c>
      <c r="OB12" s="3" t="s">
        <v>980</v>
      </c>
      <c r="OD12" s="3" t="s">
        <v>980</v>
      </c>
      <c r="OE12" s="3" t="s">
        <v>980</v>
      </c>
      <c r="OG12" s="3" t="s">
        <v>980</v>
      </c>
      <c r="OH12" s="3" t="s">
        <v>980</v>
      </c>
      <c r="OJ12" s="3" t="s">
        <v>980</v>
      </c>
      <c r="OK12" s="3" t="s">
        <v>980</v>
      </c>
      <c r="OL12" s="3" t="s">
        <v>980</v>
      </c>
      <c r="OM12" s="3" t="s">
        <v>980</v>
      </c>
      <c r="OO12" s="3" t="s">
        <v>980</v>
      </c>
      <c r="OP12" s="3" t="s">
        <v>980</v>
      </c>
      <c r="OR12" s="3" t="s">
        <v>980</v>
      </c>
      <c r="OS12" s="3" t="s">
        <v>980</v>
      </c>
      <c r="OU12" s="3" t="s">
        <v>980</v>
      </c>
      <c r="OV12" s="3" t="s">
        <v>980</v>
      </c>
      <c r="OW12" s="3" t="s">
        <v>980</v>
      </c>
      <c r="OX12" s="3" t="s">
        <v>980</v>
      </c>
      <c r="OZ12" s="3" t="s">
        <v>980</v>
      </c>
      <c r="PA12" s="3" t="s">
        <v>980</v>
      </c>
      <c r="PC12" s="3" t="s">
        <v>980</v>
      </c>
      <c r="PD12" s="3" t="s">
        <v>980</v>
      </c>
      <c r="PF12" s="3" t="s">
        <v>980</v>
      </c>
      <c r="PG12" s="3" t="s">
        <v>980</v>
      </c>
      <c r="PH12" s="3" t="s">
        <v>980</v>
      </c>
      <c r="PJ12" s="3" t="s">
        <v>988</v>
      </c>
      <c r="PK12" s="3" t="s">
        <v>980</v>
      </c>
      <c r="PM12" s="3" t="s">
        <v>980</v>
      </c>
      <c r="PN12" s="3" t="s">
        <v>980</v>
      </c>
      <c r="PO12" s="3" t="s">
        <v>980</v>
      </c>
      <c r="PQ12" s="3" t="s">
        <v>980</v>
      </c>
      <c r="PR12" s="3" t="s">
        <v>980</v>
      </c>
      <c r="PS12" s="3" t="s">
        <v>980</v>
      </c>
      <c r="PT12" s="3" t="s">
        <v>980</v>
      </c>
      <c r="PU12" s="3" t="s">
        <v>980</v>
      </c>
      <c r="PW12" s="3" t="s">
        <v>980</v>
      </c>
      <c r="PX12" s="3" t="s">
        <v>980</v>
      </c>
      <c r="PY12" s="3" t="s">
        <v>980</v>
      </c>
      <c r="PZ12" s="3" t="s">
        <v>980</v>
      </c>
      <c r="QB12" s="3" t="s">
        <v>980</v>
      </c>
      <c r="QD12" s="3" t="s">
        <v>980</v>
      </c>
      <c r="QE12" s="3" t="s">
        <v>980</v>
      </c>
      <c r="QF12" s="3" t="s">
        <v>980</v>
      </c>
      <c r="QH12" s="3" t="s">
        <v>980</v>
      </c>
      <c r="QI12" s="3" t="s">
        <v>980</v>
      </c>
      <c r="QJ12" s="3" t="s">
        <v>980</v>
      </c>
      <c r="QL12" s="3" t="s">
        <v>980</v>
      </c>
      <c r="QN12" s="3" t="s">
        <v>980</v>
      </c>
      <c r="QO12" s="3" t="s">
        <v>980</v>
      </c>
      <c r="QQ12" s="3" t="s">
        <v>980</v>
      </c>
      <c r="QR12" s="3" t="s">
        <v>980</v>
      </c>
      <c r="QS12" s="3" t="s">
        <v>980</v>
      </c>
      <c r="QT12" s="3" t="s">
        <v>980</v>
      </c>
      <c r="QV12" s="3" t="s">
        <v>980</v>
      </c>
      <c r="QX12" s="3" t="s">
        <v>980</v>
      </c>
      <c r="QY12" s="3" t="s">
        <v>980</v>
      </c>
      <c r="QZ12" s="3" t="s">
        <v>980</v>
      </c>
      <c r="RA12" s="3" t="s">
        <v>980</v>
      </c>
      <c r="RB12" s="3" t="s">
        <v>980</v>
      </c>
      <c r="RD12" s="3" t="s">
        <v>980</v>
      </c>
      <c r="RF12" s="3" t="s">
        <v>980</v>
      </c>
      <c r="RG12" s="3" t="s">
        <v>980</v>
      </c>
      <c r="RI12" s="3" t="s">
        <v>980</v>
      </c>
      <c r="RJ12" s="3" t="s">
        <v>980</v>
      </c>
      <c r="RK12" s="3" t="s">
        <v>980</v>
      </c>
      <c r="RM12" s="3" t="s">
        <v>980</v>
      </c>
      <c r="RO12" s="3" t="s">
        <v>980</v>
      </c>
      <c r="RP12" s="3" t="s">
        <v>980</v>
      </c>
      <c r="RR12" s="3" t="s">
        <v>980</v>
      </c>
      <c r="RU12" s="3" t="s">
        <v>980</v>
      </c>
      <c r="RV12" s="3" t="s">
        <v>980</v>
      </c>
      <c r="RX12" s="3" t="s">
        <v>980</v>
      </c>
      <c r="SA12" s="3" t="s">
        <v>980</v>
      </c>
      <c r="SB12" s="3" t="s">
        <v>980</v>
      </c>
      <c r="SD12" s="3" t="s">
        <v>980</v>
      </c>
      <c r="SG12" s="3" t="s">
        <v>980</v>
      </c>
      <c r="SH12" s="3" t="s">
        <v>980</v>
      </c>
      <c r="SJ12" s="3" t="s">
        <v>980</v>
      </c>
      <c r="SM12" s="3" t="s">
        <v>980</v>
      </c>
      <c r="SN12" s="3" t="s">
        <v>980</v>
      </c>
      <c r="SO12" s="3" t="s">
        <v>980</v>
      </c>
      <c r="SP12" s="3" t="s">
        <v>980</v>
      </c>
      <c r="SQ12" s="3" t="s">
        <v>980</v>
      </c>
      <c r="SR12" s="3" t="s">
        <v>980</v>
      </c>
      <c r="ST12" s="3" t="s">
        <v>980</v>
      </c>
      <c r="SU12" s="3" t="s">
        <v>980</v>
      </c>
      <c r="SV12" s="3" t="s">
        <v>980</v>
      </c>
      <c r="SW12" s="3" t="s">
        <v>980</v>
      </c>
      <c r="SX12" s="3" t="s">
        <v>980</v>
      </c>
      <c r="SY12" s="3" t="s">
        <v>980</v>
      </c>
      <c r="TA12" s="3" t="s">
        <v>980</v>
      </c>
      <c r="TB12" s="3" t="s">
        <v>980</v>
      </c>
      <c r="TD12" s="3" t="s">
        <v>980</v>
      </c>
      <c r="TE12" s="3" t="s">
        <v>980</v>
      </c>
      <c r="TF12" s="3" t="s">
        <v>980</v>
      </c>
      <c r="TG12" s="3" t="s">
        <v>980</v>
      </c>
      <c r="TH12" s="3" t="s">
        <v>980</v>
      </c>
      <c r="TI12" s="3" t="s">
        <v>980</v>
      </c>
      <c r="TJ12" s="3" t="s">
        <v>980</v>
      </c>
      <c r="TK12" s="3" t="s">
        <v>980</v>
      </c>
      <c r="TM12" s="3" t="s">
        <v>980</v>
      </c>
      <c r="TN12" s="3" t="s">
        <v>980</v>
      </c>
      <c r="TO12" s="3" t="s">
        <v>980</v>
      </c>
      <c r="TP12" s="3" t="s">
        <v>980</v>
      </c>
      <c r="TQ12" s="3" t="s">
        <v>980</v>
      </c>
      <c r="TR12" s="3" t="s">
        <v>980</v>
      </c>
      <c r="TT12" s="3" t="s">
        <v>980</v>
      </c>
      <c r="TU12" s="3" t="s">
        <v>980</v>
      </c>
      <c r="TV12" s="3" t="s">
        <v>980</v>
      </c>
      <c r="TW12" s="3" t="s">
        <v>980</v>
      </c>
      <c r="TX12" s="3" t="s">
        <v>980</v>
      </c>
      <c r="TY12" s="3" t="s">
        <v>980</v>
      </c>
      <c r="UA12" s="3" t="s">
        <v>980</v>
      </c>
      <c r="UB12" s="3" t="s">
        <v>980</v>
      </c>
      <c r="UD12" s="3" t="s">
        <v>980</v>
      </c>
      <c r="UF12" s="3" t="s">
        <v>980</v>
      </c>
      <c r="UI12" s="3" t="s">
        <v>980</v>
      </c>
      <c r="UJ12" s="3" t="s">
        <v>980</v>
      </c>
      <c r="UK12" s="3" t="s">
        <v>980</v>
      </c>
      <c r="UL12" s="3" t="s">
        <v>980</v>
      </c>
      <c r="UO12" s="3" t="s">
        <v>980</v>
      </c>
      <c r="UP12" s="3" t="s">
        <v>980</v>
      </c>
      <c r="UQ12" s="3" t="s">
        <v>980</v>
      </c>
      <c r="UT12" s="3" t="s">
        <v>980</v>
      </c>
      <c r="UU12" s="3" t="s">
        <v>980</v>
      </c>
      <c r="UV12" s="3" t="s">
        <v>980</v>
      </c>
      <c r="UW12" s="3" t="s">
        <v>980</v>
      </c>
      <c r="UX12" s="3" t="s">
        <v>980</v>
      </c>
      <c r="UY12" s="3" t="s">
        <v>980</v>
      </c>
      <c r="UZ12" s="3" t="s">
        <v>980</v>
      </c>
      <c r="VA12" s="3" t="s">
        <v>980</v>
      </c>
      <c r="VC12" s="3" t="s">
        <v>980</v>
      </c>
      <c r="VD12" s="3" t="s">
        <v>980</v>
      </c>
      <c r="VE12" s="3" t="s">
        <v>980</v>
      </c>
      <c r="VF12" s="3" t="s">
        <v>980</v>
      </c>
      <c r="VG12" s="3" t="s">
        <v>980</v>
      </c>
      <c r="VH12" s="3" t="s">
        <v>980</v>
      </c>
      <c r="VI12" s="3" t="s">
        <v>980</v>
      </c>
      <c r="VL12" s="3" t="s">
        <v>980</v>
      </c>
      <c r="VN12" s="3" t="s">
        <v>980</v>
      </c>
      <c r="VR12" s="3" t="s">
        <v>980</v>
      </c>
      <c r="VS12" s="3" t="s">
        <v>980</v>
      </c>
      <c r="VT12" s="3" t="s">
        <v>980</v>
      </c>
      <c r="VV12" s="3" t="s">
        <v>980</v>
      </c>
      <c r="VW12" s="3" t="s">
        <v>980</v>
      </c>
      <c r="VX12" s="3" t="s">
        <v>980</v>
      </c>
      <c r="VY12" s="3" t="s">
        <v>980</v>
      </c>
      <c r="WA12" s="3" t="s">
        <v>980</v>
      </c>
      <c r="WC12" s="3" t="s">
        <v>980</v>
      </c>
      <c r="WD12" s="3" t="s">
        <v>980</v>
      </c>
      <c r="WE12" s="3" t="s">
        <v>980</v>
      </c>
      <c r="WF12" s="3" t="s">
        <v>980</v>
      </c>
      <c r="WG12" s="3" t="s">
        <v>980</v>
      </c>
      <c r="WH12" s="3" t="s">
        <v>980</v>
      </c>
      <c r="WI12" s="3" t="s">
        <v>980</v>
      </c>
      <c r="WJ12" s="3" t="s">
        <v>980</v>
      </c>
      <c r="WL12" s="3" t="s">
        <v>980</v>
      </c>
      <c r="WM12" s="3" t="s">
        <v>980</v>
      </c>
      <c r="WN12" s="3" t="s">
        <v>980</v>
      </c>
      <c r="WO12" s="3" t="s">
        <v>980</v>
      </c>
      <c r="WP12" s="3" t="s">
        <v>980</v>
      </c>
      <c r="WQ12" s="3" t="s">
        <v>980</v>
      </c>
      <c r="WR12" s="3" t="s">
        <v>980</v>
      </c>
      <c r="WS12" s="3" t="s">
        <v>980</v>
      </c>
      <c r="WT12" s="3" t="s">
        <v>980</v>
      </c>
      <c r="WU12" s="3" t="s">
        <v>980</v>
      </c>
      <c r="WV12" s="3" t="s">
        <v>980</v>
      </c>
      <c r="WX12" s="3" t="s">
        <v>980</v>
      </c>
      <c r="WY12" s="3" t="s">
        <v>980</v>
      </c>
      <c r="WZ12" s="3" t="s">
        <v>980</v>
      </c>
      <c r="XA12" s="3" t="s">
        <v>980</v>
      </c>
      <c r="XD12" s="3" t="s">
        <v>980</v>
      </c>
      <c r="XF12" s="3" t="s">
        <v>980</v>
      </c>
      <c r="XH12" s="3" t="s">
        <v>980</v>
      </c>
      <c r="XI12" s="3" t="s">
        <v>980</v>
      </c>
      <c r="XJ12" s="3" t="s">
        <v>980</v>
      </c>
      <c r="XL12" s="3" t="s">
        <v>980</v>
      </c>
      <c r="XM12" s="3" t="s">
        <v>980</v>
      </c>
      <c r="XN12" s="3" t="s">
        <v>980</v>
      </c>
      <c r="XP12" s="3" t="s">
        <v>980</v>
      </c>
      <c r="XQ12" s="3" t="s">
        <v>980</v>
      </c>
      <c r="XR12" s="3" t="s">
        <v>980</v>
      </c>
      <c r="XT12" s="3" t="s">
        <v>980</v>
      </c>
      <c r="XV12" s="3" t="s">
        <v>980</v>
      </c>
      <c r="XW12" s="3" t="s">
        <v>980</v>
      </c>
      <c r="XX12" s="3" t="s">
        <v>980</v>
      </c>
      <c r="XZ12" s="3" t="s">
        <v>980</v>
      </c>
      <c r="YB12" s="3" t="s">
        <v>980</v>
      </c>
      <c r="YC12" s="3" t="s">
        <v>980</v>
      </c>
      <c r="YD12" s="3" t="s">
        <v>980</v>
      </c>
      <c r="YF12" s="3" t="s">
        <v>980</v>
      </c>
      <c r="YH12" s="3" t="s">
        <v>980</v>
      </c>
      <c r="YI12" s="3" t="s">
        <v>980</v>
      </c>
      <c r="YK12" s="3" t="s">
        <v>980</v>
      </c>
      <c r="YL12" s="3" t="s">
        <v>980</v>
      </c>
      <c r="YM12" s="3" t="s">
        <v>980</v>
      </c>
      <c r="YO12" s="3" t="s">
        <v>980</v>
      </c>
      <c r="YQ12" s="3" t="s">
        <v>980</v>
      </c>
      <c r="YR12" s="3" t="s">
        <v>980</v>
      </c>
      <c r="YT12" s="3" t="s">
        <v>980</v>
      </c>
      <c r="YU12" s="3" t="s">
        <v>980</v>
      </c>
      <c r="YV12" s="3" t="s">
        <v>980</v>
      </c>
      <c r="YW12" s="3" t="s">
        <v>980</v>
      </c>
      <c r="YY12" s="3" t="s">
        <v>980</v>
      </c>
      <c r="ZA12" s="3" t="s">
        <v>980</v>
      </c>
      <c r="ZB12" s="3" t="s">
        <v>980</v>
      </c>
      <c r="ZD12" s="3" t="s">
        <v>980</v>
      </c>
      <c r="ZE12" s="3" t="s">
        <v>980</v>
      </c>
      <c r="ZF12" s="3" t="s">
        <v>980</v>
      </c>
      <c r="ZH12" s="3" t="s">
        <v>980</v>
      </c>
      <c r="ZJ12" s="3" t="s">
        <v>980</v>
      </c>
      <c r="ZK12" s="3" t="s">
        <v>980</v>
      </c>
      <c r="ZM12" s="3" t="s">
        <v>980</v>
      </c>
      <c r="ZP12" s="3" t="s">
        <v>980</v>
      </c>
      <c r="ZQ12" s="3" t="s">
        <v>980</v>
      </c>
      <c r="ZS12" s="3" t="s">
        <v>980</v>
      </c>
      <c r="ZV12" s="3" t="s">
        <v>980</v>
      </c>
      <c r="ZX12" s="3" t="s">
        <v>980</v>
      </c>
      <c r="ZY12" s="3" t="s">
        <v>980</v>
      </c>
      <c r="AAA12" s="3" t="s">
        <v>980</v>
      </c>
      <c r="AAC12" s="3" t="s">
        <v>980</v>
      </c>
      <c r="AAD12" s="3" t="s">
        <v>980</v>
      </c>
      <c r="AAE12" s="3" t="s">
        <v>980</v>
      </c>
      <c r="AAF12" s="3" t="s">
        <v>980</v>
      </c>
      <c r="AAG12" s="3" t="s">
        <v>989</v>
      </c>
      <c r="AAI12" s="3" t="s">
        <v>980</v>
      </c>
      <c r="AAJ12" s="3" t="s">
        <v>980</v>
      </c>
      <c r="AAL12" s="3" t="s">
        <v>980</v>
      </c>
      <c r="AAN12" s="3" t="s">
        <v>980</v>
      </c>
      <c r="AAO12" s="3" t="s">
        <v>980</v>
      </c>
      <c r="AAP12" s="3" t="s">
        <v>989</v>
      </c>
      <c r="AAR12" s="3" t="s">
        <v>980</v>
      </c>
      <c r="AAS12" s="3" t="s">
        <v>980</v>
      </c>
      <c r="AAU12" s="3" t="s">
        <v>980</v>
      </c>
      <c r="AAX12" s="3" t="s">
        <v>980</v>
      </c>
      <c r="AAZ12" s="3" t="s">
        <v>990</v>
      </c>
      <c r="ABA12" s="3" t="s">
        <v>987</v>
      </c>
      <c r="ABB12" s="3" t="s">
        <v>980</v>
      </c>
      <c r="ABC12" s="3" t="s">
        <v>980</v>
      </c>
      <c r="ABD12" s="3" t="s">
        <v>980</v>
      </c>
      <c r="ABF12" s="3" t="s">
        <v>980</v>
      </c>
      <c r="ABG12" s="3" t="s">
        <v>980</v>
      </c>
      <c r="ABH12" s="3" t="s">
        <v>980</v>
      </c>
      <c r="ABJ12" s="3" t="s">
        <v>980</v>
      </c>
      <c r="ABL12" s="3" t="s">
        <v>980</v>
      </c>
      <c r="ABM12" s="3" t="s">
        <v>980</v>
      </c>
      <c r="ABN12" s="3" t="s">
        <v>980</v>
      </c>
      <c r="ABP12" s="3" t="s">
        <v>980</v>
      </c>
      <c r="ABR12" s="3" t="s">
        <v>980</v>
      </c>
      <c r="ABS12" s="3" t="s">
        <v>980</v>
      </c>
      <c r="ABT12" s="3" t="s">
        <v>980</v>
      </c>
      <c r="ABU12" s="3" t="s">
        <v>980</v>
      </c>
      <c r="ABW12" s="3" t="s">
        <v>980</v>
      </c>
      <c r="ABY12" s="3" t="s">
        <v>980</v>
      </c>
      <c r="ABZ12" s="3" t="s">
        <v>980</v>
      </c>
      <c r="ACB12" s="3" t="s">
        <v>980</v>
      </c>
      <c r="ACD12" s="3" t="s">
        <v>980</v>
      </c>
      <c r="ACE12" s="3" t="s">
        <v>980</v>
      </c>
      <c r="ACG12" s="3" t="s">
        <v>980</v>
      </c>
      <c r="ACI12" s="3" t="s">
        <v>980</v>
      </c>
      <c r="ACJ12" s="3" t="s">
        <v>980</v>
      </c>
      <c r="ACK12" s="3" t="s">
        <v>980</v>
      </c>
      <c r="ACM12" s="3" t="s">
        <v>980</v>
      </c>
      <c r="ACO12" s="3" t="s">
        <v>980</v>
      </c>
      <c r="ACP12" s="3" t="s">
        <v>980</v>
      </c>
      <c r="ACR12" s="3" t="s">
        <v>980</v>
      </c>
      <c r="ACT12" s="3" t="s">
        <v>980</v>
      </c>
      <c r="ACU12" s="3" t="s">
        <v>980</v>
      </c>
      <c r="ACW12" s="3" t="s">
        <v>980</v>
      </c>
      <c r="ACY12" s="3" t="s">
        <v>980</v>
      </c>
      <c r="ACZ12" s="3" t="s">
        <v>980</v>
      </c>
      <c r="ADB12" s="3" t="s">
        <v>980</v>
      </c>
      <c r="ADE12" s="3" t="s">
        <v>980</v>
      </c>
      <c r="ADF12" s="3" t="s">
        <v>980</v>
      </c>
      <c r="ADH12" s="3" t="s">
        <v>980</v>
      </c>
      <c r="ADK12" s="3" t="s">
        <v>980</v>
      </c>
      <c r="ADL12" s="3" t="s">
        <v>980</v>
      </c>
      <c r="ADN12" s="3" t="s">
        <v>980</v>
      </c>
      <c r="ADQ12" s="3" t="s">
        <v>980</v>
      </c>
      <c r="ADS12" s="3" t="s">
        <v>980</v>
      </c>
      <c r="ADV12" s="3" t="s">
        <v>980</v>
      </c>
      <c r="ADW12" s="3" t="s">
        <v>980</v>
      </c>
      <c r="ADX12" s="3" t="s">
        <v>980</v>
      </c>
      <c r="ADY12" s="3" t="s">
        <v>980</v>
      </c>
      <c r="ADZ12" s="3" t="s">
        <v>980</v>
      </c>
      <c r="AEA12" s="3" t="s">
        <v>980</v>
      </c>
      <c r="AEC12" s="3" t="s">
        <v>980</v>
      </c>
      <c r="AED12" s="3" t="s">
        <v>980</v>
      </c>
      <c r="AEF12" s="3" t="s">
        <v>980</v>
      </c>
      <c r="AEG12" s="3" t="s">
        <v>980</v>
      </c>
      <c r="AEH12" s="3" t="s">
        <v>980</v>
      </c>
      <c r="AEJ12" s="3" t="s">
        <v>980</v>
      </c>
      <c r="AEL12" s="3" t="s">
        <v>980</v>
      </c>
      <c r="AEM12" s="3" t="s">
        <v>980</v>
      </c>
      <c r="AEO12" s="3" t="s">
        <v>980</v>
      </c>
      <c r="AEP12" s="3" t="s">
        <v>980</v>
      </c>
      <c r="AEQ12" s="3" t="s">
        <v>980</v>
      </c>
      <c r="AES12" s="3" t="s">
        <v>980</v>
      </c>
      <c r="AEU12" s="3" t="s">
        <v>980</v>
      </c>
      <c r="AEV12" s="3" t="s">
        <v>980</v>
      </c>
      <c r="AEX12" s="3" t="s">
        <v>980</v>
      </c>
      <c r="AEY12" s="3" t="s">
        <v>980</v>
      </c>
      <c r="AEZ12" s="3" t="s">
        <v>980</v>
      </c>
      <c r="AFB12" s="3" t="s">
        <v>980</v>
      </c>
      <c r="AFD12" s="3" t="s">
        <v>980</v>
      </c>
      <c r="AFE12" s="3" t="s">
        <v>980</v>
      </c>
      <c r="AFG12" s="3" t="s">
        <v>980</v>
      </c>
      <c r="AFH12" s="3" t="s">
        <v>980</v>
      </c>
      <c r="AFI12" s="3" t="s">
        <v>980</v>
      </c>
      <c r="AFK12" s="3" t="s">
        <v>980</v>
      </c>
      <c r="AFM12" s="3" t="s">
        <v>980</v>
      </c>
      <c r="AFN12" s="3" t="s">
        <v>980</v>
      </c>
      <c r="AFP12" s="3" t="s">
        <v>980</v>
      </c>
      <c r="AFQ12" s="3" t="s">
        <v>980</v>
      </c>
      <c r="AFR12" s="3" t="s">
        <v>980</v>
      </c>
      <c r="AFT12" s="3" t="s">
        <v>980</v>
      </c>
      <c r="AFV12" s="3" t="s">
        <v>980</v>
      </c>
      <c r="AFW12" s="3" t="s">
        <v>980</v>
      </c>
      <c r="AFY12" s="3" t="s">
        <v>980</v>
      </c>
      <c r="AFZ12" s="3" t="s">
        <v>980</v>
      </c>
      <c r="AGA12" s="3" t="s">
        <v>980</v>
      </c>
      <c r="AGC12" s="3" t="s">
        <v>980</v>
      </c>
      <c r="AGE12" s="3" t="s">
        <v>980</v>
      </c>
      <c r="AGF12" s="3" t="s">
        <v>980</v>
      </c>
      <c r="AGG12" s="3" t="s">
        <v>980</v>
      </c>
      <c r="AGH12" s="3" t="s">
        <v>980</v>
      </c>
      <c r="AGI12" s="3" t="s">
        <v>980</v>
      </c>
      <c r="AGK12" s="3" t="s">
        <v>980</v>
      </c>
      <c r="AGL12" s="3" t="s">
        <v>980</v>
      </c>
      <c r="AGN12" s="3" t="s">
        <v>980</v>
      </c>
      <c r="AGO12" s="3" t="s">
        <v>980</v>
      </c>
      <c r="AGP12" s="3" t="s">
        <v>980</v>
      </c>
      <c r="AGR12" s="3" t="s">
        <v>980</v>
      </c>
      <c r="AGT12" s="3" t="s">
        <v>980</v>
      </c>
      <c r="AGU12" s="3" t="s">
        <v>980</v>
      </c>
      <c r="AGV12" s="3" t="s">
        <v>980</v>
      </c>
      <c r="AGW12" s="3" t="s">
        <v>980</v>
      </c>
      <c r="AGX12" s="3" t="s">
        <v>980</v>
      </c>
      <c r="AGZ12" s="3" t="s">
        <v>980</v>
      </c>
      <c r="AHB12" s="3" t="s">
        <v>980</v>
      </c>
      <c r="AHC12" s="3" t="s">
        <v>980</v>
      </c>
      <c r="AHE12" s="3" t="s">
        <v>980</v>
      </c>
      <c r="AHH12" s="3" t="s">
        <v>980</v>
      </c>
      <c r="AHI12" s="3" t="s">
        <v>980</v>
      </c>
      <c r="AHK12" s="3" t="s">
        <v>980</v>
      </c>
      <c r="AHN12" s="3" t="s">
        <v>980</v>
      </c>
      <c r="AHO12" s="3" t="s">
        <v>980</v>
      </c>
      <c r="AHQ12" s="3" t="s">
        <v>980</v>
      </c>
      <c r="AHU12" s="3" t="s">
        <v>980</v>
      </c>
      <c r="AHV12" s="3" t="s">
        <v>980</v>
      </c>
      <c r="AHW12" s="3" t="s">
        <v>980</v>
      </c>
      <c r="AHX12" s="3" t="s">
        <v>980</v>
      </c>
      <c r="AHZ12" s="3" t="s">
        <v>980</v>
      </c>
      <c r="AIA12" s="3" t="s">
        <v>980</v>
      </c>
      <c r="AIB12" s="3" t="s">
        <v>980</v>
      </c>
      <c r="AIC12" s="3" t="s">
        <v>980</v>
      </c>
      <c r="AIE12" s="3" t="s">
        <v>980</v>
      </c>
      <c r="AIF12" s="3" t="s">
        <v>980</v>
      </c>
      <c r="AIH12" s="3" t="s">
        <v>980</v>
      </c>
      <c r="AII12" s="3" t="s">
        <v>980</v>
      </c>
      <c r="AIJ12" s="3" t="s">
        <v>980</v>
      </c>
      <c r="AIL12" s="3" t="s">
        <v>980</v>
      </c>
      <c r="AIN12" s="3" t="s">
        <v>980</v>
      </c>
      <c r="AIO12" s="3" t="s">
        <v>980</v>
      </c>
      <c r="AIQ12" s="3" t="s">
        <v>980</v>
      </c>
      <c r="AIR12" s="3" t="s">
        <v>980</v>
      </c>
      <c r="AIS12" s="3" t="s">
        <v>980</v>
      </c>
      <c r="AIU12" s="3" t="s">
        <v>980</v>
      </c>
      <c r="AIW12" s="3" t="s">
        <v>980</v>
      </c>
      <c r="AIX12" s="3" t="s">
        <v>980</v>
      </c>
      <c r="AIZ12" s="3" t="s">
        <v>980</v>
      </c>
      <c r="AJA12" s="3" t="s">
        <v>980</v>
      </c>
      <c r="AJB12" s="3" t="s">
        <v>980</v>
      </c>
      <c r="AJD12" s="3" t="s">
        <v>980</v>
      </c>
      <c r="AJF12" s="3" t="s">
        <v>980</v>
      </c>
      <c r="AJG12" s="3" t="s">
        <v>980</v>
      </c>
      <c r="AJI12" s="3" t="s">
        <v>980</v>
      </c>
      <c r="AJJ12" s="3" t="s">
        <v>980</v>
      </c>
      <c r="AJK12" s="3" t="s">
        <v>980</v>
      </c>
      <c r="AJM12" s="3" t="s">
        <v>980</v>
      </c>
      <c r="AJO12" s="3" t="s">
        <v>980</v>
      </c>
      <c r="AJP12" s="3" t="s">
        <v>980</v>
      </c>
      <c r="AJR12" s="3" t="s">
        <v>980</v>
      </c>
      <c r="AJS12" s="3" t="s">
        <v>980</v>
      </c>
      <c r="AJT12" s="3" t="s">
        <v>980</v>
      </c>
      <c r="AJV12" s="3" t="s">
        <v>980</v>
      </c>
      <c r="AJX12" s="3" t="s">
        <v>980</v>
      </c>
      <c r="AJY12" s="3" t="s">
        <v>980</v>
      </c>
      <c r="AKA12" s="3" t="s">
        <v>980</v>
      </c>
      <c r="AKB12" s="3" t="s">
        <v>980</v>
      </c>
      <c r="AKC12" s="3" t="s">
        <v>980</v>
      </c>
      <c r="AKE12" s="3" t="s">
        <v>980</v>
      </c>
      <c r="AKG12" s="3" t="s">
        <v>980</v>
      </c>
      <c r="AKH12" s="3" t="s">
        <v>980</v>
      </c>
      <c r="AKI12" s="3" t="s">
        <v>980</v>
      </c>
      <c r="AKJ12" s="3" t="s">
        <v>980</v>
      </c>
      <c r="AKL12" s="3" t="s">
        <v>980</v>
      </c>
      <c r="AKM12" s="3" t="s">
        <v>980</v>
      </c>
      <c r="AKO12" s="3" t="s">
        <v>980</v>
      </c>
      <c r="AKP12" s="3" t="s">
        <v>980</v>
      </c>
      <c r="AKQ12" s="3" t="s">
        <v>980</v>
      </c>
      <c r="AKS12" s="3" t="s">
        <v>980</v>
      </c>
      <c r="AKU12" s="3" t="s">
        <v>980</v>
      </c>
      <c r="AKV12" s="3" t="s">
        <v>980</v>
      </c>
      <c r="AKX12" s="3" t="s">
        <v>980</v>
      </c>
      <c r="AKZ12" s="3" t="s">
        <v>980</v>
      </c>
      <c r="ALA12" s="3" t="s">
        <v>980</v>
      </c>
      <c r="ALC12" s="3" t="s">
        <v>980</v>
      </c>
      <c r="ALF12" s="3" t="s">
        <v>980</v>
      </c>
      <c r="ALG12" s="3" t="s">
        <v>980</v>
      </c>
      <c r="ALI12" s="3" t="s">
        <v>980</v>
      </c>
      <c r="ALL12" s="3" t="s">
        <v>980</v>
      </c>
      <c r="ALM12" s="3" t="s">
        <v>980</v>
      </c>
      <c r="ALO12" s="3" t="s">
        <v>980</v>
      </c>
      <c r="ALS12" s="3" t="s">
        <v>980</v>
      </c>
      <c r="ALT12" s="3" t="s">
        <v>980</v>
      </c>
      <c r="ALU12" s="3" t="s">
        <v>991</v>
      </c>
      <c r="ALV12" s="3" t="s">
        <v>980</v>
      </c>
      <c r="ALW12" s="3" t="s">
        <v>980</v>
      </c>
      <c r="ALX12" s="3" t="s">
        <v>980</v>
      </c>
      <c r="ALZ12" s="3" t="s">
        <v>980</v>
      </c>
      <c r="AMA12" s="3" t="s">
        <v>980</v>
      </c>
      <c r="AMC12" s="3" t="s">
        <v>980</v>
      </c>
      <c r="AMD12" s="3" t="s">
        <v>980</v>
      </c>
      <c r="AME12" s="3" t="s">
        <v>980</v>
      </c>
      <c r="AMG12" s="3" t="s">
        <v>980</v>
      </c>
      <c r="AMI12" s="3" t="s">
        <v>980</v>
      </c>
      <c r="AMJ12" s="3" t="s">
        <v>980</v>
      </c>
      <c r="AML12" s="3" t="s">
        <v>980</v>
      </c>
      <c r="AMM12" s="3" t="s">
        <v>980</v>
      </c>
      <c r="AMN12" s="3" t="s">
        <v>980</v>
      </c>
      <c r="AMP12" s="3" t="s">
        <v>980</v>
      </c>
      <c r="AMR12" s="3" t="s">
        <v>980</v>
      </c>
      <c r="AMS12" s="3" t="s">
        <v>980</v>
      </c>
      <c r="AMU12" s="3" t="s">
        <v>980</v>
      </c>
      <c r="AMV12" s="3" t="s">
        <v>980</v>
      </c>
      <c r="AMW12" s="3" t="s">
        <v>980</v>
      </c>
      <c r="AMY12" s="3" t="s">
        <v>980</v>
      </c>
      <c r="ANA12" s="3" t="s">
        <v>980</v>
      </c>
      <c r="ANB12" s="3" t="s">
        <v>980</v>
      </c>
      <c r="AND12" s="3" t="s">
        <v>980</v>
      </c>
      <c r="ANE12" s="3" t="s">
        <v>980</v>
      </c>
      <c r="ANF12" s="3" t="s">
        <v>980</v>
      </c>
      <c r="ANH12" s="3" t="s">
        <v>980</v>
      </c>
      <c r="ANJ12" s="3" t="s">
        <v>980</v>
      </c>
      <c r="ANK12" s="3" t="s">
        <v>980</v>
      </c>
      <c r="ANM12" s="3" t="s">
        <v>980</v>
      </c>
      <c r="ANN12" s="3" t="s">
        <v>980</v>
      </c>
      <c r="ANO12" s="3" t="s">
        <v>980</v>
      </c>
      <c r="ANQ12" s="3" t="s">
        <v>980</v>
      </c>
      <c r="ANS12" s="3" t="s">
        <v>980</v>
      </c>
      <c r="ANV12" s="3" t="s">
        <v>980</v>
      </c>
      <c r="ANW12" s="3" t="s">
        <v>980</v>
      </c>
      <c r="ANX12" s="3" t="s">
        <v>992</v>
      </c>
      <c r="ANY12" s="3" t="s">
        <v>993</v>
      </c>
      <c r="ANZ12" s="3" t="s">
        <v>984</v>
      </c>
      <c r="AOA12" s="3" t="s">
        <v>994</v>
      </c>
      <c r="AOC12" s="3" t="s">
        <v>980</v>
      </c>
      <c r="AOD12" s="3" t="s">
        <v>980</v>
      </c>
      <c r="AOF12" s="3" t="s">
        <v>980</v>
      </c>
      <c r="AOH12" s="3" t="s">
        <v>980</v>
      </c>
      <c r="AOI12" s="3" t="s">
        <v>980</v>
      </c>
      <c r="AOK12" s="3" t="s">
        <v>980</v>
      </c>
      <c r="AOL12" s="3" t="s">
        <v>980</v>
      </c>
      <c r="AON12" s="3" t="s">
        <v>980</v>
      </c>
      <c r="AOO12" s="3" t="s">
        <v>980</v>
      </c>
      <c r="AOQ12" s="3" t="s">
        <v>980</v>
      </c>
      <c r="AOR12" s="3" t="s">
        <v>980</v>
      </c>
      <c r="AOS12" s="3" t="s">
        <v>980</v>
      </c>
      <c r="AOU12" s="3" t="s">
        <v>980</v>
      </c>
      <c r="AOW12" s="3" t="s">
        <v>980</v>
      </c>
      <c r="AOX12" s="3" t="s">
        <v>980</v>
      </c>
      <c r="AOY12" s="3" t="s">
        <v>980</v>
      </c>
      <c r="APA12" s="3" t="s">
        <v>980</v>
      </c>
      <c r="APC12" s="3" t="s">
        <v>980</v>
      </c>
      <c r="APD12" s="3" t="s">
        <v>980</v>
      </c>
      <c r="APF12" s="3" t="s">
        <v>980</v>
      </c>
      <c r="APG12" s="3" t="s">
        <v>980</v>
      </c>
      <c r="APH12" s="3" t="s">
        <v>980</v>
      </c>
      <c r="APJ12" s="3" t="s">
        <v>980</v>
      </c>
      <c r="APL12" s="3" t="s">
        <v>980</v>
      </c>
      <c r="APM12" s="3" t="s">
        <v>980</v>
      </c>
      <c r="APO12" s="3" t="s">
        <v>980</v>
      </c>
      <c r="APP12" s="3" t="s">
        <v>980</v>
      </c>
      <c r="APQ12" s="3" t="s">
        <v>980</v>
      </c>
      <c r="APS12" s="3" t="s">
        <v>980</v>
      </c>
      <c r="APU12" s="3" t="s">
        <v>980</v>
      </c>
      <c r="APV12" s="3" t="s">
        <v>980</v>
      </c>
      <c r="APX12" s="3" t="s">
        <v>980</v>
      </c>
      <c r="AQA12" s="3" t="s">
        <v>980</v>
      </c>
      <c r="AQB12" s="3" t="s">
        <v>980</v>
      </c>
      <c r="AQD12" s="3" t="s">
        <v>980</v>
      </c>
      <c r="AQG12" s="3" t="s">
        <v>980</v>
      </c>
      <c r="AQH12" s="3" t="s">
        <v>980</v>
      </c>
      <c r="AQJ12" s="3" t="s">
        <v>980</v>
      </c>
      <c r="AQM12" s="3" t="s">
        <v>980</v>
      </c>
      <c r="AQN12" s="3" t="s">
        <v>980</v>
      </c>
      <c r="AQP12" s="3" t="s">
        <v>980</v>
      </c>
      <c r="AQQ12" s="3" t="s">
        <v>980</v>
      </c>
      <c r="AQU12" s="3" t="s">
        <v>992</v>
      </c>
      <c r="AQV12" s="3" t="s">
        <v>995</v>
      </c>
      <c r="AQX12" s="3" t="s">
        <v>980</v>
      </c>
      <c r="AQY12" s="3" t="s">
        <v>980</v>
      </c>
      <c r="AQZ12" s="3" t="s">
        <v>980</v>
      </c>
      <c r="ARB12" s="3" t="s">
        <v>980</v>
      </c>
      <c r="ARC12" s="3" t="s">
        <v>980</v>
      </c>
      <c r="ARD12" s="3" t="s">
        <v>980</v>
      </c>
      <c r="ARF12" s="3" t="s">
        <v>980</v>
      </c>
      <c r="ARH12" s="3" t="s">
        <v>980</v>
      </c>
      <c r="ARI12" s="3" t="s">
        <v>980</v>
      </c>
      <c r="ARJ12" s="3" t="s">
        <v>980</v>
      </c>
      <c r="ARK12" s="3" t="s">
        <v>980</v>
      </c>
      <c r="ARM12" s="3" t="s">
        <v>980</v>
      </c>
      <c r="ARO12" s="3" t="s">
        <v>980</v>
      </c>
      <c r="ARP12" s="3" t="s">
        <v>980</v>
      </c>
      <c r="ARR12" s="3" t="s">
        <v>980</v>
      </c>
      <c r="ARS12" s="3" t="s">
        <v>980</v>
      </c>
      <c r="ART12" s="3" t="s">
        <v>980</v>
      </c>
      <c r="ARU12" s="3" t="s">
        <v>980</v>
      </c>
      <c r="ARW12" s="3" t="s">
        <v>980</v>
      </c>
      <c r="ARY12" s="3" t="s">
        <v>980</v>
      </c>
      <c r="ARZ12" s="3" t="s">
        <v>980</v>
      </c>
      <c r="ASA12" s="3" t="s">
        <v>980</v>
      </c>
      <c r="ASB12" s="3" t="s">
        <v>980</v>
      </c>
      <c r="ASC12" s="3" t="s">
        <v>980</v>
      </c>
      <c r="ASE12" s="3" t="s">
        <v>980</v>
      </c>
      <c r="ASG12" s="3" t="s">
        <v>980</v>
      </c>
      <c r="ASH12" s="3" t="s">
        <v>980</v>
      </c>
      <c r="ASJ12" s="3" t="s">
        <v>980</v>
      </c>
      <c r="ASK12" s="3" t="s">
        <v>980</v>
      </c>
      <c r="ASL12" s="3" t="s">
        <v>980</v>
      </c>
      <c r="ASM12" s="3" t="s">
        <v>980</v>
      </c>
      <c r="ASO12" s="3" t="s">
        <v>980</v>
      </c>
      <c r="ASQ12" s="3" t="s">
        <v>980</v>
      </c>
      <c r="ASR12" s="3" t="s">
        <v>980</v>
      </c>
      <c r="AST12" s="3" t="s">
        <v>980</v>
      </c>
      <c r="ASU12" s="3" t="s">
        <v>980</v>
      </c>
      <c r="ASV12" s="3" t="s">
        <v>980</v>
      </c>
      <c r="ASX12" s="3" t="s">
        <v>980</v>
      </c>
      <c r="ASZ12" s="3" t="s">
        <v>980</v>
      </c>
      <c r="ATA12" s="3" t="s">
        <v>980</v>
      </c>
      <c r="ATB12" s="3" t="s">
        <v>980</v>
      </c>
      <c r="ATD12" s="3" t="s">
        <v>980</v>
      </c>
      <c r="ATG12" s="3" t="s">
        <v>980</v>
      </c>
      <c r="ATH12" s="3" t="s">
        <v>980</v>
      </c>
      <c r="ATJ12" s="3" t="s">
        <v>980</v>
      </c>
      <c r="ATM12" s="3" t="s">
        <v>980</v>
      </c>
      <c r="ATN12" s="3" t="s">
        <v>980</v>
      </c>
      <c r="ATP12" s="3" t="s">
        <v>980</v>
      </c>
      <c r="ATS12" s="3" t="s">
        <v>980</v>
      </c>
      <c r="ATT12" s="3" t="s">
        <v>980</v>
      </c>
      <c r="ATV12" s="3" t="s">
        <v>980</v>
      </c>
      <c r="ATZ12" s="3" t="s">
        <v>996</v>
      </c>
      <c r="AUA12" s="3" t="s">
        <v>997</v>
      </c>
      <c r="AUB12" s="3" t="s">
        <v>989</v>
      </c>
      <c r="AUD12" s="3" t="s">
        <v>998</v>
      </c>
      <c r="AUE12" s="3" t="s">
        <v>999</v>
      </c>
      <c r="AUF12" s="3" t="s">
        <v>958</v>
      </c>
      <c r="AUH12" s="3" t="s">
        <v>996</v>
      </c>
      <c r="AUI12" s="3" t="s">
        <v>1000</v>
      </c>
      <c r="AUJ12" s="3" t="s">
        <v>980</v>
      </c>
      <c r="AUK12" s="3" t="s">
        <v>958</v>
      </c>
      <c r="AUM12" s="3" t="s">
        <v>996</v>
      </c>
      <c r="AUN12" s="3" t="s">
        <v>1001</v>
      </c>
      <c r="AUP12" s="3" t="s">
        <v>996</v>
      </c>
      <c r="AUQ12" s="3" t="s">
        <v>1002</v>
      </c>
      <c r="AUR12" s="3" t="s">
        <v>1003</v>
      </c>
      <c r="AUT12" s="3" t="s">
        <v>958</v>
      </c>
      <c r="AUV12" s="3" t="s">
        <v>996</v>
      </c>
      <c r="AUW12" s="3" t="s">
        <v>1004</v>
      </c>
      <c r="AUX12" s="3" t="s">
        <v>1005</v>
      </c>
      <c r="AUY12" s="3" t="s">
        <v>980</v>
      </c>
      <c r="AVA12" s="3" t="s">
        <v>980</v>
      </c>
      <c r="AVB12" s="3" t="s">
        <v>980</v>
      </c>
      <c r="AVC12" s="3" t="s">
        <v>980</v>
      </c>
      <c r="AVD12" s="3" t="s">
        <v>980</v>
      </c>
      <c r="AVF12" s="3" t="s">
        <v>980</v>
      </c>
      <c r="AVH12" s="3" t="s">
        <v>980</v>
      </c>
      <c r="AVI12" s="3" t="s">
        <v>980</v>
      </c>
      <c r="AVJ12" s="3" t="s">
        <v>980</v>
      </c>
      <c r="AVK12" s="3" t="s">
        <v>980</v>
      </c>
      <c r="AVM12" s="3" t="s">
        <v>980</v>
      </c>
      <c r="AVN12" s="3" t="s">
        <v>980</v>
      </c>
      <c r="AVP12" s="3" t="s">
        <v>980</v>
      </c>
      <c r="AVR12" s="3" t="s">
        <v>980</v>
      </c>
      <c r="AVS12" s="3" t="s">
        <v>980</v>
      </c>
      <c r="AVT12" s="3" t="s">
        <v>980</v>
      </c>
      <c r="AVU12" s="3" t="s">
        <v>980</v>
      </c>
      <c r="AVW12" s="3" t="s">
        <v>980</v>
      </c>
      <c r="AVY12" s="3" t="s">
        <v>980</v>
      </c>
      <c r="AVZ12" s="3" t="s">
        <v>980</v>
      </c>
      <c r="AWB12" s="3" t="s">
        <v>980</v>
      </c>
      <c r="AWC12" s="3" t="s">
        <v>980</v>
      </c>
      <c r="AWD12" s="3" t="s">
        <v>980</v>
      </c>
      <c r="AWF12" s="3" t="s">
        <v>980</v>
      </c>
      <c r="AWH12" s="3" t="s">
        <v>980</v>
      </c>
      <c r="AWI12" s="3" t="s">
        <v>980</v>
      </c>
      <c r="AWK12" s="3" t="s">
        <v>980</v>
      </c>
      <c r="AWL12" s="3" t="s">
        <v>980</v>
      </c>
      <c r="AWM12" s="3" t="s">
        <v>980</v>
      </c>
      <c r="AWO12" s="3" t="s">
        <v>980</v>
      </c>
      <c r="AWQ12" s="3" t="s">
        <v>980</v>
      </c>
      <c r="AWR12" s="3" t="s">
        <v>980</v>
      </c>
      <c r="AWT12" s="3" t="s">
        <v>980</v>
      </c>
      <c r="AWW12" s="3" t="s">
        <v>980</v>
      </c>
      <c r="AWX12" s="3" t="s">
        <v>980</v>
      </c>
      <c r="AWZ12" s="3" t="s">
        <v>980</v>
      </c>
      <c r="AXC12" s="3" t="s">
        <v>980</v>
      </c>
      <c r="AXD12" s="3" t="s">
        <v>980</v>
      </c>
      <c r="AXF12" s="3" t="s">
        <v>980</v>
      </c>
      <c r="AXI12" s="3" t="s">
        <v>980</v>
      </c>
      <c r="AXJ12" s="3" t="s">
        <v>980</v>
      </c>
      <c r="AXL12" s="3" t="s">
        <v>980</v>
      </c>
      <c r="AXM12" s="3" t="s">
        <v>980</v>
      </c>
      <c r="AXN12" s="3" t="s">
        <v>980</v>
      </c>
      <c r="AXO12" s="3" t="s">
        <v>980</v>
      </c>
      <c r="AXQ12" s="3" t="s">
        <v>980</v>
      </c>
      <c r="AXU12" s="3" t="s">
        <v>1006</v>
      </c>
      <c r="AXV12" s="3" t="s">
        <v>997</v>
      </c>
      <c r="AXW12" s="3" t="s">
        <v>989</v>
      </c>
      <c r="AXY12" s="3" t="s">
        <v>998</v>
      </c>
      <c r="AXZ12" s="3" t="s">
        <v>999</v>
      </c>
      <c r="AYA12" s="3" t="s">
        <v>958</v>
      </c>
      <c r="AYC12" s="3" t="s">
        <v>1006</v>
      </c>
      <c r="AYD12" s="3" t="s">
        <v>1000</v>
      </c>
      <c r="AYE12" s="3" t="s">
        <v>958</v>
      </c>
      <c r="AYG12" s="3" t="s">
        <v>1006</v>
      </c>
      <c r="AYH12" s="3" t="s">
        <v>1001</v>
      </c>
      <c r="AYJ12" s="3" t="s">
        <v>1007</v>
      </c>
      <c r="AYK12" s="3" t="s">
        <v>1006</v>
      </c>
      <c r="AYM12" s="3" t="s">
        <v>980</v>
      </c>
      <c r="AYN12" s="3" t="s">
        <v>980</v>
      </c>
      <c r="AYO12" s="3" t="s">
        <v>980</v>
      </c>
      <c r="AYP12" s="3" t="s">
        <v>980</v>
      </c>
      <c r="AYR12" s="3" t="s">
        <v>980</v>
      </c>
      <c r="AYT12" s="3" t="s">
        <v>980</v>
      </c>
      <c r="AYU12" s="3" t="s">
        <v>980</v>
      </c>
      <c r="AYV12" s="3" t="s">
        <v>980</v>
      </c>
      <c r="AYX12" s="3" t="s">
        <v>980</v>
      </c>
      <c r="AYZ12" s="3" t="s">
        <v>980</v>
      </c>
      <c r="AZA12" s="3" t="s">
        <v>980</v>
      </c>
      <c r="AZC12" s="3" t="s">
        <v>980</v>
      </c>
      <c r="AZE12" s="3" t="s">
        <v>980</v>
      </c>
      <c r="AZF12" s="3" t="s">
        <v>980</v>
      </c>
      <c r="AZG12" s="3" t="s">
        <v>980</v>
      </c>
      <c r="AZH12" s="3" t="s">
        <v>980</v>
      </c>
      <c r="AZJ12" s="3" t="s">
        <v>980</v>
      </c>
      <c r="AZL12" s="3" t="s">
        <v>980</v>
      </c>
      <c r="AZM12" s="3" t="s">
        <v>980</v>
      </c>
      <c r="AZO12" s="3" t="s">
        <v>980</v>
      </c>
      <c r="AZP12" s="3" t="s">
        <v>980</v>
      </c>
      <c r="AZQ12" s="3" t="s">
        <v>980</v>
      </c>
      <c r="AZS12" s="3" t="s">
        <v>980</v>
      </c>
      <c r="AZU12" s="3" t="s">
        <v>980</v>
      </c>
      <c r="AZV12" s="3" t="s">
        <v>980</v>
      </c>
      <c r="AZX12" s="3" t="s">
        <v>980</v>
      </c>
      <c r="AZY12" s="3" t="s">
        <v>980</v>
      </c>
      <c r="AZZ12" s="3" t="s">
        <v>980</v>
      </c>
      <c r="BAB12" s="3" t="s">
        <v>980</v>
      </c>
      <c r="BAD12" s="3" t="s">
        <v>980</v>
      </c>
      <c r="BAE12" s="3" t="s">
        <v>980</v>
      </c>
      <c r="BAG12" s="3" t="s">
        <v>980</v>
      </c>
      <c r="BAJ12" s="3" t="s">
        <v>980</v>
      </c>
      <c r="BAK12" s="3" t="s">
        <v>980</v>
      </c>
      <c r="BAM12" s="3" t="s">
        <v>980</v>
      </c>
      <c r="BAP12" s="3" t="s">
        <v>980</v>
      </c>
      <c r="BAQ12" s="3" t="s">
        <v>980</v>
      </c>
      <c r="BAS12" s="3" t="s">
        <v>980</v>
      </c>
      <c r="BAV12" s="3" t="s">
        <v>980</v>
      </c>
      <c r="BAW12" s="3" t="s">
        <v>980</v>
      </c>
      <c r="BAY12" s="3" t="s">
        <v>980</v>
      </c>
      <c r="BAZ12" s="3" t="s">
        <v>980</v>
      </c>
      <c r="BBA12" s="3" t="s">
        <v>980</v>
      </c>
      <c r="BBB12" s="3" t="s">
        <v>980</v>
      </c>
      <c r="BBD12" s="3" t="s">
        <v>980</v>
      </c>
      <c r="BBH12" s="3" t="s">
        <v>1008</v>
      </c>
      <c r="BBK12" s="3" t="s">
        <v>980</v>
      </c>
      <c r="BBL12" s="3" t="s">
        <v>980</v>
      </c>
      <c r="BBN12" s="3" t="s">
        <v>980</v>
      </c>
      <c r="BBO12" s="3" t="s">
        <v>980</v>
      </c>
      <c r="BBP12" s="3" t="s">
        <v>980</v>
      </c>
      <c r="BBQ12" s="3" t="s">
        <v>980</v>
      </c>
      <c r="BBR12" s="3" t="s">
        <v>980</v>
      </c>
      <c r="BBT12" s="3" t="s">
        <v>980</v>
      </c>
      <c r="BBV12" s="3" t="s">
        <v>980</v>
      </c>
      <c r="BBW12" s="3" t="s">
        <v>980</v>
      </c>
      <c r="BBY12" s="38" t="s">
        <v>980</v>
      </c>
      <c r="BBZ12" s="3" t="s">
        <v>980</v>
      </c>
      <c r="BCA12" s="3" t="s">
        <v>980</v>
      </c>
      <c r="BCB12" s="3" t="s">
        <v>980</v>
      </c>
      <c r="BCD12" s="3" t="s">
        <v>980</v>
      </c>
      <c r="BCF12" s="38" t="s">
        <v>980</v>
      </c>
      <c r="BCG12" s="3" t="s">
        <v>980</v>
      </c>
      <c r="BCH12" s="3" t="s">
        <v>980</v>
      </c>
      <c r="BCI12" s="3" t="s">
        <v>980</v>
      </c>
      <c r="BCK12" s="3" t="s">
        <v>980</v>
      </c>
      <c r="BCM12" s="3" t="s">
        <v>980</v>
      </c>
      <c r="BCN12" s="3" t="s">
        <v>980</v>
      </c>
      <c r="BCO12" s="3" t="s">
        <v>980</v>
      </c>
      <c r="BCQ12" s="3" t="s">
        <v>980</v>
      </c>
      <c r="BCR12" s="3" t="s">
        <v>980</v>
      </c>
      <c r="BCS12" s="3" t="s">
        <v>980</v>
      </c>
      <c r="BCU12" s="3" t="s">
        <v>980</v>
      </c>
      <c r="BCV12" s="3" t="s">
        <v>980</v>
      </c>
      <c r="BCX12" s="3" t="s">
        <v>980</v>
      </c>
      <c r="BCY12" s="3" t="s">
        <v>980</v>
      </c>
      <c r="BCZ12" s="3" t="s">
        <v>980</v>
      </c>
      <c r="BDB12" s="38" t="s">
        <v>980</v>
      </c>
      <c r="BDC12" s="3" t="s">
        <v>980</v>
      </c>
      <c r="BDE12" s="3" t="s">
        <v>980</v>
      </c>
      <c r="BDF12" s="3" t="s">
        <v>980</v>
      </c>
      <c r="BDG12" s="3" t="s">
        <v>980</v>
      </c>
      <c r="BDH12" s="3" t="s">
        <v>980</v>
      </c>
      <c r="BDI12" s="3" t="s">
        <v>980</v>
      </c>
      <c r="BDK12" s="3" t="s">
        <v>980</v>
      </c>
      <c r="BDM12" s="38" t="s">
        <v>980</v>
      </c>
      <c r="BDN12" s="3" t="s">
        <v>980</v>
      </c>
      <c r="BDP12" s="38" t="s">
        <v>980</v>
      </c>
      <c r="BDQ12" s="3" t="s">
        <v>980</v>
      </c>
      <c r="BDR12" s="3" t="s">
        <v>980</v>
      </c>
      <c r="BDT12" s="3" t="s">
        <v>980</v>
      </c>
      <c r="BDV12" s="38" t="s">
        <v>980</v>
      </c>
      <c r="BDW12" s="3" t="s">
        <v>980</v>
      </c>
      <c r="BDY12" s="38" t="s">
        <v>980</v>
      </c>
      <c r="BDZ12" s="3" t="s">
        <v>980</v>
      </c>
      <c r="BEA12" s="3" t="s">
        <v>980</v>
      </c>
      <c r="BEB12" s="3" t="s">
        <v>980</v>
      </c>
      <c r="BEC12" s="3" t="s">
        <v>980</v>
      </c>
      <c r="BEE12" s="3" t="s">
        <v>980</v>
      </c>
      <c r="BEG12" s="38" t="s">
        <v>980</v>
      </c>
      <c r="BEH12" s="3" t="s">
        <v>980</v>
      </c>
      <c r="BEI12" s="3" t="s">
        <v>980</v>
      </c>
      <c r="BEK12" s="38" t="s">
        <v>980</v>
      </c>
      <c r="BEM12" s="3" t="s">
        <v>980</v>
      </c>
      <c r="BEN12" s="3" t="s">
        <v>980</v>
      </c>
      <c r="BEP12" s="3" t="s">
        <v>980</v>
      </c>
      <c r="BEQ12" s="38" t="s">
        <v>980</v>
      </c>
      <c r="BER12" s="38" t="s">
        <v>980</v>
      </c>
      <c r="BES12" s="3" t="s">
        <v>980</v>
      </c>
      <c r="BEU12" s="3" t="s">
        <v>980</v>
      </c>
      <c r="BEW12" s="3" t="s">
        <v>980</v>
      </c>
      <c r="BEY12" s="3" t="s">
        <v>980</v>
      </c>
      <c r="BFB12" s="3" t="s">
        <v>980</v>
      </c>
      <c r="BFD12" s="3" t="s">
        <v>980</v>
      </c>
      <c r="BFF12" s="3" t="s">
        <v>980</v>
      </c>
      <c r="BFI12" s="3" t="s">
        <v>980</v>
      </c>
      <c r="BFK12" s="3" t="s">
        <v>980</v>
      </c>
      <c r="BFM12" s="3" t="s">
        <v>980</v>
      </c>
      <c r="BFP12" s="3" t="s">
        <v>980</v>
      </c>
      <c r="BFR12" s="3" t="s">
        <v>980</v>
      </c>
      <c r="BFU12" s="3" t="s">
        <v>980</v>
      </c>
      <c r="BFW12" s="3" t="s">
        <v>980</v>
      </c>
      <c r="BFZ12" s="3" t="s">
        <v>980</v>
      </c>
      <c r="BGB12" s="3" t="s">
        <v>980</v>
      </c>
      <c r="BGC12" s="3" t="s">
        <v>958</v>
      </c>
      <c r="BGD12" s="3" t="s">
        <v>1009</v>
      </c>
      <c r="BGF12" s="3" t="s">
        <v>980</v>
      </c>
      <c r="BGH12" s="3" t="s">
        <v>980</v>
      </c>
      <c r="BGJ12" s="3" t="s">
        <v>980</v>
      </c>
      <c r="BGL12" s="3" t="s">
        <v>980</v>
      </c>
      <c r="BGM12" s="3" t="s">
        <v>980</v>
      </c>
      <c r="BGN12" s="3" t="s">
        <v>980</v>
      </c>
      <c r="BGO12" s="38" t="s">
        <v>980</v>
      </c>
      <c r="BGP12" s="3" t="s">
        <v>980</v>
      </c>
      <c r="BGQ12" s="3" t="s">
        <v>980</v>
      </c>
      <c r="BGS12" s="3" t="s">
        <v>980</v>
      </c>
      <c r="BGT12" s="3" t="s">
        <v>980</v>
      </c>
      <c r="BGU12" s="3" t="s">
        <v>980</v>
      </c>
      <c r="BGV12" s="3" t="s">
        <v>980</v>
      </c>
      <c r="BGW12" s="3" t="s">
        <v>980</v>
      </c>
      <c r="BGX12" s="3" t="s">
        <v>980</v>
      </c>
      <c r="BGZ12" s="3" t="s">
        <v>980</v>
      </c>
      <c r="BHA12" s="3" t="s">
        <v>980</v>
      </c>
      <c r="BHB12" s="3" t="s">
        <v>980</v>
      </c>
      <c r="BHC12" s="3" t="s">
        <v>980</v>
      </c>
      <c r="BHD12" s="3" t="s">
        <v>980</v>
      </c>
      <c r="BHE12" s="3" t="s">
        <v>980</v>
      </c>
      <c r="BHG12" s="3" t="s">
        <v>980</v>
      </c>
      <c r="BHI12" s="3" t="s">
        <v>980</v>
      </c>
      <c r="BHK12" s="3" t="s">
        <v>980</v>
      </c>
      <c r="BHN12" s="3" t="s">
        <v>980</v>
      </c>
      <c r="BHP12" s="3" t="s">
        <v>980</v>
      </c>
      <c r="BHR12" s="3" t="s">
        <v>980</v>
      </c>
      <c r="BHU12" s="3" t="s">
        <v>980</v>
      </c>
      <c r="BHW12" s="3" t="s">
        <v>980</v>
      </c>
      <c r="BHY12" s="3" t="s">
        <v>980</v>
      </c>
      <c r="BIB12" s="3" t="s">
        <v>980</v>
      </c>
      <c r="BID12" s="3" t="s">
        <v>980</v>
      </c>
      <c r="BIG12" s="3" t="s">
        <v>980</v>
      </c>
      <c r="BIH12" s="3" t="s">
        <v>958</v>
      </c>
      <c r="BII12" s="3" t="s">
        <v>1009</v>
      </c>
      <c r="BIK12" s="3" t="s">
        <v>980</v>
      </c>
      <c r="BIM12" s="3" t="s">
        <v>980</v>
      </c>
      <c r="BIN12" s="3" t="s">
        <v>1010</v>
      </c>
      <c r="BIO12" s="3" t="s">
        <v>980</v>
      </c>
      <c r="BIP12" s="3" t="s">
        <v>1011</v>
      </c>
      <c r="BIR12" s="3" t="s">
        <v>997</v>
      </c>
      <c r="BIS12" s="3" t="s">
        <v>980</v>
      </c>
      <c r="BIV12" s="3" t="s">
        <v>1012</v>
      </c>
      <c r="BIW12" s="3" t="s">
        <v>989</v>
      </c>
      <c r="BIY12" s="3" t="s">
        <v>980</v>
      </c>
      <c r="BIZ12" s="3" t="s">
        <v>980</v>
      </c>
      <c r="BJA12" s="3" t="s">
        <v>980</v>
      </c>
      <c r="BJC12" s="3" t="s">
        <v>1013</v>
      </c>
      <c r="BJD12" s="3" t="s">
        <v>980</v>
      </c>
      <c r="BJG12" s="3" t="s">
        <v>989</v>
      </c>
      <c r="BJI12" s="3" t="s">
        <v>980</v>
      </c>
      <c r="BJJ12" s="3" t="s">
        <v>980</v>
      </c>
      <c r="BJK12" s="3" t="s">
        <v>980</v>
      </c>
      <c r="BJM12" s="3" t="s">
        <v>1014</v>
      </c>
      <c r="BJN12" s="3" t="s">
        <v>980</v>
      </c>
      <c r="BJP12" s="3" t="s">
        <v>980</v>
      </c>
      <c r="BJQ12" s="3" t="s">
        <v>980</v>
      </c>
      <c r="BJS12" s="3" t="s">
        <v>980</v>
      </c>
      <c r="BJT12" s="3" t="s">
        <v>980</v>
      </c>
      <c r="BJV12" s="3" t="s">
        <v>980</v>
      </c>
      <c r="BJW12" s="3" t="s">
        <v>980</v>
      </c>
      <c r="BJY12" s="3" t="s">
        <v>980</v>
      </c>
      <c r="BKA12" s="3" t="s">
        <v>980</v>
      </c>
      <c r="BKB12" s="3" t="s">
        <v>980</v>
      </c>
      <c r="BKD12" s="3" t="s">
        <v>980</v>
      </c>
      <c r="BKF12" s="3" t="s">
        <v>980</v>
      </c>
      <c r="BKG12" s="3" t="s">
        <v>980</v>
      </c>
      <c r="BKI12" s="3" t="s">
        <v>980</v>
      </c>
      <c r="BKK12" s="3" t="s">
        <v>980</v>
      </c>
      <c r="BKL12" s="3" t="s">
        <v>980</v>
      </c>
      <c r="BKN12" s="3" t="s">
        <v>980</v>
      </c>
      <c r="BKP12" s="3" t="s">
        <v>980</v>
      </c>
      <c r="BKQ12" s="3" t="s">
        <v>980</v>
      </c>
      <c r="BKS12" s="3" t="s">
        <v>980</v>
      </c>
      <c r="BKU12" s="3" t="s">
        <v>980</v>
      </c>
      <c r="BKV12" s="3" t="s">
        <v>980</v>
      </c>
      <c r="BKX12" s="3" t="s">
        <v>980</v>
      </c>
      <c r="BKZ12" s="3" t="s">
        <v>980</v>
      </c>
      <c r="BLA12" s="3" t="s">
        <v>980</v>
      </c>
      <c r="BLC12" s="3" t="s">
        <v>980</v>
      </c>
      <c r="BLE12" s="3" t="s">
        <v>980</v>
      </c>
      <c r="BLF12" s="3" t="s">
        <v>980</v>
      </c>
      <c r="BLH12" s="3" t="s">
        <v>980</v>
      </c>
      <c r="BLL12" s="40" t="s">
        <v>1015</v>
      </c>
      <c r="BLM12" s="40"/>
      <c r="BLN12" s="40" t="s">
        <v>980</v>
      </c>
      <c r="BLO12" s="40" t="s">
        <v>980</v>
      </c>
      <c r="BLP12" s="40" t="s">
        <v>980</v>
      </c>
      <c r="BLR12" s="38" t="s">
        <v>980</v>
      </c>
      <c r="BLS12" s="38" t="s">
        <v>980</v>
      </c>
      <c r="BLT12" s="38" t="s">
        <v>980</v>
      </c>
      <c r="BLU12" s="38" t="s">
        <v>980</v>
      </c>
      <c r="BLV12" s="38" t="s">
        <v>980</v>
      </c>
      <c r="BLW12" s="38" t="s">
        <v>980</v>
      </c>
      <c r="BLY12" s="38" t="s">
        <v>980</v>
      </c>
      <c r="BLZ12" s="38" t="s">
        <v>980</v>
      </c>
      <c r="BMB12" s="38" t="s">
        <v>980</v>
      </c>
      <c r="BMC12" s="38" t="s">
        <v>980</v>
      </c>
      <c r="BMD12" s="38" t="s">
        <v>980</v>
      </c>
      <c r="BME12" s="38" t="s">
        <v>980</v>
      </c>
      <c r="BMF12" s="38" t="s">
        <v>980</v>
      </c>
      <c r="BMG12" s="38"/>
      <c r="BMH12" s="3" t="s">
        <v>980</v>
      </c>
      <c r="BMI12" s="3" t="s">
        <v>980</v>
      </c>
      <c r="BMK12" s="3" t="s">
        <v>980</v>
      </c>
      <c r="BML12" s="3" t="s">
        <v>980</v>
      </c>
      <c r="BMM12" s="3" t="s">
        <v>980</v>
      </c>
      <c r="BMN12" s="3" t="s">
        <v>980</v>
      </c>
      <c r="BMP12" s="3" t="s">
        <v>980</v>
      </c>
      <c r="BMQ12" s="3" t="s">
        <v>980</v>
      </c>
      <c r="BMS12" s="3" t="s">
        <v>980</v>
      </c>
      <c r="BMU12" s="3" t="s">
        <v>980</v>
      </c>
      <c r="BMV12" s="3" t="s">
        <v>980</v>
      </c>
      <c r="BMX12" s="3" t="s">
        <v>980</v>
      </c>
      <c r="BMY12" s="3" t="s">
        <v>980</v>
      </c>
      <c r="BNA12" s="3" t="s">
        <v>980</v>
      </c>
      <c r="BNB12" s="3" t="s">
        <v>980</v>
      </c>
      <c r="BND12" s="3" t="s">
        <v>980</v>
      </c>
      <c r="BNE12" s="3" t="s">
        <v>980</v>
      </c>
      <c r="BNG12" s="3" t="s">
        <v>980</v>
      </c>
      <c r="BNH12" s="3" t="s">
        <v>980</v>
      </c>
      <c r="BNI12" s="3" t="s">
        <v>980</v>
      </c>
      <c r="BNJ12" s="3" t="s">
        <v>980</v>
      </c>
      <c r="BNL12" s="3" t="s">
        <v>980</v>
      </c>
      <c r="BNM12" s="3" t="s">
        <v>980</v>
      </c>
      <c r="BNN12" s="3" t="s">
        <v>980</v>
      </c>
      <c r="BNO12" s="3" t="s">
        <v>980</v>
      </c>
    </row>
    <row r="13" spans="1:1731" s="3" customFormat="1" ht="15" x14ac:dyDescent="0.25">
      <c r="A13" s="17"/>
      <c r="D13" s="3" t="s">
        <v>1016</v>
      </c>
      <c r="CA13" s="3" t="s">
        <v>1017</v>
      </c>
      <c r="CC13" s="3" t="s">
        <v>1018</v>
      </c>
      <c r="HL13" s="3" t="s">
        <v>1019</v>
      </c>
      <c r="HM13" s="3" t="s">
        <v>1020</v>
      </c>
      <c r="KL13" s="3" t="s">
        <v>1021</v>
      </c>
      <c r="KN13" s="3" t="s">
        <v>1022</v>
      </c>
      <c r="KO13" s="3" t="s">
        <v>1023</v>
      </c>
      <c r="AAG13" s="3" t="s">
        <v>1024</v>
      </c>
      <c r="AAP13" s="3" t="s">
        <v>1024</v>
      </c>
      <c r="AAZ13" s="3" t="s">
        <v>958</v>
      </c>
      <c r="ALU13" s="3" t="s">
        <v>1025</v>
      </c>
      <c r="ANY13" s="3" t="s">
        <v>1020</v>
      </c>
      <c r="AOA13" s="3" t="s">
        <v>1026</v>
      </c>
      <c r="AQV13" s="3" t="s">
        <v>1027</v>
      </c>
      <c r="AUA13" s="3" t="s">
        <v>1028</v>
      </c>
      <c r="AUB13" s="3" t="s">
        <v>1029</v>
      </c>
      <c r="AUD13" s="3" t="s">
        <v>1030</v>
      </c>
      <c r="AUE13" s="3" t="s">
        <v>1031</v>
      </c>
      <c r="AUF13" s="3" t="s">
        <v>1032</v>
      </c>
      <c r="AUI13" s="3" t="s">
        <v>1033</v>
      </c>
      <c r="AUK13" s="3" t="s">
        <v>1032</v>
      </c>
      <c r="AUN13" s="3" t="s">
        <v>1034</v>
      </c>
      <c r="AUR13" s="3" t="s">
        <v>1035</v>
      </c>
      <c r="AUT13" s="3" t="s">
        <v>1032</v>
      </c>
      <c r="AUW13" s="3" t="s">
        <v>1036</v>
      </c>
      <c r="AUX13" s="3" t="s">
        <v>1037</v>
      </c>
      <c r="AXU13" s="3" t="s">
        <v>959</v>
      </c>
      <c r="AXV13" s="3" t="s">
        <v>1028</v>
      </c>
      <c r="AXW13" s="3" t="s">
        <v>1029</v>
      </c>
      <c r="AXY13" s="3" t="s">
        <v>1030</v>
      </c>
      <c r="AXZ13" s="3" t="s">
        <v>1031</v>
      </c>
      <c r="AYA13" s="3" t="s">
        <v>1032</v>
      </c>
      <c r="AYC13" s="3" t="s">
        <v>959</v>
      </c>
      <c r="AYD13" s="3" t="s">
        <v>1033</v>
      </c>
      <c r="AYE13" s="3" t="s">
        <v>1032</v>
      </c>
      <c r="AYG13" s="3" t="s">
        <v>959</v>
      </c>
      <c r="AYH13" s="3" t="s">
        <v>1034</v>
      </c>
      <c r="AYJ13" s="3" t="s">
        <v>956</v>
      </c>
      <c r="AYK13" s="3" t="s">
        <v>959</v>
      </c>
      <c r="BBH13" s="3" t="s">
        <v>1015</v>
      </c>
      <c r="BGC13" s="3" t="s">
        <v>1032</v>
      </c>
      <c r="BGD13" s="3" t="s">
        <v>1038</v>
      </c>
      <c r="BIH13" s="3" t="s">
        <v>1032</v>
      </c>
      <c r="BII13" s="3" t="s">
        <v>1038</v>
      </c>
      <c r="BIN13" s="3" t="s">
        <v>958</v>
      </c>
      <c r="BIP13" s="3" t="s">
        <v>1039</v>
      </c>
      <c r="BIR13" s="3" t="s">
        <v>1028</v>
      </c>
      <c r="BIV13" s="3" t="s">
        <v>1040</v>
      </c>
      <c r="BIW13" s="3" t="s">
        <v>1029</v>
      </c>
      <c r="BJC13" s="3" t="s">
        <v>1041</v>
      </c>
      <c r="BJG13" s="3" t="s">
        <v>1029</v>
      </c>
      <c r="BJM13" s="3" t="s">
        <v>1042</v>
      </c>
      <c r="BJY13" s="38"/>
      <c r="BLL13" s="40" t="s">
        <v>1008</v>
      </c>
      <c r="BLM13" s="40"/>
      <c r="BLN13" s="40"/>
      <c r="BLO13" s="40"/>
      <c r="BLP13" s="40"/>
    </row>
    <row r="14" spans="1:1731" s="3" customFormat="1" ht="15" x14ac:dyDescent="0.25">
      <c r="A14" s="17"/>
      <c r="CA14" s="3" t="s">
        <v>958</v>
      </c>
      <c r="CC14" s="3" t="s">
        <v>951</v>
      </c>
      <c r="AAG14" s="3" t="s">
        <v>1040</v>
      </c>
      <c r="AAP14" s="3" t="s">
        <v>1040</v>
      </c>
      <c r="AAZ14" s="3" t="s">
        <v>1043</v>
      </c>
      <c r="AOA14" s="3" t="s">
        <v>978</v>
      </c>
      <c r="AUA14" s="3" t="s">
        <v>1044</v>
      </c>
      <c r="AUB14" s="3" t="s">
        <v>1045</v>
      </c>
      <c r="AUD14" s="3" t="s">
        <v>1046</v>
      </c>
      <c r="AUE14" s="3" t="s">
        <v>1047</v>
      </c>
      <c r="AUI14" s="3" t="s">
        <v>1048</v>
      </c>
      <c r="AUR14" s="3" t="s">
        <v>958</v>
      </c>
      <c r="AUX14" s="3" t="s">
        <v>958</v>
      </c>
      <c r="AXW14" s="3" t="s">
        <v>1045</v>
      </c>
      <c r="AXY14" s="3" t="s">
        <v>1046</v>
      </c>
      <c r="AXZ14" s="3" t="s">
        <v>1047</v>
      </c>
      <c r="AYD14" s="3" t="s">
        <v>1048</v>
      </c>
      <c r="AYJ14" s="3" t="s">
        <v>958</v>
      </c>
      <c r="BBH14" s="3" t="s">
        <v>1049</v>
      </c>
      <c r="BIN14" s="3" t="s">
        <v>1050</v>
      </c>
      <c r="BIR14" s="3" t="s">
        <v>964</v>
      </c>
      <c r="BIV14" s="3" t="s">
        <v>1051</v>
      </c>
      <c r="BIW14" s="3" t="s">
        <v>1045</v>
      </c>
      <c r="BJC14" s="3" t="s">
        <v>1052</v>
      </c>
      <c r="BJG14" s="3" t="s">
        <v>1045</v>
      </c>
      <c r="BJM14" s="3" t="s">
        <v>1036</v>
      </c>
      <c r="BLL14" s="40" t="s">
        <v>993</v>
      </c>
      <c r="BLM14" s="40"/>
      <c r="BLN14" s="40"/>
      <c r="BLO14" s="40"/>
      <c r="BLP14" s="40"/>
    </row>
    <row r="15" spans="1:1731" s="3" customFormat="1" ht="15" x14ac:dyDescent="0.25">
      <c r="A15" s="17"/>
      <c r="CA15" s="3" t="s">
        <v>1053</v>
      </c>
      <c r="CC15" s="3" t="s">
        <v>987</v>
      </c>
      <c r="AAG15" s="3" t="s">
        <v>1054</v>
      </c>
      <c r="AAP15" s="3" t="s">
        <v>1054</v>
      </c>
      <c r="AOA15" s="3" t="s">
        <v>1055</v>
      </c>
      <c r="AUB15" s="3" t="s">
        <v>1056</v>
      </c>
      <c r="AUD15" s="3" t="s">
        <v>1057</v>
      </c>
      <c r="AUE15" s="3" t="s">
        <v>1058</v>
      </c>
      <c r="AUR15" s="3" t="s">
        <v>1059</v>
      </c>
      <c r="AXW15" s="3" t="s">
        <v>1056</v>
      </c>
      <c r="AXY15" s="3" t="s">
        <v>1057</v>
      </c>
      <c r="AXZ15" s="3" t="s">
        <v>1058</v>
      </c>
      <c r="BBH15" s="3" t="s">
        <v>1060</v>
      </c>
      <c r="BIN15" s="3" t="s">
        <v>1061</v>
      </c>
      <c r="BIR15" s="3" t="s">
        <v>1000</v>
      </c>
      <c r="BIW15" s="3" t="s">
        <v>1056</v>
      </c>
      <c r="BJC15" s="3" t="s">
        <v>1062</v>
      </c>
      <c r="BJG15" s="3" t="s">
        <v>1056</v>
      </c>
      <c r="BJM15" s="3" t="s">
        <v>1063</v>
      </c>
      <c r="BLL15" s="40" t="s">
        <v>1064</v>
      </c>
      <c r="BLM15" s="40"/>
      <c r="BLN15" s="40"/>
      <c r="BLO15" s="40"/>
      <c r="BLP15" s="40"/>
    </row>
    <row r="16" spans="1:1731" s="3" customFormat="1" x14ac:dyDescent="0.2">
      <c r="A16" s="17"/>
      <c r="CC16" s="3" t="s">
        <v>1065</v>
      </c>
      <c r="AAG16" s="3" t="s">
        <v>1066</v>
      </c>
      <c r="AAP16" s="3" t="s">
        <v>1066</v>
      </c>
      <c r="AOA16" s="3" t="s">
        <v>1067</v>
      </c>
      <c r="AUB16" s="3" t="s">
        <v>1040</v>
      </c>
      <c r="AUD16" s="3" t="s">
        <v>1044</v>
      </c>
      <c r="AUE16" s="3" t="s">
        <v>1068</v>
      </c>
      <c r="AUR16" s="3" t="s">
        <v>1069</v>
      </c>
      <c r="AXW16" s="3" t="s">
        <v>1040</v>
      </c>
      <c r="AXY16" s="3" t="s">
        <v>1044</v>
      </c>
      <c r="AXZ16" s="3" t="s">
        <v>1068</v>
      </c>
      <c r="BBH16" s="3" t="s">
        <v>1070</v>
      </c>
      <c r="BIR16" s="3" t="s">
        <v>1071</v>
      </c>
      <c r="BIW16" s="3" t="s">
        <v>1072</v>
      </c>
      <c r="BJG16" s="3" t="s">
        <v>1072</v>
      </c>
      <c r="BJM16" s="3" t="s">
        <v>1073</v>
      </c>
    </row>
    <row r="17" spans="1:718 1224:1625" s="3" customFormat="1" x14ac:dyDescent="0.2">
      <c r="A17" s="17"/>
      <c r="AAG17" s="3" t="s">
        <v>978</v>
      </c>
      <c r="AAP17" s="3" t="s">
        <v>978</v>
      </c>
      <c r="AUB17" s="3" t="s">
        <v>1074</v>
      </c>
      <c r="AUE17" s="3" t="s">
        <v>1075</v>
      </c>
      <c r="AUR17" s="3" t="s">
        <v>1076</v>
      </c>
      <c r="AXW17" s="3" t="s">
        <v>1074</v>
      </c>
      <c r="AXZ17" s="3" t="s">
        <v>1075</v>
      </c>
      <c r="BIR17" s="3" t="s">
        <v>1033</v>
      </c>
      <c r="BIW17" s="3" t="s">
        <v>1074</v>
      </c>
      <c r="BJG17" s="3" t="s">
        <v>1040</v>
      </c>
      <c r="BJM17" s="3" t="s">
        <v>1077</v>
      </c>
    </row>
    <row r="18" spans="1:718 1224:1625" s="3" customFormat="1" x14ac:dyDescent="0.2">
      <c r="A18" s="17"/>
      <c r="AAG18" s="3" t="s">
        <v>1078</v>
      </c>
      <c r="AAP18" s="3" t="s">
        <v>1078</v>
      </c>
      <c r="AUB18" s="3" t="s">
        <v>1076</v>
      </c>
      <c r="AUE18" s="3" t="s">
        <v>1079</v>
      </c>
      <c r="AXW18" s="3" t="s">
        <v>1076</v>
      </c>
      <c r="AXZ18" s="3" t="s">
        <v>1079</v>
      </c>
      <c r="BIW18" s="3" t="s">
        <v>1080</v>
      </c>
      <c r="BJG18" s="3" t="s">
        <v>1074</v>
      </c>
    </row>
    <row r="19" spans="1:718 1224:1625" s="3" customFormat="1" x14ac:dyDescent="0.2">
      <c r="A19" s="17"/>
      <c r="AUB19" s="3" t="s">
        <v>1081</v>
      </c>
      <c r="AXW19" s="3" t="s">
        <v>1081</v>
      </c>
      <c r="BIW19" s="3" t="s">
        <v>1082</v>
      </c>
      <c r="BJG19" s="3" t="s">
        <v>1080</v>
      </c>
    </row>
    <row r="20" spans="1:718 1224:1625" s="3" customFormat="1" x14ac:dyDescent="0.2">
      <c r="A20" s="17"/>
      <c r="AUB20" s="3" t="s">
        <v>1083</v>
      </c>
      <c r="AXW20" s="3" t="s">
        <v>1083</v>
      </c>
      <c r="BIW20" s="3" t="s">
        <v>1081</v>
      </c>
      <c r="BJG20" s="3" t="s">
        <v>1082</v>
      </c>
    </row>
    <row r="21" spans="1:718 1224:1625" s="3" customFormat="1" x14ac:dyDescent="0.2">
      <c r="A21" s="17"/>
      <c r="BIW21" s="3" t="s">
        <v>1084</v>
      </c>
      <c r="BJG21" s="3" t="s">
        <v>1076</v>
      </c>
    </row>
    <row r="22" spans="1:718 1224:1625" s="3" customFormat="1" x14ac:dyDescent="0.2">
      <c r="A22" s="17"/>
      <c r="BJG22" s="3" t="s">
        <v>1081</v>
      </c>
    </row>
    <row r="23" spans="1:718 1224:1625" s="3" customFormat="1" x14ac:dyDescent="0.2">
      <c r="A23" s="17"/>
      <c r="BJG23" s="3" t="s">
        <v>1084</v>
      </c>
    </row>
    <row r="24" spans="1:718 1224:1625" s="3" customFormat="1" x14ac:dyDescent="0.2">
      <c r="A24" s="17"/>
    </row>
    <row r="25" spans="1:718 1224:1625" s="3" customFormat="1" x14ac:dyDescent="0.2">
      <c r="A25" s="17"/>
    </row>
    <row r="26" spans="1:718 1224:1625" s="3" customFormat="1" x14ac:dyDescent="0.2">
      <c r="A26" s="17"/>
    </row>
    <row r="27" spans="1:718 1224:1625" s="3" customFormat="1" x14ac:dyDescent="0.2">
      <c r="A27" s="17"/>
    </row>
    <row r="28" spans="1:718 1224:1625" s="3" customFormat="1" x14ac:dyDescent="0.2">
      <c r="A28" s="17"/>
    </row>
    <row r="29" spans="1:718 1224:1625" s="3" customFormat="1" x14ac:dyDescent="0.2">
      <c r="A29" s="17"/>
    </row>
    <row r="30" spans="1:718 1224:1625" s="3" customFormat="1" x14ac:dyDescent="0.2">
      <c r="A30" s="17"/>
    </row>
    <row r="31" spans="1:718 1224:1625" s="3" customFormat="1" x14ac:dyDescent="0.2">
      <c r="A31" s="17"/>
    </row>
    <row r="32" spans="1:718 1224:1625" s="3" customFormat="1" x14ac:dyDescent="0.2">
      <c r="A32" s="17"/>
    </row>
    <row r="33" spans="1:1" s="3" customFormat="1" x14ac:dyDescent="0.2">
      <c r="A33" s="17"/>
    </row>
    <row r="34" spans="1:1" s="3" customFormat="1" x14ac:dyDescent="0.2">
      <c r="A34" s="17"/>
    </row>
    <row r="35" spans="1:1" s="3" customFormat="1" x14ac:dyDescent="0.2">
      <c r="A35" s="17"/>
    </row>
    <row r="36" spans="1:1" s="3" customFormat="1" x14ac:dyDescent="0.2">
      <c r="A36" s="17"/>
    </row>
    <row r="37" spans="1:1" s="3" customFormat="1" x14ac:dyDescent="0.2">
      <c r="A37" s="17"/>
    </row>
    <row r="38" spans="1:1" s="3" customFormat="1" x14ac:dyDescent="0.2">
      <c r="A38" s="17"/>
    </row>
    <row r="39" spans="1:1" s="3" customFormat="1" x14ac:dyDescent="0.2">
      <c r="A39" s="17"/>
    </row>
    <row r="40" spans="1:1" s="3" customFormat="1" x14ac:dyDescent="0.2">
      <c r="A40" s="17"/>
    </row>
    <row r="41" spans="1:1" s="3" customFormat="1" x14ac:dyDescent="0.2">
      <c r="A41" s="17"/>
    </row>
    <row r="42" spans="1:1" s="3" customFormat="1" x14ac:dyDescent="0.2">
      <c r="A42" s="17"/>
    </row>
    <row r="43" spans="1:1" s="3" customFormat="1" x14ac:dyDescent="0.2">
      <c r="A43" s="17"/>
    </row>
    <row r="44" spans="1:1" s="3" customFormat="1" x14ac:dyDescent="0.2">
      <c r="A44" s="17"/>
    </row>
    <row r="45" spans="1:1" s="3" customFormat="1" x14ac:dyDescent="0.2">
      <c r="A45" s="17"/>
    </row>
    <row r="46" spans="1:1" s="3" customFormat="1" x14ac:dyDescent="0.2">
      <c r="A46" s="17"/>
    </row>
    <row r="47" spans="1:1" s="3" customFormat="1" x14ac:dyDescent="0.2">
      <c r="A47" s="17"/>
    </row>
    <row r="48" spans="1:1" s="3" customFormat="1" x14ac:dyDescent="0.2">
      <c r="A48" s="17"/>
    </row>
    <row r="49" spans="1:1" s="3" customFormat="1" x14ac:dyDescent="0.2">
      <c r="A49" s="17"/>
    </row>
    <row r="50" spans="1:1" s="3" customFormat="1" x14ac:dyDescent="0.2">
      <c r="A50" s="17"/>
    </row>
    <row r="51" spans="1:1" s="3" customFormat="1" x14ac:dyDescent="0.2">
      <c r="A51" s="17"/>
    </row>
    <row r="52" spans="1:1" s="3" customFormat="1" x14ac:dyDescent="0.2">
      <c r="A52" s="17"/>
    </row>
    <row r="53" spans="1:1" s="3" customFormat="1" x14ac:dyDescent="0.2">
      <c r="A53" s="17"/>
    </row>
    <row r="54" spans="1:1" s="3" customFormat="1" x14ac:dyDescent="0.2">
      <c r="A54" s="17"/>
    </row>
    <row r="55" spans="1:1" s="3" customFormat="1" x14ac:dyDescent="0.2">
      <c r="A55" s="17"/>
    </row>
    <row r="56" spans="1:1" s="3" customFormat="1" x14ac:dyDescent="0.2">
      <c r="A56" s="17"/>
    </row>
    <row r="57" spans="1:1" s="3" customFormat="1" x14ac:dyDescent="0.2">
      <c r="A57" s="17"/>
    </row>
    <row r="58" spans="1:1" s="3" customFormat="1" x14ac:dyDescent="0.2">
      <c r="A58" s="17"/>
    </row>
    <row r="59" spans="1:1" s="3" customFormat="1" x14ac:dyDescent="0.2">
      <c r="A59" s="17"/>
    </row>
    <row r="60" spans="1:1" s="3" customFormat="1" x14ac:dyDescent="0.2">
      <c r="A60" s="17"/>
    </row>
    <row r="61" spans="1:1" s="3" customFormat="1" x14ac:dyDescent="0.2">
      <c r="A61" s="17"/>
    </row>
    <row r="62" spans="1:1" s="3" customFormat="1" x14ac:dyDescent="0.2">
      <c r="A62" s="17"/>
    </row>
    <row r="63" spans="1:1" s="3" customFormat="1" x14ac:dyDescent="0.2">
      <c r="A63" s="17"/>
    </row>
    <row r="64" spans="1:1" s="3" customFormat="1" x14ac:dyDescent="0.2">
      <c r="A64" s="17"/>
    </row>
    <row r="65" spans="1:1" s="3" customFormat="1" x14ac:dyDescent="0.2">
      <c r="A65" s="17"/>
    </row>
    <row r="66" spans="1:1" s="3" customFormat="1" x14ac:dyDescent="0.2">
      <c r="A66" s="17"/>
    </row>
    <row r="67" spans="1:1" s="3" customFormat="1" x14ac:dyDescent="0.2">
      <c r="A67" s="17"/>
    </row>
    <row r="68" spans="1:1" s="3" customFormat="1" x14ac:dyDescent="0.2">
      <c r="A68" s="17"/>
    </row>
    <row r="69" spans="1:1" s="3" customFormat="1" x14ac:dyDescent="0.2">
      <c r="A69" s="17"/>
    </row>
    <row r="70" spans="1:1" s="3" customFormat="1" x14ac:dyDescent="0.2">
      <c r="A70" s="17"/>
    </row>
    <row r="71" spans="1:1" s="3" customFormat="1" x14ac:dyDescent="0.2">
      <c r="A71" s="17"/>
    </row>
    <row r="72" spans="1:1" s="3" customFormat="1" x14ac:dyDescent="0.2">
      <c r="A72" s="17"/>
    </row>
    <row r="73" spans="1:1" s="3" customFormat="1" x14ac:dyDescent="0.2">
      <c r="A73" s="17"/>
    </row>
    <row r="74" spans="1:1" s="3" customFormat="1" x14ac:dyDescent="0.2">
      <c r="A74" s="17"/>
    </row>
    <row r="75" spans="1:1" s="3" customFormat="1" x14ac:dyDescent="0.2">
      <c r="A75" s="17"/>
    </row>
    <row r="76" spans="1:1" s="3" customFormat="1" x14ac:dyDescent="0.2">
      <c r="A76" s="17"/>
    </row>
    <row r="77" spans="1:1" s="3" customFormat="1" x14ac:dyDescent="0.2">
      <c r="A77" s="17"/>
    </row>
    <row r="78" spans="1:1" s="3" customFormat="1" x14ac:dyDescent="0.2">
      <c r="A78" s="17"/>
    </row>
    <row r="79" spans="1:1" s="3" customFormat="1" x14ac:dyDescent="0.2">
      <c r="A79" s="17"/>
    </row>
    <row r="80" spans="1:1" s="3" customFormat="1" x14ac:dyDescent="0.2">
      <c r="A80" s="17"/>
    </row>
    <row r="81" spans="1:1" s="3" customFormat="1" x14ac:dyDescent="0.2">
      <c r="A81" s="17"/>
    </row>
    <row r="82" spans="1:1" s="3" customFormat="1" x14ac:dyDescent="0.2">
      <c r="A82" s="17"/>
    </row>
    <row r="83" spans="1:1" s="3" customFormat="1" x14ac:dyDescent="0.2">
      <c r="A83" s="17"/>
    </row>
    <row r="84" spans="1:1" s="3" customFormat="1" x14ac:dyDescent="0.2">
      <c r="A84" s="17"/>
    </row>
    <row r="85" spans="1:1" s="3" customFormat="1" x14ac:dyDescent="0.2">
      <c r="A85" s="17"/>
    </row>
    <row r="86" spans="1:1" s="3" customFormat="1" x14ac:dyDescent="0.2">
      <c r="A86" s="17"/>
    </row>
    <row r="87" spans="1:1" s="3" customFormat="1" x14ac:dyDescent="0.2">
      <c r="A87" s="17"/>
    </row>
    <row r="88" spans="1:1" s="3" customFormat="1" x14ac:dyDescent="0.2">
      <c r="A88" s="17"/>
    </row>
    <row r="89" spans="1:1" s="3" customFormat="1" x14ac:dyDescent="0.2">
      <c r="A89" s="17"/>
    </row>
    <row r="90" spans="1:1" s="3" customFormat="1" x14ac:dyDescent="0.2">
      <c r="A90" s="17"/>
    </row>
    <row r="91" spans="1:1" s="3" customFormat="1" x14ac:dyDescent="0.2">
      <c r="A91" s="17"/>
    </row>
    <row r="92" spans="1:1" s="3" customFormat="1" x14ac:dyDescent="0.2">
      <c r="A92" s="17"/>
    </row>
    <row r="93" spans="1:1" s="3" customFormat="1" x14ac:dyDescent="0.2">
      <c r="A93" s="17"/>
    </row>
    <row r="94" spans="1:1" s="3" customFormat="1" x14ac:dyDescent="0.2">
      <c r="A94" s="17"/>
    </row>
    <row r="95" spans="1:1" s="3" customFormat="1" x14ac:dyDescent="0.2">
      <c r="A95" s="17"/>
    </row>
    <row r="96" spans="1:1" s="3" customFormat="1" x14ac:dyDescent="0.2">
      <c r="A96" s="17"/>
    </row>
    <row r="97" spans="1:1" s="3" customFormat="1" x14ac:dyDescent="0.2">
      <c r="A97" s="17"/>
    </row>
    <row r="98" spans="1:1" s="3" customFormat="1" x14ac:dyDescent="0.2">
      <c r="A98" s="17"/>
    </row>
    <row r="99" spans="1:1" s="3" customFormat="1" x14ac:dyDescent="0.2">
      <c r="A99" s="17"/>
    </row>
    <row r="100" spans="1:1" s="3" customFormat="1" x14ac:dyDescent="0.2">
      <c r="A100" s="17"/>
    </row>
    <row r="101" spans="1:1" s="3" customFormat="1" x14ac:dyDescent="0.2">
      <c r="A101" s="17"/>
    </row>
    <row r="102" spans="1:1" s="3" customFormat="1" x14ac:dyDescent="0.2">
      <c r="A102" s="17"/>
    </row>
    <row r="103" spans="1:1" s="3" customFormat="1" x14ac:dyDescent="0.2">
      <c r="A103" s="17"/>
    </row>
    <row r="104" spans="1:1" s="3" customFormat="1" x14ac:dyDescent="0.2">
      <c r="A104" s="17"/>
    </row>
    <row r="105" spans="1:1" s="3" customFormat="1" x14ac:dyDescent="0.2">
      <c r="A105" s="17"/>
    </row>
    <row r="106" spans="1:1" s="3" customFormat="1" x14ac:dyDescent="0.2">
      <c r="A106" s="17"/>
    </row>
    <row r="107" spans="1:1" s="3" customFormat="1" x14ac:dyDescent="0.2">
      <c r="A107" s="17"/>
    </row>
    <row r="108" spans="1:1" s="3" customFormat="1" x14ac:dyDescent="0.2">
      <c r="A108" s="17"/>
    </row>
    <row r="109" spans="1:1" s="3" customFormat="1" x14ac:dyDescent="0.2">
      <c r="A109" s="17"/>
    </row>
    <row r="110" spans="1:1" s="3" customFormat="1" x14ac:dyDescent="0.2">
      <c r="A110" s="17"/>
    </row>
    <row r="111" spans="1:1" s="3" customFormat="1" x14ac:dyDescent="0.2">
      <c r="A111" s="17"/>
    </row>
  </sheetData>
  <sheetProtection algorithmName="SHA-512" hashValue="qIMbMMiYkHuVDLTy+GAWW8QaKHPokZgCxv63k2gMVJaqAbEhgUTusbh04T2VtaBjlzu6RDORL5mKBJi9TqvnyA==" saltValue="Dl5SYXaozVaF7wtDwh3s7Q==" spinCount="100000" sheet="1" objects="1" scenarios="1" formatRows="0" insertRows="0" deleteRows="0"/>
  <phoneticPr fontId="1" type="noConversion"/>
  <pageMargins left="0.5" right="0.5" top="0.5" bottom="0.5" header="0.5" footer="0.5"/>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81BEE-2282-444D-AF95-7F47C5C8F76B}">
  <sheetPr codeName="Sheet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1808</v>
      </c>
      <c r="B1" s="63"/>
      <c r="C1" s="63"/>
      <c r="D1" s="63"/>
      <c r="E1" s="63"/>
      <c r="F1" s="63"/>
      <c r="G1" s="63"/>
      <c r="H1" s="63"/>
    </row>
    <row r="2" spans="1:9" ht="14.25" customHeight="1" x14ac:dyDescent="0.2">
      <c r="A2" s="63" t="s">
        <v>1806</v>
      </c>
      <c r="B2" s="63"/>
      <c r="C2" s="63"/>
      <c r="D2" s="63"/>
      <c r="E2" s="63"/>
      <c r="F2" s="63"/>
      <c r="G2" s="63"/>
      <c r="H2" s="63"/>
    </row>
    <row r="4" spans="1:9" ht="51" customHeight="1" x14ac:dyDescent="0.2">
      <c r="A4" s="9" t="s">
        <v>1109</v>
      </c>
      <c r="B4" s="9" t="s">
        <v>311</v>
      </c>
      <c r="C4" s="9" t="s">
        <v>312</v>
      </c>
      <c r="D4" s="9" t="s">
        <v>1809</v>
      </c>
      <c r="E4" s="9" t="s">
        <v>314</v>
      </c>
      <c r="F4" s="9" t="s">
        <v>315</v>
      </c>
      <c r="G4" s="9" t="s">
        <v>316</v>
      </c>
      <c r="H4" s="9" t="s">
        <v>1810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30Clpn3ehIdsl/9aVje80DY8GYsjcbMS1PELcu5UZyl+qnpPesUUHgWBTMi8EXON6NuqxfsTZZPAvIYreue7Ww==" saltValue="tVG+iPx5XD6ETPnBAr6sEw==" spinCount="100000" sheet="1" objects="1" scenarios="1" formatRows="0" insertRows="0" deleteRows="0"/>
  <mergeCells count="3">
    <mergeCell ref="A15:H15"/>
    <mergeCell ref="A1:H1"/>
    <mergeCell ref="A2:H2"/>
  </mergeCells>
  <conditionalFormatting sqref="A5:A14">
    <cfRule type="expression" dxfId="1078" priority="1">
      <formula>AND($A5&lt;&gt;"",COUNTIF(OFFSET(UnitListStart,1,0,UnitListCount,1),$A5)=0)</formula>
    </cfRule>
  </conditionalFormatting>
  <conditionalFormatting sqref="B5:B14">
    <cfRule type="expression" dxfId="1077" priority="3">
      <formula>LEN(B5)&gt;15</formula>
    </cfRule>
  </conditionalFormatting>
  <conditionalFormatting sqref="G5:G14">
    <cfRule type="expression" dxfId="1075" priority="4">
      <formula>LEN(G5)&gt;10</formula>
    </cfRule>
  </conditionalFormatting>
  <dataValidations count="3">
    <dataValidation type="list" allowBlank="1" showErrorMessage="1" error="The selection is not valid" prompt="Select from the dropdown list" sqref="A5:A14" xr:uid="{943D13DA-5CD4-42CE-8B10-0B0913691A18}">
      <formula1>OFFSET(UnitListStart,1,0,UnitListCount,1)</formula1>
    </dataValidation>
    <dataValidation type="textLength" operator="lessThanOrEqual" allowBlank="1" showErrorMessage="1" error="The response must be 15 characters or less" prompt="Enter the SOP Index No." sqref="B5:B14" xr:uid="{58544C75-8DDE-4018-B1F6-79ABD5720792}">
      <formula1>15</formula1>
    </dataValidation>
    <dataValidation type="textLength" operator="lessThanOrEqual" allowBlank="1" showErrorMessage="1" error="The response must be 10 characters or less" prompt="Enter the Pumps: _x000a_AMEL ID No." sqref="G5:G14" xr:uid="{BFA16B5A-A509-4BE7-A959-0DEFB73D10D4}">
      <formula1>10</formula1>
    </dataValidation>
  </dataValidations>
  <hyperlinks>
    <hyperlink ref="A15" location="'Table of Contents'!A1" display="Go to the Table of Contents" xr:uid="{AA59C704-E830-4A67-9C2F-0654EDFAE47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 id="{DF211B28-3DCF-492A-AA3B-EF3B44BD7724}">
            <xm:f>AND(C5&lt;&gt;"",COUNTIF(OFFSET(Picklist_UAcodes!L$10,1,0,Picklist_UAcodes!L$4,1),C5)=0)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DFB29AE-EEBF-46D7-93CF-42546DDE0B08}">
          <x14:formula1>
            <xm:f>OFFSET(Picklist_UAcodes!L$10,1,0,Picklist_UAcodes!L$4,1)</xm:f>
          </x14:formula1>
          <xm:sqref>H5:H14 C5:F14</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87C44-54B1-45D1-A7C5-987310B5C19E}">
  <sheetPr codeName="Sheet100"/>
  <dimension ref="A1:K16"/>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5" width="14" hidden="1" customWidth="1"/>
    <col min="6" max="6" width="14.6640625" hidden="1" customWidth="1"/>
    <col min="7" max="7" width="14" hidden="1" customWidth="1"/>
    <col min="8" max="8" width="11.83203125" hidden="1" customWidth="1"/>
    <col min="9" max="9" width="14" hidden="1" customWidth="1"/>
    <col min="10" max="10" width="15" hidden="1" customWidth="1"/>
    <col min="11" max="11" width="5.83203125" hidden="1" customWidth="1"/>
  </cols>
  <sheetData>
    <row r="1" spans="1:11" ht="14.25" x14ac:dyDescent="0.2">
      <c r="A1" s="63" t="s">
        <v>1990</v>
      </c>
      <c r="B1" s="63"/>
      <c r="C1" s="63"/>
      <c r="D1" s="63"/>
      <c r="E1" s="63"/>
      <c r="F1" s="63"/>
      <c r="G1" s="63"/>
      <c r="H1" s="63"/>
      <c r="I1" s="63"/>
      <c r="J1" s="63"/>
    </row>
    <row r="2" spans="1:11" ht="14.25" customHeight="1" x14ac:dyDescent="0.2">
      <c r="A2" s="63" t="s">
        <v>1971</v>
      </c>
      <c r="B2" s="63"/>
      <c r="C2" s="63"/>
      <c r="D2" s="63"/>
      <c r="E2" s="63"/>
      <c r="F2" s="63"/>
      <c r="G2" s="63"/>
      <c r="H2" s="63"/>
      <c r="I2" s="63"/>
      <c r="J2" s="63"/>
    </row>
    <row r="3" spans="1:11" x14ac:dyDescent="0.2">
      <c r="A3" s="63" t="s">
        <v>1983</v>
      </c>
      <c r="B3" s="65"/>
      <c r="C3" s="65"/>
      <c r="D3" s="65"/>
      <c r="E3" s="65"/>
      <c r="F3" s="65"/>
      <c r="G3" s="65"/>
      <c r="H3" s="65"/>
      <c r="I3" s="65"/>
      <c r="J3" s="65"/>
    </row>
    <row r="5" spans="1:11" ht="53.1" customHeight="1" x14ac:dyDescent="0.2">
      <c r="A5" s="9" t="s">
        <v>1109</v>
      </c>
      <c r="B5" s="9" t="s">
        <v>311</v>
      </c>
      <c r="C5" s="9" t="s">
        <v>347</v>
      </c>
      <c r="D5" s="9" t="s">
        <v>439</v>
      </c>
      <c r="E5" s="9" t="s">
        <v>440</v>
      </c>
      <c r="F5" s="9" t="s">
        <v>1824</v>
      </c>
      <c r="G5" s="9" t="s">
        <v>334</v>
      </c>
      <c r="H5" s="9" t="s">
        <v>477</v>
      </c>
      <c r="I5" s="9" t="s">
        <v>478</v>
      </c>
      <c r="J5" s="9" t="s">
        <v>1991</v>
      </c>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s="22" customFormat="1" x14ac:dyDescent="0.2">
      <c r="A15" s="1"/>
      <c r="B15" s="1"/>
      <c r="C15" s="1"/>
      <c r="D15" s="1"/>
      <c r="E15" s="1"/>
      <c r="F15" s="1"/>
      <c r="G15" s="1"/>
      <c r="H15" s="1"/>
      <c r="I15" s="1"/>
      <c r="J15" s="1"/>
      <c r="K15" s="36"/>
    </row>
    <row r="16" spans="1:11" x14ac:dyDescent="0.2">
      <c r="A16" s="62" t="s">
        <v>1491</v>
      </c>
      <c r="B16" s="62"/>
      <c r="C16" s="62"/>
      <c r="D16" s="62"/>
      <c r="E16" s="62"/>
      <c r="F16" s="62"/>
      <c r="G16" s="62"/>
      <c r="H16" s="62"/>
      <c r="I16" s="62"/>
      <c r="J16" s="62"/>
    </row>
  </sheetData>
  <sheetProtection algorithmName="SHA-512" hashValue="QVIkVOTDHYEo0Hy5f3EBACEbhJ7u3UuCLCrwU8Cr3Xipzm1FFh2NkWV+thnRnYDhSR2JoIuDG4/tMIuJCq2NPg==" saltValue="yP05Uo5o0RVU0aW7RUAGfg==" spinCount="100000" sheet="1" objects="1" scenarios="1" formatRows="0" insertRows="0" deleteRows="0"/>
  <mergeCells count="4">
    <mergeCell ref="A16:J16"/>
    <mergeCell ref="A1:J1"/>
    <mergeCell ref="A2:J2"/>
    <mergeCell ref="A3:J3"/>
  </mergeCells>
  <conditionalFormatting sqref="A6:A15">
    <cfRule type="expression" dxfId="684" priority="1">
      <formula>AND($A6&lt;&gt;"",COUNTIF(OFFSET(UnitListStart,1,0,UnitListCount,1),$A6)=0)</formula>
    </cfRule>
  </conditionalFormatting>
  <conditionalFormatting sqref="B6:B15">
    <cfRule type="expression" dxfId="683" priority="3">
      <formula>LEN(B6)&gt;15</formula>
    </cfRule>
  </conditionalFormatting>
  <conditionalFormatting sqref="E6:E15">
    <cfRule type="expression" dxfId="681" priority="4">
      <formula>LEN(E6)&gt;10</formula>
    </cfRule>
  </conditionalFormatting>
  <conditionalFormatting sqref="I6:I15">
    <cfRule type="expression" dxfId="680" priority="5">
      <formula>LEN(I6)&gt;10</formula>
    </cfRule>
  </conditionalFormatting>
  <dataValidations count="4">
    <dataValidation type="list" allowBlank="1" showErrorMessage="1" error="The selection is not valid" prompt="Select from the dropdown list" sqref="A6:A15" xr:uid="{06247BE6-EB0D-4EDD-B61D-FE30391C9F30}">
      <formula1>OFFSET(UnitListStart,1,0,UnitListCount,1)</formula1>
    </dataValidation>
    <dataValidation type="textLength" operator="lessThanOrEqual" allowBlank="1" showErrorMessage="1" error="The response must be 15 characters or less" prompt="Enter the SOP Index No." sqref="B6:B15" xr:uid="{2993CB54-37A7-418F-8689-FEDD9EB83F5A}">
      <formula1>15</formula1>
    </dataValidation>
    <dataValidation type="textLength" operator="lessThanOrEqual" allowBlank="1" showErrorMessage="1" error="The response must be 10 characters or less" prompt="Enter the Valves: _x000a_EEL ID No." sqref="E6:E15" xr:uid="{392AEE16-BC09-4591-A645-18C6FA5515D0}">
      <formula1>10</formula1>
    </dataValidation>
    <dataValidation type="textLength" operator="lessThanOrEqual" allowBlank="1" showErrorMessage="1" error="The response must be 10 characters or less" prompt="Enter the EEL ID No." sqref="I6:I15" xr:uid="{BCAFF7AD-7928-402E-BB8C-8B335F5C99EA}">
      <formula1>10</formula1>
    </dataValidation>
  </dataValidations>
  <hyperlinks>
    <hyperlink ref="A16" location="'Table of Contents'!A1" display="Go to the Table of Contents" xr:uid="{6FA06476-38EE-44DA-9930-2C52FB925D4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20" id="{2CA23B53-EA1F-429C-A71A-8C1066EBB0D1}">
            <xm:f>AND(C6&lt;&gt;"",COUNTIF(OFFSET(Picklist_UAcodes!ZA$10,1,0,Picklist_UAcodes!ZA$4,1),C6)=0)</xm:f>
            <x14:dxf>
              <font>
                <b/>
                <i val="0"/>
              </font>
              <fill>
                <patternFill>
                  <bgColor rgb="FFEBB8B7"/>
                </patternFill>
              </fill>
            </x14:dxf>
          </x14:cfRule>
          <xm:sqref>C6:D15 F6:H15 J6:J15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247EA7F-1590-4AFE-ABAE-8BC3A93B9544}">
          <x14:formula1>
            <xm:f>OFFSET(Picklist_UAcodes!ZA$10,1,0,Picklist_UAcodes!ZA$4,1)</xm:f>
          </x14:formula1>
          <xm:sqref>J6:J15 C6:D15 F6:H15</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7C4F5-B3A0-4ED8-8482-880A13913DC2}">
  <sheetPr codeName="Sheet101"/>
  <dimension ref="A1:H16"/>
  <sheetViews>
    <sheetView showGridLines="0" zoomScaleNormal="100" workbookViewId="0">
      <selection sqref="A1:G1"/>
    </sheetView>
  </sheetViews>
  <sheetFormatPr defaultColWidth="0" defaultRowHeight="12.75" x14ac:dyDescent="0.2"/>
  <cols>
    <col min="1" max="2" width="15.83203125" customWidth="1"/>
    <col min="3" max="7" width="22.1640625" hidden="1" customWidth="1"/>
    <col min="8" max="8" width="5.83203125" hidden="1" customWidth="1"/>
  </cols>
  <sheetData>
    <row r="1" spans="1:8" ht="14.25" x14ac:dyDescent="0.2">
      <c r="A1" s="63" t="s">
        <v>1992</v>
      </c>
      <c r="B1" s="63"/>
      <c r="C1" s="63"/>
      <c r="D1" s="63"/>
      <c r="E1" s="63"/>
      <c r="F1" s="63"/>
      <c r="G1" s="63"/>
    </row>
    <row r="2" spans="1:8" ht="14.25" customHeight="1" x14ac:dyDescent="0.2">
      <c r="A2" s="63" t="s">
        <v>1971</v>
      </c>
      <c r="B2" s="63"/>
      <c r="C2" s="63"/>
      <c r="D2" s="63"/>
      <c r="E2" s="63"/>
      <c r="F2" s="63"/>
      <c r="G2" s="63"/>
    </row>
    <row r="3" spans="1:8" x14ac:dyDescent="0.2">
      <c r="A3" s="63" t="s">
        <v>1983</v>
      </c>
      <c r="B3" s="65"/>
      <c r="C3" s="65"/>
      <c r="D3" s="65"/>
      <c r="E3" s="65"/>
      <c r="F3" s="65"/>
      <c r="G3" s="65"/>
    </row>
    <row r="5" spans="1:8" ht="53.1" customHeight="1" x14ac:dyDescent="0.2">
      <c r="A5" s="9" t="s">
        <v>1109</v>
      </c>
      <c r="B5" s="9" t="s">
        <v>311</v>
      </c>
      <c r="C5" s="9" t="s">
        <v>408</v>
      </c>
      <c r="D5" s="9" t="s">
        <v>553</v>
      </c>
      <c r="E5" s="9" t="s">
        <v>554</v>
      </c>
      <c r="F5" s="9" t="s">
        <v>1949</v>
      </c>
      <c r="G5" s="9" t="s">
        <v>411</v>
      </c>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s="22" customFormat="1" x14ac:dyDescent="0.2">
      <c r="A15" s="1"/>
      <c r="B15" s="1"/>
      <c r="C15" s="1"/>
      <c r="D15" s="1"/>
      <c r="E15" s="1"/>
      <c r="F15" s="1"/>
      <c r="G15" s="1"/>
      <c r="H15" s="36"/>
    </row>
    <row r="16" spans="1:8" x14ac:dyDescent="0.2">
      <c r="A16" s="62" t="s">
        <v>1491</v>
      </c>
      <c r="B16" s="62"/>
      <c r="C16" s="62"/>
      <c r="D16" s="62"/>
      <c r="E16" s="62"/>
      <c r="F16" s="62"/>
      <c r="G16" s="62"/>
    </row>
  </sheetData>
  <sheetProtection algorithmName="SHA-512" hashValue="EVFwyqjR2r8CtIGmSHVRZHCi52UrxarKjqeTyGIWdpZf45gEcoEAQ+np4VZDf32lHvsa3aWc8R4kDdfV+Vf14A==" saltValue="k3FyGu8WXI84qST5BwUMwg==" spinCount="100000" sheet="1" objects="1" scenarios="1" formatRows="0" insertRows="0" deleteRows="0"/>
  <mergeCells count="4">
    <mergeCell ref="A16:G16"/>
    <mergeCell ref="A1:G1"/>
    <mergeCell ref="A2:G2"/>
    <mergeCell ref="A3:G3"/>
  </mergeCells>
  <conditionalFormatting sqref="A6:A15">
    <cfRule type="expression" dxfId="679" priority="1">
      <formula>AND($A6&lt;&gt;"",COUNTIF(OFFSET(UnitListStart,1,0,UnitListCount,1),$A6)=0)</formula>
    </cfRule>
  </conditionalFormatting>
  <conditionalFormatting sqref="B6:B15">
    <cfRule type="expression" dxfId="678" priority="3">
      <formula>LEN(B6)&gt;15</formula>
    </cfRule>
  </conditionalFormatting>
  <conditionalFormatting sqref="E6:E15">
    <cfRule type="expression" dxfId="676" priority="4">
      <formula>LEN(E6)&gt;10</formula>
    </cfRule>
  </conditionalFormatting>
  <conditionalFormatting sqref="G6:G15">
    <cfRule type="expression" dxfId="675" priority="5">
      <formula>LEN(G6)&gt;10</formula>
    </cfRule>
  </conditionalFormatting>
  <dataValidations count="4">
    <dataValidation type="list" allowBlank="1" showErrorMessage="1" error="The selection is not valid" prompt="Select from the dropdown list" sqref="A6:A15" xr:uid="{D70CD967-6263-4D40-B3BE-55B7774CED2E}">
      <formula1>OFFSET(UnitListStart,1,0,UnitListCount,1)</formula1>
    </dataValidation>
    <dataValidation type="textLength" operator="lessThanOrEqual" allowBlank="1" showErrorMessage="1" error="The response must be 15 characters or less" prompt="Enter the SOP Index No." sqref="B6:B15" xr:uid="{961A9C02-21D3-4AA1-8E00-C0803799CDEF}">
      <formula1>15</formula1>
    </dataValidation>
    <dataValidation type="textLength" operator="lessThanOrEqual" allowBlank="1" showErrorMessage="1" error="The response must be 10 characters or less" prompt="Enter the Closed-Vent Systems and Control Devices: _x000a_EEL ID No." sqref="E6:E15" xr:uid="{72A69A19-295C-4D1B-B860-279BD90FDCD0}">
      <formula1>10</formula1>
    </dataValidation>
    <dataValidation type="textLength" operator="lessThanOrEqual" allowBlank="1" showErrorMessage="1" error="The response must be 10 characters or less" prompt="Enter the Closed-Vent Systems and Control Devices: _x000a_Control Device ID No." sqref="G6:G15" xr:uid="{76946B3E-9837-417D-A82B-1F7D3EC5D8A2}">
      <formula1>10</formula1>
    </dataValidation>
  </dataValidations>
  <hyperlinks>
    <hyperlink ref="A16" location="'Table of Contents'!A1" display="Go to the Table of Contents" xr:uid="{69881F6D-7DDD-48B3-A9A3-E186300ECFA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23" id="{3FAD276E-F233-4480-8D11-25A63A2166E1}">
            <xm:f>AND(C6&lt;&gt;"",COUNTIF(OFFSET(Picklist_UAcodes!ZJ$10,1,0,Picklist_UAcodes!ZJ$4,1),C6)=0)</xm:f>
            <x14:dxf>
              <font>
                <b/>
                <i val="0"/>
              </font>
              <fill>
                <patternFill>
                  <bgColor rgb="FFEBB8B7"/>
                </patternFill>
              </fill>
            </x14:dxf>
          </x14:cfRule>
          <xm:sqref>C6:D15 F6:F15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69A0CE2-DEB6-4AEA-89A8-E74F2728514B}">
          <x14:formula1>
            <xm:f>OFFSET(Picklist_UAcodes!ZJ$10,1,0,Picklist_UAcodes!ZJ$4,1)</xm:f>
          </x14:formula1>
          <xm:sqref>F6:F15 C6:D15</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7F6D-4BFB-408B-95A9-87E5DFFE8933}">
  <sheetPr codeName="Sheet102"/>
  <dimension ref="A1:H16"/>
  <sheetViews>
    <sheetView showGridLines="0" zoomScaleNormal="100" workbookViewId="0">
      <selection sqref="A1:G1"/>
    </sheetView>
  </sheetViews>
  <sheetFormatPr defaultColWidth="0" defaultRowHeight="12.75" x14ac:dyDescent="0.2"/>
  <cols>
    <col min="1" max="2" width="15.83203125" customWidth="1"/>
    <col min="3" max="7" width="22.1640625" hidden="1" customWidth="1"/>
    <col min="8" max="8" width="5.83203125" hidden="1" customWidth="1"/>
  </cols>
  <sheetData>
    <row r="1" spans="1:8" ht="14.25" x14ac:dyDescent="0.2">
      <c r="A1" s="63" t="s">
        <v>1993</v>
      </c>
      <c r="B1" s="63"/>
      <c r="C1" s="63"/>
      <c r="D1" s="63"/>
      <c r="E1" s="63"/>
      <c r="F1" s="63"/>
      <c r="G1" s="63"/>
    </row>
    <row r="2" spans="1:8" ht="14.25" customHeight="1" x14ac:dyDescent="0.2">
      <c r="A2" s="63" t="s">
        <v>1971</v>
      </c>
      <c r="B2" s="63"/>
      <c r="C2" s="63"/>
      <c r="D2" s="63"/>
      <c r="E2" s="63"/>
      <c r="F2" s="63"/>
      <c r="G2" s="63"/>
    </row>
    <row r="3" spans="1:8" x14ac:dyDescent="0.2">
      <c r="A3" s="63" t="s">
        <v>1983</v>
      </c>
      <c r="B3" s="65"/>
      <c r="C3" s="65"/>
      <c r="D3" s="65"/>
      <c r="E3" s="65"/>
      <c r="F3" s="65"/>
      <c r="G3" s="65"/>
    </row>
    <row r="5" spans="1:8" ht="53.1" customHeight="1" x14ac:dyDescent="0.2">
      <c r="A5" s="9" t="s">
        <v>1109</v>
      </c>
      <c r="B5" s="9" t="s">
        <v>311</v>
      </c>
      <c r="C5" s="9" t="s">
        <v>413</v>
      </c>
      <c r="D5" s="9" t="s">
        <v>553</v>
      </c>
      <c r="E5" s="9" t="s">
        <v>554</v>
      </c>
      <c r="F5" s="9" t="s">
        <v>1949</v>
      </c>
      <c r="G5" s="9" t="s">
        <v>411</v>
      </c>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s="22" customFormat="1" x14ac:dyDescent="0.2">
      <c r="A15" s="1"/>
      <c r="B15" s="1"/>
      <c r="C15" s="1"/>
      <c r="D15" s="1"/>
      <c r="E15" s="1"/>
      <c r="F15" s="1"/>
      <c r="G15" s="1"/>
      <c r="H15" s="36"/>
    </row>
    <row r="16" spans="1:8" x14ac:dyDescent="0.2">
      <c r="A16" s="62" t="s">
        <v>1491</v>
      </c>
      <c r="B16" s="62"/>
      <c r="C16" s="62"/>
      <c r="D16" s="62"/>
      <c r="E16" s="62"/>
      <c r="F16" s="62"/>
      <c r="G16" s="62"/>
    </row>
  </sheetData>
  <sheetProtection algorithmName="SHA-512" hashValue="bXTubkOgmkBm/9wPfeoUQLRiTJDY9D3MS1u/EmGgc1f+x2xiiWgOw0Vuj3Srky0Va1fISROJimGxOnYhVc0zHQ==" saltValue="BRMQV6meMciNKQ+Oa0DVzA==" spinCount="100000" sheet="1" objects="1" scenarios="1" formatRows="0" insertRows="0" deleteRows="0"/>
  <mergeCells count="4">
    <mergeCell ref="A16:G16"/>
    <mergeCell ref="A1:G1"/>
    <mergeCell ref="A2:G2"/>
    <mergeCell ref="A3:G3"/>
  </mergeCells>
  <conditionalFormatting sqref="A6:A15">
    <cfRule type="expression" dxfId="674" priority="1">
      <formula>AND($A6&lt;&gt;"",COUNTIF(OFFSET(UnitListStart,1,0,UnitListCount,1),$A6)=0)</formula>
    </cfRule>
  </conditionalFormatting>
  <conditionalFormatting sqref="B6:B15">
    <cfRule type="expression" dxfId="673" priority="3">
      <formula>LEN(B6)&gt;15</formula>
    </cfRule>
  </conditionalFormatting>
  <conditionalFormatting sqref="E6:E15">
    <cfRule type="expression" dxfId="671" priority="4">
      <formula>LEN(E6)&gt;10</formula>
    </cfRule>
  </conditionalFormatting>
  <conditionalFormatting sqref="G6:G15">
    <cfRule type="expression" dxfId="670" priority="5">
      <formula>LEN(G6)&gt;10</formula>
    </cfRule>
  </conditionalFormatting>
  <dataValidations count="4">
    <dataValidation type="list" allowBlank="1" showErrorMessage="1" error="The selection is not valid" prompt="Select from the dropdown list" sqref="A6:A15" xr:uid="{4D361519-4DB3-4D73-A0ED-A8582FAA23B2}">
      <formula1>OFFSET(UnitListStart,1,0,UnitListCount,1)</formula1>
    </dataValidation>
    <dataValidation type="textLength" operator="lessThanOrEqual" allowBlank="1" showErrorMessage="1" error="The response must be 15 characters or less" prompt="Enter the SOP Index No." sqref="B6:B15" xr:uid="{A01B11FE-ABA8-40B7-9906-5DA6F73EC310}">
      <formula1>15</formula1>
    </dataValidation>
    <dataValidation type="textLength" operator="lessThanOrEqual" allowBlank="1" showErrorMessage="1" error="The response must be 10 characters or less" prompt="Enter the Closed-Vent Systems and Control Devices: _x000a_EEL ID No." sqref="E6:E15" xr:uid="{AFF99AD7-5B91-4D0C-AED2-1C8628BED56C}">
      <formula1>10</formula1>
    </dataValidation>
    <dataValidation type="textLength" operator="lessThanOrEqual" allowBlank="1" showErrorMessage="1" error="The response must be 10 characters or less" prompt="Enter the Closed-Vent Systems and Control Devices: _x000a_Control Device ID No." sqref="G6:G15" xr:uid="{7CBAC8E0-52B0-4FFF-9B4F-6B920F356FC7}">
      <formula1>10</formula1>
    </dataValidation>
  </dataValidations>
  <hyperlinks>
    <hyperlink ref="A16" location="'Table of Contents'!A1" display="Go to the Table of Contents" xr:uid="{860EE88C-B4D8-4FA5-BB9E-7A5947BE927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25" id="{381B0265-A014-4398-9E78-753EEA0CF645}">
            <xm:f>AND(C6&lt;&gt;"",COUNTIF(OFFSET(Picklist_UAcodes!ZP$10,1,0,Picklist_UAcodes!ZP$4,1),C6)=0)</xm:f>
            <x14:dxf>
              <font>
                <b/>
                <i val="0"/>
              </font>
              <fill>
                <patternFill>
                  <bgColor rgb="FFEBB8B7"/>
                </patternFill>
              </fill>
            </x14:dxf>
          </x14:cfRule>
          <xm:sqref>C6:D15 F6:F15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75D641B-F028-45ED-8CDB-A28275E3345D}">
          <x14:formula1>
            <xm:f>OFFSET(Picklist_UAcodes!ZP$10,1,0,Picklist_UAcodes!ZP$4,1)</xm:f>
          </x14:formula1>
          <xm:sqref>F6:F15 C6:D15</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9676-240F-406D-92B9-81BC963AAD9E}">
  <sheetPr codeName="Sheet103"/>
  <dimension ref="A1:I16"/>
  <sheetViews>
    <sheetView showGridLines="0" zoomScaleNormal="100" workbookViewId="0">
      <selection sqref="A1:H1"/>
    </sheetView>
  </sheetViews>
  <sheetFormatPr defaultColWidth="0" defaultRowHeight="12.75" x14ac:dyDescent="0.2"/>
  <cols>
    <col min="1" max="2" width="15.83203125" customWidth="1"/>
    <col min="3" max="8" width="18.5" hidden="1" customWidth="1"/>
    <col min="9" max="9" width="5.83203125" hidden="1" customWidth="1"/>
  </cols>
  <sheetData>
    <row r="1" spans="1:9" ht="14.25" x14ac:dyDescent="0.2">
      <c r="A1" s="63" t="s">
        <v>1994</v>
      </c>
      <c r="B1" s="63"/>
      <c r="C1" s="63"/>
      <c r="D1" s="63"/>
      <c r="E1" s="63"/>
      <c r="F1" s="63"/>
      <c r="G1" s="63"/>
      <c r="H1" s="63"/>
    </row>
    <row r="2" spans="1:9" ht="14.25" customHeight="1" x14ac:dyDescent="0.2">
      <c r="A2" s="63" t="s">
        <v>1971</v>
      </c>
      <c r="B2" s="63"/>
      <c r="C2" s="63"/>
      <c r="D2" s="63"/>
      <c r="E2" s="63"/>
      <c r="F2" s="63"/>
      <c r="G2" s="63"/>
      <c r="H2" s="63"/>
    </row>
    <row r="3" spans="1:9" x14ac:dyDescent="0.2">
      <c r="A3" s="63" t="s">
        <v>1983</v>
      </c>
      <c r="B3" s="65"/>
      <c r="C3" s="65"/>
      <c r="D3" s="65"/>
      <c r="E3" s="65"/>
      <c r="F3" s="65"/>
      <c r="G3" s="65"/>
      <c r="H3" s="65"/>
    </row>
    <row r="5" spans="1:9" ht="78.599999999999994" customHeight="1" x14ac:dyDescent="0.2">
      <c r="A5" s="9" t="s">
        <v>1109</v>
      </c>
      <c r="B5" s="9" t="s">
        <v>311</v>
      </c>
      <c r="C5" s="9" t="s">
        <v>630</v>
      </c>
      <c r="D5" s="9" t="s">
        <v>631</v>
      </c>
      <c r="E5" s="9" t="s">
        <v>632</v>
      </c>
      <c r="F5" s="9" t="s">
        <v>633</v>
      </c>
      <c r="G5" s="9" t="s">
        <v>634</v>
      </c>
      <c r="H5" s="9" t="s">
        <v>1995</v>
      </c>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s="22" customFormat="1" x14ac:dyDescent="0.2">
      <c r="A15" s="1"/>
      <c r="B15" s="1"/>
      <c r="C15" s="1"/>
      <c r="D15" s="1"/>
      <c r="E15" s="1"/>
      <c r="F15" s="1"/>
      <c r="G15" s="1"/>
      <c r="H15" s="1"/>
      <c r="I15" s="36"/>
    </row>
    <row r="16" spans="1:9" x14ac:dyDescent="0.2">
      <c r="A16" s="62" t="s">
        <v>1491</v>
      </c>
      <c r="B16" s="62"/>
      <c r="C16" s="62"/>
      <c r="D16" s="62"/>
      <c r="E16" s="62"/>
      <c r="F16" s="62"/>
      <c r="G16" s="62"/>
      <c r="H16" s="62"/>
    </row>
  </sheetData>
  <sheetProtection algorithmName="SHA-512" hashValue="/aaHIrPV2oAKO8rjmPpmQfU0ch3/1d8r1dT/z+p+qDgTiLV0oS4gBl3Gpy70IPX8wOTxl40Fd8DCBrimRncmgQ==" saltValue="eulXcdB971R6CsyQOBMbsQ==" spinCount="100000" sheet="1" objects="1" scenarios="1" formatRows="0" insertRows="0" deleteRows="0"/>
  <mergeCells count="4">
    <mergeCell ref="A16:H16"/>
    <mergeCell ref="A1:H1"/>
    <mergeCell ref="A2:H2"/>
    <mergeCell ref="A3:H3"/>
  </mergeCells>
  <conditionalFormatting sqref="A6:A15">
    <cfRule type="expression" dxfId="669" priority="1">
      <formula>AND($A6&lt;&gt;"",COUNTIF(OFFSET(UnitListStart,1,0,UnitListCount,1),$A6)=0)</formula>
    </cfRule>
  </conditionalFormatting>
  <conditionalFormatting sqref="B6:B15">
    <cfRule type="expression" dxfId="668" priority="3">
      <formula>LEN(B6)&gt;15</formula>
    </cfRule>
  </conditionalFormatting>
  <conditionalFormatting sqref="D6:D15">
    <cfRule type="expression" dxfId="666" priority="4">
      <formula>LEN(D6)&gt;10</formula>
    </cfRule>
  </conditionalFormatting>
  <conditionalFormatting sqref="G6:G15">
    <cfRule type="expression" dxfId="665" priority="5">
      <formula>LEN(G6)&gt;10</formula>
    </cfRule>
  </conditionalFormatting>
  <dataValidations count="4">
    <dataValidation type="list" allowBlank="1" showErrorMessage="1" error="The selection is not valid" prompt="Select from the dropdown list" sqref="A6:A15" xr:uid="{0A9819B3-5CAB-4A6D-9595-2B1F250374CC}">
      <formula1>OFFSET(UnitListStart,1,0,UnitListCount,1)</formula1>
    </dataValidation>
    <dataValidation type="textLength" operator="lessThanOrEqual" allowBlank="1" showErrorMessage="1" error="The response must be 15 characters or less" prompt="Enter the SOP Index No." sqref="B6:B15" xr:uid="{711A8F06-FB87-4D70-8A22-FC2EA1A84B5E}">
      <formula1>15</formula1>
    </dataValidation>
    <dataValidation type="textLength" operator="lessThanOrEqual" allowBlank="1" showErrorMessage="1" error="The response must be 10 characters or less" prompt="Enter the Closed-Vent System and Control Devices: _x000a_Control Device ID No." sqref="D6:D15" xr:uid="{78420830-241C-45FA-BF53-DA19FB781F98}">
      <formula1>10</formula1>
    </dataValidation>
    <dataValidation type="textLength" operator="lessThanOrEqual" allowBlank="1" showErrorMessage="1" error="The response must be 10 characters or less" prompt="Enter the Closed-Vent System and Control Devices: _x000a_EEL ID No." sqref="G6:G15" xr:uid="{9D91098E-D2F1-4373-9EF9-94C54E3E2601}">
      <formula1>10</formula1>
    </dataValidation>
  </dataValidations>
  <hyperlinks>
    <hyperlink ref="A16" location="'Table of Contents'!A1" display="Go to the Table of Contents" xr:uid="{BB4DC713-FE8B-4E12-B9F9-523254F0412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27" id="{9D8782E0-E778-48C5-8184-F8591DC8C1D1}">
            <xm:f>AND(C6&lt;&gt;"",COUNTIF(OFFSET(Picklist_UAcodes!ZV$10,1,0,Picklist_UAcodes!ZV$4,1),C6)=0)</xm:f>
            <x14:dxf>
              <font>
                <b/>
                <i val="0"/>
              </font>
              <fill>
                <patternFill>
                  <bgColor rgb="FFEBB8B7"/>
                </patternFill>
              </fill>
            </x14:dxf>
          </x14:cfRule>
          <xm:sqref>C6:C15 E6:F15 H6:H15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74D52C3-3EC8-4627-8B89-0805A05F177A}">
          <x14:formula1>
            <xm:f>OFFSET(Picklist_UAcodes!ZV$10,1,0,Picklist_UAcodes!ZV$4,1)</xm:f>
          </x14:formula1>
          <xm:sqref>C6:C15 H6:H15 E6:F15</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9119E-E8CF-464B-B1A4-525E52D139E2}">
  <sheetPr codeName="Sheet104"/>
  <dimension ref="A1:M15"/>
  <sheetViews>
    <sheetView showGridLines="0" zoomScaleNormal="100" workbookViewId="0">
      <selection sqref="A1:L1"/>
    </sheetView>
  </sheetViews>
  <sheetFormatPr defaultColWidth="0" defaultRowHeight="12.75" x14ac:dyDescent="0.2"/>
  <cols>
    <col min="1" max="1" width="15.83203125" customWidth="1"/>
    <col min="2" max="2" width="13.83203125" customWidth="1"/>
    <col min="3" max="3" width="10.6640625" customWidth="1"/>
    <col min="4" max="4" width="12.83203125" customWidth="1"/>
    <col min="5" max="5" width="10.6640625" customWidth="1"/>
    <col min="6" max="9" width="11.1640625" customWidth="1"/>
    <col min="10" max="10" width="11.83203125" customWidth="1"/>
    <col min="11" max="12" width="11.1640625" customWidth="1"/>
    <col min="13" max="13" width="5.83203125" customWidth="1"/>
  </cols>
  <sheetData>
    <row r="1" spans="1:13" ht="14.25" x14ac:dyDescent="0.2">
      <c r="A1" s="63" t="s">
        <v>1996</v>
      </c>
      <c r="B1" s="63"/>
      <c r="C1" s="63"/>
      <c r="D1" s="63"/>
      <c r="E1" s="63"/>
      <c r="F1" s="63"/>
      <c r="G1" s="63"/>
      <c r="H1" s="63"/>
      <c r="I1" s="63"/>
      <c r="J1" s="63"/>
      <c r="K1" s="63"/>
      <c r="L1" s="63"/>
    </row>
    <row r="2" spans="1:13" ht="14.25" customHeight="1" x14ac:dyDescent="0.2">
      <c r="A2" s="63" t="s">
        <v>1971</v>
      </c>
      <c r="B2" s="63"/>
      <c r="C2" s="63"/>
      <c r="D2" s="63"/>
      <c r="E2" s="63"/>
      <c r="F2" s="63"/>
      <c r="G2" s="63"/>
      <c r="H2" s="63"/>
      <c r="I2" s="63"/>
      <c r="J2" s="63"/>
      <c r="K2" s="63"/>
      <c r="L2" s="63"/>
    </row>
    <row r="4" spans="1:13" ht="142.35" customHeight="1" x14ac:dyDescent="0.2">
      <c r="A4" s="9" t="s">
        <v>1109</v>
      </c>
      <c r="B4" s="9" t="s">
        <v>311</v>
      </c>
      <c r="C4" s="9" t="s">
        <v>636</v>
      </c>
      <c r="D4" s="9" t="s">
        <v>637</v>
      </c>
      <c r="E4" s="9" t="s">
        <v>638</v>
      </c>
      <c r="F4" s="9" t="s">
        <v>639</v>
      </c>
      <c r="G4" s="9" t="s">
        <v>640</v>
      </c>
      <c r="H4" s="9" t="s">
        <v>641</v>
      </c>
      <c r="I4" s="9" t="s">
        <v>642</v>
      </c>
      <c r="J4" s="9" t="s">
        <v>643</v>
      </c>
      <c r="K4" s="9" t="s">
        <v>644</v>
      </c>
      <c r="L4" s="9" t="s">
        <v>645</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62"/>
      <c r="K15" s="62"/>
      <c r="L15" s="62"/>
    </row>
  </sheetData>
  <sheetProtection algorithmName="SHA-512" hashValue="TfL/ePGVPiav0MO5KN3IY2S/ygiyjbp8UQCpA4jlV2afOkYr5tczuvqbCTy82EF2iqP7oWWOBoM+W7EqtZa6Dg==" saltValue="51i4tlnvQgdZBg1ae3j6HA==" spinCount="100000" sheet="1" objects="1" scenarios="1" formatRows="0" insertRows="0" deleteRows="0"/>
  <mergeCells count="3">
    <mergeCell ref="A15:L15"/>
    <mergeCell ref="A1:L1"/>
    <mergeCell ref="A2:L2"/>
  </mergeCells>
  <conditionalFormatting sqref="A5:A14">
    <cfRule type="expression" dxfId="664" priority="1">
      <formula>AND($A5&lt;&gt;"",COUNTIF(OFFSET(UnitListStart,1,0,UnitListCount,1),$A5)=0)</formula>
    </cfRule>
  </conditionalFormatting>
  <conditionalFormatting sqref="B5:B14">
    <cfRule type="expression" dxfId="663" priority="3">
      <formula>LEN(B5)&gt;15</formula>
    </cfRule>
  </conditionalFormatting>
  <conditionalFormatting sqref="H5:H14">
    <cfRule type="expression" dxfId="661" priority="4">
      <formula>LEN(H5)&gt;10</formula>
    </cfRule>
  </conditionalFormatting>
  <conditionalFormatting sqref="K5:K14">
    <cfRule type="expression" dxfId="660" priority="5">
      <formula>LEN(K5)&gt;10</formula>
    </cfRule>
  </conditionalFormatting>
  <dataValidations count="4">
    <dataValidation type="list" allowBlank="1" showErrorMessage="1" error="The selection is not valid" prompt="Select from the dropdown list" sqref="A5:A14" xr:uid="{583873CD-AD35-4899-8BD1-684934C54310}">
      <formula1>OFFSET(UnitListStart,1,0,UnitListCount,1)</formula1>
    </dataValidation>
    <dataValidation type="textLength" operator="lessThanOrEqual" allowBlank="1" showErrorMessage="1" error="The response must be 15 characters or less" prompt="Enter the SOP Index No." sqref="B5:B14" xr:uid="{6ABA5E37-FB69-4BE7-8222-0508DBF71EB0}">
      <formula1>15</formula1>
    </dataValidation>
    <dataValidation type="textLength" operator="lessThanOrEqual" allowBlank="1" showErrorMessage="1" error="The response must be 10 characters or less" prompt="Enter the Pressure Relief Devices in Gas/Vapor Service: _x000a_Control Device ID No." sqref="H5:H14" xr:uid="{5BA150B4-E388-43C2-8AE5-9CFEF910494F}">
      <formula1>10</formula1>
    </dataValidation>
    <dataValidation type="textLength" operator="lessThanOrEqual" allowBlank="1" showErrorMessage="1" error="The response must be 10 characters or less" prompt="Enter the Pressure Relief Devices in Gas/Vapor Service: _x000a_Alternate ID No." sqref="K5:K14" xr:uid="{5451FD05-DF6A-4411-8A9F-2B73468DE919}">
      <formula1>10</formula1>
    </dataValidation>
  </dataValidations>
  <hyperlinks>
    <hyperlink ref="A15" location="'Table of Contents'!A1" display="Go to the Table of Contents" xr:uid="{C8E457B5-2B0A-47CB-B4E9-FF09F680D80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30" id="{2B15FE5A-7289-4707-96C6-82B99D7069C8}">
            <xm:f>AND(C5&lt;&gt;"",COUNTIF(OFFSET(Picklist_UAcodes!AAC$10,1,0,Picklist_UAcodes!AAC$4,1),C5)=0)</xm:f>
            <x14:dxf>
              <font>
                <b/>
                <i val="0"/>
              </font>
              <fill>
                <patternFill>
                  <bgColor rgb="FFEBB8B7"/>
                </patternFill>
              </fill>
            </x14:dxf>
          </x14:cfRule>
          <xm:sqref>C5:G14 I5:J14 L5:L14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2E164B0-C79E-4C3F-9558-9AC4AEF40497}">
          <x14:formula1>
            <xm:f>OFFSET(Picklist_UAcodes!AAC$10,1,0,Picklist_UAcodes!AAC$4,1)</xm:f>
          </x14:formula1>
          <xm:sqref>L5:L14 I5:J14 C5:G14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97FB-3143-4269-9B42-146C5BB062CA}">
  <sheetPr codeName="Sheet105"/>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3" width="12.83203125" customWidth="1"/>
    <col min="4" max="11" width="12.5" customWidth="1"/>
    <col min="12" max="12" width="5.83203125" customWidth="1"/>
  </cols>
  <sheetData>
    <row r="1" spans="1:12" ht="14.25" x14ac:dyDescent="0.2">
      <c r="A1" s="63" t="s">
        <v>1997</v>
      </c>
      <c r="B1" s="63"/>
      <c r="C1" s="63"/>
      <c r="D1" s="63"/>
      <c r="E1" s="63"/>
      <c r="F1" s="63"/>
      <c r="G1" s="63"/>
      <c r="H1" s="63"/>
      <c r="I1" s="63"/>
      <c r="J1" s="63"/>
      <c r="K1" s="63"/>
    </row>
    <row r="2" spans="1:12" ht="14.25" customHeight="1" x14ac:dyDescent="0.2">
      <c r="A2" s="63" t="s">
        <v>1971</v>
      </c>
      <c r="B2" s="63"/>
      <c r="C2" s="63"/>
      <c r="D2" s="63"/>
      <c r="E2" s="63"/>
      <c r="F2" s="63"/>
      <c r="G2" s="63"/>
      <c r="H2" s="63"/>
      <c r="I2" s="63"/>
      <c r="J2" s="63"/>
      <c r="K2" s="63"/>
    </row>
    <row r="4" spans="1:12" ht="180.6" customHeight="1" x14ac:dyDescent="0.2">
      <c r="A4" s="9" t="s">
        <v>1109</v>
      </c>
      <c r="B4" s="9" t="s">
        <v>311</v>
      </c>
      <c r="C4" s="9" t="s">
        <v>646</v>
      </c>
      <c r="D4" s="9" t="s">
        <v>647</v>
      </c>
      <c r="E4" s="9" t="s">
        <v>648</v>
      </c>
      <c r="F4" s="9" t="s">
        <v>649</v>
      </c>
      <c r="G4" s="9" t="s">
        <v>650</v>
      </c>
      <c r="H4" s="9" t="s">
        <v>651</v>
      </c>
      <c r="I4" s="9" t="s">
        <v>652</v>
      </c>
      <c r="J4" s="9" t="s">
        <v>653</v>
      </c>
      <c r="K4" s="9" t="s">
        <v>654</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gsRQZvC0GAlBCNa3xsnPNbzpK+KNBp+M/HHwHJBK8CHFIGWn4ut2I/6RkUM3HtHUUpgEwznwYHEKOhYkvwnOUw==" saltValue="sryctp5rRpAh4uAm/2iTZw==" spinCount="100000" sheet="1" objects="1" scenarios="1" formatRows="0" insertRows="0" deleteRows="0"/>
  <mergeCells count="3">
    <mergeCell ref="A15:K15"/>
    <mergeCell ref="A1:K1"/>
    <mergeCell ref="A2:K2"/>
  </mergeCells>
  <conditionalFormatting sqref="A5:A14">
    <cfRule type="expression" dxfId="659" priority="1">
      <formula>AND($A5&lt;&gt;"",COUNTIF(OFFSET(UnitListStart,1,0,UnitListCount,1),$A5)=0)</formula>
    </cfRule>
  </conditionalFormatting>
  <conditionalFormatting sqref="B5:B14">
    <cfRule type="expression" dxfId="658" priority="3">
      <formula>LEN(B5)&gt;15</formula>
    </cfRule>
  </conditionalFormatting>
  <conditionalFormatting sqref="F5:F14">
    <cfRule type="expression" dxfId="656" priority="4">
      <formula>LEN(F5)&gt;10</formula>
    </cfRule>
  </conditionalFormatting>
  <conditionalFormatting sqref="I5:I14">
    <cfRule type="expression" dxfId="655" priority="5">
      <formula>LEN(I5)&gt;10</formula>
    </cfRule>
  </conditionalFormatting>
  <conditionalFormatting sqref="K5:K14">
    <cfRule type="expression" dxfId="654" priority="6">
      <formula>LEN(K5)&gt;250</formula>
    </cfRule>
  </conditionalFormatting>
  <dataValidations count="5">
    <dataValidation type="list" allowBlank="1" showErrorMessage="1" error="The selection is not valid" prompt="Select from the dropdown list" sqref="A5:A14" xr:uid="{7220D396-F3D8-47A3-A382-852A47645FA9}">
      <formula1>OFFSET(UnitListStart,1,0,UnitListCount,1)</formula1>
    </dataValidation>
    <dataValidation type="textLength" operator="lessThanOrEqual" allowBlank="1" showErrorMessage="1" error="The response must be 15 characters or less" prompt="Enter the SOP Index No." sqref="B5:B14" xr:uid="{16598E53-DE69-474B-9DF1-ADA0B2CFA7A6}">
      <formula1>15</formula1>
    </dataValidation>
    <dataValidation type="textLength" operator="lessThanOrEqual" allowBlank="1" showErrorMessage="1" error="The response must be 10 characters or less" prompt="Enter the Pressure Relief Devices in Liquid Service (MACT H) or Light Liquid Service (NSPS VV): _x000a_Control Device ID No." sqref="F5:F14" xr:uid="{A51758A0-435B-4541-A7A5-25CD2C8D736C}">
      <formula1>10</formula1>
    </dataValidation>
    <dataValidation type="textLength" operator="lessThanOrEqual" allowBlank="1" showErrorMessage="1" error="The response must be 10 characters or less" prompt="Enter the Pressure Relief Devices in Liquid Service (MACT H) or Light Liquid Service (NSPS VV): _x000a_Alternate ID No." sqref="I5:I14" xr:uid="{4BD4301A-EE6E-41AE-B8CC-0DB7D745AFCA}">
      <formula1>10</formula1>
    </dataValidation>
    <dataValidation type="textLength" operator="lessThanOrEqual" allowBlank="1" showErrorMessage="1" error="The response must be 250 characters or less" prompt="Enter the Title 40 CFR Part 63, Subpart CC Fugitive Unit Description" sqref="K5:K14" xr:uid="{A516E243-819F-4C63-9EE6-78EF0F4D11E2}">
      <formula1>250</formula1>
    </dataValidation>
  </dataValidations>
  <hyperlinks>
    <hyperlink ref="A15" location="'Table of Contents'!A1" display="Go to the Table of Contents" xr:uid="{B0284F49-84D8-4CAA-9B40-8256E1AE9AC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33" id="{5C64E06B-734E-452D-8A23-B4EF820970E1}">
            <xm:f>AND(C5&lt;&gt;"",COUNTIF(OFFSET(Picklist_UAcodes!AAN$10,1,0,Picklist_UAcodes!AAN$4,1),C5)=0)</xm:f>
            <x14:dxf>
              <font>
                <b/>
                <i val="0"/>
              </font>
              <fill>
                <patternFill>
                  <bgColor rgb="FFEBB8B7"/>
                </patternFill>
              </fill>
            </x14:dxf>
          </x14:cfRule>
          <xm:sqref>C5:E14 G5:H14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14CDD23-80E0-4EEC-A8E5-439DF5CA2E06}">
          <x14:formula1>
            <xm:f>OFFSET(Picklist_UAcodes!AAN$10,1,0,Picklist_UAcodes!AAN$4,1)</xm:f>
          </x14:formula1>
          <xm:sqref>J5:J14 C5:E14 G5:H14</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3377E-AF62-4767-AE64-AD1F5426161A}">
  <sheetPr codeName="Sheet106"/>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1998</v>
      </c>
      <c r="B1" s="63"/>
      <c r="C1" s="63"/>
      <c r="D1" s="63"/>
      <c r="E1" s="63"/>
      <c r="F1" s="63"/>
      <c r="G1" s="63"/>
      <c r="H1" s="63"/>
      <c r="I1" s="63"/>
    </row>
    <row r="2" spans="1:10" ht="14.25" customHeight="1" x14ac:dyDescent="0.2">
      <c r="A2" s="63" t="s">
        <v>1999</v>
      </c>
      <c r="B2" s="63"/>
      <c r="C2" s="63"/>
      <c r="D2" s="63"/>
      <c r="E2" s="63"/>
      <c r="F2" s="63"/>
      <c r="G2" s="63"/>
      <c r="H2" s="63"/>
      <c r="I2" s="63"/>
    </row>
    <row r="4" spans="1:10" ht="51" customHeight="1" x14ac:dyDescent="0.2">
      <c r="A4" s="9" t="s">
        <v>1109</v>
      </c>
      <c r="B4" s="9" t="s">
        <v>302</v>
      </c>
      <c r="C4" s="9" t="s">
        <v>308</v>
      </c>
      <c r="D4" s="9" t="s">
        <v>309</v>
      </c>
      <c r="E4" s="9" t="s">
        <v>655</v>
      </c>
      <c r="F4" s="9" t="s">
        <v>656</v>
      </c>
      <c r="G4" s="9" t="s">
        <v>657</v>
      </c>
      <c r="H4" s="9" t="s">
        <v>527</v>
      </c>
      <c r="I4" s="9" t="s">
        <v>369</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JjNTHsD4z0c2OMFgOB+F+eYE82NoiJEjZ3XkMevDUIzw2j03PMKLIbrQr4QZ9nw4c+n8fr3dgnvIRiysApnJZg==" saltValue="23RHLo+qRM1ravEQd4nIJw==" spinCount="100000" sheet="1" objects="1" scenarios="1" formatRows="0" insertRows="0" deleteRows="0"/>
  <mergeCells count="3">
    <mergeCell ref="A15:I15"/>
    <mergeCell ref="A1:I1"/>
    <mergeCell ref="A2:I2"/>
  </mergeCells>
  <conditionalFormatting sqref="A5:A14">
    <cfRule type="expression" dxfId="653" priority="1">
      <formula>AND($A5&lt;&gt;"",COUNTIF(OFFSET(UnitListStart,1,0,UnitListCount,1),$A5)=0)</formula>
    </cfRule>
  </conditionalFormatting>
  <conditionalFormatting sqref="B5:B14">
    <cfRule type="expression" dxfId="652" priority="3">
      <formula>LEN(B5)&gt;15</formula>
    </cfRule>
  </conditionalFormatting>
  <conditionalFormatting sqref="D5:D14">
    <cfRule type="expression" dxfId="650" priority="4">
      <formula>LEN(D5)&gt;10</formula>
    </cfRule>
  </conditionalFormatting>
  <dataValidations count="3">
    <dataValidation type="list" allowBlank="1" showErrorMessage="1" error="The selection is not valid" prompt="Select from the dropdown list" sqref="A5:A14" xr:uid="{85A2756C-89F7-449B-B483-AEFE7A459D8C}">
      <formula1>OFFSET(UnitListStart,1,0,UnitListCount,1)</formula1>
    </dataValidation>
    <dataValidation type="textLength" operator="lessThanOrEqual" allowBlank="1" showErrorMessage="1" error="The response must be 15 characters or less" prompt="Enter the SOP/GOP Index No." sqref="B5:B14" xr:uid="{01189864-A623-4A81-B055-CF947A615962}">
      <formula1>15</formula1>
    </dataValidation>
    <dataValidation type="textLength" operator="lessThanOrEqual" allowBlank="1" showErrorMessage="1" error="The response must be 10 characters or less" prompt="Enter the AMEL ID No." sqref="D5:D14" xr:uid="{706A744F-4783-439B-AA0C-CD679D7F5211}">
      <formula1>10</formula1>
    </dataValidation>
  </dataValidations>
  <hyperlinks>
    <hyperlink ref="A15" location="'Table of Contents'!A1" display="Go to the Table of Contents" xr:uid="{113862CA-E422-4D3A-9964-39AAB2B68CF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36" id="{21D75316-2EEA-49A2-ADA2-38D2B1E29A37}">
            <xm:f>AND(C5&lt;&gt;"",COUNTIF(OFFSET(Picklist_UAcodes!AAX$10,1,0,Picklist_UAcodes!AAX$4,1),C5)=0)</xm:f>
            <x14:dxf>
              <font>
                <b/>
                <i val="0"/>
              </font>
              <fill>
                <patternFill>
                  <bgColor rgb="FFEBB8B7"/>
                </patternFill>
              </fill>
            </x14:dxf>
          </x14:cfRule>
          <xm:sqref>C5:C14 E5:I14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4BE9BD1-2840-4E67-9CDD-2789D3248920}">
          <x14:formula1>
            <xm:f>OFFSET(Picklist_UAcodes!AAX$10,1,0,Picklist_UAcodes!AAX$4,1)</xm:f>
          </x14:formula1>
          <xm:sqref>C5:C14 E5:I14</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CE65D-9005-4573-AA99-758858ED9718}">
  <sheetPr codeName="Sheet10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2000</v>
      </c>
      <c r="B1" s="63"/>
      <c r="C1" s="63"/>
      <c r="D1" s="63"/>
      <c r="E1" s="63"/>
      <c r="F1" s="63"/>
      <c r="G1" s="63"/>
    </row>
    <row r="2" spans="1:8" ht="14.25" customHeight="1" x14ac:dyDescent="0.2">
      <c r="A2" s="63" t="s">
        <v>1999</v>
      </c>
      <c r="B2" s="63"/>
      <c r="C2" s="63"/>
      <c r="D2" s="63"/>
      <c r="E2" s="63"/>
      <c r="F2" s="63"/>
      <c r="G2" s="63"/>
    </row>
    <row r="4" spans="1:8" ht="51" customHeight="1" x14ac:dyDescent="0.2">
      <c r="A4" s="9" t="s">
        <v>1109</v>
      </c>
      <c r="B4" s="9" t="s">
        <v>302</v>
      </c>
      <c r="C4" s="9" t="s">
        <v>393</v>
      </c>
      <c r="D4" s="9" t="s">
        <v>658</v>
      </c>
      <c r="E4" s="9" t="s">
        <v>308</v>
      </c>
      <c r="F4" s="9" t="s">
        <v>309</v>
      </c>
      <c r="G4" s="9" t="s">
        <v>1847</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hqXU3BYDg6/5GuLRJLNUfwMUc9AqMN9XfU+cfVwaduZzRcKN/KTBmQLuM0gjhqbhbsnnZCVykzp7ZSij4SwsgA==" saltValue="kfL2YLsbd6YncpErck34kQ==" spinCount="100000" sheet="1" objects="1" scenarios="1" formatRows="0" insertRows="0" deleteRows="0"/>
  <mergeCells count="3">
    <mergeCell ref="A15:G15"/>
    <mergeCell ref="A1:G1"/>
    <mergeCell ref="A2:G2"/>
  </mergeCells>
  <conditionalFormatting sqref="A5:A14">
    <cfRule type="expression" dxfId="649" priority="1">
      <formula>AND($A5&lt;&gt;"",COUNTIF(OFFSET(UnitListStart,1,0,UnitListCount,1),$A5)=0)</formula>
    </cfRule>
  </conditionalFormatting>
  <conditionalFormatting sqref="B5:B14">
    <cfRule type="expression" dxfId="648" priority="3">
      <formula>LEN(B5)&gt;15</formula>
    </cfRule>
  </conditionalFormatting>
  <conditionalFormatting sqref="F5:F14">
    <cfRule type="expression" dxfId="646" priority="4">
      <formula>LEN(F5)&gt;10</formula>
    </cfRule>
  </conditionalFormatting>
  <dataValidations count="3">
    <dataValidation type="list" allowBlank="1" showErrorMessage="1" error="The selection is not valid" prompt="Select from the dropdown list" sqref="A5:A14" xr:uid="{8F890495-86DD-4AAE-A283-FF9D3A7A4B9F}">
      <formula1>OFFSET(UnitListStart,1,0,UnitListCount,1)</formula1>
    </dataValidation>
    <dataValidation type="textLength" operator="lessThanOrEqual" allowBlank="1" showErrorMessage="1" error="The response must be 15 characters or less" prompt="Enter the SOP Index No." sqref="B5:B14" xr:uid="{502B611F-E91D-48E6-A2FC-4136984AE971}">
      <formula1>15</formula1>
    </dataValidation>
    <dataValidation type="textLength" operator="lessThanOrEqual" allowBlank="1" showErrorMessage="1" error="The response must be 10 characters or less" prompt="Enter the AMEL ID No." sqref="F5:F14" xr:uid="{898DB26D-AC19-4CBA-859F-CD8D1772A774}">
      <formula1>10</formula1>
    </dataValidation>
  </dataValidations>
  <hyperlinks>
    <hyperlink ref="A15" location="'Table of Contents'!A1" display="Go to the Table of Contents" xr:uid="{DA6A65F1-1F6B-44C1-845D-0F15CE971B4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38" id="{E13DEECE-9BC7-4A6F-8D7C-56D0C36B2B6C}">
            <xm:f>AND(C5&lt;&gt;"",COUNTIF(OFFSET(Picklist_UAcodes!ABF$10,1,0,Picklist_UAcodes!ABF$4,1),C5)=0)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AF84097-10F7-4EC5-9C5D-CCBA6A72AA54}">
          <x14:formula1>
            <xm:f>OFFSET(Picklist_UAcodes!ABF$10,1,0,Picklist_UAcodes!ABF$4,1)</xm:f>
          </x14:formula1>
          <xm:sqref>G5:G14 C5:E14</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B483-D54D-4F90-882E-B1B392505009}">
  <sheetPr codeName="Sheet10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2001</v>
      </c>
      <c r="B1" s="63"/>
      <c r="C1" s="63"/>
      <c r="D1" s="63"/>
      <c r="E1" s="63"/>
      <c r="F1" s="63"/>
      <c r="G1" s="63"/>
    </row>
    <row r="2" spans="1:8" ht="14.25" customHeight="1" x14ac:dyDescent="0.2">
      <c r="A2" s="63" t="s">
        <v>1999</v>
      </c>
      <c r="B2" s="63"/>
      <c r="C2" s="63"/>
      <c r="D2" s="63"/>
      <c r="E2" s="63"/>
      <c r="F2" s="63"/>
      <c r="G2" s="63"/>
    </row>
    <row r="4" spans="1:8" ht="51" customHeight="1" x14ac:dyDescent="0.2">
      <c r="A4" s="9" t="s">
        <v>1109</v>
      </c>
      <c r="B4" s="9" t="s">
        <v>302</v>
      </c>
      <c r="C4" s="9" t="s">
        <v>306</v>
      </c>
      <c r="D4" s="9" t="s">
        <v>307</v>
      </c>
      <c r="E4" s="9" t="s">
        <v>308</v>
      </c>
      <c r="F4" s="9" t="s">
        <v>309</v>
      </c>
      <c r="G4" s="9" t="s">
        <v>1849</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SqKOvfJIHXx1CAemndkxDvi/cMba+73VrQX36S77EAHRIQMc4WE0C/qwjeY9aWjJ9PkzpiHhoq0EkKNEEHTSyg==" saltValue="Jm/+odKButEhMbA2VpNnIw==" spinCount="100000" sheet="1" objects="1" scenarios="1" formatRows="0" insertRows="0" deleteRows="0"/>
  <mergeCells count="3">
    <mergeCell ref="A15:G15"/>
    <mergeCell ref="A1:G1"/>
    <mergeCell ref="A2:G2"/>
  </mergeCells>
  <conditionalFormatting sqref="A5:A14">
    <cfRule type="expression" dxfId="645" priority="1">
      <formula>AND($A5&lt;&gt;"",COUNTIF(OFFSET(UnitListStart,1,0,UnitListCount,1),$A5)=0)</formula>
    </cfRule>
  </conditionalFormatting>
  <conditionalFormatting sqref="B5:B14">
    <cfRule type="expression" dxfId="644" priority="3">
      <formula>LEN(B5)&gt;15</formula>
    </cfRule>
  </conditionalFormatting>
  <conditionalFormatting sqref="F5:F14">
    <cfRule type="expression" dxfId="642" priority="4">
      <formula>LEN(F5)&gt;10</formula>
    </cfRule>
  </conditionalFormatting>
  <dataValidations count="3">
    <dataValidation type="list" allowBlank="1" showErrorMessage="1" error="The selection is not valid" prompt="Select from the dropdown list" sqref="A5:A14" xr:uid="{CE52311C-A45E-4566-BE9B-D8146272256D}">
      <formula1>OFFSET(UnitListStart,1,0,UnitListCount,1)</formula1>
    </dataValidation>
    <dataValidation type="textLength" operator="lessThanOrEqual" allowBlank="1" showErrorMessage="1" error="The response must be 15 characters or less" prompt="Enter the SOP Index No." sqref="B5:B14" xr:uid="{DAFF008F-ABC5-4DC7-BD4B-4C84AB652C8F}">
      <formula1>15</formula1>
    </dataValidation>
    <dataValidation type="textLength" operator="lessThanOrEqual" allowBlank="1" showErrorMessage="1" error="The response must be 10 characters or less" prompt="Enter the AMEL ID No." sqref="F5:F14" xr:uid="{8924DB09-268B-422F-A1D4-906DABEBE6DF}">
      <formula1>10</formula1>
    </dataValidation>
  </dataValidations>
  <hyperlinks>
    <hyperlink ref="A15" location="'Table of Contents'!A1" display="Go to the Table of Contents" xr:uid="{4AA616ED-DBC3-4F93-91F0-B3DFD3655DB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40" id="{B5F86BF8-4C8D-4361-B2A8-EDDFF7D4E438}">
            <xm:f>AND(C5&lt;&gt;"",COUNTIF(OFFSET(Picklist_UAcodes!ABL$10,1,0,Picklist_UAcodes!ABL$4,1),C5)=0)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99F3F60-C391-4C8A-B5BA-612CF722E264}">
          <x14:formula1>
            <xm:f>OFFSET(Picklist_UAcodes!ABL$10,1,0,Picklist_UAcodes!ABL$4,1)</xm:f>
          </x14:formula1>
          <xm:sqref>G5:G14 C5:E14</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55E0-7790-4AD3-9A12-06EE11CEE675}">
  <sheetPr codeName="Sheet10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2002</v>
      </c>
      <c r="B1" s="63"/>
      <c r="C1" s="63"/>
      <c r="D1" s="63"/>
      <c r="E1" s="63"/>
      <c r="F1" s="63"/>
      <c r="G1" s="63"/>
      <c r="H1" s="63"/>
    </row>
    <row r="2" spans="1:9" ht="14.25" customHeight="1" x14ac:dyDescent="0.2">
      <c r="A2" s="63" t="s">
        <v>1999</v>
      </c>
      <c r="B2" s="63"/>
      <c r="C2" s="63"/>
      <c r="D2" s="63"/>
      <c r="E2" s="63"/>
      <c r="F2" s="63"/>
      <c r="G2" s="63"/>
      <c r="H2" s="63"/>
    </row>
    <row r="4" spans="1:9" ht="53.1" customHeight="1" x14ac:dyDescent="0.2">
      <c r="A4" s="9" t="s">
        <v>1109</v>
      </c>
      <c r="B4" s="9" t="s">
        <v>302</v>
      </c>
      <c r="C4" s="9" t="s">
        <v>659</v>
      </c>
      <c r="D4" s="9" t="s">
        <v>660</v>
      </c>
      <c r="E4" s="9" t="s">
        <v>658</v>
      </c>
      <c r="F4" s="9" t="s">
        <v>308</v>
      </c>
      <c r="G4" s="9" t="s">
        <v>309</v>
      </c>
      <c r="H4" s="9" t="s">
        <v>2003</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50iWB6gZnQ7eJNHT/Dt40nDjZdnjsoBbEM6peXGtpq9qQkGsxrPI1gix6nDBFfIVnrCY4TWtC+4ZNjpghb0b6A==" saltValue="c8RQT6VPZ312JWXkOQh6kA==" spinCount="100000" sheet="1" objects="1" scenarios="1" formatRows="0" insertRows="0" deleteRows="0"/>
  <mergeCells count="3">
    <mergeCell ref="A15:H15"/>
    <mergeCell ref="A1:H1"/>
    <mergeCell ref="A2:H2"/>
  </mergeCells>
  <conditionalFormatting sqref="A5:A14">
    <cfRule type="expression" dxfId="641" priority="1">
      <formula>AND($A5&lt;&gt;"",COUNTIF(OFFSET(UnitListStart,1,0,UnitListCount,1),$A5)=0)</formula>
    </cfRule>
  </conditionalFormatting>
  <conditionalFormatting sqref="B5:B14">
    <cfRule type="expression" dxfId="640" priority="3">
      <formula>LEN(B5)&gt;15</formula>
    </cfRule>
  </conditionalFormatting>
  <conditionalFormatting sqref="G5:G14">
    <cfRule type="expression" dxfId="638" priority="4">
      <formula>LEN(G5)&gt;10</formula>
    </cfRule>
  </conditionalFormatting>
  <dataValidations count="3">
    <dataValidation type="list" allowBlank="1" showErrorMessage="1" error="The selection is not valid" prompt="Select from the dropdown list" sqref="A5:A14" xr:uid="{A4518342-6D97-47A0-A3B8-3E17DB84D773}">
      <formula1>OFFSET(UnitListStart,1,0,UnitListCount,1)</formula1>
    </dataValidation>
    <dataValidation type="textLength" operator="lessThanOrEqual" allowBlank="1" showErrorMessage="1" error="The response must be 15 characters or less" prompt="Enter the SOP Index No." sqref="B5:B14" xr:uid="{06BC5997-5F1C-41C6-966D-E1B7C66014ED}">
      <formula1>15</formula1>
    </dataValidation>
    <dataValidation type="textLength" operator="lessThanOrEqual" allowBlank="1" showErrorMessage="1" error="The response must be 10 characters or less" prompt="Enter the AMEL ID No." sqref="G5:G14" xr:uid="{545F3A89-BBA3-4EA2-B6F2-5B0BD044FBAC}">
      <formula1>10</formula1>
    </dataValidation>
  </dataValidations>
  <hyperlinks>
    <hyperlink ref="A15" location="'Table of Contents'!A1" display="Go to the Table of Contents" xr:uid="{3C618CB7-05ED-4B38-9656-82DC22F7098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42" id="{65C9C233-6C8F-48E3-AF43-930C2BC49CAA}">
            <xm:f>AND(C5&lt;&gt;"",COUNTIF(OFFSET(Picklist_UAcodes!ABR$10,1,0,Picklist_UAcodes!ABR$4,1),C5)=0)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5D1E4E5-A439-4A28-AA63-F6E75EA105A1}">
          <x14:formula1>
            <xm:f>OFFSET(Picklist_UAcodes!ABR$10,1,0,Picklist_UAcodes!ABR$4,1)</xm:f>
          </x14:formula1>
          <xm:sqref>H5:H14 C5:F14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E3E27-0434-4632-8C7A-2DF270D1EEB9}">
  <sheetPr codeName="Sheet10"/>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1811</v>
      </c>
      <c r="B1" s="63"/>
      <c r="C1" s="63"/>
      <c r="D1" s="63"/>
      <c r="E1" s="63"/>
      <c r="F1" s="63"/>
      <c r="G1" s="63"/>
      <c r="H1" s="63"/>
      <c r="I1" s="63"/>
      <c r="J1" s="63"/>
    </row>
    <row r="2" spans="1:11" ht="14.25" customHeight="1" x14ac:dyDescent="0.2">
      <c r="A2" s="63" t="s">
        <v>1806</v>
      </c>
      <c r="B2" s="63"/>
      <c r="C2" s="63"/>
      <c r="D2" s="63"/>
      <c r="E2" s="63"/>
      <c r="F2" s="63"/>
      <c r="G2" s="63"/>
      <c r="H2" s="63"/>
      <c r="I2" s="63"/>
      <c r="J2" s="63"/>
    </row>
    <row r="4" spans="1:11" ht="65.849999999999994" customHeight="1" x14ac:dyDescent="0.2">
      <c r="A4" s="9" t="s">
        <v>1109</v>
      </c>
      <c r="B4" s="9" t="s">
        <v>311</v>
      </c>
      <c r="C4" s="9" t="s">
        <v>318</v>
      </c>
      <c r="D4" s="9" t="s">
        <v>315</v>
      </c>
      <c r="E4" s="9" t="s">
        <v>316</v>
      </c>
      <c r="F4" s="9" t="s">
        <v>1812</v>
      </c>
      <c r="G4" s="9" t="s">
        <v>320</v>
      </c>
      <c r="H4" s="9" t="s">
        <v>321</v>
      </c>
      <c r="I4" s="9" t="s">
        <v>322</v>
      </c>
      <c r="J4" s="9" t="s">
        <v>1813</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Qfh0WxLq03YaHjykRRoECiRiqw4M9IedvP/7B1JlK0lcKK5BZBEZ+zHVdTB4D/F9B7ZX1aQD8mmvxcvilQaOCw==" saltValue="s9qBSovXtAcPLp4qliV/5g==" spinCount="100000" sheet="1" objects="1" scenarios="1" formatRows="0" insertRows="0" deleteRows="0"/>
  <mergeCells count="3">
    <mergeCell ref="A15:J15"/>
    <mergeCell ref="A1:J1"/>
    <mergeCell ref="A2:J2"/>
  </mergeCells>
  <conditionalFormatting sqref="A5:A14">
    <cfRule type="expression" dxfId="1074" priority="1">
      <formula>AND($A5&lt;&gt;"",COUNTIF(OFFSET(UnitListStart,1,0,UnitListCount,1),$A5)=0)</formula>
    </cfRule>
  </conditionalFormatting>
  <conditionalFormatting sqref="B5:B14">
    <cfRule type="expression" dxfId="1073" priority="3">
      <formula>LEN(B5)&gt;15</formula>
    </cfRule>
  </conditionalFormatting>
  <conditionalFormatting sqref="E5:E14">
    <cfRule type="expression" dxfId="1071" priority="4">
      <formula>LEN(E5)&gt;10</formula>
    </cfRule>
  </conditionalFormatting>
  <conditionalFormatting sqref="I5:I14">
    <cfRule type="expression" dxfId="1070" priority="5">
      <formula>LEN(I5)&gt;10</formula>
    </cfRule>
  </conditionalFormatting>
  <dataValidations count="4">
    <dataValidation type="list" allowBlank="1" showErrorMessage="1" error="The selection is not valid" prompt="Select from the dropdown list" sqref="A5:A14" xr:uid="{AA155E02-D9F5-42E7-A50D-764512E1473C}">
      <formula1>OFFSET(UnitListStart,1,0,UnitListCount,1)</formula1>
    </dataValidation>
    <dataValidation type="textLength" operator="lessThanOrEqual" allowBlank="1" showErrorMessage="1" error="The response must be 15 characters or less" prompt="Enter the SOP Index No." sqref="B5:B14" xr:uid="{3B2DA342-667C-4EE7-A0A8-10AE7075C1E3}">
      <formula1>15</formula1>
    </dataValidation>
    <dataValidation type="textLength" operator="lessThanOrEqual" allowBlank="1" showErrorMessage="1" error="The response must be 10 characters or less" prompt="Enter the Pumps: _x000a_AMEL ID No." sqref="E5:E14" xr:uid="{C11BEED9-F32A-4A95-911A-645835CB1CFC}">
      <formula1>10</formula1>
    </dataValidation>
    <dataValidation type="textLength" operator="lessThanOrEqual" allowBlank="1" showErrorMessage="1" error="The response must be 10 characters or less" prompt="Enter the Pressure Relief Device: _x000a_AMEL ID No." sqref="I5:I14" xr:uid="{35FF0587-0080-43A7-9E84-9506D94531FE}">
      <formula1>10</formula1>
    </dataValidation>
  </dataValidations>
  <hyperlinks>
    <hyperlink ref="A15" location="'Table of Contents'!A1" display="Go to the Table of Contents" xr:uid="{CD5C34D1-9665-415D-BF42-D18A92FF1E5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 id="{AEBB37B1-6B96-4F6A-BCAD-F89398D8799B}">
            <xm:f>AND(C5&lt;&gt;"",COUNTIF(OFFSET(Picklist_UAcodes!S$10,1,0,Picklist_UAcodes!S$4,1),C5)=0)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0EAA4F9-75AF-4928-9843-008E57736104}">
          <x14:formula1>
            <xm:f>OFFSET(Picklist_UAcodes!S$10,1,0,Picklist_UAcodes!S$4,1)</xm:f>
          </x14:formula1>
          <xm:sqref>J5:J14 C5:D14 F5:H14</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622E6-FEC7-492E-9D94-20C6956A0179}">
  <sheetPr codeName="Sheet110"/>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2004</v>
      </c>
      <c r="B1" s="63"/>
      <c r="C1" s="63"/>
      <c r="D1" s="63"/>
      <c r="E1" s="63"/>
      <c r="F1" s="63"/>
    </row>
    <row r="2" spans="1:7" ht="14.25" customHeight="1" x14ac:dyDescent="0.2">
      <c r="A2" s="63" t="s">
        <v>1999</v>
      </c>
      <c r="B2" s="63"/>
      <c r="C2" s="63"/>
      <c r="D2" s="63"/>
      <c r="E2" s="63"/>
      <c r="F2" s="63"/>
    </row>
    <row r="4" spans="1:7" ht="51" customHeight="1" x14ac:dyDescent="0.2">
      <c r="A4" s="9" t="s">
        <v>1109</v>
      </c>
      <c r="B4" s="9" t="s">
        <v>302</v>
      </c>
      <c r="C4" s="9" t="s">
        <v>662</v>
      </c>
      <c r="D4" s="9" t="s">
        <v>308</v>
      </c>
      <c r="E4" s="9" t="s">
        <v>309</v>
      </c>
      <c r="F4" s="9" t="s">
        <v>1859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n0AXELXXiXM2dsQRVrGEHuNb+QngvAhQsrcsN1iUCSecLAEPgh6Uc7LMLN7lTtYcXOdJPrwFQohaEjlU9n70VQ==" saltValue="odhtnUyVuZ7q7tjeZSqy5A==" spinCount="100000" sheet="1" objects="1" scenarios="1" formatRows="0" insertRows="0" deleteRows="0"/>
  <mergeCells count="3">
    <mergeCell ref="A15:F15"/>
    <mergeCell ref="A1:F1"/>
    <mergeCell ref="A2:F2"/>
  </mergeCells>
  <conditionalFormatting sqref="A5:A14">
    <cfRule type="expression" dxfId="637" priority="1">
      <formula>AND($A5&lt;&gt;"",COUNTIF(OFFSET(UnitListStart,1,0,UnitListCount,1),$A5)=0)</formula>
    </cfRule>
  </conditionalFormatting>
  <conditionalFormatting sqref="B5:B14">
    <cfRule type="expression" dxfId="636" priority="3">
      <formula>LEN(B5)&gt;15</formula>
    </cfRule>
  </conditionalFormatting>
  <conditionalFormatting sqref="E5:E14">
    <cfRule type="expression" dxfId="634" priority="4">
      <formula>LEN(E5)&gt;10</formula>
    </cfRule>
  </conditionalFormatting>
  <dataValidations count="3">
    <dataValidation type="list" allowBlank="1" showErrorMessage="1" error="The selection is not valid" prompt="Select from the dropdown list" sqref="A5:A14" xr:uid="{32817FCF-0012-41E0-A73B-259C20FDFDD3}">
      <formula1>OFFSET(UnitListStart,1,0,UnitListCount,1)</formula1>
    </dataValidation>
    <dataValidation type="textLength" operator="lessThanOrEqual" allowBlank="1" showErrorMessage="1" error="The response must be 15 characters or less" prompt="Enter the SOP Index No." sqref="B5:B14" xr:uid="{DAD3BFCD-DF03-48D8-9970-97881A89DE1D}">
      <formula1>15</formula1>
    </dataValidation>
    <dataValidation type="textLength" operator="lessThanOrEqual" allowBlank="1" showErrorMessage="1" error="The response must be 10 characters or less" prompt="Enter the AMEL ID No." sqref="E5:E14" xr:uid="{196BF56E-1635-4F5C-9574-DD3C609E81E8}">
      <formula1>10</formula1>
    </dataValidation>
  </dataValidations>
  <hyperlinks>
    <hyperlink ref="A15" location="'Table of Contents'!A1" display="Go to the Table of Contents" xr:uid="{C3D2B022-48FB-4A7C-B849-0809692668A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44" id="{D8926CD6-8BA4-41E6-90CC-54EF69591281}">
            <xm:f>AND(C5&lt;&gt;"",COUNTIF(OFFSET(Picklist_UAcodes!ABY$10,1,0,Picklist_UAcodes!ABY$4,1),C5)=0)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47A0065-9B6C-4EA7-975A-2E3DC6EDD8EA}">
          <x14:formula1>
            <xm:f>OFFSET(Picklist_UAcodes!ABY$10,1,0,Picklist_UAcodes!ABY$4,1)</xm:f>
          </x14:formula1>
          <xm:sqref>F5:F14 C5:D14</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16730-77F4-459C-B842-74A67C7E7C31}">
  <sheetPr codeName="Sheet111"/>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2005</v>
      </c>
      <c r="B1" s="63"/>
      <c r="C1" s="63"/>
      <c r="D1" s="63"/>
      <c r="E1" s="63"/>
      <c r="F1" s="63"/>
    </row>
    <row r="2" spans="1:7" ht="14.25" customHeight="1" x14ac:dyDescent="0.2">
      <c r="A2" s="63" t="s">
        <v>1999</v>
      </c>
      <c r="B2" s="63"/>
      <c r="C2" s="63"/>
      <c r="D2" s="63"/>
      <c r="E2" s="63"/>
      <c r="F2" s="63"/>
    </row>
    <row r="4" spans="1:7" ht="51" customHeight="1" x14ac:dyDescent="0.2">
      <c r="A4" s="9" t="s">
        <v>1109</v>
      </c>
      <c r="B4" s="9" t="s">
        <v>302</v>
      </c>
      <c r="C4" s="9" t="s">
        <v>332</v>
      </c>
      <c r="D4" s="9" t="s">
        <v>308</v>
      </c>
      <c r="E4" s="9" t="s">
        <v>309</v>
      </c>
      <c r="F4" s="9" t="s">
        <v>1856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lt1GKvBbWhpUdTWZty1zVqbi7+mcfohB3Y+rbASmWwq9mdp+c7/hUe3xPyTCZJQMsAak/TLQAzCVhFUjYEeEzA==" saltValue="Hq/HSSJWM4rQmJwr4oHzIQ==" spinCount="100000" sheet="1" objects="1" scenarios="1" formatRows="0" insertRows="0" deleteRows="0"/>
  <mergeCells count="3">
    <mergeCell ref="A15:F15"/>
    <mergeCell ref="A1:F1"/>
    <mergeCell ref="A2:F2"/>
  </mergeCells>
  <conditionalFormatting sqref="A5:A14">
    <cfRule type="expression" dxfId="633" priority="1">
      <formula>AND($A5&lt;&gt;"",COUNTIF(OFFSET(UnitListStart,1,0,UnitListCount,1),$A5)=0)</formula>
    </cfRule>
  </conditionalFormatting>
  <conditionalFormatting sqref="B5:B14">
    <cfRule type="expression" dxfId="632" priority="3">
      <formula>LEN(B5)&gt;15</formula>
    </cfRule>
  </conditionalFormatting>
  <conditionalFormatting sqref="E5:E14">
    <cfRule type="expression" dxfId="630" priority="4">
      <formula>LEN(E5)&gt;10</formula>
    </cfRule>
  </conditionalFormatting>
  <dataValidations count="3">
    <dataValidation type="list" allowBlank="1" showErrorMessage="1" error="The selection is not valid" prompt="Select from the dropdown list" sqref="A5:A14" xr:uid="{70D71348-5322-4FE7-BE00-04E690B8EBAE}">
      <formula1>OFFSET(UnitListStart,1,0,UnitListCount,1)</formula1>
    </dataValidation>
    <dataValidation type="textLength" operator="lessThanOrEqual" allowBlank="1" showErrorMessage="1" error="The response must be 15 characters or less" prompt="Enter the SOP Index No." sqref="B5:B14" xr:uid="{D4D922C4-E3AE-4737-989C-E90037B3B04E}">
      <formula1>15</formula1>
    </dataValidation>
    <dataValidation type="textLength" operator="lessThanOrEqual" allowBlank="1" showErrorMessage="1" error="The response must be 10 characters or less" prompt="Enter the AMEL ID No." sqref="E5:E14" xr:uid="{80E8BBE6-6E2D-41D4-8469-8F6D247E5C15}">
      <formula1>10</formula1>
    </dataValidation>
  </dataValidations>
  <hyperlinks>
    <hyperlink ref="A15" location="'Table of Contents'!A1" display="Go to the Table of Contents" xr:uid="{D0642B57-610E-42A8-A022-E2F9CB0D8F0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46" id="{C0DE7032-5233-4A9D-BE92-5454BCCEB3FD}">
            <xm:f>AND(C5&lt;&gt;"",COUNTIF(OFFSET(Picklist_UAcodes!ACD$10,1,0,Picklist_UAcodes!ACD$4,1),C5)=0)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1288ADE-D2DE-4F89-8B70-2C3235E8D0C8}">
          <x14:formula1>
            <xm:f>OFFSET(Picklist_UAcodes!ACD$10,1,0,Picklist_UAcodes!ACD$4,1)</xm:f>
          </x14:formula1>
          <xm:sqref>F5:F14 C5:D14</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4BD-2AA1-4F1F-9868-BAF442C19827}">
  <sheetPr codeName="Sheet112"/>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2006</v>
      </c>
      <c r="B1" s="63"/>
      <c r="C1" s="63"/>
      <c r="D1" s="63"/>
      <c r="E1" s="63"/>
      <c r="F1" s="63"/>
      <c r="G1" s="63"/>
    </row>
    <row r="2" spans="1:8" ht="14.25" customHeight="1" x14ac:dyDescent="0.2">
      <c r="A2" s="63" t="s">
        <v>1999</v>
      </c>
      <c r="B2" s="63"/>
      <c r="C2" s="63"/>
      <c r="D2" s="63"/>
      <c r="E2" s="63"/>
      <c r="F2" s="63"/>
      <c r="G2" s="63"/>
    </row>
    <row r="4" spans="1:8" ht="51" customHeight="1" x14ac:dyDescent="0.2">
      <c r="A4" s="9" t="s">
        <v>1109</v>
      </c>
      <c r="B4" s="9" t="s">
        <v>302</v>
      </c>
      <c r="C4" s="9" t="s">
        <v>403</v>
      </c>
      <c r="D4" s="9" t="s">
        <v>658</v>
      </c>
      <c r="E4" s="9" t="s">
        <v>308</v>
      </c>
      <c r="F4" s="9" t="s">
        <v>309</v>
      </c>
      <c r="G4" s="9" t="s">
        <v>1858</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ULCZ8JiU7CP23CeTBLBR3YwDKyRZo3Wcn7/XMJVZoaijMj9yJfGaWuVOrxKzrC40p/PZgJuvcrw719ID1su0ZA==" saltValue="ycdRQJcRbbhinjdgiuinSA==" spinCount="100000" sheet="1" objects="1" scenarios="1" formatRows="0" insertRows="0" deleteRows="0"/>
  <mergeCells count="3">
    <mergeCell ref="A15:G15"/>
    <mergeCell ref="A1:G1"/>
    <mergeCell ref="A2:G2"/>
  </mergeCells>
  <conditionalFormatting sqref="A5:A14">
    <cfRule type="expression" dxfId="629" priority="1">
      <formula>AND($A5&lt;&gt;"",COUNTIF(OFFSET(UnitListStart,1,0,UnitListCount,1),$A5)=0)</formula>
    </cfRule>
  </conditionalFormatting>
  <conditionalFormatting sqref="B5:B14">
    <cfRule type="expression" dxfId="628" priority="3">
      <formula>LEN(B5)&gt;15</formula>
    </cfRule>
  </conditionalFormatting>
  <conditionalFormatting sqref="F5:F14">
    <cfRule type="expression" dxfId="626" priority="4">
      <formula>LEN(F5)&gt;10</formula>
    </cfRule>
  </conditionalFormatting>
  <dataValidations count="3">
    <dataValidation type="list" allowBlank="1" showErrorMessage="1" error="The selection is not valid" prompt="Select from the dropdown list" sqref="A5:A14" xr:uid="{C1260959-1AE1-47B1-B927-8F46E57FCA51}">
      <formula1>OFFSET(UnitListStart,1,0,UnitListCount,1)</formula1>
    </dataValidation>
    <dataValidation type="textLength" operator="lessThanOrEqual" allowBlank="1" showErrorMessage="1" error="The response must be 15 characters or less" prompt="Enter the SOP Index No." sqref="B5:B14" xr:uid="{66876274-CAFD-4CC7-BDB3-4DC75E4EAB22}">
      <formula1>15</formula1>
    </dataValidation>
    <dataValidation type="textLength" operator="lessThanOrEqual" allowBlank="1" showErrorMessage="1" error="The response must be 10 characters or less" prompt="Enter the AMEL ID No." sqref="F5:F14" xr:uid="{F7D3BC5A-251C-49D1-9168-B5A6C43E1553}">
      <formula1>10</formula1>
    </dataValidation>
  </dataValidations>
  <hyperlinks>
    <hyperlink ref="A15" location="'Table of Contents'!A1" display="Go to the Table of Contents" xr:uid="{8C36DD54-9C53-489C-B0CF-29889271DDE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48" id="{D0DD5BB6-D222-4284-A9A8-F897D27E9AAD}">
            <xm:f>AND(C5&lt;&gt;"",COUNTIF(OFFSET(Picklist_UAcodes!ACI$10,1,0,Picklist_UAcodes!ACI$4,1),C5)=0)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CAA34F7-7353-4370-B6A7-FC162AEAC9F8}">
          <x14:formula1>
            <xm:f>OFFSET(Picklist_UAcodes!ACI$10,1,0,Picklist_UAcodes!ACI$4,1)</xm:f>
          </x14:formula1>
          <xm:sqref>G5:G14 C5:E14</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AADC-8D55-4FD9-AE54-98343B734837}">
  <sheetPr codeName="Sheet113"/>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2007</v>
      </c>
      <c r="B1" s="63"/>
      <c r="C1" s="63"/>
      <c r="D1" s="63"/>
      <c r="E1" s="63"/>
      <c r="F1" s="63"/>
    </row>
    <row r="2" spans="1:7" ht="14.25" customHeight="1" x14ac:dyDescent="0.2">
      <c r="A2" s="63" t="s">
        <v>1999</v>
      </c>
      <c r="B2" s="63"/>
      <c r="C2" s="63"/>
      <c r="D2" s="63"/>
      <c r="E2" s="63"/>
      <c r="F2" s="63"/>
    </row>
    <row r="4" spans="1:7" ht="51" customHeight="1" x14ac:dyDescent="0.2">
      <c r="A4" s="9" t="s">
        <v>1109</v>
      </c>
      <c r="B4" s="9" t="s">
        <v>302</v>
      </c>
      <c r="C4" s="9" t="s">
        <v>334</v>
      </c>
      <c r="D4" s="9" t="s">
        <v>308</v>
      </c>
      <c r="E4" s="9" t="s">
        <v>309</v>
      </c>
      <c r="F4" s="9" t="s">
        <v>1859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hWLvWGTY/WzXd6uVft0+XoNG3hmuDqLjXkLnVJ20huwQ3h/jbGfv7bpZrrM3T8QIRPgbG4VfSZzdCVjxNuO4pQ==" saltValue="jJ9JJ9WRywo/K+9Odfs1ow==" spinCount="100000" sheet="1" objects="1" scenarios="1" formatRows="0" insertRows="0" deleteRows="0"/>
  <mergeCells count="3">
    <mergeCell ref="A15:F15"/>
    <mergeCell ref="A1:F1"/>
    <mergeCell ref="A2:F2"/>
  </mergeCells>
  <conditionalFormatting sqref="A5:A14">
    <cfRule type="expression" dxfId="625" priority="1">
      <formula>AND($A5&lt;&gt;"",COUNTIF(OFFSET(UnitListStart,1,0,UnitListCount,1),$A5)=0)</formula>
    </cfRule>
  </conditionalFormatting>
  <conditionalFormatting sqref="B5:B14">
    <cfRule type="expression" dxfId="624" priority="3">
      <formula>LEN(B5)&gt;15</formula>
    </cfRule>
  </conditionalFormatting>
  <conditionalFormatting sqref="E5:E14">
    <cfRule type="expression" dxfId="622" priority="4">
      <formula>LEN(E5)&gt;10</formula>
    </cfRule>
  </conditionalFormatting>
  <dataValidations count="3">
    <dataValidation type="list" allowBlank="1" showErrorMessage="1" error="The selection is not valid" prompt="Select from the dropdown list" sqref="A5:A14" xr:uid="{16DA0CF8-6D2C-44D8-80CD-FFED79D1AC0D}">
      <formula1>OFFSET(UnitListStart,1,0,UnitListCount,1)</formula1>
    </dataValidation>
    <dataValidation type="textLength" operator="lessThanOrEqual" allowBlank="1" showErrorMessage="1" error="The response must be 15 characters or less" prompt="Enter the SOP Index No." sqref="B5:B14" xr:uid="{079A6328-2D50-4F71-8D39-A0D541AFAE2F}">
      <formula1>15</formula1>
    </dataValidation>
    <dataValidation type="textLength" operator="lessThanOrEqual" allowBlank="1" showErrorMessage="1" error="The response must be 10 characters or less" prompt="Enter the AMEL ID No." sqref="E5:E14" xr:uid="{CC91F73E-1D7B-4306-B57E-187D020F5259}">
      <formula1>10</formula1>
    </dataValidation>
  </dataValidations>
  <hyperlinks>
    <hyperlink ref="A15" location="'Table of Contents'!A1" display="Go to the Table of Contents" xr:uid="{215DCE72-B71C-46E1-8DFF-6D8399E4727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0" id="{CDBF99BE-382D-4771-B711-8B0D8DE6234E}">
            <xm:f>AND(C5&lt;&gt;"",COUNTIF(OFFSET(Picklist_UAcodes!ACO$10,1,0,Picklist_UAcodes!ACO$4,1),C5)=0)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4451900-468A-464A-BAA2-F72C3DD07EBD}">
          <x14:formula1>
            <xm:f>OFFSET(Picklist_UAcodes!ACO$10,1,0,Picklist_UAcodes!ACO$4,1)</xm:f>
          </x14:formula1>
          <xm:sqref>F5:F14 C5:D14</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E75D9-7F1C-4734-886A-7319C528BB30}">
  <sheetPr codeName="Sheet114"/>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2008</v>
      </c>
      <c r="B1" s="63"/>
      <c r="C1" s="63"/>
      <c r="D1" s="63"/>
      <c r="E1" s="63"/>
      <c r="F1" s="63"/>
    </row>
    <row r="2" spans="1:7" ht="14.25" customHeight="1" x14ac:dyDescent="0.2">
      <c r="A2" s="63" t="s">
        <v>1999</v>
      </c>
      <c r="B2" s="63"/>
      <c r="C2" s="63"/>
      <c r="D2" s="63"/>
      <c r="E2" s="63"/>
      <c r="F2" s="63"/>
    </row>
    <row r="4" spans="1:7" ht="51" customHeight="1" x14ac:dyDescent="0.2">
      <c r="A4" s="9" t="s">
        <v>1109</v>
      </c>
      <c r="B4" s="9" t="s">
        <v>302</v>
      </c>
      <c r="C4" s="9" t="s">
        <v>406</v>
      </c>
      <c r="D4" s="9" t="s">
        <v>308</v>
      </c>
      <c r="E4" s="9" t="s">
        <v>309</v>
      </c>
      <c r="F4" s="9" t="s">
        <v>491</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eO2A/28VDnwEuLz7mxoVbIphmrPF3Wq/vKCoerG9O6uXl5CdFGBbr/WjQcxoVHX+OW1xMlvTcnF2C42QSydVcQ==" saltValue="O4m1C5y9YIqLmBjciuP7aA==" spinCount="100000" sheet="1" objects="1" scenarios="1" formatRows="0" insertRows="0" deleteRows="0"/>
  <mergeCells count="3">
    <mergeCell ref="A15:F15"/>
    <mergeCell ref="A1:F1"/>
    <mergeCell ref="A2:F2"/>
  </mergeCells>
  <conditionalFormatting sqref="A5:A14">
    <cfRule type="expression" dxfId="621" priority="1">
      <formula>AND($A5&lt;&gt;"",COUNTIF(OFFSET(UnitListStart,1,0,UnitListCount,1),$A5)=0)</formula>
    </cfRule>
  </conditionalFormatting>
  <conditionalFormatting sqref="B5:B14">
    <cfRule type="expression" dxfId="620" priority="3">
      <formula>LEN(B5)&gt;15</formula>
    </cfRule>
  </conditionalFormatting>
  <conditionalFormatting sqref="E5:E14">
    <cfRule type="expression" dxfId="618" priority="4">
      <formula>LEN(E5)&gt;10</formula>
    </cfRule>
  </conditionalFormatting>
  <dataValidations count="3">
    <dataValidation type="list" allowBlank="1" showErrorMessage="1" error="The selection is not valid" prompt="Select from the dropdown list" sqref="A5:A14" xr:uid="{945521FC-736D-4384-A797-C13345B05CF1}">
      <formula1>OFFSET(UnitListStart,1,0,UnitListCount,1)</formula1>
    </dataValidation>
    <dataValidation type="textLength" operator="lessThanOrEqual" allowBlank="1" showErrorMessage="1" error="The response must be 15 characters or less" prompt="Enter the SOP Index No." sqref="B5:B14" xr:uid="{BEC4A068-1861-4128-8112-16897FBD2B07}">
      <formula1>15</formula1>
    </dataValidation>
    <dataValidation type="textLength" operator="lessThanOrEqual" allowBlank="1" showErrorMessage="1" error="The response must be 10 characters or less" prompt="Enter the AMEL ID No." sqref="E5:E14" xr:uid="{E8124EAF-1C75-4937-B73B-B3B55AF1E314}">
      <formula1>10</formula1>
    </dataValidation>
  </dataValidations>
  <hyperlinks>
    <hyperlink ref="A15" location="'Table of Contents'!A1" display="Go to the Table of Contents" xr:uid="{DE672380-7D58-4F77-AACC-87D23C3FF7D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2" id="{63005E63-9278-42F1-88AC-1FB336E53471}">
            <xm:f>AND(C5&lt;&gt;"",COUNTIF(OFFSET(Picklist_UAcodes!ACT$10,1,0,Picklist_UAcodes!ACT$4,1),C5)=0)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AC1CC59-76AE-4934-A7C3-1FAE21478C85}">
          <x14:formula1>
            <xm:f>OFFSET(Picklist_UAcodes!ACT$10,1,0,Picklist_UAcodes!ACT$4,1)</xm:f>
          </x14:formula1>
          <xm:sqref>F5:F14 C5:D14</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31E34-4E8C-4D65-938B-84C900E4F84F}">
  <sheetPr codeName="Sheet11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2009</v>
      </c>
      <c r="B1" s="63"/>
      <c r="C1" s="63"/>
      <c r="D1" s="63"/>
      <c r="E1" s="63"/>
      <c r="F1" s="63"/>
      <c r="G1" s="63"/>
    </row>
    <row r="2" spans="1:8" ht="14.25" customHeight="1" x14ac:dyDescent="0.2">
      <c r="A2" s="63" t="s">
        <v>1999</v>
      </c>
      <c r="B2" s="63"/>
      <c r="C2" s="63"/>
      <c r="D2" s="63"/>
      <c r="E2" s="63"/>
      <c r="F2" s="63"/>
      <c r="G2" s="63"/>
    </row>
    <row r="4" spans="1:8" ht="53.1" customHeight="1" x14ac:dyDescent="0.2">
      <c r="A4" s="9" t="s">
        <v>1109</v>
      </c>
      <c r="B4" s="9" t="s">
        <v>302</v>
      </c>
      <c r="C4" s="9" t="s">
        <v>408</v>
      </c>
      <c r="D4" s="9" t="s">
        <v>409</v>
      </c>
      <c r="E4" s="9" t="s">
        <v>410</v>
      </c>
      <c r="F4" s="9" t="s">
        <v>1863</v>
      </c>
      <c r="G4" s="9" t="s">
        <v>663</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HV5pXAv68lg/QXKqBTD9R2gpJb3sd4au4P4u4tdy2BlgwgPXki/UGu1tcDbQsU+FcVBPnNgqzuDxTohEwrIPOg==" saltValue="TxYv71Ip/OUZ+9xP8Lu2fw==" spinCount="100000" sheet="1" objects="1" scenarios="1" formatRows="0" insertRows="0" deleteRows="0"/>
  <mergeCells count="3">
    <mergeCell ref="A15:G15"/>
    <mergeCell ref="A1:G1"/>
    <mergeCell ref="A2:G2"/>
  </mergeCells>
  <conditionalFormatting sqref="A5:A14">
    <cfRule type="expression" dxfId="617" priority="1">
      <formula>AND($A5&lt;&gt;"",COUNTIF(OFFSET(UnitListStart,1,0,UnitListCount,1),$A5)=0)</formula>
    </cfRule>
  </conditionalFormatting>
  <conditionalFormatting sqref="B5:B14">
    <cfRule type="expression" dxfId="616" priority="3">
      <formula>LEN(B5)&gt;15</formula>
    </cfRule>
  </conditionalFormatting>
  <conditionalFormatting sqref="E5:E14">
    <cfRule type="expression" dxfId="614" priority="4">
      <formula>LEN(E5)&gt;10</formula>
    </cfRule>
  </conditionalFormatting>
  <conditionalFormatting sqref="G5:G14">
    <cfRule type="expression" dxfId="613" priority="5">
      <formula>LEN(G5)&gt;10</formula>
    </cfRule>
  </conditionalFormatting>
  <dataValidations count="4">
    <dataValidation type="list" allowBlank="1" showErrorMessage="1" error="The selection is not valid" prompt="Select from the dropdown list" sqref="A5:A14" xr:uid="{5F9ED01F-B852-416B-A9B0-1C1AA75C38AB}">
      <formula1>OFFSET(UnitListStart,1,0,UnitListCount,1)</formula1>
    </dataValidation>
    <dataValidation type="textLength" operator="lessThanOrEqual" allowBlank="1" showErrorMessage="1" error="The response must be 15 characters or less" prompt="Enter the SOP Index No." sqref="B5:B14" xr:uid="{255EF05E-A783-4995-8F8F-13D33BB826F9}">
      <formula1>15</formula1>
    </dataValidation>
    <dataValidation type="textLength" operator="lessThanOrEqual" allowBlank="1" showErrorMessage="1" error="The response must be 10 characters or less" prompt="Enter the Closed-Vent Systems and Control Devices: _x000a_AMEL ID No." sqref="E5:E14" xr:uid="{7C435C18-4567-4954-9998-C41063064601}">
      <formula1>10</formula1>
    </dataValidation>
    <dataValidation type="textLength" operator="lessThanOrEqual" allowBlank="1" showErrorMessage="1" error="The response must be 10 characters or less" prompt="Enter the Closed-Vent Systems and Control Devices: _x000a_Control Device ID No" sqref="G5:G14" xr:uid="{FD614B1A-0CB8-464E-BEE4-96019369B7EB}">
      <formula1>10</formula1>
    </dataValidation>
  </dataValidations>
  <hyperlinks>
    <hyperlink ref="A15" location="'Table of Contents'!A1" display="Go to the Table of Contents" xr:uid="{EB374685-D796-45A6-92CE-53635CF006C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4" id="{4F0427E3-614F-4E2F-A3DF-CD5CF22B37DF}">
            <xm:f>AND(C5&lt;&gt;"",COUNTIF(OFFSET(Picklist_UAcodes!ACY$10,1,0,Picklist_UAcodes!ACY$4,1),C5)=0)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354AB70-8522-49F4-BEEC-06B2F9503802}">
          <x14:formula1>
            <xm:f>OFFSET(Picklist_UAcodes!ACY$10,1,0,Picklist_UAcodes!ACY$4,1)</xm:f>
          </x14:formula1>
          <xm:sqref>F5:F14 C5:D14</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B7149-6749-499E-984F-8A2CFC68229E}">
  <sheetPr codeName="Sheet116"/>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2010</v>
      </c>
      <c r="B1" s="63"/>
      <c r="C1" s="63"/>
      <c r="D1" s="63"/>
      <c r="E1" s="63"/>
      <c r="F1" s="63"/>
      <c r="G1" s="63"/>
    </row>
    <row r="2" spans="1:8" ht="14.25" customHeight="1" x14ac:dyDescent="0.2">
      <c r="A2" s="63" t="s">
        <v>1999</v>
      </c>
      <c r="B2" s="63"/>
      <c r="C2" s="63"/>
      <c r="D2" s="63"/>
      <c r="E2" s="63"/>
      <c r="F2" s="63"/>
      <c r="G2" s="63"/>
    </row>
    <row r="4" spans="1:8" ht="53.1" customHeight="1" x14ac:dyDescent="0.2">
      <c r="A4" s="9" t="s">
        <v>1109</v>
      </c>
      <c r="B4" s="9" t="s">
        <v>302</v>
      </c>
      <c r="C4" s="9" t="s">
        <v>413</v>
      </c>
      <c r="D4" s="9" t="s">
        <v>409</v>
      </c>
      <c r="E4" s="9" t="s">
        <v>410</v>
      </c>
      <c r="F4" s="9" t="s">
        <v>1865</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Q/OGnA9X7ByHS/su5ZhJhwE+Y6EI7sfplx9PQcBuvlcR3sYs6lGDTNzj2z71sb3RbwiYi7LHFvWTsfdoLxObVA==" saltValue="3UfbnTun8sPxAR/DCb3GzQ==" spinCount="100000" sheet="1" objects="1" scenarios="1" formatRows="0" insertRows="0" deleteRows="0"/>
  <mergeCells count="3">
    <mergeCell ref="A15:G15"/>
    <mergeCell ref="A1:G1"/>
    <mergeCell ref="A2:G2"/>
  </mergeCells>
  <conditionalFormatting sqref="A5:A14">
    <cfRule type="expression" dxfId="612" priority="1">
      <formula>AND($A5&lt;&gt;"",COUNTIF(OFFSET(UnitListStart,1,0,UnitListCount,1),$A5)=0)</formula>
    </cfRule>
  </conditionalFormatting>
  <conditionalFormatting sqref="B5:B14">
    <cfRule type="expression" dxfId="611" priority="3">
      <formula>LEN(B5)&gt;15</formula>
    </cfRule>
  </conditionalFormatting>
  <conditionalFormatting sqref="E5:E14">
    <cfRule type="expression" dxfId="609" priority="4">
      <formula>LEN(E5)&gt;10</formula>
    </cfRule>
  </conditionalFormatting>
  <conditionalFormatting sqref="G5:G14">
    <cfRule type="expression" dxfId="608" priority="5">
      <formula>LEN(G5)&gt;10</formula>
    </cfRule>
  </conditionalFormatting>
  <dataValidations count="4">
    <dataValidation type="list" allowBlank="1" showErrorMessage="1" error="The selection is not valid" prompt="Select from the dropdown list" sqref="A5:A14" xr:uid="{148231C2-5E92-497C-A64B-EF95F9FEDC08}">
      <formula1>OFFSET(UnitListStart,1,0,UnitListCount,1)</formula1>
    </dataValidation>
    <dataValidation type="textLength" operator="lessThanOrEqual" allowBlank="1" showErrorMessage="1" error="The response must be 15 characters or less" prompt="Enter the SOP Index No." sqref="B5:B14" xr:uid="{D3B1BF7D-E2AA-4C67-8F2E-F082EE6897A8}">
      <formula1>15</formula1>
    </dataValidation>
    <dataValidation type="textLength" operator="lessThanOrEqual" allowBlank="1" showErrorMessage="1" error="The response must be 10 characters or less" prompt="Enter the Closed-Vent Systems and Control Devices: _x000a_AMEL ID No." sqref="E5:E14" xr:uid="{5368E816-6EE6-43A4-A258-DC109DABDD79}">
      <formula1>10</formula1>
    </dataValidation>
    <dataValidation type="textLength" operator="lessThanOrEqual" allowBlank="1" showErrorMessage="1" error="The response must be 10 characters or less" prompt="Enter the Closed-Vent Systems and Control Devices: _x000a_Control Device ID No." sqref="G5:G14" xr:uid="{F6176FC3-4311-4CA0-8A29-A51BAB93E059}">
      <formula1>10</formula1>
    </dataValidation>
  </dataValidations>
  <hyperlinks>
    <hyperlink ref="A15" location="'Table of Contents'!A1" display="Go to the Table of Contents" xr:uid="{52DB6E3A-C8D1-4BEC-A8B2-70C0426A332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6" id="{E5C7F3E2-61DE-4F4A-AED2-3A86758FC1DF}">
            <xm:f>AND(C5&lt;&gt;"",COUNTIF(OFFSET(Picklist_UAcodes!ADE$10,1,0,Picklist_UAcodes!ADE$4,1),C5)=0)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F4555C0-A954-4D98-8026-67E44562C4A7}">
          <x14:formula1>
            <xm:f>OFFSET(Picklist_UAcodes!ADE$10,1,0,Picklist_UAcodes!ADE$4,1)</xm:f>
          </x14:formula1>
          <xm:sqref>F5:F14 C5:D14</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57AD-825F-469D-BC19-451DA4F0913D}">
  <sheetPr codeName="Sheet11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2011</v>
      </c>
      <c r="B1" s="63"/>
      <c r="C1" s="63"/>
      <c r="D1" s="63"/>
      <c r="E1" s="63"/>
      <c r="F1" s="63"/>
      <c r="G1" s="63"/>
    </row>
    <row r="2" spans="1:8" ht="14.25" customHeight="1" x14ac:dyDescent="0.2">
      <c r="A2" s="63" t="s">
        <v>1999</v>
      </c>
      <c r="B2" s="63"/>
      <c r="C2" s="63"/>
      <c r="D2" s="63"/>
      <c r="E2" s="63"/>
      <c r="F2" s="63"/>
      <c r="G2" s="63"/>
    </row>
    <row r="4" spans="1:8" ht="53.1" customHeight="1" x14ac:dyDescent="0.2">
      <c r="A4" s="9" t="s">
        <v>1109</v>
      </c>
      <c r="B4" s="9" t="s">
        <v>302</v>
      </c>
      <c r="C4" s="9" t="s">
        <v>415</v>
      </c>
      <c r="D4" s="9" t="s">
        <v>409</v>
      </c>
      <c r="E4" s="9" t="s">
        <v>410</v>
      </c>
      <c r="F4" s="9" t="s">
        <v>1867</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VqWQ54b1qEu23RRL2DLngZS5PXj60050aGybyQxEHslnIutGWvyyvRtPJX45Rc+T7QayFti9tL8QVToi86+Zg==" saltValue="N//Bp4jJTCku12MrbyDVFQ==" spinCount="100000" sheet="1" objects="1" scenarios="1" formatRows="0" insertRows="0" deleteRows="0"/>
  <mergeCells count="3">
    <mergeCell ref="A15:G15"/>
    <mergeCell ref="A1:G1"/>
    <mergeCell ref="A2:G2"/>
  </mergeCells>
  <conditionalFormatting sqref="A5:A14">
    <cfRule type="expression" dxfId="607" priority="1">
      <formula>AND($A5&lt;&gt;"",COUNTIF(OFFSET(UnitListStart,1,0,UnitListCount,1),$A5)=0)</formula>
    </cfRule>
  </conditionalFormatting>
  <conditionalFormatting sqref="B5:B14">
    <cfRule type="expression" dxfId="606" priority="3">
      <formula>LEN(B5)&gt;15</formula>
    </cfRule>
  </conditionalFormatting>
  <conditionalFormatting sqref="E5:E14">
    <cfRule type="expression" dxfId="604" priority="4">
      <formula>LEN(E5)&gt;10</formula>
    </cfRule>
  </conditionalFormatting>
  <conditionalFormatting sqref="G5:G14">
    <cfRule type="expression" dxfId="603" priority="5">
      <formula>LEN(G5)&gt;10</formula>
    </cfRule>
  </conditionalFormatting>
  <dataValidations count="4">
    <dataValidation type="list" allowBlank="1" showErrorMessage="1" error="The selection is not valid" prompt="Select from the dropdown list" sqref="A5:A14" xr:uid="{C252E909-0F6B-4270-ADF1-8805DE5F3819}">
      <formula1>OFFSET(UnitListStart,1,0,UnitListCount,1)</formula1>
    </dataValidation>
    <dataValidation type="textLength" operator="lessThanOrEqual" allowBlank="1" showErrorMessage="1" error="The response must be 15 characters or less" prompt="Enter the SOP Index No." sqref="B5:B14" xr:uid="{5928D41D-57F9-4D3F-9B1E-774E5612F702}">
      <formula1>15</formula1>
    </dataValidation>
    <dataValidation type="textLength" operator="lessThanOrEqual" allowBlank="1" showErrorMessage="1" error="The response must be 10 characters or less" prompt="Enter the Closed-Vent Systems and Control Devices: _x000a_AMEL ID No." sqref="E5:E14" xr:uid="{24D2EF48-A8A6-4954-9A66-B6D3128D2983}">
      <formula1>10</formula1>
    </dataValidation>
    <dataValidation type="textLength" operator="lessThanOrEqual" allowBlank="1" showErrorMessage="1" error="The response must be 10 characters or less" prompt="Enter the Closed-Vent Systems and Control Devices: _x000a_Control Device ID No." sqref="G5:G14" xr:uid="{D5DD4F37-2D5B-475F-92C4-5F6F5184E558}">
      <formula1>10</formula1>
    </dataValidation>
  </dataValidations>
  <hyperlinks>
    <hyperlink ref="A15" location="'Table of Contents'!A1" display="Go to the Table of Contents" xr:uid="{477FEE6F-B7CE-4AF0-92A0-C418785112A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8" id="{162195E2-811E-43B4-9374-B1650091082F}">
            <xm:f>AND(C5&lt;&gt;"",COUNTIF(OFFSET(Picklist_UAcodes!ADK$10,1,0,Picklist_UAcodes!ADK$4,1),C5)=0)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586EB58-D285-45D4-9789-F5197F398D80}">
          <x14:formula1>
            <xm:f>OFFSET(Picklist_UAcodes!ADK$10,1,0,Picklist_UAcodes!ADK$4,1)</xm:f>
          </x14:formula1>
          <xm:sqref>F5:F14 C5:D14</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2490C-0620-4763-9AA8-DDB2BBB195E1}">
  <sheetPr codeName="Sheet118"/>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2012</v>
      </c>
      <c r="B1" s="63"/>
      <c r="C1" s="63"/>
      <c r="D1" s="63"/>
      <c r="E1" s="63"/>
      <c r="F1" s="63"/>
    </row>
    <row r="2" spans="1:7" ht="14.25" customHeight="1" x14ac:dyDescent="0.2">
      <c r="A2" s="63" t="s">
        <v>1999</v>
      </c>
      <c r="B2" s="63"/>
      <c r="C2" s="63"/>
      <c r="D2" s="63"/>
      <c r="E2" s="63"/>
      <c r="F2" s="63"/>
    </row>
    <row r="4" spans="1:7" ht="51" customHeight="1" x14ac:dyDescent="0.2">
      <c r="A4" s="9" t="s">
        <v>1109</v>
      </c>
      <c r="B4" s="9" t="s">
        <v>302</v>
      </c>
      <c r="C4" s="9" t="s">
        <v>664</v>
      </c>
      <c r="D4" s="9" t="s">
        <v>665</v>
      </c>
      <c r="E4" s="9" t="s">
        <v>2013</v>
      </c>
      <c r="F4" s="9" t="s">
        <v>667</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FsNRg4rcyxWzMFFMf9C76G6rzHTqmfe9fgfkw07bqyABd8ldF+w/UekGHNOJHX7xKrehYEYbNLqELIGHihh11Q==" saltValue="Ryvh717xjNi3AmcpmD9iRA==" spinCount="100000" sheet="1" objects="1" scenarios="1" formatRows="0" insertRows="0" deleteRows="0"/>
  <mergeCells count="3">
    <mergeCell ref="A15:F15"/>
    <mergeCell ref="A1:F1"/>
    <mergeCell ref="A2:F2"/>
  </mergeCells>
  <conditionalFormatting sqref="A5:A14">
    <cfRule type="expression" dxfId="602" priority="1">
      <formula>AND($A5&lt;&gt;"",COUNTIF(OFFSET(UnitListStart,1,0,UnitListCount,1),$A5)=0)</formula>
    </cfRule>
  </conditionalFormatting>
  <conditionalFormatting sqref="B5:B14">
    <cfRule type="expression" dxfId="601" priority="3">
      <formula>LEN(B5)&gt;15</formula>
    </cfRule>
  </conditionalFormatting>
  <conditionalFormatting sqref="D5:D14">
    <cfRule type="expression" dxfId="599" priority="4">
      <formula>LEN(D5)&gt;10</formula>
    </cfRule>
  </conditionalFormatting>
  <conditionalFormatting sqref="F5:F14">
    <cfRule type="expression" dxfId="598" priority="5">
      <formula>LEN(F5)&gt;250</formula>
    </cfRule>
  </conditionalFormatting>
  <dataValidations count="4">
    <dataValidation type="list" allowBlank="1" showErrorMessage="1" error="The selection is not valid" prompt="Select from the dropdown list" sqref="A5:A14" xr:uid="{E7350737-85A4-4B14-A008-4D133F3B170F}">
      <formula1>OFFSET(UnitListStart,1,0,UnitListCount,1)</formula1>
    </dataValidation>
    <dataValidation type="textLength" operator="lessThanOrEqual" allowBlank="1" showErrorMessage="1" error="The response must be 15 characters or less" prompt="Enter the SOP Index No." sqref="B5:B14" xr:uid="{13D55CBA-D231-4DEE-A0DA-B6926619B7A8}">
      <formula1>15</formula1>
    </dataValidation>
    <dataValidation type="textLength" operator="lessThanOrEqual" allowBlank="1" showErrorMessage="1" error="The response must be 10 characters or less" prompt="Enter the Closed-Vent Systems: _x000a_AMEL ID No." sqref="D5:D14" xr:uid="{7BF1213B-6F54-4658-85CC-08CADBE68D1D}">
      <formula1>10</formula1>
    </dataValidation>
    <dataValidation type="textLength" operator="lessThanOrEqual" allowBlank="1" showErrorMessage="1" error="The response must be 250 characters or less" prompt="Enter the Title 40 CFR Part 63, Subpart HH Fugitive Unit Description" sqref="F5:F14" xr:uid="{73C568C7-0166-4DA1-B3BD-6DDCFBBBA963}">
      <formula1>250</formula1>
    </dataValidation>
  </dataValidations>
  <hyperlinks>
    <hyperlink ref="A15" location="'Table of Contents'!A1" display="Go to the Table of Contents" xr:uid="{91F65EFE-44A1-4181-BBD1-06E948DF53C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0" id="{19B06482-C0D8-406A-BED5-813B9C9D6A87}">
            <xm:f>AND(C5&lt;&gt;"",COUNTIF(OFFSET(Picklist_UAcodes!ADQ$10,1,0,Picklist_UAcodes!ADQ$4,1),C5)=0)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C2728BC-CB68-439A-9B2E-ACA35A53A5D6}">
          <x14:formula1>
            <xm:f>OFFSET(Picklist_UAcodes!ADQ$10,1,0,Picklist_UAcodes!ADQ$4,1)</xm:f>
          </x14:formula1>
          <xm:sqref>C5:C14 E5:E14</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597B9-2FF7-45CD-A4F7-E0259ACB7603}">
  <sheetPr codeName="Sheet11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2014</v>
      </c>
      <c r="B1" s="63"/>
      <c r="C1" s="63"/>
      <c r="D1" s="63"/>
      <c r="E1" s="63"/>
      <c r="F1" s="63"/>
      <c r="G1" s="63"/>
      <c r="H1" s="63"/>
    </row>
    <row r="2" spans="1:9" ht="14.25" customHeight="1" x14ac:dyDescent="0.2">
      <c r="A2" s="63" t="s">
        <v>2015</v>
      </c>
      <c r="B2" s="63"/>
      <c r="C2" s="63"/>
      <c r="D2" s="63"/>
      <c r="E2" s="63"/>
      <c r="F2" s="63"/>
      <c r="G2" s="63"/>
      <c r="H2" s="63"/>
    </row>
    <row r="4" spans="1:9" ht="51" customHeight="1" x14ac:dyDescent="0.2">
      <c r="A4" s="9" t="s">
        <v>1109</v>
      </c>
      <c r="B4" s="9" t="s">
        <v>311</v>
      </c>
      <c r="C4" s="9" t="s">
        <v>557</v>
      </c>
      <c r="D4" s="9" t="s">
        <v>527</v>
      </c>
      <c r="E4" s="9" t="s">
        <v>561</v>
      </c>
      <c r="F4" s="9" t="s">
        <v>562</v>
      </c>
      <c r="G4" s="9" t="s">
        <v>563</v>
      </c>
      <c r="H4" s="9" t="s">
        <v>560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j/Pge+1xP1CdFxvHMoqC9vLrTjHjeH4oC4qrJSQJlh3k3xsFb8sPOr1T3tFiM6nBr+ZuqitVU6JMkpUOob4N0Q==" saltValue="fNnQ+m6+WjI2rQg2xfW/Fg==" spinCount="100000" sheet="1" objects="1" scenarios="1" formatRows="0" insertRows="0" deleteRows="0"/>
  <mergeCells count="3">
    <mergeCell ref="A15:H15"/>
    <mergeCell ref="A1:H1"/>
    <mergeCell ref="A2:H2"/>
  </mergeCells>
  <conditionalFormatting sqref="A5:A14">
    <cfRule type="expression" dxfId="597" priority="1">
      <formula>AND($A5&lt;&gt;"",COUNTIF(OFFSET(UnitListStart,1,0,UnitListCount,1),$A5)=0)</formula>
    </cfRule>
  </conditionalFormatting>
  <conditionalFormatting sqref="B5:B14">
    <cfRule type="expression" dxfId="596" priority="3">
      <formula>LEN(B5)&gt;15</formula>
    </cfRule>
  </conditionalFormatting>
  <dataValidations count="2">
    <dataValidation type="list" allowBlank="1" showErrorMessage="1" error="The selection is not valid" prompt="Select from the dropdown list" sqref="A5:A14" xr:uid="{DC12AC8A-B21F-4C68-BB58-54087F4978D0}">
      <formula1>OFFSET(UnitListStart,1,0,UnitListCount,1)</formula1>
    </dataValidation>
    <dataValidation type="textLength" operator="lessThanOrEqual" allowBlank="1" showErrorMessage="1" error="The response must be 15 characters or less" prompt="Enter the SOP Index No." sqref="B5:B14" xr:uid="{2BA2965E-0B42-412C-A960-0DA69739828F}">
      <formula1>15</formula1>
    </dataValidation>
  </dataValidations>
  <hyperlinks>
    <hyperlink ref="A15" location="'Table of Contents'!A1" display="Go to the Table of Contents" xr:uid="{D3B2D657-D5CA-434D-9747-E490E35D7C6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2" id="{40159AE7-FAF9-4A94-B169-AB30378F90F6}">
            <xm:f>AND(C5&lt;&gt;"",COUNTIF(OFFSET(Picklist_UAcodes!ADV$10,1,0,Picklist_UAcodes!ADV$4,1),C5)=0)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A26B0BB-0A2D-4AB0-8F22-ACBB24963074}">
          <x14:formula1>
            <xm:f>OFFSET(Picklist_UAcodes!ADV$10,1,0,Picklist_UAcodes!ADV$4,1)</xm:f>
          </x14:formula1>
          <xm:sqref>C5:H14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1605-5128-4858-BF00-2919F07E08B3}">
  <sheetPr codeName="Sheet12"/>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1814</v>
      </c>
      <c r="B1" s="63"/>
      <c r="C1" s="63"/>
      <c r="D1" s="63"/>
      <c r="E1" s="63"/>
      <c r="F1" s="63"/>
      <c r="G1" s="63"/>
      <c r="H1" s="63"/>
      <c r="I1" s="63"/>
      <c r="J1" s="63"/>
    </row>
    <row r="2" spans="1:11" ht="14.25" customHeight="1" x14ac:dyDescent="0.2">
      <c r="A2" s="63" t="s">
        <v>1806</v>
      </c>
      <c r="B2" s="63"/>
      <c r="C2" s="63"/>
      <c r="D2" s="63"/>
      <c r="E2" s="63"/>
      <c r="F2" s="63"/>
      <c r="G2" s="63"/>
      <c r="H2" s="63"/>
      <c r="I2" s="63"/>
      <c r="J2" s="63"/>
    </row>
    <row r="4" spans="1:11" ht="78.599999999999994" customHeight="1" x14ac:dyDescent="0.2">
      <c r="A4" s="9" t="s">
        <v>1109</v>
      </c>
      <c r="B4" s="9" t="s">
        <v>311</v>
      </c>
      <c r="C4" s="9" t="s">
        <v>324</v>
      </c>
      <c r="D4" s="9" t="s">
        <v>325</v>
      </c>
      <c r="E4" s="9" t="s">
        <v>326</v>
      </c>
      <c r="F4" s="9" t="s">
        <v>1815</v>
      </c>
      <c r="G4" s="9" t="s">
        <v>328</v>
      </c>
      <c r="H4" s="9" t="s">
        <v>329</v>
      </c>
      <c r="I4" s="9" t="s">
        <v>330</v>
      </c>
      <c r="J4" s="9" t="s">
        <v>1816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NQ8M0E5/91ri068CJpfCatN1+sH8BsYpN78DsZoNvCpjaBTv84qNOm9hTfK2cN5VolSiPvcdlPjwyIXkpRn1YA==" saltValue="6vajcRqhQRcHyE2kcEGwdg==" spinCount="100000" sheet="1" objects="1" scenarios="1" formatRows="0" insertRows="0" deleteRows="0"/>
  <mergeCells count="3">
    <mergeCell ref="A15:J15"/>
    <mergeCell ref="A1:J1"/>
    <mergeCell ref="A2:J2"/>
  </mergeCells>
  <conditionalFormatting sqref="A5:A14">
    <cfRule type="expression" dxfId="1069" priority="1">
      <formula>AND($A5&lt;&gt;"",COUNTIF(OFFSET(UnitListStart,1,0,UnitListCount,1),$A5)=0)</formula>
    </cfRule>
  </conditionalFormatting>
  <conditionalFormatting sqref="B5:B14">
    <cfRule type="expression" dxfId="1068" priority="3">
      <formula>LEN(B5)&gt;15</formula>
    </cfRule>
  </conditionalFormatting>
  <conditionalFormatting sqref="E5:E14">
    <cfRule type="expression" dxfId="1066" priority="4">
      <formula>LEN(E5)&gt;10</formula>
    </cfRule>
  </conditionalFormatting>
  <conditionalFormatting sqref="I5:I14">
    <cfRule type="expression" dxfId="1065" priority="5">
      <formula>LEN(I5)&gt;10</formula>
    </cfRule>
  </conditionalFormatting>
  <dataValidations count="4">
    <dataValidation type="list" allowBlank="1" showErrorMessage="1" error="The selection is not valid" prompt="Select from the dropdown list" sqref="A5:A14" xr:uid="{72A93246-3FB5-40AE-96FA-AF98B927277B}">
      <formula1>OFFSET(UnitListStart,1,0,UnitListCount,1)</formula1>
    </dataValidation>
    <dataValidation type="textLength" operator="lessThanOrEqual" allowBlank="1" showErrorMessage="1" error="The response must be 15 characters or less" prompt="Enter the SOP Index No." sqref="B5:B14" xr:uid="{F1A7001C-4149-42B7-B9EE-AAA0DF3E2FD5}">
      <formula1>15</formula1>
    </dataValidation>
    <dataValidation type="textLength" operator="lessThanOrEqual" allowBlank="1" showErrorMessage="1" error="The response must be 10 characters or less" prompt="Enter the Pressure Relief Devices: _x000a_AMEL ID No." sqref="E5:E14" xr:uid="{175B83BA-2F13-43E1-9170-18688E29CE77}">
      <formula1>10</formula1>
    </dataValidation>
    <dataValidation type="textLength" operator="lessThanOrEqual" allowBlank="1" showErrorMessage="1" error="The response must be 10 characters or less" prompt="Enter the Pressure Relief Devices: _x000a_AMEL ID No. " sqref="I5:I14" xr:uid="{38B65BF3-F527-461C-B8E3-F694614F7BA2}">
      <formula1>10</formula1>
    </dataValidation>
  </dataValidations>
  <hyperlinks>
    <hyperlink ref="A15" location="'Table of Contents'!A1" display="Go to the Table of Contents" xr:uid="{6AFE13B7-CD16-414B-8142-761D2AD3B0E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 id="{E924774C-2915-4238-ABD7-F11558698AF5}">
            <xm:f>AND(C5&lt;&gt;"",COUNTIF(OFFSET(Picklist_UAcodes!AB$10,1,0,Picklist_UAcodes!AB$4,1),C5)=0)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FBAEF12-DF71-47A8-8EED-08838BE173AD}">
          <x14:formula1>
            <xm:f>OFFSET(Picklist_UAcodes!AB$10,1,0,Picklist_UAcodes!AB$4,1)</xm:f>
          </x14:formula1>
          <xm:sqref>J5:J14 F5:H14 C5:D14</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A3F26-93E0-4CB8-AC5E-D8E26167C9CB}">
  <sheetPr codeName="Sheet120"/>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2016</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51" customHeight="1" x14ac:dyDescent="0.2">
      <c r="A4" s="9" t="s">
        <v>1109</v>
      </c>
      <c r="B4" s="9" t="s">
        <v>311</v>
      </c>
      <c r="C4" s="9" t="s">
        <v>668</v>
      </c>
      <c r="D4" s="9" t="s">
        <v>308</v>
      </c>
      <c r="E4" s="9" t="s">
        <v>309</v>
      </c>
      <c r="F4" s="9" t="s">
        <v>2017</v>
      </c>
      <c r="G4" s="9" t="s">
        <v>306</v>
      </c>
      <c r="H4" s="9" t="s">
        <v>335</v>
      </c>
      <c r="I4" s="9" t="s">
        <v>336</v>
      </c>
      <c r="J4" s="9" t="s">
        <v>2018</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ha5UzeEyCaRvF/HmKgKme7b81Vb4enxXXhjnaTlYqpk1VommL/d48WjLPiZg14OWd/Bj874fw78/MBEjG2W6gw==" saltValue="/bEdvr+Nq8Dg1w9Dwu30Sg==" spinCount="100000" sheet="1" objects="1" scenarios="1" formatRows="0" insertRows="0" deleteRows="0"/>
  <mergeCells count="3">
    <mergeCell ref="A15:J15"/>
    <mergeCell ref="A1:J1"/>
    <mergeCell ref="A2:J2"/>
  </mergeCells>
  <conditionalFormatting sqref="A5:A14">
    <cfRule type="expression" dxfId="594" priority="1">
      <formula>AND($A5&lt;&gt;"",COUNTIF(OFFSET(UnitListStart,1,0,UnitListCount,1),$A5)=0)</formula>
    </cfRule>
  </conditionalFormatting>
  <conditionalFormatting sqref="B5:B14">
    <cfRule type="expression" dxfId="593" priority="3">
      <formula>LEN(B5)&gt;15</formula>
    </cfRule>
  </conditionalFormatting>
  <conditionalFormatting sqref="E5:E14">
    <cfRule type="expression" dxfId="591" priority="4">
      <formula>LEN(E5)&gt;10</formula>
    </cfRule>
  </conditionalFormatting>
  <conditionalFormatting sqref="I5:I14">
    <cfRule type="expression" dxfId="590" priority="5">
      <formula>LEN(I5)&gt;10</formula>
    </cfRule>
  </conditionalFormatting>
  <dataValidations count="4">
    <dataValidation type="list" allowBlank="1" showErrorMessage="1" error="The selection is not valid" prompt="Select from the dropdown list" sqref="A5:A14" xr:uid="{FBA4E677-FC75-4C4B-B47D-5FAF150E9F02}">
      <formula1>OFFSET(UnitListStart,1,0,UnitListCount,1)</formula1>
    </dataValidation>
    <dataValidation type="textLength" operator="lessThanOrEqual" allowBlank="1" showErrorMessage="1" error="The response must be 15 characters or less" prompt="Enter the SOP Index No." sqref="B5:B14" xr:uid="{2A57FB01-C992-4C0A-8DCE-03F602650BA8}">
      <formula1>15</formula1>
    </dataValidation>
    <dataValidation type="textLength" operator="lessThanOrEqual" allowBlank="1" showErrorMessage="1" error="The response must be 10 characters or less" prompt="Enter the AMEL ID No." sqref="E5:E14" xr:uid="{3F4C8205-D154-4C39-8E8D-CC50142D0B18}">
      <formula1>10</formula1>
    </dataValidation>
    <dataValidation type="textLength" operator="lessThanOrEqual" allowBlank="1" showErrorMessage="1" error="The response must be 10 characters or less" prompt="Enter the AMEL ID No. " sqref="I5:I14" xr:uid="{02E3766A-BC5C-4B83-898F-740FC319ECD2}">
      <formula1>10</formula1>
    </dataValidation>
  </dataValidations>
  <hyperlinks>
    <hyperlink ref="A15" location="'Table of Contents'!A1" display="Go to the Table of Contents" xr:uid="{61909500-B143-42C5-B4C4-490712FD10E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3" id="{1D849108-FABE-4214-80D4-AC05F31C1906}">
            <xm:f>AND(C5&lt;&gt;"",COUNTIF(OFFSET(Picklist_UAcodes!AEC$10,1,0,Picklist_UAcodes!AEC$4,1),C5)=0)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0117ABD-ED5B-464B-ACC1-245D99DF0C16}">
          <x14:formula1>
            <xm:f>OFFSET(Picklist_UAcodes!AEC$10,1,0,Picklist_UAcodes!AEC$4,1)</xm:f>
          </x14:formula1>
          <xm:sqref>J5:J14 F5:H14 C5:D14</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99BA-E06A-40AF-B0E6-B185E965D111}">
  <sheetPr codeName="Sheet12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2019</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65.849999999999994" customHeight="1" x14ac:dyDescent="0.2">
      <c r="A4" s="9" t="s">
        <v>1109</v>
      </c>
      <c r="B4" s="9" t="s">
        <v>311</v>
      </c>
      <c r="C4" s="9" t="s">
        <v>671</v>
      </c>
      <c r="D4" s="9" t="s">
        <v>308</v>
      </c>
      <c r="E4" s="9" t="s">
        <v>309</v>
      </c>
      <c r="F4" s="9" t="s">
        <v>2020</v>
      </c>
      <c r="G4" s="9" t="s">
        <v>369</v>
      </c>
      <c r="H4" s="9" t="s">
        <v>335</v>
      </c>
      <c r="I4" s="9" t="s">
        <v>336</v>
      </c>
      <c r="J4" s="9" t="s">
        <v>2021</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RvchXjlz0I/n2GpMTYDvpOp1f7HBOmErVfiaqUtrsRUvL0VmZixckVFEU1YFcRwM44ocyc/6s41zyuNlh/p95A==" saltValue="zNtVEnjYgDt5W0jxJUCHHQ==" spinCount="100000" sheet="1" objects="1" scenarios="1" formatRows="0" insertRows="0" deleteRows="0"/>
  <mergeCells count="3">
    <mergeCell ref="A15:J15"/>
    <mergeCell ref="A1:J1"/>
    <mergeCell ref="A2:J2"/>
  </mergeCells>
  <conditionalFormatting sqref="A5:A14">
    <cfRule type="expression" dxfId="589" priority="1">
      <formula>AND($A5&lt;&gt;"",COUNTIF(OFFSET(UnitListStart,1,0,UnitListCount,1),$A5)=0)</formula>
    </cfRule>
  </conditionalFormatting>
  <conditionalFormatting sqref="B5:B14">
    <cfRule type="expression" dxfId="588" priority="3">
      <formula>LEN(B5)&gt;15</formula>
    </cfRule>
  </conditionalFormatting>
  <conditionalFormatting sqref="E5:E14">
    <cfRule type="expression" dxfId="586" priority="4">
      <formula>LEN(E5)&gt;10</formula>
    </cfRule>
  </conditionalFormatting>
  <conditionalFormatting sqref="I5:I14">
    <cfRule type="expression" dxfId="585" priority="5">
      <formula>LEN(I5)&gt;10</formula>
    </cfRule>
  </conditionalFormatting>
  <dataValidations count="4">
    <dataValidation type="list" allowBlank="1" showErrorMessage="1" error="The selection is not valid" prompt="Select from the dropdown list" sqref="A5:A14" xr:uid="{C636FEFC-E3DA-4177-A0EB-063D2D8DF63E}">
      <formula1>OFFSET(UnitListStart,1,0,UnitListCount,1)</formula1>
    </dataValidation>
    <dataValidation type="textLength" operator="lessThanOrEqual" allowBlank="1" showErrorMessage="1" error="The response must be 15 characters or less" prompt="Enter the SOP Index No." sqref="B5:B14" xr:uid="{A0454AF9-2843-4B99-85DB-EE4314525FE0}">
      <formula1>15</formula1>
    </dataValidation>
    <dataValidation type="textLength" operator="lessThanOrEqual" allowBlank="1" showErrorMessage="1" error="The response must be 10 characters or less" prompt="Enter the AMEL ID No." sqref="E5:E14" xr:uid="{BCE23C4F-51C8-49E3-BA1E-8A46CBD8F5B5}">
      <formula1>10</formula1>
    </dataValidation>
    <dataValidation type="textLength" operator="lessThanOrEqual" allowBlank="1" showErrorMessage="1" error="The response must be 10 characters or less" prompt="Enter the AMEL ID No. " sqref="I5:I14" xr:uid="{6BD8209E-2B1D-4167-989A-D380F31E63B2}">
      <formula1>10</formula1>
    </dataValidation>
  </dataValidations>
  <hyperlinks>
    <hyperlink ref="A15" location="'Table of Contents'!A1" display="Go to the Table of Contents" xr:uid="{0CFACCD1-D8F4-4833-B85C-22C3A8083A8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6" id="{8CA05730-95CC-4EAE-93AB-06D08DA710EB}">
            <xm:f>AND(C5&lt;&gt;"",COUNTIF(OFFSET(Picklist_UAcodes!AEL$10,1,0,Picklist_UAcodes!AEL$4,1),C5)=0)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AB243B7-4E3F-4F82-8496-E5CD65B4E0EE}">
          <x14:formula1>
            <xm:f>OFFSET(Picklist_UAcodes!AEL$10,1,0,Picklist_UAcodes!AEL$4,1)</xm:f>
          </x14:formula1>
          <xm:sqref>J5:J14 C5:D14 F5:H14</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8EF3-C1FD-4087-9CCD-3A9F97B83AE0}">
  <sheetPr codeName="Sheet122"/>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2022</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53.1" customHeight="1" x14ac:dyDescent="0.2">
      <c r="A4" s="9" t="s">
        <v>1109</v>
      </c>
      <c r="B4" s="9" t="s">
        <v>311</v>
      </c>
      <c r="C4" s="9" t="s">
        <v>332</v>
      </c>
      <c r="D4" s="9" t="s">
        <v>308</v>
      </c>
      <c r="E4" s="9" t="s">
        <v>309</v>
      </c>
      <c r="F4" s="9" t="s">
        <v>2023</v>
      </c>
      <c r="G4" s="9" t="s">
        <v>675</v>
      </c>
      <c r="H4" s="9" t="s">
        <v>335</v>
      </c>
      <c r="I4" s="9" t="s">
        <v>336</v>
      </c>
      <c r="J4" s="9" t="s">
        <v>2024</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ox7QWcz3bPdysddfcauMUlhjMyvuyV4bzC268Hx1PdNbJYWPxUeaqr/AehJsvecCm5Ocyvr70xIhRcLlBbHMlQ==" saltValue="xW9DaxVQ+Q/zkY86O15GRQ==" spinCount="100000" sheet="1" objects="1" scenarios="1" formatRows="0" insertRows="0" deleteRows="0"/>
  <mergeCells count="3">
    <mergeCell ref="A15:J15"/>
    <mergeCell ref="A1:J1"/>
    <mergeCell ref="A2:J2"/>
  </mergeCells>
  <conditionalFormatting sqref="A5:A14">
    <cfRule type="expression" dxfId="584" priority="1">
      <formula>AND($A5&lt;&gt;"",COUNTIF(OFFSET(UnitListStart,1,0,UnitListCount,1),$A5)=0)</formula>
    </cfRule>
  </conditionalFormatting>
  <conditionalFormatting sqref="B5:B14">
    <cfRule type="expression" dxfId="583" priority="3">
      <formula>LEN(B5)&gt;15</formula>
    </cfRule>
  </conditionalFormatting>
  <conditionalFormatting sqref="E5:E14">
    <cfRule type="expression" dxfId="581" priority="4">
      <formula>LEN(E5)&gt;10</formula>
    </cfRule>
  </conditionalFormatting>
  <conditionalFormatting sqref="I5:I14">
    <cfRule type="expression" dxfId="580" priority="5">
      <formula>LEN(I5)&gt;10</formula>
    </cfRule>
  </conditionalFormatting>
  <dataValidations count="4">
    <dataValidation type="list" allowBlank="1" showErrorMessage="1" error="The selection is not valid" prompt="Select from the dropdown list" sqref="A5:A14" xr:uid="{E26D9EFC-215C-46A3-A120-44FA6CA2994D}">
      <formula1>OFFSET(UnitListStart,1,0,UnitListCount,1)</formula1>
    </dataValidation>
    <dataValidation type="textLength" operator="lessThanOrEqual" allowBlank="1" showErrorMessage="1" error="The response must be 15 characters or less" prompt="Enter the SOP Index No." sqref="B5:B14" xr:uid="{612F5933-7D82-4CBC-9D57-69AB1AA777A7}">
      <formula1>15</formula1>
    </dataValidation>
    <dataValidation type="textLength" operator="lessThanOrEqual" allowBlank="1" showErrorMessage="1" error="The response must be 10 characters or less" prompt="Enter the AMEL ID No." sqref="E5:E14" xr:uid="{7DE8923F-A89A-46BC-96B7-8520CFBDD87D}">
      <formula1>10</formula1>
    </dataValidation>
    <dataValidation type="textLength" operator="lessThanOrEqual" allowBlank="1" showErrorMessage="1" error="The response must be 10 characters or less" prompt="Enter the AMEL ID No. " sqref="I5:I14" xr:uid="{B9454A9B-3C1A-458B-ABB8-9ED7CB876651}">
      <formula1>10</formula1>
    </dataValidation>
  </dataValidations>
  <hyperlinks>
    <hyperlink ref="A15" location="'Table of Contents'!A1" display="Go to the Table of Contents" xr:uid="{60039A74-C757-4921-9FC2-9643C62AB0F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9" id="{E9E1533C-AC95-46C7-97DB-FC8AF211C2CC}">
            <xm:f>AND(C5&lt;&gt;"",COUNTIF(OFFSET(Picklist_UAcodes!AEU$10,1,0,Picklist_UAcodes!AEU$4,1),C5)=0)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91A926E-56CA-4919-9065-99F0BAFEED47}">
          <x14:formula1>
            <xm:f>OFFSET(Picklist_UAcodes!AEU$10,1,0,Picklist_UAcodes!AEU$4,1)</xm:f>
          </x14:formula1>
          <xm:sqref>J5:J14 F5:H14 C5:D14</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119A-20D0-4E4C-B84D-AE13C9C34753}">
  <sheetPr codeName="Sheet12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2025</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51" customHeight="1" x14ac:dyDescent="0.2">
      <c r="A4" s="9" t="s">
        <v>1109</v>
      </c>
      <c r="B4" s="9" t="s">
        <v>311</v>
      </c>
      <c r="C4" s="9" t="s">
        <v>677</v>
      </c>
      <c r="D4" s="9" t="s">
        <v>308</v>
      </c>
      <c r="E4" s="9" t="s">
        <v>309</v>
      </c>
      <c r="F4" s="9" t="s">
        <v>2026</v>
      </c>
      <c r="G4" s="9" t="s">
        <v>679</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iRpE/n5xhdmfSE3OBIyMqJRaXqfXub5Jw9v3yNCK1yeEV38Jht63J9vFXHFAbeS48XGFkVAQy5+qk7C0sWBBMw==" saltValue="S16E3r6haW6C+3tZFsbNbg==" spinCount="100000" sheet="1" objects="1" scenarios="1" formatRows="0" insertRows="0" deleteRows="0"/>
  <mergeCells count="3">
    <mergeCell ref="A15:J15"/>
    <mergeCell ref="A1:J1"/>
    <mergeCell ref="A2:J2"/>
  </mergeCells>
  <conditionalFormatting sqref="A5:A14">
    <cfRule type="expression" dxfId="579" priority="1">
      <formula>AND($A5&lt;&gt;"",COUNTIF(OFFSET(UnitListStart,1,0,UnitListCount,1),$A5)=0)</formula>
    </cfRule>
  </conditionalFormatting>
  <conditionalFormatting sqref="B5:B14">
    <cfRule type="expression" dxfId="578" priority="3">
      <formula>LEN(B5)&gt;15</formula>
    </cfRule>
  </conditionalFormatting>
  <conditionalFormatting sqref="E5:E14">
    <cfRule type="expression" dxfId="576" priority="4">
      <formula>LEN(E5)&gt;10</formula>
    </cfRule>
  </conditionalFormatting>
  <conditionalFormatting sqref="I5:I14">
    <cfRule type="expression" dxfId="575" priority="5">
      <formula>LEN(I5)&gt;10</formula>
    </cfRule>
  </conditionalFormatting>
  <dataValidations count="4">
    <dataValidation type="list" allowBlank="1" showErrorMessage="1" error="The selection is not valid" prompt="Select from the dropdown list" sqref="A5:A14" xr:uid="{B46DA7CB-F958-4D91-B09F-A138432CE398}">
      <formula1>OFFSET(UnitListStart,1,0,UnitListCount,1)</formula1>
    </dataValidation>
    <dataValidation type="textLength" operator="lessThanOrEqual" allowBlank="1" showErrorMessage="1" error="The response must be 15 characters or less" prompt="Enter the SOP Index No." sqref="B5:B14" xr:uid="{847D2DDA-6C22-4D83-B0F7-DA84120D0ED0}">
      <formula1>15</formula1>
    </dataValidation>
    <dataValidation type="textLength" operator="lessThanOrEqual" allowBlank="1" showErrorMessage="1" error="The response must be 10 characters or less" prompt="Enter the AMEL ID No." sqref="E5:E14" xr:uid="{99DFFB25-6412-463C-9292-DB7C1B9CE3B2}">
      <formula1>10</formula1>
    </dataValidation>
    <dataValidation type="textLength" operator="lessThanOrEqual" allowBlank="1" showErrorMessage="1" error="The response must be 10 characters or less" prompt="Enter the AMEL ID No. " sqref="I5:I14" xr:uid="{1A77B67E-DD0E-4D3B-B571-3715A23B41FF}">
      <formula1>10</formula1>
    </dataValidation>
  </dataValidations>
  <hyperlinks>
    <hyperlink ref="A15" location="'Table of Contents'!A1" display="Go to the Table of Contents" xr:uid="{DCF2EFC5-5094-4CA6-82A6-B30AAE9DBEE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72" id="{F02A85E6-D9CA-41EA-9F16-8E913494504B}">
            <xm:f>AND(C5&lt;&gt;"",COUNTIF(OFFSET(Picklist_UAcodes!AFD$10,1,0,Picklist_UAcodes!AFD$4,1),C5)=0)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4FCA01C-AAEE-4271-849F-110B9707EFC1}">
          <x14:formula1>
            <xm:f>OFFSET(Picklist_UAcodes!AFD$10,1,0,Picklist_UAcodes!AFD$4,1)</xm:f>
          </x14:formula1>
          <xm:sqref>J5:J14 C5:D14 F5:H14</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0E85-26CB-49D4-98D9-4FB1C834E80E}">
  <sheetPr codeName="Sheet124"/>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2028</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53.1" customHeight="1" x14ac:dyDescent="0.2">
      <c r="A4" s="9" t="s">
        <v>1109</v>
      </c>
      <c r="B4" s="9" t="s">
        <v>311</v>
      </c>
      <c r="C4" s="9" t="s">
        <v>681</v>
      </c>
      <c r="D4" s="9" t="s">
        <v>308</v>
      </c>
      <c r="E4" s="9" t="s">
        <v>309</v>
      </c>
      <c r="F4" s="9" t="s">
        <v>2026</v>
      </c>
      <c r="G4" s="9" t="s">
        <v>682</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nNMk45qyWo7I8Ln+86K8dUmRVmgqHuHFlyHfJP5yDHZYPiTgbnumNcY6FgSH/zzkMkjnqG+2lKmw4VxEnSsBFA==" saltValue="Ms0gwElB3Jt/SGPk63XCpg==" spinCount="100000" sheet="1" objects="1" scenarios="1" formatRows="0" insertRows="0" deleteRows="0"/>
  <mergeCells count="3">
    <mergeCell ref="A15:J15"/>
    <mergeCell ref="A1:J1"/>
    <mergeCell ref="A2:J2"/>
  </mergeCells>
  <conditionalFormatting sqref="A5:A14">
    <cfRule type="expression" dxfId="574" priority="1">
      <formula>AND($A5&lt;&gt;"",COUNTIF(OFFSET(UnitListStart,1,0,UnitListCount,1),$A5)=0)</formula>
    </cfRule>
  </conditionalFormatting>
  <conditionalFormatting sqref="B5:B14">
    <cfRule type="expression" dxfId="573" priority="3">
      <formula>LEN(B5)&gt;15</formula>
    </cfRule>
  </conditionalFormatting>
  <conditionalFormatting sqref="E5:E14">
    <cfRule type="expression" dxfId="571" priority="4">
      <formula>LEN(E5)&gt;10</formula>
    </cfRule>
  </conditionalFormatting>
  <conditionalFormatting sqref="I5:I14">
    <cfRule type="expression" dxfId="570" priority="5">
      <formula>LEN(I5)&gt;10</formula>
    </cfRule>
  </conditionalFormatting>
  <dataValidations count="4">
    <dataValidation type="list" allowBlank="1" showErrorMessage="1" error="The selection is not valid" prompt="Select from the dropdown list" sqref="A5:A14" xr:uid="{082AF464-2892-46B8-BDDA-05AD9868A028}">
      <formula1>OFFSET(UnitListStart,1,0,UnitListCount,1)</formula1>
    </dataValidation>
    <dataValidation type="textLength" operator="lessThanOrEqual" allowBlank="1" showErrorMessage="1" error="The response must be 15 characters or less" prompt="Enter the SOP Index No." sqref="B5:B14" xr:uid="{3391536C-2845-4741-BD76-B1945B7D2FF9}">
      <formula1>15</formula1>
    </dataValidation>
    <dataValidation type="textLength" operator="lessThanOrEqual" allowBlank="1" showErrorMessage="1" error="The response must be 10 characters or less" prompt="Enter the AMEL ID No." sqref="E5:E14" xr:uid="{AB84B786-C6C2-4CD0-8B49-2826FB9511BB}">
      <formula1>10</formula1>
    </dataValidation>
    <dataValidation type="textLength" operator="lessThanOrEqual" allowBlank="1" showErrorMessage="1" error="The response must be 10 characters or less" prompt="Enter the AMEL ID No. " sqref="I5:I14" xr:uid="{9B25F9FA-40C2-461C-8B83-D3345DF5B480}">
      <formula1>10</formula1>
    </dataValidation>
  </dataValidations>
  <hyperlinks>
    <hyperlink ref="A15" location="'Table of Contents'!A1" display="Go to the Table of Contents" xr:uid="{089E4FB0-4284-456B-996D-D82D3709411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75" id="{0AEA0AC5-DA7B-4235-812D-B28E0143FE8E}">
            <xm:f>AND(C5&lt;&gt;"",COUNTIF(OFFSET(Picklist_UAcodes!AFM$10,1,0,Picklist_UAcodes!AFM$4,1),C5)=0)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D6BC133-47C1-45A5-9ED2-A974BEBA066B}">
          <x14:formula1>
            <xm:f>OFFSET(Picklist_UAcodes!AFM$10,1,0,Picklist_UAcodes!AFM$4,1)</xm:f>
          </x14:formula1>
          <xm:sqref>J5:J14 F5:H14 C5:D14</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8F2B-4175-4C96-8701-D5DB5D2D52BC}">
  <sheetPr codeName="Sheet125"/>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6" customWidth="1"/>
    <col min="4" max="4" width="11.83203125" customWidth="1"/>
    <col min="5" max="10" width="14" customWidth="1"/>
    <col min="11" max="11" width="5.83203125" customWidth="1"/>
  </cols>
  <sheetData>
    <row r="1" spans="1:11" ht="14.25" x14ac:dyDescent="0.2">
      <c r="A1" s="63" t="s">
        <v>2029</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65.849999999999994" customHeight="1" x14ac:dyDescent="0.2">
      <c r="A4" s="9" t="s">
        <v>1109</v>
      </c>
      <c r="B4" s="9" t="s">
        <v>311</v>
      </c>
      <c r="C4" s="9" t="s">
        <v>368</v>
      </c>
      <c r="D4" s="9" t="s">
        <v>308</v>
      </c>
      <c r="E4" s="9" t="s">
        <v>309</v>
      </c>
      <c r="F4" s="9" t="s">
        <v>2026</v>
      </c>
      <c r="G4" s="9" t="s">
        <v>683</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jgwvUESBE0BXPf7NSZH0IyV45jHvYiw/SzuaTnJS1I3uj8jE0vhlK8Z0f/WQez1+C0q37ifv71RdIHlTsXeihg==" saltValue="K7nfyXhLnP1sl5myGlocXw==" spinCount="100000" sheet="1" objects="1" scenarios="1" formatRows="0" insertRows="0" deleteRows="0"/>
  <mergeCells count="3">
    <mergeCell ref="A15:J15"/>
    <mergeCell ref="A1:J1"/>
    <mergeCell ref="A2:J2"/>
  </mergeCells>
  <conditionalFormatting sqref="A5:A14">
    <cfRule type="expression" dxfId="569" priority="1">
      <formula>AND($A5&lt;&gt;"",COUNTIF(OFFSET(UnitListStart,1,0,UnitListCount,1),$A5)=0)</formula>
    </cfRule>
  </conditionalFormatting>
  <conditionalFormatting sqref="B5:B14">
    <cfRule type="expression" dxfId="568" priority="3">
      <formula>LEN(B5)&gt;15</formula>
    </cfRule>
  </conditionalFormatting>
  <conditionalFormatting sqref="E5:E14">
    <cfRule type="expression" dxfId="566" priority="4">
      <formula>LEN(E5)&gt;10</formula>
    </cfRule>
  </conditionalFormatting>
  <conditionalFormatting sqref="I5:I14">
    <cfRule type="expression" dxfId="565" priority="5">
      <formula>LEN(I5)&gt;10</formula>
    </cfRule>
  </conditionalFormatting>
  <dataValidations count="4">
    <dataValidation type="list" allowBlank="1" showErrorMessage="1" error="The selection is not valid" prompt="Select from the dropdown list" sqref="A5:A14" xr:uid="{E37775E4-A50F-4667-9AD6-62EB8C8F43A9}">
      <formula1>OFFSET(UnitListStart,1,0,UnitListCount,1)</formula1>
    </dataValidation>
    <dataValidation type="textLength" operator="lessThanOrEqual" allowBlank="1" showErrorMessage="1" error="The response must be 15 characters or less" prompt="Enter the SOP Index No." sqref="B5:B14" xr:uid="{40EE1B85-717C-433E-801D-7D40B31CDEE9}">
      <formula1>15</formula1>
    </dataValidation>
    <dataValidation type="textLength" operator="lessThanOrEqual" allowBlank="1" showErrorMessage="1" error="The response must be 10 characters or less" prompt="Enter the AMEL ID No." sqref="E5:E14" xr:uid="{B14873C7-2F4B-4331-A035-DFA3FBCD21A4}">
      <formula1>10</formula1>
    </dataValidation>
    <dataValidation type="textLength" operator="lessThanOrEqual" allowBlank="1" showErrorMessage="1" error="The response must be 10 characters or less" prompt="Enter the AMEL ID No. " sqref="I5:I14" xr:uid="{421C3E8F-C1B9-4D61-9577-9416009DA186}">
      <formula1>10</formula1>
    </dataValidation>
  </dataValidations>
  <hyperlinks>
    <hyperlink ref="A15" location="'Table of Contents'!A1" display="Go to the Table of Contents" xr:uid="{CEB0C808-2A34-4514-8563-82F5E233E9C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78" id="{47611615-9730-4E67-A196-5AF214DB4C19}">
            <xm:f>AND(C5&lt;&gt;"",COUNTIF(OFFSET(Picklist_UAcodes!AFV$10,1,0,Picklist_UAcodes!AFV$4,1),C5)=0)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4A43549-1C0F-4ED7-87B1-7F92EF6BDE11}">
          <x14:formula1>
            <xm:f>OFFSET(Picklist_UAcodes!AFV$10,1,0,Picklist_UAcodes!AFV$4,1)</xm:f>
          </x14:formula1>
          <xm:sqref>J5:J14 C5:D14 F5:H14</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3ED0-4A4D-4C7E-BE85-615B5605F782}">
  <sheetPr codeName="Sheet126"/>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2030</v>
      </c>
      <c r="B1" s="63"/>
      <c r="C1" s="63"/>
      <c r="D1" s="63"/>
      <c r="E1" s="63"/>
      <c r="F1" s="63"/>
      <c r="G1" s="63"/>
    </row>
    <row r="2" spans="1:8" ht="14.25" customHeight="1" x14ac:dyDescent="0.2">
      <c r="A2" s="63" t="s">
        <v>2015</v>
      </c>
      <c r="B2" s="63"/>
      <c r="C2" s="63"/>
      <c r="D2" s="63"/>
      <c r="E2" s="63"/>
      <c r="F2" s="63"/>
      <c r="G2" s="63"/>
    </row>
    <row r="4" spans="1:8" ht="51" customHeight="1" x14ac:dyDescent="0.2">
      <c r="A4" s="9" t="s">
        <v>1109</v>
      </c>
      <c r="B4" s="9" t="s">
        <v>311</v>
      </c>
      <c r="C4" s="9" t="s">
        <v>2031</v>
      </c>
      <c r="D4" s="9" t="s">
        <v>2032</v>
      </c>
      <c r="E4" s="9" t="s">
        <v>686</v>
      </c>
      <c r="F4" s="9" t="s">
        <v>2033</v>
      </c>
      <c r="G4" s="9" t="s">
        <v>688</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MfM9eWbQcBZbFvZEBvUNKiak8Tr54/ZEjTFLgmByo7VrKHF4zYi76mEdf2uFw75BIhgtnAK8Gl6GU9YgcpaygA==" saltValue="lH8VToC4/ZiNHxLTrghp3A==" spinCount="100000" sheet="1" objects="1" scenarios="1" formatRows="0" insertRows="0" deleteRows="0"/>
  <mergeCells count="3">
    <mergeCell ref="A15:G15"/>
    <mergeCell ref="A1:G1"/>
    <mergeCell ref="A2:G2"/>
  </mergeCells>
  <conditionalFormatting sqref="A5:A14">
    <cfRule type="expression" dxfId="564" priority="1">
      <formula>AND($A5&lt;&gt;"",COUNTIF(OFFSET(UnitListStart,1,0,UnitListCount,1),$A5)=0)</formula>
    </cfRule>
  </conditionalFormatting>
  <conditionalFormatting sqref="B5:B14">
    <cfRule type="expression" dxfId="563" priority="3">
      <formula>LEN(B5)&gt;15</formula>
    </cfRule>
  </conditionalFormatting>
  <dataValidations count="2">
    <dataValidation type="list" allowBlank="1" showErrorMessage="1" error="The selection is not valid" prompt="Select from the dropdown list" sqref="A5:A14" xr:uid="{6F47B099-B66D-4FF9-978C-DD9281DCCB73}">
      <formula1>OFFSET(UnitListStart,1,0,UnitListCount,1)</formula1>
    </dataValidation>
    <dataValidation type="textLength" operator="lessThanOrEqual" allowBlank="1" showErrorMessage="1" error="The response must be 15 characters or less" prompt="Enter the SOP Index No." sqref="B5:B14" xr:uid="{4813F40D-AEF7-4F46-A5E7-5EE68478B41A}">
      <formula1>15</formula1>
    </dataValidation>
  </dataValidations>
  <hyperlinks>
    <hyperlink ref="A15" location="'Table of Contents'!A1" display="Go to the Table of Contents" xr:uid="{E71FF953-40B5-4C18-BF09-0A464F41A76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1" id="{0B4046C9-23AC-466A-B084-CD23F599199E}">
            <xm:f>AND(C5&lt;&gt;"",COUNTIF(OFFSET(Picklist_UAcodes!AGE$10,1,0,Picklist_UAcodes!AGE$4,1),C5)=0)</xm:f>
            <x14:dxf>
              <font>
                <b/>
                <i val="0"/>
              </font>
              <fill>
                <patternFill>
                  <bgColor rgb="FFEBB8B7"/>
                </patternFill>
              </fill>
            </x14:dxf>
          </x14:cfRule>
          <xm:sqref>C5:G14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0C78CA7-3BA0-4C23-B22A-E12AA06E2FA3}">
          <x14:formula1>
            <xm:f>OFFSET(Picklist_UAcodes!AGE$10,1,0,Picklist_UAcodes!AGE$4,1)</xm:f>
          </x14:formula1>
          <xm:sqref>C5:G14</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68633-C42A-46D0-9F6F-A28443A3A68B}">
  <sheetPr codeName="Sheet12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2034</v>
      </c>
      <c r="B1" s="63"/>
      <c r="C1" s="63"/>
      <c r="D1" s="63"/>
      <c r="E1" s="63"/>
      <c r="F1" s="63"/>
      <c r="G1" s="63"/>
      <c r="H1" s="63"/>
      <c r="I1" s="63"/>
      <c r="J1" s="63"/>
    </row>
    <row r="2" spans="1:11" ht="14.25" customHeight="1" x14ac:dyDescent="0.2">
      <c r="A2" s="63" t="s">
        <v>2015</v>
      </c>
      <c r="B2" s="63"/>
      <c r="C2" s="63"/>
      <c r="D2" s="63"/>
      <c r="E2" s="63"/>
      <c r="F2" s="63"/>
      <c r="G2" s="63"/>
      <c r="H2" s="63"/>
      <c r="I2" s="63"/>
      <c r="J2" s="63"/>
    </row>
    <row r="4" spans="1:11" ht="65.849999999999994" customHeight="1" x14ac:dyDescent="0.2">
      <c r="A4" s="9" t="s">
        <v>1109</v>
      </c>
      <c r="B4" s="9" t="s">
        <v>311</v>
      </c>
      <c r="C4" s="9" t="s">
        <v>689</v>
      </c>
      <c r="D4" s="9" t="s">
        <v>308</v>
      </c>
      <c r="E4" s="9" t="s">
        <v>309</v>
      </c>
      <c r="F4" s="9" t="s">
        <v>2035</v>
      </c>
      <c r="G4" s="9" t="s">
        <v>691</v>
      </c>
      <c r="H4" s="9" t="s">
        <v>335</v>
      </c>
      <c r="I4" s="9" t="s">
        <v>336</v>
      </c>
      <c r="J4" s="9" t="s">
        <v>2036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sD6FqsJ1pP8A0DW8AEqW7ihEPdpTSp+7OHzQIMyAUsLY18vBFZ6e4Q19OHOkC9CJEVmCrk6Dxhcw3EFXjK6RNg==" saltValue="6TXfL2RGpnpdV6UIJosGXw==" spinCount="100000" sheet="1" objects="1" scenarios="1" formatRows="0" insertRows="0" deleteRows="0"/>
  <mergeCells count="3">
    <mergeCell ref="A15:J15"/>
    <mergeCell ref="A1:J1"/>
    <mergeCell ref="A2:J2"/>
  </mergeCells>
  <conditionalFormatting sqref="A5:A14">
    <cfRule type="expression" dxfId="561" priority="1">
      <formula>AND($A5&lt;&gt;"",COUNTIF(OFFSET(UnitListStart,1,0,UnitListCount,1),$A5)=0)</formula>
    </cfRule>
  </conditionalFormatting>
  <conditionalFormatting sqref="B5:B14">
    <cfRule type="expression" dxfId="560" priority="3">
      <formula>LEN(B5)&gt;15</formula>
    </cfRule>
  </conditionalFormatting>
  <conditionalFormatting sqref="E5:E14">
    <cfRule type="expression" dxfId="558" priority="4">
      <formula>LEN(E5)&gt;10</formula>
    </cfRule>
  </conditionalFormatting>
  <conditionalFormatting sqref="I5:I14">
    <cfRule type="expression" dxfId="557" priority="5">
      <formula>LEN(I5)&gt;10</formula>
    </cfRule>
  </conditionalFormatting>
  <dataValidations count="4">
    <dataValidation type="list" allowBlank="1" showErrorMessage="1" error="The selection is not valid" prompt="Select from the dropdown list" sqref="A5:A14" xr:uid="{93333393-E9DC-4BA7-A030-EB46474378AC}">
      <formula1>OFFSET(UnitListStart,1,0,UnitListCount,1)</formula1>
    </dataValidation>
    <dataValidation type="textLength" operator="lessThanOrEqual" allowBlank="1" showErrorMessage="1" error="The response must be 15 characters or less" prompt="Enter the SOP Index No." sqref="B5:B14" xr:uid="{74E8AC62-4B83-420C-A414-55C07F4C28D5}">
      <formula1>15</formula1>
    </dataValidation>
    <dataValidation type="textLength" operator="lessThanOrEqual" allowBlank="1" showErrorMessage="1" error="The response must be 10 characters or less" prompt="Enter the AMEL ID No." sqref="E5:E14" xr:uid="{B0408C44-21AB-4807-B552-7CCA69429442}">
      <formula1>10</formula1>
    </dataValidation>
    <dataValidation type="textLength" operator="lessThanOrEqual" allowBlank="1" showErrorMessage="1" error="The response must be 10 characters or less" prompt="Enter the AMEL ID No. " sqref="I5:I14" xr:uid="{04FAC5B4-7DB0-454E-82EA-EAA03C805D71}">
      <formula1>10</formula1>
    </dataValidation>
  </dataValidations>
  <hyperlinks>
    <hyperlink ref="A15" location="'Table of Contents'!A1" display="Go to the Table of Contents" xr:uid="{2D7BC61E-A576-4738-8669-0C016E17586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2" id="{FD301CD4-DA47-4595-AE1D-F04EBEA6E169}">
            <xm:f>AND(C5&lt;&gt;"",COUNTIF(OFFSET(Picklist_UAcodes!AGK$10,1,0,Picklist_UAcodes!AGK$4,1),C5)=0)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DF334CF-1AFB-427B-896A-07FFF1B0A541}">
          <x14:formula1>
            <xm:f>OFFSET(Picklist_UAcodes!AGK$10,1,0,Picklist_UAcodes!AGK$4,1)</xm:f>
          </x14:formula1>
          <xm:sqref>J5:J14 C5:D14 F5:H14</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36CE-5D66-4E6F-A0C4-FD934E3D8E5A}">
  <sheetPr codeName="Sheet128"/>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2037</v>
      </c>
      <c r="B1" s="63"/>
      <c r="C1" s="63"/>
      <c r="D1" s="63"/>
      <c r="E1" s="63"/>
      <c r="F1" s="63"/>
      <c r="G1" s="63"/>
      <c r="H1" s="63"/>
      <c r="I1" s="63"/>
    </row>
    <row r="2" spans="1:10" ht="14.25" customHeight="1" x14ac:dyDescent="0.2">
      <c r="A2" s="63" t="s">
        <v>2015</v>
      </c>
      <c r="B2" s="63"/>
      <c r="C2" s="63"/>
      <c r="D2" s="63"/>
      <c r="E2" s="63"/>
      <c r="F2" s="63"/>
      <c r="G2" s="63"/>
      <c r="H2" s="63"/>
      <c r="I2" s="63"/>
    </row>
    <row r="4" spans="1:10" ht="51" customHeight="1" x14ac:dyDescent="0.2">
      <c r="A4" s="9" t="s">
        <v>1109</v>
      </c>
      <c r="B4" s="9" t="s">
        <v>311</v>
      </c>
      <c r="C4" s="9" t="s">
        <v>693</v>
      </c>
      <c r="D4" s="9" t="s">
        <v>694</v>
      </c>
      <c r="E4" s="9" t="s">
        <v>695</v>
      </c>
      <c r="F4" s="9" t="s">
        <v>696</v>
      </c>
      <c r="G4" s="9" t="s">
        <v>308</v>
      </c>
      <c r="H4" s="9" t="s">
        <v>309</v>
      </c>
      <c r="I4" s="9" t="s">
        <v>2038</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g2YTGm2eRLxGS0uUI7wphp3iQM9ESlQbe+/jtP3avin/jDk+pjB6R/8dNqXTskoVjAtluUOrKD0V0L7hf6zWNg==" saltValue="cDNf9ZwMx0ut/eamo0j1Pg==" spinCount="100000" sheet="1" objects="1" scenarios="1" formatRows="0" insertRows="0" deleteRows="0"/>
  <mergeCells count="3">
    <mergeCell ref="A15:I15"/>
    <mergeCell ref="A1:I1"/>
    <mergeCell ref="A2:I2"/>
  </mergeCells>
  <conditionalFormatting sqref="A5:A14">
    <cfRule type="expression" dxfId="556" priority="1">
      <formula>AND($A5&lt;&gt;"",COUNTIF(OFFSET(UnitListStart,1,0,UnitListCount,1),$A5)=0)</formula>
    </cfRule>
  </conditionalFormatting>
  <conditionalFormatting sqref="B5:B14">
    <cfRule type="expression" dxfId="555" priority="3">
      <formula>LEN(B5)&gt;15</formula>
    </cfRule>
  </conditionalFormatting>
  <conditionalFormatting sqref="H5:H14">
    <cfRule type="expression" dxfId="553" priority="4">
      <formula>LEN(H5)&gt;10</formula>
    </cfRule>
  </conditionalFormatting>
  <dataValidations count="3">
    <dataValidation type="list" allowBlank="1" showErrorMessage="1" error="The selection is not valid" prompt="Select from the dropdown list" sqref="A5:A14" xr:uid="{E5083A08-BD42-4F9A-BFE3-B98BF15F2513}">
      <formula1>OFFSET(UnitListStart,1,0,UnitListCount,1)</formula1>
    </dataValidation>
    <dataValidation type="textLength" operator="lessThanOrEqual" allowBlank="1" showErrorMessage="1" error="The response must be 15 characters or less" prompt="Enter the SOP Index No." sqref="B5:B14" xr:uid="{D123899C-2F74-400E-B459-C1CE0CBD8751}">
      <formula1>15</formula1>
    </dataValidation>
    <dataValidation type="textLength" operator="lessThanOrEqual" allowBlank="1" showErrorMessage="1" error="The response must be 10 characters or less" prompt="Enter the AMEL ID No." sqref="H5:H14" xr:uid="{2342896E-C965-4E83-B082-844CAC8D5137}">
      <formula1>10</formula1>
    </dataValidation>
  </dataValidations>
  <hyperlinks>
    <hyperlink ref="A15" location="'Table of Contents'!A1" display="Go to the Table of Contents" xr:uid="{48A395C4-C6F6-4898-B049-3CD9C3A884E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5" id="{7B28D75F-9128-4ABC-A634-B3324E32B65E}">
            <xm:f>AND(C5&lt;&gt;"",COUNTIF(OFFSET(Picklist_UAcodes!AGT$10,1,0,Picklist_UAcodes!AGT$4,1),C5)=0)</xm:f>
            <x14:dxf>
              <font>
                <b/>
                <i val="0"/>
              </font>
              <fill>
                <patternFill>
                  <bgColor rgb="FFEBB8B7"/>
                </patternFill>
              </fill>
            </x14:dxf>
          </x14:cfRule>
          <xm:sqref>C5:G14 I5:I14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C71592D-10A3-40F4-A441-E1543B33A701}">
          <x14:formula1>
            <xm:f>OFFSET(Picklist_UAcodes!AGT$10,1,0,Picklist_UAcodes!AGT$4,1)</xm:f>
          </x14:formula1>
          <xm:sqref>I5:I14 C5:G14</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6282-E9EE-4266-B1A1-B12A1B9428C4}">
  <sheetPr codeName="Sheet129"/>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2039</v>
      </c>
      <c r="B1" s="63"/>
      <c r="C1" s="63"/>
      <c r="D1" s="63"/>
      <c r="E1" s="63"/>
      <c r="F1" s="63"/>
      <c r="G1" s="63"/>
    </row>
    <row r="2" spans="1:8" ht="14.25" customHeight="1" x14ac:dyDescent="0.2">
      <c r="A2" s="63" t="s">
        <v>2015</v>
      </c>
      <c r="B2" s="63"/>
      <c r="C2" s="63"/>
      <c r="D2" s="63"/>
      <c r="E2" s="63"/>
      <c r="F2" s="63"/>
      <c r="G2" s="63"/>
    </row>
    <row r="4" spans="1:8" ht="51" customHeight="1" x14ac:dyDescent="0.2">
      <c r="A4" s="9" t="s">
        <v>1109</v>
      </c>
      <c r="B4" s="9" t="s">
        <v>311</v>
      </c>
      <c r="C4" s="9" t="s">
        <v>698</v>
      </c>
      <c r="D4" s="9" t="s">
        <v>308</v>
      </c>
      <c r="E4" s="9" t="s">
        <v>309</v>
      </c>
      <c r="F4" s="9" t="s">
        <v>2038</v>
      </c>
      <c r="G4" s="9" t="s">
        <v>491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zXJ5ZM04q7Tq7kTm7Ru5QwYA52mQMWB5be5o9xz1/nCsxs9LTH3tAAkIPPPqixWRPw7qTraYYrmCaJxilC1QNg==" saltValue="F10yTo/hiC1+Q8zj5muTfA==" spinCount="100000" sheet="1" objects="1" scenarios="1" formatRows="0" insertRows="0" deleteRows="0"/>
  <mergeCells count="3">
    <mergeCell ref="A15:G15"/>
    <mergeCell ref="A1:G1"/>
    <mergeCell ref="A2:G2"/>
  </mergeCells>
  <conditionalFormatting sqref="A5:A14">
    <cfRule type="expression" dxfId="552" priority="1">
      <formula>AND($A5&lt;&gt;"",COUNTIF(OFFSET(UnitListStart,1,0,UnitListCount,1),$A5)=0)</formula>
    </cfRule>
  </conditionalFormatting>
  <conditionalFormatting sqref="B5:B14">
    <cfRule type="expression" dxfId="551" priority="3">
      <formula>LEN(B5)&gt;15</formula>
    </cfRule>
  </conditionalFormatting>
  <conditionalFormatting sqref="E5:E14">
    <cfRule type="expression" dxfId="549" priority="4">
      <formula>LEN(E5)&gt;10</formula>
    </cfRule>
  </conditionalFormatting>
  <conditionalFormatting sqref="G5:G14">
    <cfRule type="expression" dxfId="548" priority="5">
      <formula>LEN(G5)&gt;10</formula>
    </cfRule>
  </conditionalFormatting>
  <dataValidations count="4">
    <dataValidation type="list" allowBlank="1" showErrorMessage="1" error="The selection is not valid" prompt="Select from the dropdown list" sqref="A5:A14" xr:uid="{5FC1B6E1-A9ED-4FDA-A90F-0B1EE79FB098}">
      <formula1>OFFSET(UnitListStart,1,0,UnitListCount,1)</formula1>
    </dataValidation>
    <dataValidation type="textLength" operator="lessThanOrEqual" allowBlank="1" showErrorMessage="1" error="The response must be 15 characters or less" prompt="Enter the SOP Index No." sqref="B5:B14" xr:uid="{5E19E4E5-8FB8-4BAE-AE11-3EBD08CD75B5}">
      <formula1>15</formula1>
    </dataValidation>
    <dataValidation type="textLength" operator="lessThanOrEqual" allowBlank="1" showErrorMessage="1" error="The response must be 10 characters or less" prompt="Enter the AMEL ID No." sqref="E5:E14" xr:uid="{B607F45D-F7F1-4AA1-9481-53B3A37D82C7}">
      <formula1>10</formula1>
    </dataValidation>
    <dataValidation type="textLength" operator="lessThanOrEqual" allowBlank="1" showErrorMessage="1" error="The response must be 10 characters or less" prompt="Enter the Control Device ID No." sqref="G5:G14" xr:uid="{5D25EC15-1DC5-49F5-A427-79656DDF5A7A}">
      <formula1>10</formula1>
    </dataValidation>
  </dataValidations>
  <hyperlinks>
    <hyperlink ref="A15" location="'Table of Contents'!A1" display="Go to the Table of Contents" xr:uid="{96D10C0A-CDD0-4148-B63D-D462A2106EE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7" id="{CA381960-27B5-4465-9436-D0E0816D578F}">
            <xm:f>AND(C5&lt;&gt;"",COUNTIF(OFFSET(Picklist_UAcodes!AHB$10,1,0,Picklist_UAcodes!AHB$4,1),C5)=0)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0AC520D-5E54-4488-8A02-DE99C994F6CD}">
          <x14:formula1>
            <xm:f>OFFSET(Picklist_UAcodes!AHB$10,1,0,Picklist_UAcodes!AHB$4,1)</xm:f>
          </x14:formula1>
          <xm:sqref>F5:F14 C5:D14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BCDC8-E21F-4970-948B-1D007E74B056}">
  <sheetPr codeName="Sheet1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1817</v>
      </c>
      <c r="B1" s="63"/>
      <c r="C1" s="63"/>
      <c r="D1" s="63"/>
      <c r="E1" s="63"/>
      <c r="F1" s="63"/>
      <c r="G1" s="63"/>
      <c r="H1" s="63"/>
      <c r="I1" s="63"/>
      <c r="J1" s="63"/>
    </row>
    <row r="2" spans="1:11" ht="14.25" customHeight="1" x14ac:dyDescent="0.2">
      <c r="A2" s="63" t="s">
        <v>1806</v>
      </c>
      <c r="B2" s="63"/>
      <c r="C2" s="63"/>
      <c r="D2" s="63"/>
      <c r="E2" s="63"/>
      <c r="F2" s="63"/>
      <c r="G2" s="63"/>
      <c r="H2" s="63"/>
      <c r="I2" s="63"/>
      <c r="J2" s="63"/>
    </row>
    <row r="4" spans="1:11" ht="51" customHeight="1" x14ac:dyDescent="0.2">
      <c r="A4" s="9" t="s">
        <v>1109</v>
      </c>
      <c r="B4" s="9" t="s">
        <v>311</v>
      </c>
      <c r="C4" s="9" t="s">
        <v>332</v>
      </c>
      <c r="D4" s="9" t="s">
        <v>308</v>
      </c>
      <c r="E4" s="9" t="s">
        <v>309</v>
      </c>
      <c r="F4" s="9" t="s">
        <v>1818</v>
      </c>
      <c r="G4" s="9" t="s">
        <v>334</v>
      </c>
      <c r="H4" s="9" t="s">
        <v>335</v>
      </c>
      <c r="I4" s="9" t="s">
        <v>336</v>
      </c>
      <c r="J4" s="9" t="s">
        <v>1819</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VH2kdFg/pMTl+suvR/5qQr0gf7NJm3WRRNcwoczCwU7IfmtUKSW8BKVFgRLLehGMMrZbFbrvK3O9C8wQf5Fl7A==" saltValue="xAqxVzVRZUbSs5Omq8g/Jg==" spinCount="100000" sheet="1" objects="1" scenarios="1" formatRows="0" insertRows="0" deleteRows="0"/>
  <mergeCells count="3">
    <mergeCell ref="A15:J15"/>
    <mergeCell ref="A1:J1"/>
    <mergeCell ref="A2:J2"/>
  </mergeCells>
  <conditionalFormatting sqref="A5:A14">
    <cfRule type="expression" dxfId="1064" priority="1">
      <formula>AND($A5&lt;&gt;"",COUNTIF(OFFSET(UnitListStart,1,0,UnitListCount,1),$A5)=0)</formula>
    </cfRule>
  </conditionalFormatting>
  <conditionalFormatting sqref="B5:B14">
    <cfRule type="expression" dxfId="1063" priority="3">
      <formula>LEN(B5)&gt;15</formula>
    </cfRule>
  </conditionalFormatting>
  <conditionalFormatting sqref="E5:E14">
    <cfRule type="expression" dxfId="1061" priority="4">
      <formula>LEN(E5)&gt;10</formula>
    </cfRule>
  </conditionalFormatting>
  <conditionalFormatting sqref="I5:I14">
    <cfRule type="expression" dxfId="1060" priority="5">
      <formula>LEN(I5)&gt;10</formula>
    </cfRule>
  </conditionalFormatting>
  <dataValidations count="4">
    <dataValidation type="list" allowBlank="1" showErrorMessage="1" error="The selection is not valid" prompt="Select from the dropdown list" sqref="A5:A14" xr:uid="{E216AD19-5D24-4BAA-845A-3F684343393E}">
      <formula1>OFFSET(UnitListStart,1,0,UnitListCount,1)</formula1>
    </dataValidation>
    <dataValidation type="textLength" operator="lessThanOrEqual" allowBlank="1" showErrorMessage="1" error="The response must be 15 characters or less" prompt="Enter the SOP Index No." sqref="B5:B14" xr:uid="{CDAF4F1C-24F9-4414-9E58-EFB19A3B81D9}">
      <formula1>15</formula1>
    </dataValidation>
    <dataValidation type="textLength" operator="lessThanOrEqual" allowBlank="1" showErrorMessage="1" error="The response must be 10 characters or less" prompt="Enter the AMEL ID No." sqref="E5:E14" xr:uid="{87C51255-3024-4561-8F60-23EB3C7616AA}">
      <formula1>10</formula1>
    </dataValidation>
    <dataValidation type="textLength" operator="lessThanOrEqual" allowBlank="1" showErrorMessage="1" error="The response must be 10 characters or less" prompt="Enter the AMEL ID No. " sqref="I5:I14" xr:uid="{5C00E467-8054-4118-9C6D-E8833E1667B3}">
      <formula1>10</formula1>
    </dataValidation>
  </dataValidations>
  <hyperlinks>
    <hyperlink ref="A15" location="'Table of Contents'!A1" display="Go to the Table of Contents" xr:uid="{B0DCBA70-40D7-4C02-BC17-FB7F2D76F96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 id="{02046D95-9B94-4617-A33E-AA06DE8A6F4F}">
            <xm:f>AND(C5&lt;&gt;"",COUNTIF(OFFSET(Picklist_UAcodes!AK$10,1,0,Picklist_UAcodes!AK$4,1),C5)=0)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FDC16CC-084C-4F03-8D46-80A32C28CFA9}">
          <x14:formula1>
            <xm:f>OFFSET(Picklist_UAcodes!AK$10,1,0,Picklist_UAcodes!AK$4,1)</xm:f>
          </x14:formula1>
          <xm:sqref>J5:J14 C5:D14 F5:H14</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1F76-53F1-485B-954B-3D6CC214D223}">
  <sheetPr codeName="Sheet130"/>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2040</v>
      </c>
      <c r="B1" s="63"/>
      <c r="C1" s="63"/>
      <c r="D1" s="63"/>
      <c r="E1" s="63"/>
      <c r="F1" s="63"/>
      <c r="G1" s="63"/>
    </row>
    <row r="2" spans="1:8" ht="14.25" customHeight="1" x14ac:dyDescent="0.2">
      <c r="A2" s="63" t="s">
        <v>2015</v>
      </c>
      <c r="B2" s="63"/>
      <c r="C2" s="63"/>
      <c r="D2" s="63"/>
      <c r="E2" s="63"/>
      <c r="F2" s="63"/>
      <c r="G2" s="63"/>
    </row>
    <row r="4" spans="1:8" ht="51" customHeight="1" x14ac:dyDescent="0.2">
      <c r="A4" s="9" t="s">
        <v>1109</v>
      </c>
      <c r="B4" s="9" t="s">
        <v>311</v>
      </c>
      <c r="C4" s="9" t="s">
        <v>699</v>
      </c>
      <c r="D4" s="9" t="s">
        <v>308</v>
      </c>
      <c r="E4" s="9" t="s">
        <v>309</v>
      </c>
      <c r="F4" s="9" t="s">
        <v>2038</v>
      </c>
      <c r="G4" s="9" t="s">
        <v>491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hJfGZvF78G6aprFlv+aKK2quy3LatqvfHcbdRgSDiCzWl+GFKsO91QwP6+IWGCcYvJv1w6Vw3vWR8SUFzg5ZLA==" saltValue="gVp+smXumA9ijm150xg+hA==" spinCount="100000" sheet="1" objects="1" scenarios="1" formatRows="0" insertRows="0" deleteRows="0"/>
  <mergeCells count="3">
    <mergeCell ref="A15:G15"/>
    <mergeCell ref="A1:G1"/>
    <mergeCell ref="A2:G2"/>
  </mergeCells>
  <conditionalFormatting sqref="A5:A14">
    <cfRule type="expression" dxfId="547" priority="1">
      <formula>AND($A5&lt;&gt;"",COUNTIF(OFFSET(UnitListStart,1,0,UnitListCount,1),$A5)=0)</formula>
    </cfRule>
  </conditionalFormatting>
  <conditionalFormatting sqref="B5:B14">
    <cfRule type="expression" dxfId="546" priority="3">
      <formula>LEN(B5)&gt;15</formula>
    </cfRule>
  </conditionalFormatting>
  <conditionalFormatting sqref="E5:E14">
    <cfRule type="expression" dxfId="544" priority="4">
      <formula>LEN(E5)&gt;10</formula>
    </cfRule>
  </conditionalFormatting>
  <conditionalFormatting sqref="G5:G14">
    <cfRule type="expression" dxfId="543" priority="5">
      <formula>LEN(G5)&gt;10</formula>
    </cfRule>
  </conditionalFormatting>
  <dataValidations count="4">
    <dataValidation type="list" allowBlank="1" showErrorMessage="1" error="The selection is not valid" prompt="Select from the dropdown list" sqref="A5:A14" xr:uid="{DBEF7826-76FB-4336-BD60-AB2659A32D24}">
      <formula1>OFFSET(UnitListStart,1,0,UnitListCount,1)</formula1>
    </dataValidation>
    <dataValidation type="textLength" operator="lessThanOrEqual" allowBlank="1" showErrorMessage="1" error="The response must be 15 characters or less" prompt="Enter the SOP Index No." sqref="B5:B14" xr:uid="{8136276F-174F-404C-9BDC-53D733D44288}">
      <formula1>15</formula1>
    </dataValidation>
    <dataValidation type="textLength" operator="lessThanOrEqual" allowBlank="1" showErrorMessage="1" error="The response must be 10 characters or less" prompt="Enter the AMEL ID No." sqref="E5:E14" xr:uid="{F47BD77C-7D58-49D7-828F-CF39E96A9C36}">
      <formula1>10</formula1>
    </dataValidation>
    <dataValidation type="textLength" operator="lessThanOrEqual" allowBlank="1" showErrorMessage="1" error="The response must be 10 characters or less" prompt="Enter the Control Device ID No." sqref="G5:G14" xr:uid="{49251766-84C6-4E49-855F-1B328B8DF7C3}">
      <formula1>10</formula1>
    </dataValidation>
  </dataValidations>
  <hyperlinks>
    <hyperlink ref="A15" location="'Table of Contents'!A1" display="Go to the Table of Contents" xr:uid="{D03DDBEE-CD72-4BD3-AD15-85ABAD460CB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9" id="{F75C2508-058B-4664-9B85-E6445E84A4CA}">
            <xm:f>AND(C5&lt;&gt;"",COUNTIF(OFFSET(Picklist_UAcodes!AHH$10,1,0,Picklist_UAcodes!AHH$4,1),C5)=0)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CE730F8-FAAE-41C3-8FBF-E0429F00B1FD}">
          <x14:formula1>
            <xm:f>OFFSET(Picklist_UAcodes!AHH$10,1,0,Picklist_UAcodes!AHH$4,1)</xm:f>
          </x14:formula1>
          <xm:sqref>F5:F14 C5:D14</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6B20-F438-4009-B29E-65A7B7EE95DE}">
  <sheetPr codeName="Sheet131"/>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2041</v>
      </c>
      <c r="B1" s="63"/>
      <c r="C1" s="63"/>
      <c r="D1" s="63"/>
      <c r="E1" s="63"/>
      <c r="F1" s="63"/>
      <c r="G1" s="63"/>
      <c r="H1" s="63"/>
    </row>
    <row r="2" spans="1:9" ht="14.25" customHeight="1" x14ac:dyDescent="0.2">
      <c r="A2" s="63" t="s">
        <v>2015</v>
      </c>
      <c r="B2" s="63"/>
      <c r="C2" s="63"/>
      <c r="D2" s="63"/>
      <c r="E2" s="63"/>
      <c r="F2" s="63"/>
      <c r="G2" s="63"/>
      <c r="H2" s="63"/>
    </row>
    <row r="4" spans="1:9" ht="53.1" customHeight="1" x14ac:dyDescent="0.2">
      <c r="A4" s="9" t="s">
        <v>1109</v>
      </c>
      <c r="B4" s="9" t="s">
        <v>311</v>
      </c>
      <c r="C4" s="9" t="s">
        <v>700</v>
      </c>
      <c r="D4" s="9" t="s">
        <v>308</v>
      </c>
      <c r="E4" s="9" t="s">
        <v>309</v>
      </c>
      <c r="F4" s="9" t="s">
        <v>2038</v>
      </c>
      <c r="G4" s="9" t="s">
        <v>491</v>
      </c>
      <c r="H4" s="9" t="s">
        <v>701</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T0Gcqt31V2cCQ1D2UDQCaF87ywWei9mAVlp2b74udFHw3Fk3sgkOV0rtIKOENunx7Q8ubjkuqBcHWX8uEZMuDA==" saltValue="V9gNb44JXmn//ejl8VsQhQ==" spinCount="100000" sheet="1" objects="1" scenarios="1" formatRows="0" insertRows="0" deleteRows="0"/>
  <mergeCells count="3">
    <mergeCell ref="A15:H15"/>
    <mergeCell ref="A1:H1"/>
    <mergeCell ref="A2:H2"/>
  </mergeCells>
  <conditionalFormatting sqref="A5:A14">
    <cfRule type="expression" dxfId="542" priority="1">
      <formula>AND($A5&lt;&gt;"",COUNTIF(OFFSET(UnitListStart,1,0,UnitListCount,1),$A5)=0)</formula>
    </cfRule>
  </conditionalFormatting>
  <conditionalFormatting sqref="B5:B14">
    <cfRule type="expression" dxfId="541" priority="3">
      <formula>LEN(B5)&gt;15</formula>
    </cfRule>
  </conditionalFormatting>
  <conditionalFormatting sqref="E5:E14">
    <cfRule type="expression" dxfId="539" priority="4">
      <formula>LEN(E5)&gt;10</formula>
    </cfRule>
  </conditionalFormatting>
  <conditionalFormatting sqref="G5:G14">
    <cfRule type="expression" dxfId="538" priority="5">
      <formula>LEN(G5)&gt;10</formula>
    </cfRule>
  </conditionalFormatting>
  <conditionalFormatting sqref="H5:H14">
    <cfRule type="expression" dxfId="537" priority="6">
      <formula>LEN(H5)&gt;250</formula>
    </cfRule>
  </conditionalFormatting>
  <dataValidations count="5">
    <dataValidation type="list" allowBlank="1" showErrorMessage="1" error="The selection is not valid" prompt="Select from the dropdown list" sqref="A5:A14" xr:uid="{705F03ED-68A6-4C13-AF50-1A6DF821859A}">
      <formula1>OFFSET(UnitListStart,1,0,UnitListCount,1)</formula1>
    </dataValidation>
    <dataValidation type="textLength" operator="lessThanOrEqual" allowBlank="1" showErrorMessage="1" error="The response must be 15 characters or less" prompt="Enter the SOP Index No." sqref="B5:B14" xr:uid="{579ACB87-7649-496F-8588-F97F1B244BEE}">
      <formula1>15</formula1>
    </dataValidation>
    <dataValidation type="textLength" operator="lessThanOrEqual" allowBlank="1" showErrorMessage="1" error="The response must be 10 characters or less" prompt="Enter the AMEL ID No." sqref="E5:E14" xr:uid="{42E2198E-6272-4A10-A963-CE8777307225}">
      <formula1>10</formula1>
    </dataValidation>
    <dataValidation type="textLength" operator="lessThanOrEqual" allowBlank="1" showErrorMessage="1" error="The response must be 10 characters or less" prompt="Enter the Control Device ID No." sqref="G5:G14" xr:uid="{607331BE-C58C-4EFF-A103-D74E1EC8513F}">
      <formula1>10</formula1>
    </dataValidation>
    <dataValidation type="textLength" operator="lessThanOrEqual" allowBlank="1" showErrorMessage="1" error="The response must be 250 characters or less" prompt="Enter the Title 40 CFR Part 63, Subpart U Fugitive Unit Description" sqref="H5:H14" xr:uid="{DE429F31-F0B0-4638-B1F5-D407AB2D9652}">
      <formula1>250</formula1>
    </dataValidation>
  </dataValidations>
  <hyperlinks>
    <hyperlink ref="A15" location="'Table of Contents'!A1" display="Go to the Table of Contents" xr:uid="{89B2A336-F043-4F49-9720-2B5F55A7ED1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91" id="{8B52E7A0-8F21-4D5D-8B72-E1A2CAD525E4}">
            <xm:f>AND(C5&lt;&gt;"",COUNTIF(OFFSET(Picklist_UAcodes!AHN$10,1,0,Picklist_UAcodes!AHN$4,1),C5)=0)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F3ADE24-0262-4371-B702-E90685E7DD52}">
          <x14:formula1>
            <xm:f>OFFSET(Picklist_UAcodes!AHN$10,1,0,Picklist_UAcodes!AHN$4,1)</xm:f>
          </x14:formula1>
          <xm:sqref>F5:F14 C5:D14</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A1BB-552B-4ED4-B6C3-B6712DA9A20F}">
  <sheetPr codeName="Sheet132"/>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2042</v>
      </c>
      <c r="B1" s="63"/>
      <c r="C1" s="63"/>
      <c r="D1" s="63"/>
      <c r="E1" s="63"/>
      <c r="F1" s="63"/>
    </row>
    <row r="2" spans="1:7" ht="14.25" customHeight="1" x14ac:dyDescent="0.2">
      <c r="A2" s="63" t="s">
        <v>2043</v>
      </c>
      <c r="B2" s="63"/>
      <c r="C2" s="63"/>
      <c r="D2" s="63"/>
      <c r="E2" s="63"/>
      <c r="F2" s="63"/>
    </row>
    <row r="4" spans="1:7" ht="51" customHeight="1" x14ac:dyDescent="0.2">
      <c r="A4" s="9" t="s">
        <v>1109</v>
      </c>
      <c r="B4" s="9" t="s">
        <v>311</v>
      </c>
      <c r="C4" s="9" t="s">
        <v>557</v>
      </c>
      <c r="D4" s="9" t="s">
        <v>702</v>
      </c>
      <c r="E4" s="9" t="s">
        <v>594</v>
      </c>
      <c r="F4" s="9" t="s">
        <v>527</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LVTE5DfteCU7S6F1zMctL4swvotjBCVCG0yuTBvv3AeGZXwrDFVw22qpPE4Hj6u8VjTUdYVUdETPO6U8EvlYHA==" saltValue="RFj2isC6lhi+DGBYPADdVA==" spinCount="100000" sheet="1" objects="1" scenarios="1" formatRows="0" insertRows="0" deleteRows="0"/>
  <mergeCells count="3">
    <mergeCell ref="A15:F15"/>
    <mergeCell ref="A1:F1"/>
    <mergeCell ref="A2:F2"/>
  </mergeCells>
  <conditionalFormatting sqref="A5:A14">
    <cfRule type="expression" dxfId="536" priority="1">
      <formula>AND($A5&lt;&gt;"",COUNTIF(OFFSET(UnitListStart,1,0,UnitListCount,1),$A5)=0)</formula>
    </cfRule>
  </conditionalFormatting>
  <conditionalFormatting sqref="B5:B14">
    <cfRule type="expression" dxfId="535" priority="3">
      <formula>LEN(B5)&gt;15</formula>
    </cfRule>
  </conditionalFormatting>
  <dataValidations count="2">
    <dataValidation type="list" allowBlank="1" showErrorMessage="1" error="The selection is not valid" prompt="Select from the dropdown list" sqref="A5:A14" xr:uid="{5CD6AB9A-D7D8-46CB-84D6-57D228C6CCEC}">
      <formula1>OFFSET(UnitListStart,1,0,UnitListCount,1)</formula1>
    </dataValidation>
    <dataValidation type="textLength" operator="lessThanOrEqual" allowBlank="1" showErrorMessage="1" error="The response must be 15 characters or less" prompt="Enter the SOP Index No." sqref="B5:B14" xr:uid="{A3EB9D6F-CFA5-47B9-8CD9-B6512BFAA0DE}">
      <formula1>15</formula1>
    </dataValidation>
  </dataValidations>
  <hyperlinks>
    <hyperlink ref="A15" location="'Table of Contents'!A1" display="Go to the Table of Contents" xr:uid="{EFD383E3-1739-481A-8ADD-7CBB4000403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93" id="{C11CC115-1B7A-4160-8948-2BC7E40239A4}">
            <xm:f>AND(C5&lt;&gt;"",COUNTIF(OFFSET(Picklist_UAcodes!AHU$10,1,0,Picklist_UAcodes!AHU$4,1),C5)=0)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CA0FB61-AD36-4623-B38D-E13CBBC05AA9}">
          <x14:formula1>
            <xm:f>OFFSET(Picklist_UAcodes!AHU$10,1,0,Picklist_UAcodes!AHU$4,1)</xm:f>
          </x14:formula1>
          <xm:sqref>C5:F14</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501C3-528B-4A79-B2CE-652750AFBDD2}">
  <sheetPr codeName="Sheet133"/>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2044</v>
      </c>
      <c r="B1" s="63"/>
      <c r="C1" s="63"/>
      <c r="D1" s="63"/>
      <c r="E1" s="63"/>
      <c r="F1" s="63"/>
    </row>
    <row r="2" spans="1:7" ht="14.25" customHeight="1" x14ac:dyDescent="0.2">
      <c r="A2" s="63" t="s">
        <v>2043</v>
      </c>
      <c r="B2" s="63"/>
      <c r="C2" s="63"/>
      <c r="D2" s="63"/>
      <c r="E2" s="63"/>
      <c r="F2" s="63"/>
    </row>
    <row r="4" spans="1:7" ht="51" customHeight="1" x14ac:dyDescent="0.2">
      <c r="A4" s="9" t="s">
        <v>1109</v>
      </c>
      <c r="B4" s="9" t="s">
        <v>311</v>
      </c>
      <c r="C4" s="9" t="s">
        <v>703</v>
      </c>
      <c r="D4" s="9" t="s">
        <v>562</v>
      </c>
      <c r="E4" s="9" t="s">
        <v>563</v>
      </c>
      <c r="F4" s="9" t="s">
        <v>560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8+TJFbY/Jsc9SleWstKsGIp+6QraYojGt/yr2VzELLklEYkQ3HkK6nu938f7b9o6FnLIfFjE7XMlzRmfvI8sGA==" saltValue="1b2JWrw5HKai8uu8/zCXKQ==" spinCount="100000" sheet="1" objects="1" scenarios="1" formatRows="0" insertRows="0" deleteRows="0"/>
  <mergeCells count="3">
    <mergeCell ref="A15:F15"/>
    <mergeCell ref="A1:F1"/>
    <mergeCell ref="A2:F2"/>
  </mergeCells>
  <conditionalFormatting sqref="A5:A14">
    <cfRule type="expression" dxfId="533" priority="1">
      <formula>AND($A5&lt;&gt;"",COUNTIF(OFFSET(UnitListStart,1,0,UnitListCount,1),$A5)=0)</formula>
    </cfRule>
  </conditionalFormatting>
  <conditionalFormatting sqref="B5:B14">
    <cfRule type="expression" dxfId="532" priority="3">
      <formula>LEN(B5)&gt;15</formula>
    </cfRule>
  </conditionalFormatting>
  <dataValidations count="2">
    <dataValidation type="list" allowBlank="1" showErrorMessage="1" error="The selection is not valid" prompt="Select from the dropdown list" sqref="A5:A14" xr:uid="{B79390E1-8C07-4965-A909-9DA4F1F326F7}">
      <formula1>OFFSET(UnitListStart,1,0,UnitListCount,1)</formula1>
    </dataValidation>
    <dataValidation type="textLength" operator="lessThanOrEqual" allowBlank="1" showErrorMessage="1" error="The response must be 15 characters or less" prompt="Enter the SOP Index No." sqref="B5:B14" xr:uid="{566D45E6-10F1-4893-B238-5D104F2AA3A7}">
      <formula1>15</formula1>
    </dataValidation>
  </dataValidations>
  <hyperlinks>
    <hyperlink ref="A15" location="'Table of Contents'!A1" display="Go to the Table of Contents" xr:uid="{868BB0FD-5EFA-4D83-B2D2-9F869C9D3A2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94" id="{1E3B54A9-F463-4EDB-9672-E3D9332FA66C}">
            <xm:f>AND(C5&lt;&gt;"",COUNTIF(OFFSET(Picklist_UAcodes!AHZ$10,1,0,Picklist_UAcodes!AHZ$4,1),C5)=0)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B2F6839-3E9E-4CB9-B5D6-959D217BEFF5}">
          <x14:formula1>
            <xm:f>OFFSET(Picklist_UAcodes!AHZ$10,1,0,Picklist_UAcodes!AHZ$4,1)</xm:f>
          </x14:formula1>
          <xm:sqref>C5:F14</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C83E2-6F65-49D7-87D1-5A44F06A4ACD}">
  <sheetPr codeName="Sheet134"/>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2045</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51" customHeight="1" x14ac:dyDescent="0.2">
      <c r="A4" s="9" t="s">
        <v>1109</v>
      </c>
      <c r="B4" s="9" t="s">
        <v>311</v>
      </c>
      <c r="C4" s="9" t="s">
        <v>668</v>
      </c>
      <c r="D4" s="9" t="s">
        <v>308</v>
      </c>
      <c r="E4" s="9" t="s">
        <v>309</v>
      </c>
      <c r="F4" s="9" t="s">
        <v>2017</v>
      </c>
      <c r="G4" s="9" t="s">
        <v>306</v>
      </c>
      <c r="H4" s="9" t="s">
        <v>335</v>
      </c>
      <c r="I4" s="9" t="s">
        <v>336</v>
      </c>
      <c r="J4" s="9" t="s">
        <v>2018</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CzlxoTopixCrMXVwhhFJajXso3XqFFF42abKyBagG6DewN4iZMSW7B/HGRPoVpTfdWhLsZxNSXdej+QiLG1vWg==" saltValue="xW9O+koMaxUiHIaT6ctpxQ==" spinCount="100000" sheet="1" objects="1" scenarios="1" formatRows="0" insertRows="0" deleteRows="0"/>
  <mergeCells count="3">
    <mergeCell ref="A15:J15"/>
    <mergeCell ref="A1:J1"/>
    <mergeCell ref="A2:J2"/>
  </mergeCells>
  <conditionalFormatting sqref="A5:A14">
    <cfRule type="expression" dxfId="530" priority="1">
      <formula>AND($A5&lt;&gt;"",COUNTIF(OFFSET(UnitListStart,1,0,UnitListCount,1),$A5)=0)</formula>
    </cfRule>
  </conditionalFormatting>
  <conditionalFormatting sqref="B5:B14">
    <cfRule type="expression" dxfId="529" priority="3">
      <formula>LEN(B5)&gt;15</formula>
    </cfRule>
  </conditionalFormatting>
  <conditionalFormatting sqref="E5:E14">
    <cfRule type="expression" dxfId="527" priority="4">
      <formula>LEN(E5)&gt;10</formula>
    </cfRule>
  </conditionalFormatting>
  <conditionalFormatting sqref="I5:I14">
    <cfRule type="expression" dxfId="526" priority="5">
      <formula>LEN(I5)&gt;10</formula>
    </cfRule>
  </conditionalFormatting>
  <dataValidations count="4">
    <dataValidation type="list" allowBlank="1" showErrorMessage="1" error="The selection is not valid" prompt="Select from the dropdown list" sqref="A5:A14" xr:uid="{C7F8C178-B34A-4EC4-A7F7-D73BC73F90FC}">
      <formula1>OFFSET(UnitListStart,1,0,UnitListCount,1)</formula1>
    </dataValidation>
    <dataValidation type="textLength" operator="lessThanOrEqual" allowBlank="1" showErrorMessage="1" error="The response must be 15 characters or less" prompt="Enter the SOP Index No." sqref="B5:B14" xr:uid="{B9519AA2-53D8-48CD-A501-97C0DD1FB777}">
      <formula1>15</formula1>
    </dataValidation>
    <dataValidation type="textLength" operator="lessThanOrEqual" allowBlank="1" showErrorMessage="1" error="The response must be 10 characters or less" prompt="Enter the AMEL ID No." sqref="E5:E14" xr:uid="{BC85B6BA-E262-41DA-AA47-66DD3FABC9BC}">
      <formula1>10</formula1>
    </dataValidation>
    <dataValidation type="textLength" operator="lessThanOrEqual" allowBlank="1" showErrorMessage="1" error="The response must be 10 characters or less" prompt="Enter the AMEL ID No. " sqref="I5:I14" xr:uid="{7F6F2B30-BF70-4094-B7D9-96059FF8589B}">
      <formula1>10</formula1>
    </dataValidation>
  </dataValidations>
  <hyperlinks>
    <hyperlink ref="A15" location="'Table of Contents'!A1" display="Go to the Table of Contents" xr:uid="{94E11C88-8871-49ED-B87E-0666793A17D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95" id="{DEB8AED4-F240-4412-A9E5-5391E6F47D72}">
            <xm:f>AND(C5&lt;&gt;"",COUNTIF(OFFSET(Picklist_UAcodes!AIE$10,1,0,Picklist_UAcodes!AIE$4,1),C5)=0)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928AA03-BFAD-4A14-BF1D-DFAB581CBEE7}">
          <x14:formula1>
            <xm:f>OFFSET(Picklist_UAcodes!AIE$10,1,0,Picklist_UAcodes!AIE$4,1)</xm:f>
          </x14:formula1>
          <xm:sqref>J5:J14 F5:H14 C5:D14</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2624-2337-4B44-AC9F-A84D98DDF97F}">
  <sheetPr codeName="Sheet135"/>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2046</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65.849999999999994" customHeight="1" x14ac:dyDescent="0.2">
      <c r="A4" s="9" t="s">
        <v>1109</v>
      </c>
      <c r="B4" s="9" t="s">
        <v>311</v>
      </c>
      <c r="C4" s="9" t="s">
        <v>671</v>
      </c>
      <c r="D4" s="9" t="s">
        <v>308</v>
      </c>
      <c r="E4" s="9" t="s">
        <v>309</v>
      </c>
      <c r="F4" s="9" t="s">
        <v>2020</v>
      </c>
      <c r="G4" s="9" t="s">
        <v>369</v>
      </c>
      <c r="H4" s="9" t="s">
        <v>335</v>
      </c>
      <c r="I4" s="9" t="s">
        <v>336</v>
      </c>
      <c r="J4" s="9" t="s">
        <v>2021</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jOZrs/Z08EmAhaIKfBmrZ/uY0HMbZ+QKPBxmEmYcWIUYaro97JSkrc5uPvepwFwYEYeVswvLCuXpPU0BdxgS6Q==" saltValue="aNAxjvRYdQomL3q6U6KWKg==" spinCount="100000" sheet="1" objects="1" scenarios="1" formatRows="0" insertRows="0" deleteRows="0"/>
  <mergeCells count="3">
    <mergeCell ref="A15:J15"/>
    <mergeCell ref="A1:J1"/>
    <mergeCell ref="A2:J2"/>
  </mergeCells>
  <conditionalFormatting sqref="A5:A14">
    <cfRule type="expression" dxfId="525" priority="1">
      <formula>AND($A5&lt;&gt;"",COUNTIF(OFFSET(UnitListStart,1,0,UnitListCount,1),$A5)=0)</formula>
    </cfRule>
  </conditionalFormatting>
  <conditionalFormatting sqref="B5:B14">
    <cfRule type="expression" dxfId="524" priority="3">
      <formula>LEN(B5)&gt;15</formula>
    </cfRule>
  </conditionalFormatting>
  <conditionalFormatting sqref="E5:E14">
    <cfRule type="expression" dxfId="522" priority="4">
      <formula>LEN(E5)&gt;10</formula>
    </cfRule>
  </conditionalFormatting>
  <conditionalFormatting sqref="I5:I14">
    <cfRule type="expression" dxfId="521" priority="5">
      <formula>LEN(I5)&gt;10</formula>
    </cfRule>
  </conditionalFormatting>
  <dataValidations count="4">
    <dataValidation type="list" allowBlank="1" showErrorMessage="1" error="The selection is not valid" prompt="Select from the dropdown list" sqref="A5:A14" xr:uid="{11BAD6F3-6DD4-4078-94ED-ABA1184625F8}">
      <formula1>OFFSET(UnitListStart,1,0,UnitListCount,1)</formula1>
    </dataValidation>
    <dataValidation type="textLength" operator="lessThanOrEqual" allowBlank="1" showErrorMessage="1" error="The response must be 15 characters or less" prompt="Enter the SOP Index No." sqref="B5:B14" xr:uid="{D4A1EE50-E861-425A-896C-27392B382B71}">
      <formula1>15</formula1>
    </dataValidation>
    <dataValidation type="textLength" operator="lessThanOrEqual" allowBlank="1" showErrorMessage="1" error="The response must be 10 characters or less" prompt="Enter the AMEL ID No." sqref="E5:E14" xr:uid="{233243C8-7C26-44DB-92DB-0C653DFC71CA}">
      <formula1>10</formula1>
    </dataValidation>
    <dataValidation type="textLength" operator="lessThanOrEqual" allowBlank="1" showErrorMessage="1" error="The response must be 10 characters or less" prompt="Enter the AMEL ID No. " sqref="I5:I14" xr:uid="{0A1155FD-6685-4AB5-9FE1-242266EEADD6}">
      <formula1>10</formula1>
    </dataValidation>
  </dataValidations>
  <hyperlinks>
    <hyperlink ref="A15" location="'Table of Contents'!A1" display="Go to the Table of Contents" xr:uid="{4BB78264-996B-481D-A7A2-DCD18EAAA67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98" id="{F182084E-7954-4323-B568-066CD5EA4A83}">
            <xm:f>AND(C5&lt;&gt;"",COUNTIF(OFFSET(Picklist_UAcodes!AIN$10,1,0,Picklist_UAcodes!AIN$4,1),C5)=0)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BC25F9A-F024-43E4-A2B2-9E2B3F17A3C3}">
          <x14:formula1>
            <xm:f>OFFSET(Picklist_UAcodes!AIN$10,1,0,Picklist_UAcodes!AIN$4,1)</xm:f>
          </x14:formula1>
          <xm:sqref>J5:J14 C5:D14 F5:H14</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519D2-86A9-4516-B3E8-1D03548394DF}">
  <sheetPr codeName="Sheet136"/>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2047</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53.1" customHeight="1" x14ac:dyDescent="0.2">
      <c r="A4" s="9" t="s">
        <v>1109</v>
      </c>
      <c r="B4" s="9" t="s">
        <v>311</v>
      </c>
      <c r="C4" s="9" t="s">
        <v>332</v>
      </c>
      <c r="D4" s="9" t="s">
        <v>308</v>
      </c>
      <c r="E4" s="9" t="s">
        <v>309</v>
      </c>
      <c r="F4" s="9" t="s">
        <v>2023</v>
      </c>
      <c r="G4" s="9" t="s">
        <v>675</v>
      </c>
      <c r="H4" s="9" t="s">
        <v>335</v>
      </c>
      <c r="I4" s="9" t="s">
        <v>336</v>
      </c>
      <c r="J4" s="9" t="s">
        <v>2024</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CzwnakOuPEoUED3MKjbRNgi0mUkKuKrAC4AZZMPIYWmxv86SaKK/W9+HaAB1YwvBSFEyzBkWGwPOeKM3T1OAKQ==" saltValue="x5t1h58GsUgQrOEd1hJ6Hw==" spinCount="100000" sheet="1" objects="1" scenarios="1" formatRows="0" insertRows="0" deleteRows="0"/>
  <mergeCells count="3">
    <mergeCell ref="A15:J15"/>
    <mergeCell ref="A1:J1"/>
    <mergeCell ref="A2:J2"/>
  </mergeCells>
  <conditionalFormatting sqref="A5:A14">
    <cfRule type="expression" dxfId="520" priority="1">
      <formula>AND($A5&lt;&gt;"",COUNTIF(OFFSET(UnitListStart,1,0,UnitListCount,1),$A5)=0)</formula>
    </cfRule>
  </conditionalFormatting>
  <conditionalFormatting sqref="B5:B14">
    <cfRule type="expression" dxfId="519" priority="3">
      <formula>LEN(B5)&gt;15</formula>
    </cfRule>
  </conditionalFormatting>
  <conditionalFormatting sqref="E5:E14">
    <cfRule type="expression" dxfId="517" priority="4">
      <formula>LEN(E5)&gt;10</formula>
    </cfRule>
  </conditionalFormatting>
  <conditionalFormatting sqref="I5:I14">
    <cfRule type="expression" dxfId="516" priority="5">
      <formula>LEN(I5)&gt;10</formula>
    </cfRule>
  </conditionalFormatting>
  <dataValidations count="4">
    <dataValidation type="list" allowBlank="1" showErrorMessage="1" error="The selection is not valid" prompt="Select from the dropdown list" sqref="A5:A14" xr:uid="{AD671290-EDE0-4AA2-9C57-A289FE702849}">
      <formula1>OFFSET(UnitListStart,1,0,UnitListCount,1)</formula1>
    </dataValidation>
    <dataValidation type="textLength" operator="lessThanOrEqual" allowBlank="1" showErrorMessage="1" error="The response must be 15 characters or less" prompt="Enter the SOP Index No." sqref="B5:B14" xr:uid="{465FCDD2-8318-4020-96B7-A493498D8979}">
      <formula1>15</formula1>
    </dataValidation>
    <dataValidation type="textLength" operator="lessThanOrEqual" allowBlank="1" showErrorMessage="1" error="The response must be 10 characters or less" prompt="Enter the AMEL ID No." sqref="E5:E14" xr:uid="{2D051D91-1D8A-4CA8-8304-EE397C6BCB16}">
      <formula1>10</formula1>
    </dataValidation>
    <dataValidation type="textLength" operator="lessThanOrEqual" allowBlank="1" showErrorMessage="1" error="The response must be 10 characters or less" prompt="Enter the AMEL ID No. " sqref="I5:I14" xr:uid="{F702537B-1B85-4B61-BA4C-FE626A12A773}">
      <formula1>10</formula1>
    </dataValidation>
  </dataValidations>
  <hyperlinks>
    <hyperlink ref="A15" location="'Table of Contents'!A1" display="Go to the Table of Contents" xr:uid="{3B9BB838-E2A9-4394-AE80-43C1E1E11E5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01" id="{B4C9F62B-E6A1-4393-9140-5A0E7D4E3149}">
            <xm:f>AND(C5&lt;&gt;"",COUNTIF(OFFSET(Picklist_UAcodes!AIW$10,1,0,Picklist_UAcodes!AIW$4,1),C5)=0)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730815E-FA98-4B5A-A271-999703AE6CA7}">
          <x14:formula1>
            <xm:f>OFFSET(Picklist_UAcodes!AIW$10,1,0,Picklist_UAcodes!AIW$4,1)</xm:f>
          </x14:formula1>
          <xm:sqref>J5:J14 F5:H14 C5:D14</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9ECF-85AC-409A-8178-38780D402154}">
  <sheetPr codeName="Sheet13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2048</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51" customHeight="1" x14ac:dyDescent="0.2">
      <c r="A4" s="9" t="s">
        <v>1109</v>
      </c>
      <c r="B4" s="9" t="s">
        <v>311</v>
      </c>
      <c r="C4" s="9" t="s">
        <v>677</v>
      </c>
      <c r="D4" s="9" t="s">
        <v>308</v>
      </c>
      <c r="E4" s="9" t="s">
        <v>309</v>
      </c>
      <c r="F4" s="9" t="s">
        <v>2026</v>
      </c>
      <c r="G4" s="9" t="s">
        <v>679</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uKuGkzh2q3sHRtw05m/mx5bKDvkETUotA/UqmeGX6lRy8GTpT3LrlgjWI2/oYe49c2A4MwE/5N7SJrK+tzavAA==" saltValue="1+orU5UJKXScIYhMMNDbQw==" spinCount="100000" sheet="1" objects="1" scenarios="1" formatRows="0" insertRows="0" deleteRows="0"/>
  <mergeCells count="3">
    <mergeCell ref="A15:J15"/>
    <mergeCell ref="A1:J1"/>
    <mergeCell ref="A2:J2"/>
  </mergeCells>
  <conditionalFormatting sqref="A5:A14">
    <cfRule type="expression" dxfId="515" priority="1">
      <formula>AND($A5&lt;&gt;"",COUNTIF(OFFSET(UnitListStart,1,0,UnitListCount,1),$A5)=0)</formula>
    </cfRule>
  </conditionalFormatting>
  <conditionalFormatting sqref="B5:B14">
    <cfRule type="expression" dxfId="514" priority="3">
      <formula>LEN(B5)&gt;15</formula>
    </cfRule>
  </conditionalFormatting>
  <conditionalFormatting sqref="E5:E14">
    <cfRule type="expression" dxfId="512" priority="4">
      <formula>LEN(E5)&gt;10</formula>
    </cfRule>
  </conditionalFormatting>
  <conditionalFormatting sqref="I5:I14">
    <cfRule type="expression" dxfId="511" priority="5">
      <formula>LEN(I5)&gt;10</formula>
    </cfRule>
  </conditionalFormatting>
  <dataValidations count="4">
    <dataValidation type="list" allowBlank="1" showErrorMessage="1" error="The selection is not valid" prompt="Select from the dropdown list" sqref="A5:A14" xr:uid="{12EB3468-08E3-4EE2-AC98-19CA334FEF89}">
      <formula1>OFFSET(UnitListStart,1,0,UnitListCount,1)</formula1>
    </dataValidation>
    <dataValidation type="textLength" operator="lessThanOrEqual" allowBlank="1" showErrorMessage="1" error="The response must be 15 characters or less" prompt="Enter the SOP Index No." sqref="B5:B14" xr:uid="{21B570EC-11EA-40F9-8976-79304D503F35}">
      <formula1>15</formula1>
    </dataValidation>
    <dataValidation type="textLength" operator="lessThanOrEqual" allowBlank="1" showErrorMessage="1" error="The response must be 10 characters or less" prompt="Enter the AMEL ID No." sqref="E5:E14" xr:uid="{19A257E7-2F33-41F8-A87F-E2DCB337204B}">
      <formula1>10</formula1>
    </dataValidation>
    <dataValidation type="textLength" operator="lessThanOrEqual" allowBlank="1" showErrorMessage="1" error="The response must be 10 characters or less" prompt="Enter the AMEL ID No. " sqref="I5:I14" xr:uid="{E403986E-92DA-40B9-A247-00F85865F959}">
      <formula1>10</formula1>
    </dataValidation>
  </dataValidations>
  <hyperlinks>
    <hyperlink ref="A15" location="'Table of Contents'!A1" display="Go to the Table of Contents" xr:uid="{47417E77-FC50-4FAD-BBA3-C1D0C022E6A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04" id="{420A6DF7-7729-498E-878F-60A89A7158C2}">
            <xm:f>AND(C5&lt;&gt;"",COUNTIF(OFFSET(Picklist_UAcodes!AJF$10,1,0,Picklist_UAcodes!AJF$4,1),C5)=0)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43A1AB9-6D22-421B-A80C-C5EDB2209F95}">
          <x14:formula1>
            <xm:f>OFFSET(Picklist_UAcodes!AJF$10,1,0,Picklist_UAcodes!AJF$4,1)</xm:f>
          </x14:formula1>
          <xm:sqref>J5:J14 C5:D14 F5:H14</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2A4D-EE98-4CC1-A6B0-2275D8E258BB}">
  <sheetPr codeName="Sheet138"/>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2049</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53.1" customHeight="1" x14ac:dyDescent="0.2">
      <c r="A4" s="9" t="s">
        <v>1109</v>
      </c>
      <c r="B4" s="9" t="s">
        <v>311</v>
      </c>
      <c r="C4" s="9" t="s">
        <v>681</v>
      </c>
      <c r="D4" s="9" t="s">
        <v>308</v>
      </c>
      <c r="E4" s="9" t="s">
        <v>309</v>
      </c>
      <c r="F4" s="9" t="s">
        <v>2026</v>
      </c>
      <c r="G4" s="9" t="s">
        <v>682</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dagjSJEnWrCwiCU8wPaH1h0t+6UA2hJbmcm/iepWcMfDso77AaXCluqDbPFVyssdEKxjwzqDP+/WP0kA78QZCw==" saltValue="ohbVogPcnP7OtfwpWqB4Vw==" spinCount="100000" sheet="1" objects="1" scenarios="1" formatRows="0" insertRows="0" deleteRows="0"/>
  <mergeCells count="3">
    <mergeCell ref="A15:J15"/>
    <mergeCell ref="A1:J1"/>
    <mergeCell ref="A2:J2"/>
  </mergeCells>
  <conditionalFormatting sqref="A5:A14">
    <cfRule type="expression" dxfId="510" priority="1">
      <formula>AND($A5&lt;&gt;"",COUNTIF(OFFSET(UnitListStart,1,0,UnitListCount,1),$A5)=0)</formula>
    </cfRule>
  </conditionalFormatting>
  <conditionalFormatting sqref="B5:B14">
    <cfRule type="expression" dxfId="509" priority="3">
      <formula>LEN(B5)&gt;15</formula>
    </cfRule>
  </conditionalFormatting>
  <conditionalFormatting sqref="E5:E14">
    <cfRule type="expression" dxfId="507" priority="4">
      <formula>LEN(E5)&gt;10</formula>
    </cfRule>
  </conditionalFormatting>
  <conditionalFormatting sqref="I5:I14">
    <cfRule type="expression" dxfId="506" priority="5">
      <formula>LEN(I5)&gt;10</formula>
    </cfRule>
  </conditionalFormatting>
  <dataValidations count="4">
    <dataValidation type="list" allowBlank="1" showErrorMessage="1" error="The selection is not valid" prompt="Select from the dropdown list" sqref="A5:A14" xr:uid="{F3258595-CBE1-43E1-A5C4-697AE3AB09C1}">
      <formula1>OFFSET(UnitListStart,1,0,UnitListCount,1)</formula1>
    </dataValidation>
    <dataValidation type="textLength" operator="lessThanOrEqual" allowBlank="1" showErrorMessage="1" error="The response must be 15 characters or less" prompt="Enter the SOP Index No." sqref="B5:B14" xr:uid="{D485EB83-AE9D-4967-85BC-BF4F00477C45}">
      <formula1>15</formula1>
    </dataValidation>
    <dataValidation type="textLength" operator="lessThanOrEqual" allowBlank="1" showErrorMessage="1" error="The response must be 10 characters or less" prompt="Enter the AMEL ID No." sqref="E5:E14" xr:uid="{1B9AD564-D94D-4602-AD64-0181CBC67352}">
      <formula1>10</formula1>
    </dataValidation>
    <dataValidation type="textLength" operator="lessThanOrEqual" allowBlank="1" showErrorMessage="1" error="The response must be 10 characters or less" prompt="Enter the AMEL ID No. " sqref="I5:I14" xr:uid="{30532A6A-B6C1-48CB-B161-3563D57212ED}">
      <formula1>10</formula1>
    </dataValidation>
  </dataValidations>
  <hyperlinks>
    <hyperlink ref="A15" location="'Table of Contents'!A1" display="Go to the Table of Contents" xr:uid="{5D44C1C4-F076-4DB3-8F51-0885EC16B86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07" id="{C6C803C2-30E3-4902-B018-3926FCA61533}">
            <xm:f>AND(C5&lt;&gt;"",COUNTIF(OFFSET(Picklist_UAcodes!AJO$10,1,0,Picklist_UAcodes!AJO$4,1),C5)=0)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8B10B82-664A-4FF9-8707-50C218020EE0}">
          <x14:formula1>
            <xm:f>OFFSET(Picklist_UAcodes!AJO$10,1,0,Picklist_UAcodes!AJO$4,1)</xm:f>
          </x14:formula1>
          <xm:sqref>J5:J14 F5:H14 C5:D14</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D362-7770-4D6B-A375-8D0DE7E6901F}">
  <sheetPr codeName="Sheet139"/>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2050</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65.849999999999994" customHeight="1" x14ac:dyDescent="0.2">
      <c r="A4" s="9" t="s">
        <v>1109</v>
      </c>
      <c r="B4" s="9" t="s">
        <v>311</v>
      </c>
      <c r="C4" s="9" t="s">
        <v>368</v>
      </c>
      <c r="D4" s="9" t="s">
        <v>308</v>
      </c>
      <c r="E4" s="9" t="s">
        <v>309</v>
      </c>
      <c r="F4" s="9" t="s">
        <v>2026</v>
      </c>
      <c r="G4" s="9" t="s">
        <v>683</v>
      </c>
      <c r="H4" s="9" t="s">
        <v>335</v>
      </c>
      <c r="I4" s="9" t="s">
        <v>336</v>
      </c>
      <c r="J4" s="9" t="s">
        <v>2027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wrGU0j08c2Ut4exmEOhso9BSfID3UUi9vouhop47pvgJ4CBMQjSW9XokM8QznfUug/wyfLyXM/r3HWxuaIwtrA==" saltValue="BsLN4UE5FOm5YgAkhfK99g==" spinCount="100000" sheet="1" objects="1" scenarios="1" formatRows="0" insertRows="0" deleteRows="0"/>
  <mergeCells count="3">
    <mergeCell ref="A15:J15"/>
    <mergeCell ref="A1:J1"/>
    <mergeCell ref="A2:J2"/>
  </mergeCells>
  <conditionalFormatting sqref="A5:A14">
    <cfRule type="expression" dxfId="505" priority="1">
      <formula>AND($A5&lt;&gt;"",COUNTIF(OFFSET(UnitListStart,1,0,UnitListCount,1),$A5)=0)</formula>
    </cfRule>
  </conditionalFormatting>
  <conditionalFormatting sqref="B5:B14">
    <cfRule type="expression" dxfId="504" priority="3">
      <formula>LEN(B5)&gt;15</formula>
    </cfRule>
  </conditionalFormatting>
  <conditionalFormatting sqref="E5:E14">
    <cfRule type="expression" dxfId="502" priority="4">
      <formula>LEN(E5)&gt;10</formula>
    </cfRule>
  </conditionalFormatting>
  <conditionalFormatting sqref="I5:I14">
    <cfRule type="expression" dxfId="501" priority="5">
      <formula>LEN(I5)&gt;10</formula>
    </cfRule>
  </conditionalFormatting>
  <dataValidations count="4">
    <dataValidation type="list" allowBlank="1" showErrorMessage="1" error="The selection is not valid" prompt="Select from the dropdown list" sqref="A5:A14" xr:uid="{851F3514-FB8F-46C8-BDAD-23563827345B}">
      <formula1>OFFSET(UnitListStart,1,0,UnitListCount,1)</formula1>
    </dataValidation>
    <dataValidation type="textLength" operator="lessThanOrEqual" allowBlank="1" showErrorMessage="1" error="The response must be 15 characters or less" prompt="Enter the SOP Index No." sqref="B5:B14" xr:uid="{CBED0163-2286-407B-8DDC-C26B9CB0CA00}">
      <formula1>15</formula1>
    </dataValidation>
    <dataValidation type="textLength" operator="lessThanOrEqual" allowBlank="1" showErrorMessage="1" error="The response must be 10 characters or less" prompt="Enter the AMEL ID No." sqref="E5:E14" xr:uid="{F2BA5F74-2AA0-4F28-8AC1-EF50A8B56325}">
      <formula1>10</formula1>
    </dataValidation>
    <dataValidation type="textLength" operator="lessThanOrEqual" allowBlank="1" showErrorMessage="1" error="The response must be 10 characters or less" prompt="Enter the AMEL ID No. " sqref="I5:I14" xr:uid="{9E51CECB-EAC7-4C45-9E21-A279A0D4DEFE}">
      <formula1>10</formula1>
    </dataValidation>
  </dataValidations>
  <hyperlinks>
    <hyperlink ref="A15" location="'Table of Contents'!A1" display="Go to the Table of Contents" xr:uid="{932FE5C0-5E61-4161-9918-4E1EE9613E3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0" id="{E4A03A0B-CCE9-4E35-859F-6EDD5FD4C640}">
            <xm:f>AND(C5&lt;&gt;"",COUNTIF(OFFSET(Picklist_UAcodes!AJX$10,1,0,Picklist_UAcodes!AJX$4,1),C5)=0)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9CEE025-4B1E-4CFF-A1A2-8C48D196F6A8}">
          <x14:formula1>
            <xm:f>OFFSET(Picklist_UAcodes!AJX$10,1,0,Picklist_UAcodes!AJX$4,1)</xm:f>
          </x14:formula1>
          <xm:sqref>J5:J14 C5:D14 F5:H14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5869-C1CB-4E19-AE18-FFB1CE8D1390}">
  <sheetPr codeName="Sheet14"/>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1820</v>
      </c>
      <c r="B1" s="63"/>
      <c r="C1" s="63"/>
      <c r="D1" s="63"/>
      <c r="E1" s="63"/>
      <c r="F1" s="63"/>
      <c r="G1" s="63"/>
      <c r="H1" s="63"/>
      <c r="I1" s="63"/>
      <c r="J1" s="63"/>
      <c r="K1" s="63"/>
    </row>
    <row r="2" spans="1:12" ht="14.25" customHeight="1" x14ac:dyDescent="0.2">
      <c r="A2" s="63" t="s">
        <v>1806</v>
      </c>
      <c r="B2" s="63"/>
      <c r="C2" s="63"/>
      <c r="D2" s="63"/>
      <c r="E2" s="63"/>
      <c r="F2" s="63"/>
      <c r="G2" s="63"/>
      <c r="H2" s="63"/>
      <c r="I2" s="63"/>
      <c r="J2" s="63"/>
      <c r="K2" s="63"/>
    </row>
    <row r="4" spans="1:12" ht="53.1" customHeight="1" x14ac:dyDescent="0.2">
      <c r="A4" s="9" t="s">
        <v>1109</v>
      </c>
      <c r="B4" s="9" t="s">
        <v>311</v>
      </c>
      <c r="C4" s="9" t="s">
        <v>338</v>
      </c>
      <c r="D4" s="9" t="s">
        <v>339</v>
      </c>
      <c r="E4" s="9" t="s">
        <v>340</v>
      </c>
      <c r="F4" s="9" t="s">
        <v>341</v>
      </c>
      <c r="G4" s="9" t="s">
        <v>1821</v>
      </c>
      <c r="H4" s="9" t="s">
        <v>343</v>
      </c>
      <c r="I4" s="9" t="s">
        <v>344</v>
      </c>
      <c r="J4" s="9" t="s">
        <v>345</v>
      </c>
      <c r="K4" s="9" t="s">
        <v>1822</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u1LIwqowSwnXxdR8P0G6fTGieo872aLXrzhyCJ8mhhvAwqDJ11rVoA2FgqFIVeTE+VnERWYvt19QWy7PANsM5w==" saltValue="mzSNGFn6YLoTF0Ji/yCY/w==" spinCount="100000" sheet="1" objects="1" scenarios="1" formatRows="0" insertRows="0" deleteRows="0"/>
  <mergeCells count="3">
    <mergeCell ref="A15:K15"/>
    <mergeCell ref="A1:K1"/>
    <mergeCell ref="A2:K2"/>
  </mergeCells>
  <conditionalFormatting sqref="A5:A14">
    <cfRule type="expression" dxfId="1059" priority="1">
      <formula>AND($A5&lt;&gt;"",COUNTIF(OFFSET(UnitListStart,1,0,UnitListCount,1),$A5)=0)</formula>
    </cfRule>
  </conditionalFormatting>
  <conditionalFormatting sqref="B5:B14">
    <cfRule type="expression" dxfId="1058" priority="3">
      <formula>LEN(B5)&gt;15</formula>
    </cfRule>
  </conditionalFormatting>
  <conditionalFormatting sqref="F5:F14">
    <cfRule type="expression" dxfId="1056" priority="4">
      <formula>LEN(F5)&gt;10</formula>
    </cfRule>
  </conditionalFormatting>
  <conditionalFormatting sqref="J5:J14">
    <cfRule type="expression" dxfId="1055" priority="5">
      <formula>LEN(J5)&gt;10</formula>
    </cfRule>
  </conditionalFormatting>
  <dataValidations count="4">
    <dataValidation type="list" allowBlank="1" showErrorMessage="1" error="The selection is not valid" prompt="Select from the dropdown list" sqref="A5:A14" xr:uid="{C61ABD7D-ED4A-43BC-A380-9B5A5BCB40BF}">
      <formula1>OFFSET(UnitListStart,1,0,UnitListCount,1)</formula1>
    </dataValidation>
    <dataValidation type="textLength" operator="lessThanOrEqual" allowBlank="1" showErrorMessage="1" error="The response must be 15 characters or less" prompt="Enter the SOP Index No." sqref="B5:B14" xr:uid="{2E2F5D1B-5F59-4C82-89B8-6D9B43413AC6}">
      <formula1>15</formula1>
    </dataValidation>
    <dataValidation type="textLength" operator="lessThanOrEqual" allowBlank="1" showErrorMessage="1" error="The response must be 10 characters or less" prompt="Enter the Valves: _x000a_AMEL ID No." sqref="F5:F14" xr:uid="{B0E222EE-8FCB-4A2B-9C66-099E39551935}">
      <formula1>10</formula1>
    </dataValidation>
    <dataValidation type="textLength" operator="lessThanOrEqual" allowBlank="1" showErrorMessage="1" error="The response must be 10 characters or less" prompt="Enter the Valves: _x000a_AMEL ID No. " sqref="J5:J14" xr:uid="{D6B5A245-CDD5-4CFE-9DD0-D60A08E490EF}">
      <formula1>10</formula1>
    </dataValidation>
  </dataValidations>
  <hyperlinks>
    <hyperlink ref="A15" location="'Table of Contents'!A1" display="Go to the Table of Contents" xr:uid="{B187EE9B-93B2-4460-85E7-1AAD3375D25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5" id="{190C29BC-823E-4F85-9D47-769AB7443D52}">
            <xm:f>AND(C5&lt;&gt;"",COUNTIF(OFFSET(Picklist_UAcodes!AT$10,1,0,Picklist_UAcodes!AT$4,1),C5)=0)</xm:f>
            <x14:dxf>
              <font>
                <b/>
                <i val="0"/>
              </font>
              <fill>
                <patternFill>
                  <bgColor rgb="FFEBB8B7"/>
                </patternFill>
              </fill>
            </x14:dxf>
          </x14:cfRule>
          <xm:sqref>C5:E14 G5:I14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BFC86E9-F875-4972-957A-46C1B0D5DCE6}">
          <x14:formula1>
            <xm:f>OFFSET(Picklist_UAcodes!AT$10,1,0,Picklist_UAcodes!AT$4,1)</xm:f>
          </x14:formula1>
          <xm:sqref>K5:K14 G5:I14 C5:E14</xm:sqref>
        </x14:dataValidation>
      </x14:dataValidations>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0C421-8B4F-459D-B9F7-770CA0FFF1A2}">
  <sheetPr codeName="Sheet140"/>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2051</v>
      </c>
      <c r="B1" s="63"/>
      <c r="C1" s="63"/>
      <c r="D1" s="63"/>
      <c r="E1" s="63"/>
      <c r="F1" s="63"/>
    </row>
    <row r="2" spans="1:7" ht="14.25" customHeight="1" x14ac:dyDescent="0.2">
      <c r="A2" s="63" t="s">
        <v>2043</v>
      </c>
      <c r="B2" s="63"/>
      <c r="C2" s="63"/>
      <c r="D2" s="63"/>
      <c r="E2" s="63"/>
      <c r="F2" s="63"/>
    </row>
    <row r="4" spans="1:7" ht="51" customHeight="1" x14ac:dyDescent="0.2">
      <c r="A4" s="9" t="s">
        <v>1109</v>
      </c>
      <c r="B4" s="9" t="s">
        <v>311</v>
      </c>
      <c r="C4" s="9" t="s">
        <v>684</v>
      </c>
      <c r="D4" s="9" t="s">
        <v>686</v>
      </c>
      <c r="E4" s="9" t="s">
        <v>2052</v>
      </c>
      <c r="F4" s="9" t="s">
        <v>688</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EftmSp2IzNFfF1pQQf7JxT2GeZzDgn32KJmOB066drVlnP13eaTbIlhLVgQ2qB2t4A+gQFBJqMKpzQWv8YTLIQ==" saltValue="lpQ9oCcO3Vuz+Od6OF741Q==" spinCount="100000" sheet="1" objects="1" scenarios="1" formatRows="0" insertRows="0" deleteRows="0"/>
  <mergeCells count="3">
    <mergeCell ref="A15:F15"/>
    <mergeCell ref="A1:F1"/>
    <mergeCell ref="A2:F2"/>
  </mergeCells>
  <conditionalFormatting sqref="A5:A14">
    <cfRule type="expression" dxfId="500" priority="1">
      <formula>AND($A5&lt;&gt;"",COUNTIF(OFFSET(UnitListStart,1,0,UnitListCount,1),$A5)=0)</formula>
    </cfRule>
  </conditionalFormatting>
  <conditionalFormatting sqref="B5:B14">
    <cfRule type="expression" dxfId="499" priority="3">
      <formula>LEN(B5)&gt;15</formula>
    </cfRule>
  </conditionalFormatting>
  <dataValidations count="2">
    <dataValidation type="list" allowBlank="1" showErrorMessage="1" error="The selection is not valid" prompt="Select from the dropdown list" sqref="A5:A14" xr:uid="{974E2D51-DBB2-42DD-B0F1-0559A3E97152}">
      <formula1>OFFSET(UnitListStart,1,0,UnitListCount,1)</formula1>
    </dataValidation>
    <dataValidation type="textLength" operator="lessThanOrEqual" allowBlank="1" showErrorMessage="1" error="The response must be 15 characters or less" prompt="Enter the SOP Index No." sqref="B5:B14" xr:uid="{E6CCC33F-738C-4A60-A1C4-134F426266C5}">
      <formula1>15</formula1>
    </dataValidation>
  </dataValidations>
  <hyperlinks>
    <hyperlink ref="A15" location="'Table of Contents'!A1" display="Go to the Table of Contents" xr:uid="{183C9A07-692D-45EC-B7B3-0FBD7593D64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3" id="{BFE8BD1A-8FFE-4241-BB16-00B16CC4D06E}">
            <xm:f>AND(C5&lt;&gt;"",COUNTIF(OFFSET(Picklist_UAcodes!AKG$10,1,0,Picklist_UAcodes!AKG$4,1),C5)=0)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E78582B-A816-4644-AD3F-21208F196432}">
          <x14:formula1>
            <xm:f>OFFSET(Picklist_UAcodes!AKG$10,1,0,Picklist_UAcodes!AKG$4,1)</xm:f>
          </x14:formula1>
          <xm:sqref>C5:F14</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D8F3-541E-46EE-BD52-A338DABD3FFD}">
  <sheetPr codeName="Sheet14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2053</v>
      </c>
      <c r="B1" s="63"/>
      <c r="C1" s="63"/>
      <c r="D1" s="63"/>
      <c r="E1" s="63"/>
      <c r="F1" s="63"/>
      <c r="G1" s="63"/>
      <c r="H1" s="63"/>
      <c r="I1" s="63"/>
      <c r="J1" s="63"/>
    </row>
    <row r="2" spans="1:11" ht="14.25" customHeight="1" x14ac:dyDescent="0.2">
      <c r="A2" s="63" t="s">
        <v>2043</v>
      </c>
      <c r="B2" s="63"/>
      <c r="C2" s="63"/>
      <c r="D2" s="63"/>
      <c r="E2" s="63"/>
      <c r="F2" s="63"/>
      <c r="G2" s="63"/>
      <c r="H2" s="63"/>
      <c r="I2" s="63"/>
      <c r="J2" s="63"/>
    </row>
    <row r="4" spans="1:11" ht="65.849999999999994" customHeight="1" x14ac:dyDescent="0.2">
      <c r="A4" s="9" t="s">
        <v>1109</v>
      </c>
      <c r="B4" s="9" t="s">
        <v>311</v>
      </c>
      <c r="C4" s="9" t="s">
        <v>689</v>
      </c>
      <c r="D4" s="9" t="s">
        <v>308</v>
      </c>
      <c r="E4" s="9" t="s">
        <v>309</v>
      </c>
      <c r="F4" s="9" t="s">
        <v>2035</v>
      </c>
      <c r="G4" s="9" t="s">
        <v>691</v>
      </c>
      <c r="H4" s="9" t="s">
        <v>335</v>
      </c>
      <c r="I4" s="9" t="s">
        <v>336</v>
      </c>
      <c r="J4" s="9" t="s">
        <v>2036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lwdW2ZILjWiHCm64xkg/2QP95BWZQbPPQWLeN+7H0VOmMkbDBkmGBJ8K2p4gBgwnVsOd+NfCr2rfpHd1ABRlHw==" saltValue="JmeOKEgAy15S2kf2hEb1mA==" spinCount="100000" sheet="1" objects="1" scenarios="1" formatRows="0" insertRows="0" deleteRows="0"/>
  <mergeCells count="3">
    <mergeCell ref="A15:J15"/>
    <mergeCell ref="A1:J1"/>
    <mergeCell ref="A2:J2"/>
  </mergeCells>
  <conditionalFormatting sqref="A5:A14">
    <cfRule type="expression" dxfId="497" priority="1">
      <formula>AND($A5&lt;&gt;"",COUNTIF(OFFSET(UnitListStart,1,0,UnitListCount,1),$A5)=0)</formula>
    </cfRule>
  </conditionalFormatting>
  <conditionalFormatting sqref="B5:B14">
    <cfRule type="expression" dxfId="496" priority="3">
      <formula>LEN(B5)&gt;15</formula>
    </cfRule>
  </conditionalFormatting>
  <conditionalFormatting sqref="E5:E14">
    <cfRule type="expression" dxfId="494" priority="4">
      <formula>LEN(E5)&gt;10</formula>
    </cfRule>
  </conditionalFormatting>
  <conditionalFormatting sqref="I5:I14">
    <cfRule type="expression" dxfId="493" priority="5">
      <formula>LEN(I5)&gt;10</formula>
    </cfRule>
  </conditionalFormatting>
  <dataValidations count="4">
    <dataValidation type="list" allowBlank="1" showErrorMessage="1" error="The selection is not valid" prompt="Select from the dropdown list" sqref="A5:A14" xr:uid="{8D4FB438-B7C1-42DF-AE1D-CC16DD84CBF2}">
      <formula1>OFFSET(UnitListStart,1,0,UnitListCount,1)</formula1>
    </dataValidation>
    <dataValidation type="textLength" operator="lessThanOrEqual" allowBlank="1" showErrorMessage="1" error="The response must be 15 characters or less" prompt="Enter the SOP Index No." sqref="B5:B14" xr:uid="{D821D6DE-297A-42C6-AD15-44A855270A94}">
      <formula1>15</formula1>
    </dataValidation>
    <dataValidation type="textLength" operator="lessThanOrEqual" allowBlank="1" showErrorMessage="1" error="The response must be 10 characters or less" prompt="Enter the AMEL ID No." sqref="E5:E14" xr:uid="{37EE12BC-7385-4795-B29C-BAD3E5200018}">
      <formula1>10</formula1>
    </dataValidation>
    <dataValidation type="textLength" operator="lessThanOrEqual" allowBlank="1" showErrorMessage="1" error="The response must be 10 characters or less" prompt="Enter the AMEL ID No. " sqref="I5:I14" xr:uid="{75D94EBB-565B-49B6-B7D4-6D263F6897C7}">
      <formula1>10</formula1>
    </dataValidation>
  </dataValidations>
  <hyperlinks>
    <hyperlink ref="A15" location="'Table of Contents'!A1" display="Go to the Table of Contents" xr:uid="{27DC3D63-D329-431C-B132-D622FF779AC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4" id="{B73A6EFB-8D3F-44AF-BA30-2C3013B44504}">
            <xm:f>AND(C5&lt;&gt;"",COUNTIF(OFFSET(Picklist_UAcodes!AKL$10,1,0,Picklist_UAcodes!AKL$4,1),C5)=0)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475A162-61C0-4655-B9AD-4F33815B2941}">
          <x14:formula1>
            <xm:f>OFFSET(Picklist_UAcodes!AKL$10,1,0,Picklist_UAcodes!AKL$4,1)</xm:f>
          </x14:formula1>
          <xm:sqref>J5:J14 C5:D14 F5:H14</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9DEF-11ED-44AA-B995-B2526DC1C63D}">
  <sheetPr codeName="Sheet142"/>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2054</v>
      </c>
      <c r="B1" s="63"/>
      <c r="C1" s="63"/>
      <c r="D1" s="63"/>
      <c r="E1" s="63"/>
      <c r="F1" s="63"/>
    </row>
    <row r="2" spans="1:7" ht="14.25" customHeight="1" x14ac:dyDescent="0.2">
      <c r="A2" s="63" t="s">
        <v>2043</v>
      </c>
      <c r="B2" s="63"/>
      <c r="C2" s="63"/>
      <c r="D2" s="63"/>
      <c r="E2" s="63"/>
      <c r="F2" s="63"/>
    </row>
    <row r="4" spans="1:7" ht="51" customHeight="1" x14ac:dyDescent="0.2">
      <c r="A4" s="9" t="s">
        <v>1109</v>
      </c>
      <c r="B4" s="9" t="s">
        <v>311</v>
      </c>
      <c r="C4" s="9" t="s">
        <v>704</v>
      </c>
      <c r="D4" s="9" t="s">
        <v>705</v>
      </c>
      <c r="E4" s="9" t="s">
        <v>706</v>
      </c>
      <c r="F4" s="9" t="s">
        <v>2055</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XY69gLJb23yoDQ2t7YtNZcpu/SOQcYyl2uuMZHtfbctcRLNpmJHWq2ZPZmaJ2XkCfzcMQuYtpdPfTm5mnyZ0cw==" saltValue="u4gq/SC/VSsSZq7vJR9FZA==" spinCount="100000" sheet="1" objects="1" scenarios="1" formatRows="0" insertRows="0" deleteRows="0"/>
  <mergeCells count="3">
    <mergeCell ref="A15:F15"/>
    <mergeCell ref="A1:F1"/>
    <mergeCell ref="A2:F2"/>
  </mergeCells>
  <conditionalFormatting sqref="A5:A14">
    <cfRule type="expression" dxfId="492" priority="1">
      <formula>AND($A5&lt;&gt;"",COUNTIF(OFFSET(UnitListStart,1,0,UnitListCount,1),$A5)=0)</formula>
    </cfRule>
  </conditionalFormatting>
  <conditionalFormatting sqref="B5:B14">
    <cfRule type="expression" dxfId="491" priority="3">
      <formula>LEN(B5)&gt;15</formula>
    </cfRule>
  </conditionalFormatting>
  <conditionalFormatting sqref="E5:E14">
    <cfRule type="expression" dxfId="489" priority="4">
      <formula>LEN(E5)&gt;10</formula>
    </cfRule>
  </conditionalFormatting>
  <dataValidations count="3">
    <dataValidation type="list" allowBlank="1" showErrorMessage="1" error="The selection is not valid" prompt="Select from the dropdown list" sqref="A5:A14" xr:uid="{6A06D460-08C0-4EB8-9F17-3471B261D5A5}">
      <formula1>OFFSET(UnitListStart,1,0,UnitListCount,1)</formula1>
    </dataValidation>
    <dataValidation type="textLength" operator="lessThanOrEqual" allowBlank="1" showErrorMessage="1" error="The response must be 15 characters or less" prompt="Enter the SOP Index No." sqref="B5:B14" xr:uid="{9205BE7B-57CB-4821-906F-67C762D7F9D7}">
      <formula1>15</formula1>
    </dataValidation>
    <dataValidation type="textLength" operator="lessThanOrEqual" allowBlank="1" showErrorMessage="1" error="The response must be 10 characters or less" prompt="Enter the Closed-Vent System and Control Devices: _x000a_AMEL ID No." sqref="E5:E14" xr:uid="{E78DCEA0-C617-4812-AB4D-D497941FA531}">
      <formula1>10</formula1>
    </dataValidation>
  </dataValidations>
  <hyperlinks>
    <hyperlink ref="A15" location="'Table of Contents'!A1" display="Go to the Table of Contents" xr:uid="{9B9D6110-A3D2-428B-8BB4-FB119F79E09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7" id="{B725184B-C103-41DA-900D-34E9EA4E6B7F}">
            <xm:f>AND(C5&lt;&gt;"",COUNTIF(OFFSET(Picklist_UAcodes!AKU$10,1,0,Picklist_UAcodes!AKU$4,1),C5)=0)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15B1467-E724-495B-BA23-44C7DA50FCD3}">
          <x14:formula1>
            <xm:f>OFFSET(Picklist_UAcodes!AKU$10,1,0,Picklist_UAcodes!AKU$4,1)</xm:f>
          </x14:formula1>
          <xm:sqref>F5:F14 C5:D14</xm:sqref>
        </x14:dataValidation>
      </x14:dataValidations>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E42D-83A3-4034-993C-438BEA7F2391}">
  <sheetPr codeName="Sheet143"/>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2056</v>
      </c>
      <c r="B1" s="63"/>
      <c r="C1" s="63"/>
      <c r="D1" s="63"/>
      <c r="E1" s="63"/>
      <c r="F1" s="63"/>
      <c r="G1" s="63"/>
    </row>
    <row r="2" spans="1:8" ht="14.25" customHeight="1" x14ac:dyDescent="0.2">
      <c r="A2" s="63" t="s">
        <v>2043</v>
      </c>
      <c r="B2" s="63"/>
      <c r="C2" s="63"/>
      <c r="D2" s="63"/>
      <c r="E2" s="63"/>
      <c r="F2" s="63"/>
      <c r="G2" s="63"/>
    </row>
    <row r="4" spans="1:8" ht="53.1" customHeight="1" x14ac:dyDescent="0.2">
      <c r="A4" s="9" t="s">
        <v>1109</v>
      </c>
      <c r="B4" s="9" t="s">
        <v>311</v>
      </c>
      <c r="C4" s="9" t="s">
        <v>708</v>
      </c>
      <c r="D4" s="9" t="s">
        <v>409</v>
      </c>
      <c r="E4" s="9" t="s">
        <v>410</v>
      </c>
      <c r="F4" s="9" t="s">
        <v>2057</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3xAA6cQ1dHtqRTuJRbkg2tKoenl7G1Q8IrVXCNLu+ViehXSOa4Z/Jk6QEibRlB6y0qP3Gfv/uj2sTbEvwMjO9A==" saltValue="E6BzzbZK4LrGmNPLmsAfdw==" spinCount="100000" sheet="1" objects="1" scenarios="1" formatRows="0" insertRows="0" deleteRows="0"/>
  <mergeCells count="3">
    <mergeCell ref="A15:G15"/>
    <mergeCell ref="A1:G1"/>
    <mergeCell ref="A2:G2"/>
  </mergeCells>
  <conditionalFormatting sqref="A5:A14">
    <cfRule type="expression" dxfId="488" priority="1">
      <formula>AND($A5&lt;&gt;"",COUNTIF(OFFSET(UnitListStart,1,0,UnitListCount,1),$A5)=0)</formula>
    </cfRule>
  </conditionalFormatting>
  <conditionalFormatting sqref="B5:B14">
    <cfRule type="expression" dxfId="487" priority="3">
      <formula>LEN(B5)&gt;15</formula>
    </cfRule>
  </conditionalFormatting>
  <conditionalFormatting sqref="E5:E14">
    <cfRule type="expression" dxfId="485" priority="4">
      <formula>LEN(E5)&gt;10</formula>
    </cfRule>
  </conditionalFormatting>
  <conditionalFormatting sqref="G5:G14">
    <cfRule type="expression" dxfId="484" priority="5">
      <formula>LEN(G5)&gt;10</formula>
    </cfRule>
  </conditionalFormatting>
  <dataValidations count="4">
    <dataValidation type="list" allowBlank="1" showErrorMessage="1" error="The selection is not valid" prompt="Select from the dropdown list" sqref="A5:A14" xr:uid="{8B59BC98-EDD3-4113-98D6-79BFC2A6E68D}">
      <formula1>OFFSET(UnitListStart,1,0,UnitListCount,1)</formula1>
    </dataValidation>
    <dataValidation type="textLength" operator="lessThanOrEqual" allowBlank="1" showErrorMessage="1" error="The response must be 15 characters or less" prompt="Enter the SOP Index No." sqref="B5:B14" xr:uid="{3A74FB77-2579-4758-BA49-CB08EFAE5276}">
      <formula1>15</formula1>
    </dataValidation>
    <dataValidation type="textLength" operator="lessThanOrEqual" allowBlank="1" showErrorMessage="1" error="The response must be 10 characters or less" prompt="Enter the Closed-Vent Systems and Control Devices: _x000a_AMEL ID No." sqref="E5:E14" xr:uid="{582DF9BE-1F05-4198-AF56-31924ACE77EB}">
      <formula1>10</formula1>
    </dataValidation>
    <dataValidation type="textLength" operator="lessThanOrEqual" allowBlank="1" showErrorMessage="1" error="The response must be 10 characters or less" prompt="Enter the Closed-Vent Systems and Control Devices: _x000a_Control Device ID No." sqref="G5:G14" xr:uid="{62133E5A-CDEC-49A9-B0BE-41687002FD97}">
      <formula1>10</formula1>
    </dataValidation>
  </dataValidations>
  <hyperlinks>
    <hyperlink ref="A15" location="'Table of Contents'!A1" display="Go to the Table of Contents" xr:uid="{560DE42C-0BE5-4001-9DBC-110248E0FEB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9" id="{E94A8EEE-1E64-4906-9DDE-1BD0B5E751D4}">
            <xm:f>AND(C5&lt;&gt;"",COUNTIF(OFFSET(Picklist_UAcodes!AKZ$10,1,0,Picklist_UAcodes!AKZ$4,1),C5)=0)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CBFAF66-BC09-462C-A917-DE4F29E5AB1F}">
          <x14:formula1>
            <xm:f>OFFSET(Picklist_UAcodes!AKZ$10,1,0,Picklist_UAcodes!AKZ$4,1)</xm:f>
          </x14:formula1>
          <xm:sqref>F5:F14 C5:D14</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341F-F2C2-4267-B73A-AD15D68361D7}">
  <sheetPr codeName="Sheet14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2058</v>
      </c>
      <c r="B1" s="63"/>
      <c r="C1" s="63"/>
      <c r="D1" s="63"/>
      <c r="E1" s="63"/>
      <c r="F1" s="63"/>
      <c r="G1" s="63"/>
    </row>
    <row r="2" spans="1:8" ht="14.25" customHeight="1" x14ac:dyDescent="0.2">
      <c r="A2" s="63" t="s">
        <v>2043</v>
      </c>
      <c r="B2" s="63"/>
      <c r="C2" s="63"/>
      <c r="D2" s="63"/>
      <c r="E2" s="63"/>
      <c r="F2" s="63"/>
      <c r="G2" s="63"/>
    </row>
    <row r="4" spans="1:8" ht="53.1" customHeight="1" x14ac:dyDescent="0.2">
      <c r="A4" s="9" t="s">
        <v>1109</v>
      </c>
      <c r="B4" s="9" t="s">
        <v>311</v>
      </c>
      <c r="C4" s="9" t="s">
        <v>710</v>
      </c>
      <c r="D4" s="9" t="s">
        <v>409</v>
      </c>
      <c r="E4" s="9" t="s">
        <v>410</v>
      </c>
      <c r="F4" s="9" t="s">
        <v>2057</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W4VjuvJokLij741nVekbN6TLIiVK/+Yb7tEu02sgq6ZJD6wig1DIzbwcFZRV7qa+VmOp9DGTwTWQuo027eR+FQ==" saltValue="1KND9dmRGTb+rIY7bnWc8w==" spinCount="100000" sheet="1" objects="1" scenarios="1" formatRows="0" insertRows="0" deleteRows="0"/>
  <mergeCells count="3">
    <mergeCell ref="A15:G15"/>
    <mergeCell ref="A1:G1"/>
    <mergeCell ref="A2:G2"/>
  </mergeCells>
  <conditionalFormatting sqref="A5:A14">
    <cfRule type="expression" dxfId="483" priority="1">
      <formula>AND($A5&lt;&gt;"",COUNTIF(OFFSET(UnitListStart,1,0,UnitListCount,1),$A5)=0)</formula>
    </cfRule>
  </conditionalFormatting>
  <conditionalFormatting sqref="B5:B14">
    <cfRule type="expression" dxfId="482" priority="3">
      <formula>LEN(B5)&gt;15</formula>
    </cfRule>
  </conditionalFormatting>
  <conditionalFormatting sqref="E5:E14">
    <cfRule type="expression" dxfId="480" priority="4">
      <formula>LEN(E5)&gt;10</formula>
    </cfRule>
  </conditionalFormatting>
  <conditionalFormatting sqref="G5:G14">
    <cfRule type="expression" dxfId="479" priority="5">
      <formula>LEN(G5)&gt;10</formula>
    </cfRule>
  </conditionalFormatting>
  <dataValidations count="4">
    <dataValidation type="list" allowBlank="1" showErrorMessage="1" error="The selection is not valid" prompt="Select from the dropdown list" sqref="A5:A14" xr:uid="{7FDA6EB0-51E3-4E48-A252-4D9E3912AD98}">
      <formula1>OFFSET(UnitListStart,1,0,UnitListCount,1)</formula1>
    </dataValidation>
    <dataValidation type="textLength" operator="lessThanOrEqual" allowBlank="1" showErrorMessage="1" error="The response must be 15 characters or less" prompt="Enter the SOP Index No." sqref="B5:B14" xr:uid="{15A9C741-B71B-4A6F-8DAC-AF57B0E5FC3E}">
      <formula1>15</formula1>
    </dataValidation>
    <dataValidation type="textLength" operator="lessThanOrEqual" allowBlank="1" showErrorMessage="1" error="The response must be 10 characters or less" prompt="Enter the Closed-Vent Systems and Control Devices: _x000a_AMEL ID No." sqref="E5:E14" xr:uid="{D0495B42-C959-4852-A173-D18592942598}">
      <formula1>10</formula1>
    </dataValidation>
    <dataValidation type="textLength" operator="lessThanOrEqual" allowBlank="1" showErrorMessage="1" error="The response must be 10 characters or less" prompt="Enter the Closed-Vent Systems and Control Devices: _x000a_Control Device ID No." sqref="G5:G14" xr:uid="{17B53B2F-A6DA-4830-B95E-E7F76D0BBC90}">
      <formula1>10</formula1>
    </dataValidation>
  </dataValidations>
  <hyperlinks>
    <hyperlink ref="A15" location="'Table of Contents'!A1" display="Go to the Table of Contents" xr:uid="{A00DCBE2-6492-46E7-A05A-F86A7690AA8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1" id="{5C077A2D-F274-4071-BAC0-F85E944BA09B}">
            <xm:f>AND(C5&lt;&gt;"",COUNTIF(OFFSET(Picklist_UAcodes!ALF$10,1,0,Picklist_UAcodes!ALF$4,1),C5)=0)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16D1C88-0ED7-428E-BE2D-8B9A013DF0D6}">
          <x14:formula1>
            <xm:f>OFFSET(Picklist_UAcodes!ALF$10,1,0,Picklist_UAcodes!ALF$4,1)</xm:f>
          </x14:formula1>
          <xm:sqref>F5:F14 C5:D14</xm:sqref>
        </x14:dataValidation>
      </x14:dataValidations>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5816F-F9FA-47EB-9EE1-805570C5D242}">
  <sheetPr codeName="Sheet145"/>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2059</v>
      </c>
      <c r="B1" s="63"/>
      <c r="C1" s="63"/>
      <c r="D1" s="63"/>
      <c r="E1" s="63"/>
      <c r="F1" s="63"/>
      <c r="G1" s="63"/>
      <c r="H1" s="63"/>
    </row>
    <row r="2" spans="1:9" ht="14.25" customHeight="1" x14ac:dyDescent="0.2">
      <c r="A2" s="63" t="s">
        <v>2043</v>
      </c>
      <c r="B2" s="63"/>
      <c r="C2" s="63"/>
      <c r="D2" s="63"/>
      <c r="E2" s="63"/>
      <c r="F2" s="63"/>
      <c r="G2" s="63"/>
      <c r="H2" s="63"/>
    </row>
    <row r="4" spans="1:9" ht="65.849999999999994" customHeight="1" x14ac:dyDescent="0.2">
      <c r="A4" s="9" t="s">
        <v>1109</v>
      </c>
      <c r="B4" s="9" t="s">
        <v>311</v>
      </c>
      <c r="C4" s="9" t="s">
        <v>711</v>
      </c>
      <c r="D4" s="9" t="s">
        <v>409</v>
      </c>
      <c r="E4" s="9" t="s">
        <v>410</v>
      </c>
      <c r="F4" s="9" t="s">
        <v>2057</v>
      </c>
      <c r="G4" s="9" t="s">
        <v>411</v>
      </c>
      <c r="H4" s="9" t="s">
        <v>712</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5hu7nVNkQWGYqLi2jobc94CDN3eGMR+EvNaH3Sq54XycfVE/j0Nf27qeNSVFMoCWgadUgb5xpCRHANFrpdMzCA==" saltValue="yksN1lun/Ow/RwNzkqu5VQ==" spinCount="100000" sheet="1" objects="1" scenarios="1" formatRows="0" insertRows="0" deleteRows="0"/>
  <mergeCells count="3">
    <mergeCell ref="A15:H15"/>
    <mergeCell ref="A1:H1"/>
    <mergeCell ref="A2:H2"/>
  </mergeCells>
  <conditionalFormatting sqref="A5:A14">
    <cfRule type="expression" dxfId="478" priority="1">
      <formula>AND($A5&lt;&gt;"",COUNTIF(OFFSET(UnitListStart,1,0,UnitListCount,1),$A5)=0)</formula>
    </cfRule>
  </conditionalFormatting>
  <conditionalFormatting sqref="B5:B14">
    <cfRule type="expression" dxfId="477" priority="3">
      <formula>LEN(B5)&gt;15</formula>
    </cfRule>
  </conditionalFormatting>
  <conditionalFormatting sqref="E5:E14">
    <cfRule type="expression" dxfId="475" priority="4">
      <formula>LEN(E5)&gt;10</formula>
    </cfRule>
  </conditionalFormatting>
  <conditionalFormatting sqref="G5:G14">
    <cfRule type="expression" dxfId="474" priority="5">
      <formula>LEN(G5)&gt;10</formula>
    </cfRule>
  </conditionalFormatting>
  <conditionalFormatting sqref="H5:H14">
    <cfRule type="expression" dxfId="473" priority="6">
      <formula>LEN(H5)&gt;250</formula>
    </cfRule>
  </conditionalFormatting>
  <dataValidations count="5">
    <dataValidation type="list" allowBlank="1" showErrorMessage="1" error="The selection is not valid" prompt="Select from the dropdown list" sqref="A5:A14" xr:uid="{EE83A504-8D42-45AC-9AF4-FC29841BCE58}">
      <formula1>OFFSET(UnitListStart,1,0,UnitListCount,1)</formula1>
    </dataValidation>
    <dataValidation type="textLength" operator="lessThanOrEqual" allowBlank="1" showErrorMessage="1" error="The response must be 15 characters or less" prompt="Enter the SOP Index No." sqref="B5:B14" xr:uid="{D9125857-7617-40C6-9B9C-50871357155C}">
      <formula1>15</formula1>
    </dataValidation>
    <dataValidation type="textLength" operator="lessThanOrEqual" allowBlank="1" showErrorMessage="1" error="The response must be 10 characters or less" prompt="Enter the Closed-Vent Systems and Control Devices: _x000a_AMEL ID No." sqref="E5:E14" xr:uid="{FCA778C9-2C7A-4CEF-8D6E-79140EAEFA3B}">
      <formula1>10</formula1>
    </dataValidation>
    <dataValidation type="textLength" operator="lessThanOrEqual" allowBlank="1" showErrorMessage="1" error="The response must be 10 characters or less" prompt="Enter the Closed-Vent Systems and Control Devices: _x000a_Control Device ID No." sqref="G5:G14" xr:uid="{4BC45594-ACC2-4EE8-830F-C5D0ED822D28}">
      <formula1>10</formula1>
    </dataValidation>
    <dataValidation type="textLength" operator="lessThanOrEqual" allowBlank="1" showErrorMessage="1" error="The response must be 250 characters or less" prompt="Enter the Title 40 CFR Part 63, Subpart JJJ Fugitive Unit Description" sqref="H5:H14" xr:uid="{AF387B64-AF9C-4179-8CE7-1D22A44BBBB5}">
      <formula1>250</formula1>
    </dataValidation>
  </dataValidations>
  <hyperlinks>
    <hyperlink ref="A15" location="'Table of Contents'!A1" display="Go to the Table of Contents" xr:uid="{F9E905E5-85B4-4410-B08F-30E1171049B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3" id="{7FC2F11A-3A19-4C77-BDED-43ED511D5F86}">
            <xm:f>AND(C5&lt;&gt;"",COUNTIF(OFFSET(Picklist_UAcodes!ALL$10,1,0,Picklist_UAcodes!ALL$4,1),C5)=0)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89D6176-EBCA-4F37-904F-4C8316CA2085}">
          <x14:formula1>
            <xm:f>OFFSET(Picklist_UAcodes!ALL$10,1,0,Picklist_UAcodes!ALL$4,1)</xm:f>
          </x14:formula1>
          <xm:sqref>F5:F14 C5:D14</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0F81-5C52-4398-9A7B-9FA55775CFED}">
  <sheetPr codeName="Sheet146"/>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2060</v>
      </c>
      <c r="B1" s="63"/>
      <c r="C1" s="63"/>
      <c r="D1" s="63"/>
      <c r="E1" s="63"/>
      <c r="F1" s="63"/>
      <c r="G1" s="63"/>
      <c r="H1" s="63"/>
    </row>
    <row r="2" spans="1:9" ht="14.25" customHeight="1" x14ac:dyDescent="0.2">
      <c r="A2" s="63" t="s">
        <v>2061</v>
      </c>
      <c r="B2" s="63"/>
      <c r="C2" s="63"/>
      <c r="D2" s="63"/>
      <c r="E2" s="63"/>
      <c r="F2" s="63"/>
      <c r="G2" s="63"/>
      <c r="H2" s="63"/>
    </row>
    <row r="4" spans="1:9" ht="51" customHeight="1" x14ac:dyDescent="0.2">
      <c r="A4" s="9" t="s">
        <v>1109</v>
      </c>
      <c r="B4" s="9" t="s">
        <v>302</v>
      </c>
      <c r="C4" s="9" t="s">
        <v>2062</v>
      </c>
      <c r="D4" s="9" t="s">
        <v>714</v>
      </c>
      <c r="E4" s="9" t="s">
        <v>715</v>
      </c>
      <c r="F4" s="9" t="s">
        <v>716</v>
      </c>
      <c r="G4" s="9" t="s">
        <v>717</v>
      </c>
      <c r="H4" s="9" t="s">
        <v>718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gP3iwspRIlFf4MANOSQQtN+QuP6MxOfcWlyxkq+BqlmJtUEPc/zQJXsCsuwFrTX2mL+ed69MIVrOgwmspWBUcQ==" saltValue="kXCrvjE0Vgu+60NEBOyq6A==" spinCount="100000" sheet="1" objects="1" scenarios="1" formatRows="0" insertRows="0" deleteRows="0"/>
  <mergeCells count="3">
    <mergeCell ref="A15:H15"/>
    <mergeCell ref="A1:H1"/>
    <mergeCell ref="A2:H2"/>
  </mergeCells>
  <conditionalFormatting sqref="A5:A14">
    <cfRule type="expression" dxfId="472" priority="1">
      <formula>AND($A5&lt;&gt;"",COUNTIF(OFFSET(UnitListStart,1,0,UnitListCount,1),$A5)=0)</formula>
    </cfRule>
  </conditionalFormatting>
  <conditionalFormatting sqref="B5:B14">
    <cfRule type="expression" dxfId="471" priority="3">
      <formula>LEN(B5)&gt;15</formula>
    </cfRule>
  </conditionalFormatting>
  <dataValidations count="2">
    <dataValidation type="list" allowBlank="1" showErrorMessage="1" error="The selection is not valid" prompt="Select from the dropdown list" sqref="A5:A14" xr:uid="{B2C358B5-DD3D-4499-82F6-195B4AF1A3EB}">
      <formula1>OFFSET(UnitListStart,1,0,UnitListCount,1)</formula1>
    </dataValidation>
    <dataValidation type="textLength" operator="lessThanOrEqual" allowBlank="1" showErrorMessage="1" error="The response must be 15 characters or less" prompt="Enter the SOP/GOP Index No." sqref="B5:B14" xr:uid="{823B89A8-65AA-46A9-BCCF-57DE19CAA3D3}">
      <formula1>15</formula1>
    </dataValidation>
  </dataValidations>
  <hyperlinks>
    <hyperlink ref="A15" location="'Table of Contents'!A1" display="Go to the Table of Contents" xr:uid="{D95A66EF-9366-4FD6-B681-A6112B82047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5" id="{4941A660-2627-499E-BC5D-6D0A7B428294}">
            <xm:f>AND(C5&lt;&gt;"",COUNTIF(OFFSET(Picklist_UAcodes!ALS$10,1,0,Picklist_UAcodes!ALS$4,1),C5)=0)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93827FB-21DD-46E8-BEEA-A490FE170216}">
          <x14:formula1>
            <xm:f>OFFSET(Picklist_UAcodes!ALS$10,1,0,Picklist_UAcodes!ALS$4,1)</xm:f>
          </x14:formula1>
          <xm:sqref>C5:H14</xm:sqref>
        </x14:dataValidation>
      </x14:dataValidations>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CFE8-F6C4-435E-8E08-4BEC370177D0}">
  <sheetPr codeName="Sheet14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5" width="14" customWidth="1"/>
    <col min="6" max="6" width="14.6640625" customWidth="1"/>
    <col min="7" max="7" width="14" customWidth="1"/>
    <col min="8" max="8" width="12.5" customWidth="1"/>
    <col min="9" max="9" width="14" customWidth="1"/>
    <col min="10" max="10" width="14.6640625" customWidth="1"/>
    <col min="11" max="11" width="5.83203125" customWidth="1"/>
  </cols>
  <sheetData>
    <row r="1" spans="1:11" ht="14.25" x14ac:dyDescent="0.2">
      <c r="A1" s="63" t="s">
        <v>2063</v>
      </c>
      <c r="B1" s="63"/>
      <c r="C1" s="63"/>
      <c r="D1" s="63"/>
      <c r="E1" s="63"/>
      <c r="F1" s="63"/>
      <c r="G1" s="63"/>
      <c r="H1" s="63"/>
      <c r="I1" s="63"/>
      <c r="J1" s="63"/>
    </row>
    <row r="2" spans="1:11" ht="14.25" customHeight="1" x14ac:dyDescent="0.2">
      <c r="A2" s="63" t="s">
        <v>2061</v>
      </c>
      <c r="B2" s="63"/>
      <c r="C2" s="63"/>
      <c r="D2" s="63"/>
      <c r="E2" s="63"/>
      <c r="F2" s="63"/>
      <c r="G2" s="63"/>
      <c r="H2" s="63"/>
      <c r="I2" s="63"/>
      <c r="J2" s="63"/>
    </row>
    <row r="4" spans="1:11" ht="51" customHeight="1" x14ac:dyDescent="0.2">
      <c r="A4" s="9" t="s">
        <v>1109</v>
      </c>
      <c r="B4" s="9" t="s">
        <v>302</v>
      </c>
      <c r="C4" s="9" t="s">
        <v>371</v>
      </c>
      <c r="D4" s="9" t="s">
        <v>372</v>
      </c>
      <c r="E4" s="9" t="s">
        <v>373</v>
      </c>
      <c r="F4" s="9" t="s">
        <v>2064</v>
      </c>
      <c r="G4" s="9" t="s">
        <v>377</v>
      </c>
      <c r="H4" s="9" t="s">
        <v>515</v>
      </c>
      <c r="I4" s="9" t="s">
        <v>516</v>
      </c>
      <c r="J4" s="9" t="s">
        <v>2065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MH1rNB8dnwja98NM+fCjRVFtljvuLyeHOBOq5K3EngJRzKhnDq1Yv8NkdVsiqp6GZw8NCuTQwoEyccj0HabC5g==" saltValue="6iT7FNn9PheWXlT3XuO1rQ==" spinCount="100000" sheet="1" objects="1" scenarios="1" formatRows="0" insertRows="0" deleteRows="0"/>
  <mergeCells count="3">
    <mergeCell ref="A15:J15"/>
    <mergeCell ref="A1:J1"/>
    <mergeCell ref="A2:J2"/>
  </mergeCells>
  <conditionalFormatting sqref="A5:A14">
    <cfRule type="expression" dxfId="469" priority="1">
      <formula>AND($A5&lt;&gt;"",COUNTIF(OFFSET(UnitListStart,1,0,UnitListCount,1),$A5)=0)</formula>
    </cfRule>
  </conditionalFormatting>
  <conditionalFormatting sqref="B5:B14">
    <cfRule type="expression" dxfId="468" priority="3">
      <formula>LEN(B5)&gt;15</formula>
    </cfRule>
  </conditionalFormatting>
  <conditionalFormatting sqref="E5:E14">
    <cfRule type="expression" dxfId="466" priority="4">
      <formula>LEN(E5)&gt;10</formula>
    </cfRule>
  </conditionalFormatting>
  <conditionalFormatting sqref="I5:I14">
    <cfRule type="expression" dxfId="465" priority="5">
      <formula>LEN(I5)&gt;10</formula>
    </cfRule>
  </conditionalFormatting>
  <dataValidations count="4">
    <dataValidation type="list" allowBlank="1" showErrorMessage="1" error="The selection is not valid" prompt="Select from the dropdown list" sqref="A5:A14" xr:uid="{4F5E52FE-7F0E-4D8C-B776-43B1E967E3BF}">
      <formula1>OFFSET(UnitListStart,1,0,UnitListCount,1)</formula1>
    </dataValidation>
    <dataValidation type="textLength" operator="lessThanOrEqual" allowBlank="1" showErrorMessage="1" error="The response must be 15 characters or less" prompt="Enter the SOP/GOP Index No." sqref="B5:B14" xr:uid="{4967A484-DA88-41A5-97C2-815FA1E08DB0}">
      <formula1>15</formula1>
    </dataValidation>
    <dataValidation type="textLength" operator="lessThanOrEqual" allowBlank="1" showErrorMessage="1" error="The response must be 10 characters or less" prompt="Enter the ACR ID No." sqref="E5:E14" xr:uid="{F7C7DC6C-7BE3-425A-9BF6-8673039EE91E}">
      <formula1>10</formula1>
    </dataValidation>
    <dataValidation type="textLength" operator="lessThanOrEqual" allowBlank="1" showErrorMessage="1" error="The response must be 10 characters or less" prompt="Enter the ACR ID No. " sqref="I5:I14" xr:uid="{6EC55B97-AD5E-4B7B-ABA1-5E602E92371A}">
      <formula1>10</formula1>
    </dataValidation>
  </dataValidations>
  <hyperlinks>
    <hyperlink ref="A15" location="'Table of Contents'!A1" display="Go to the Table of Contents" xr:uid="{D4B51E40-B73C-46DE-9244-03A577CF581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6" id="{E33CD066-D729-4C75-AFC5-7775A770F6CF}">
            <xm:f>AND(C5&lt;&gt;"",COUNTIF(OFFSET(Picklist_UAcodes!ALZ$10,1,0,Picklist_UAcodes!ALZ$4,1),C5)=0)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EEB0FA9-0241-4493-A521-392A11A088DC}">
          <x14:formula1>
            <xm:f>OFFSET(Picklist_UAcodes!ALZ$10,1,0,Picklist_UAcodes!ALZ$4,1)</xm:f>
          </x14:formula1>
          <xm:sqref>J5:J14 C5:D14 F5:H14</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E891-A78C-4E88-8263-CCC783282300}">
  <sheetPr codeName="Sheet148"/>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3" customWidth="1"/>
    <col min="5" max="5" width="14" customWidth="1"/>
    <col min="6" max="6" width="14.5" customWidth="1"/>
    <col min="7" max="7" width="14" customWidth="1"/>
    <col min="8" max="8" width="12.6640625" customWidth="1"/>
    <col min="9" max="9" width="14" customWidth="1"/>
    <col min="10" max="10" width="14.33203125" customWidth="1"/>
    <col min="11" max="11" width="5.83203125" customWidth="1"/>
  </cols>
  <sheetData>
    <row r="1" spans="1:11" ht="14.25" x14ac:dyDescent="0.2">
      <c r="A1" s="63" t="s">
        <v>2066</v>
      </c>
      <c r="B1" s="63"/>
      <c r="C1" s="63"/>
      <c r="D1" s="63"/>
      <c r="E1" s="63"/>
      <c r="F1" s="63"/>
      <c r="G1" s="63"/>
      <c r="H1" s="63"/>
      <c r="I1" s="63"/>
      <c r="J1" s="63"/>
    </row>
    <row r="2" spans="1:11" ht="14.25" customHeight="1" x14ac:dyDescent="0.2">
      <c r="A2" s="63" t="s">
        <v>2061</v>
      </c>
      <c r="B2" s="63"/>
      <c r="C2" s="63"/>
      <c r="D2" s="63"/>
      <c r="E2" s="63"/>
      <c r="F2" s="63"/>
      <c r="G2" s="63"/>
      <c r="H2" s="63"/>
      <c r="I2" s="63"/>
      <c r="J2" s="63"/>
    </row>
    <row r="4" spans="1:11" ht="51" customHeight="1" x14ac:dyDescent="0.2">
      <c r="A4" s="9" t="s">
        <v>1109</v>
      </c>
      <c r="B4" s="9" t="s">
        <v>311</v>
      </c>
      <c r="C4" s="9" t="s">
        <v>332</v>
      </c>
      <c r="D4" s="9" t="s">
        <v>372</v>
      </c>
      <c r="E4" s="9" t="s">
        <v>373</v>
      </c>
      <c r="F4" s="9" t="s">
        <v>2064</v>
      </c>
      <c r="G4" s="9" t="s">
        <v>721</v>
      </c>
      <c r="H4" s="9" t="s">
        <v>515</v>
      </c>
      <c r="I4" s="9" t="s">
        <v>516</v>
      </c>
      <c r="J4" s="9" t="s">
        <v>2065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BZ2jqST5qjWw2y3BXGcMdWvklHXOD+tawHQU0uDKLafQIKCkHDloo4Njf6ESQHWFbnfc8eQVLqsbckiJd0K8RQ==" saltValue="UjBJKD3hIr/HQhhIrqU6LA==" spinCount="100000" sheet="1" objects="1" scenarios="1" formatRows="0" insertRows="0" deleteRows="0"/>
  <mergeCells count="3">
    <mergeCell ref="A15:J15"/>
    <mergeCell ref="A1:J1"/>
    <mergeCell ref="A2:J2"/>
  </mergeCells>
  <conditionalFormatting sqref="A5:A14">
    <cfRule type="expression" dxfId="464" priority="1">
      <formula>AND($A5&lt;&gt;"",COUNTIF(OFFSET(UnitListStart,1,0,UnitListCount,1),$A5)=0)</formula>
    </cfRule>
  </conditionalFormatting>
  <conditionalFormatting sqref="B5:B14">
    <cfRule type="expression" dxfId="463" priority="3">
      <formula>LEN(B5)&gt;15</formula>
    </cfRule>
  </conditionalFormatting>
  <conditionalFormatting sqref="E5:E14">
    <cfRule type="expression" dxfId="461" priority="4">
      <formula>LEN(E5)&gt;10</formula>
    </cfRule>
  </conditionalFormatting>
  <conditionalFormatting sqref="I5:I14">
    <cfRule type="expression" dxfId="460" priority="5">
      <formula>LEN(I5)&gt;10</formula>
    </cfRule>
  </conditionalFormatting>
  <dataValidations count="4">
    <dataValidation type="list" allowBlank="1" showErrorMessage="1" error="The selection is not valid" prompt="Select from the dropdown list" sqref="A5:A14" xr:uid="{0BE0D8D8-C3A6-43B5-8C9A-6559840F9AD9}">
      <formula1>OFFSET(UnitListStart,1,0,UnitListCount,1)</formula1>
    </dataValidation>
    <dataValidation type="textLength" operator="lessThanOrEqual" allowBlank="1" showErrorMessage="1" error="The response must be 15 characters or less" prompt="Enter the SOP Index No." sqref="B5:B14" xr:uid="{724F0B0B-0BE1-4AA7-8B11-03DB71D69983}">
      <formula1>15</formula1>
    </dataValidation>
    <dataValidation type="textLength" operator="lessThanOrEqual" allowBlank="1" showErrorMessage="1" error="The response must be 10 characters or less" prompt="Enter the ACR ID No." sqref="E5:E14" xr:uid="{71D4B675-AD81-4B2F-8D0C-F39E9A1A24F9}">
      <formula1>10</formula1>
    </dataValidation>
    <dataValidation type="textLength" operator="lessThanOrEqual" allowBlank="1" showErrorMessage="1" error="The response must be 10 characters or less" prompt="Enter the ACR ID No. " sqref="I5:I14" xr:uid="{C3E64EE5-F957-456A-9BBD-744154AF4D36}">
      <formula1>10</formula1>
    </dataValidation>
  </dataValidations>
  <hyperlinks>
    <hyperlink ref="A15" location="'Table of Contents'!A1" display="Go to the Table of Contents" xr:uid="{9EC02257-289B-4114-B1B1-E836C6788C0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9" id="{D983E5A2-25D1-4F0F-8128-13DDF0812595}">
            <xm:f>AND(C5&lt;&gt;"",COUNTIF(OFFSET(Picklist_UAcodes!AMI$10,1,0,Picklist_UAcodes!AMI$4,1),C5)=0)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880CBC5-1FF9-4370-8D0C-044ACB35FBE3}">
          <x14:formula1>
            <xm:f>OFFSET(Picklist_UAcodes!AMI$10,1,0,Picklist_UAcodes!AMI$4,1)</xm:f>
          </x14:formula1>
          <xm:sqref>J5:J14 F5:H14 C5:D14</xm:sqref>
        </x14:dataValidation>
      </x14:dataValidations>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F85F3-3EC9-4182-B2C1-4F75BE18E29B}">
  <sheetPr codeName="Sheet149"/>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1.83203125" customWidth="1"/>
    <col min="5" max="5" width="14" customWidth="1"/>
    <col min="6" max="6" width="14.6640625" customWidth="1"/>
    <col min="7" max="7" width="14" customWidth="1"/>
    <col min="8" max="8" width="11.83203125" customWidth="1"/>
    <col min="9" max="9" width="14" customWidth="1"/>
    <col min="10" max="10" width="14.6640625" customWidth="1"/>
    <col min="11" max="11" width="5.83203125" customWidth="1"/>
  </cols>
  <sheetData>
    <row r="1" spans="1:11" ht="14.25" x14ac:dyDescent="0.2">
      <c r="A1" s="63" t="s">
        <v>2067</v>
      </c>
      <c r="B1" s="63"/>
      <c r="C1" s="63"/>
      <c r="D1" s="63"/>
      <c r="E1" s="63"/>
      <c r="F1" s="63"/>
      <c r="G1" s="63"/>
      <c r="H1" s="63"/>
      <c r="I1" s="63"/>
      <c r="J1" s="63"/>
    </row>
    <row r="2" spans="1:11" ht="14.25" customHeight="1" x14ac:dyDescent="0.2">
      <c r="A2" s="63" t="s">
        <v>2061</v>
      </c>
      <c r="B2" s="63"/>
      <c r="C2" s="63"/>
      <c r="D2" s="63"/>
      <c r="E2" s="63"/>
      <c r="F2" s="63"/>
      <c r="G2" s="63"/>
      <c r="H2" s="63"/>
      <c r="I2" s="63"/>
      <c r="J2" s="63"/>
    </row>
    <row r="4" spans="1:11" ht="65.849999999999994" customHeight="1" x14ac:dyDescent="0.2">
      <c r="A4" s="9" t="s">
        <v>1109</v>
      </c>
      <c r="B4" s="9" t="s">
        <v>311</v>
      </c>
      <c r="C4" s="9" t="s">
        <v>722</v>
      </c>
      <c r="D4" s="9" t="s">
        <v>372</v>
      </c>
      <c r="E4" s="9" t="s">
        <v>373</v>
      </c>
      <c r="F4" s="9" t="s">
        <v>2064</v>
      </c>
      <c r="G4" s="9" t="s">
        <v>723</v>
      </c>
      <c r="H4" s="9" t="s">
        <v>515</v>
      </c>
      <c r="I4" s="9" t="s">
        <v>516</v>
      </c>
      <c r="J4" s="9" t="s">
        <v>2065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Df8yWIO195ieOjvM9Wz/FvuYymRWQWZqInhOQicOfi7yqTB7I1imWNFhRxo2MxaGNjIn4FzYg5Cd9Pdm0F2ZnQ==" saltValue="cHEm5yyCbSTw5CzS2wRlHw==" spinCount="100000" sheet="1" objects="1" scenarios="1" formatRows="0" insertRows="0" deleteRows="0"/>
  <mergeCells count="3">
    <mergeCell ref="A15:J15"/>
    <mergeCell ref="A1:J1"/>
    <mergeCell ref="A2:J2"/>
  </mergeCells>
  <conditionalFormatting sqref="A5:A14">
    <cfRule type="expression" dxfId="459" priority="1">
      <formula>AND($A5&lt;&gt;"",COUNTIF(OFFSET(UnitListStart,1,0,UnitListCount,1),$A5)=0)</formula>
    </cfRule>
  </conditionalFormatting>
  <conditionalFormatting sqref="B5:B14">
    <cfRule type="expression" dxfId="458" priority="3">
      <formula>LEN(B5)&gt;15</formula>
    </cfRule>
  </conditionalFormatting>
  <conditionalFormatting sqref="E5:E14">
    <cfRule type="expression" dxfId="456" priority="4">
      <formula>LEN(E5)&gt;10</formula>
    </cfRule>
  </conditionalFormatting>
  <conditionalFormatting sqref="I5:I14">
    <cfRule type="expression" dxfId="455" priority="5">
      <formula>LEN(I5)&gt;10</formula>
    </cfRule>
  </conditionalFormatting>
  <dataValidations count="4">
    <dataValidation type="list" allowBlank="1" showErrorMessage="1" error="The selection is not valid" prompt="Select from the dropdown list" sqref="A5:A14" xr:uid="{9A44BCF9-86BA-4F37-9654-97B0B56D8C2A}">
      <formula1>OFFSET(UnitListStart,1,0,UnitListCount,1)</formula1>
    </dataValidation>
    <dataValidation type="textLength" operator="lessThanOrEqual" allowBlank="1" showErrorMessage="1" error="The response must be 15 characters or less" prompt="Enter the SOP Index No." sqref="B5:B14" xr:uid="{9C8D6C3E-56CD-42EB-AA81-60C3F73F8071}">
      <formula1>15</formula1>
    </dataValidation>
    <dataValidation type="textLength" operator="lessThanOrEqual" allowBlank="1" showErrorMessage="1" error="The response must be 10 characters or less" prompt="Enter the ACR ID No." sqref="E5:E14" xr:uid="{382FD33B-96D5-4F41-AE30-389B2F5E63D5}">
      <formula1>10</formula1>
    </dataValidation>
    <dataValidation type="textLength" operator="lessThanOrEqual" allowBlank="1" showErrorMessage="1" error="The response must be 10 characters or less" prompt="Enter the ACR ID No. " sqref="I5:I14" xr:uid="{D09A8006-C36C-476A-A1E6-85DF6F71832D}">
      <formula1>10</formula1>
    </dataValidation>
  </dataValidations>
  <hyperlinks>
    <hyperlink ref="A15" location="'Table of Contents'!A1" display="Go to the Table of Contents" xr:uid="{9DDE4623-095D-4CDE-BE57-656A957D1C6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32" id="{09E8D711-82C8-4055-91B4-F90B4908CED5}">
            <xm:f>AND(C5&lt;&gt;"",COUNTIF(OFFSET(Picklist_UAcodes!AMR$10,1,0,Picklist_UAcodes!AMR$4,1),C5)=0)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2BE21E9-6C66-40C5-AF28-42CB3BCE9514}">
          <x14:formula1>
            <xm:f>OFFSET(Picklist_UAcodes!AMR$10,1,0,Picklist_UAcodes!AMR$4,1)</xm:f>
          </x14:formula1>
          <xm:sqref>J5:J14 C5:D14 F5:H14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2BA2F-F274-44BB-BF90-73BDFC5F4234}">
  <sheetPr codeName="Sheet15"/>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1823</v>
      </c>
      <c r="B1" s="63"/>
      <c r="C1" s="63"/>
      <c r="D1" s="63"/>
      <c r="E1" s="63"/>
      <c r="F1" s="63"/>
      <c r="G1" s="63"/>
      <c r="H1" s="63"/>
      <c r="I1" s="63"/>
      <c r="J1" s="63"/>
      <c r="K1" s="63"/>
    </row>
    <row r="2" spans="1:12" ht="14.25" customHeight="1" x14ac:dyDescent="0.2">
      <c r="A2" s="63" t="s">
        <v>1806</v>
      </c>
      <c r="B2" s="63"/>
      <c r="C2" s="63"/>
      <c r="D2" s="63"/>
      <c r="E2" s="63"/>
      <c r="F2" s="63"/>
      <c r="G2" s="63"/>
      <c r="H2" s="63"/>
      <c r="I2" s="63"/>
      <c r="J2" s="63"/>
      <c r="K2" s="63"/>
    </row>
    <row r="4" spans="1:12" ht="116.85" customHeight="1" x14ac:dyDescent="0.2">
      <c r="A4" s="9" t="s">
        <v>1109</v>
      </c>
      <c r="B4" s="9" t="s">
        <v>311</v>
      </c>
      <c r="C4" s="9" t="s">
        <v>347</v>
      </c>
      <c r="D4" s="9" t="s">
        <v>340</v>
      </c>
      <c r="E4" s="9" t="s">
        <v>341</v>
      </c>
      <c r="F4" s="9" t="s">
        <v>1824</v>
      </c>
      <c r="G4" s="9" t="s">
        <v>349</v>
      </c>
      <c r="H4" s="9" t="s">
        <v>350</v>
      </c>
      <c r="I4" s="9" t="s">
        <v>351</v>
      </c>
      <c r="J4" s="9" t="s">
        <v>352</v>
      </c>
      <c r="K4" s="9" t="s">
        <v>353</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aDbGsRiYFOU2N2G2l5btjkB0wAa87JIk65IVaG6As/Buc00s90EQ0ND7k61DS+G7GlDifnRapddxa1VxWHd1tA==" saltValue="9CS5t9o/BSb56+PqYcdL9Q==" spinCount="100000" sheet="1" objects="1" scenarios="1" formatRows="0" insertRows="0" deleteRows="0"/>
  <mergeCells count="3">
    <mergeCell ref="A15:K15"/>
    <mergeCell ref="A1:K1"/>
    <mergeCell ref="A2:K2"/>
  </mergeCells>
  <conditionalFormatting sqref="A5:A14">
    <cfRule type="expression" dxfId="1054" priority="1">
      <formula>AND($A5&lt;&gt;"",COUNTIF(OFFSET(UnitListStart,1,0,UnitListCount,1),$A5)=0)</formula>
    </cfRule>
  </conditionalFormatting>
  <conditionalFormatting sqref="B5:B14">
    <cfRule type="expression" dxfId="1053" priority="3">
      <formula>LEN(B5)&gt;15</formula>
    </cfRule>
  </conditionalFormatting>
  <conditionalFormatting sqref="E5:E14">
    <cfRule type="expression" dxfId="1051" priority="4">
      <formula>LEN(E5)&gt;10</formula>
    </cfRule>
  </conditionalFormatting>
  <conditionalFormatting sqref="H5:H14">
    <cfRule type="expression" dxfId="1050" priority="5">
      <formula>LEN(H5)&gt;10</formula>
    </cfRule>
  </conditionalFormatting>
  <conditionalFormatting sqref="J5:J14">
    <cfRule type="expression" dxfId="1049" priority="6">
      <formula>LEN(J5)&gt;10</formula>
    </cfRule>
  </conditionalFormatting>
  <dataValidations count="5">
    <dataValidation type="list" allowBlank="1" showErrorMessage="1" error="The selection is not valid" prompt="Select from the dropdown list" sqref="A5:A14" xr:uid="{6FF5C763-95E6-4718-8036-4954B59AFCD1}">
      <formula1>OFFSET(UnitListStart,1,0,UnitListCount,1)</formula1>
    </dataValidation>
    <dataValidation type="textLength" operator="lessThanOrEqual" allowBlank="1" showErrorMessage="1" error="The response must be 15 characters or less" prompt="Enter the SOP Index No." sqref="B5:B14" xr:uid="{CAADEBC4-16A8-44E3-AE3F-009C5BC446F4}">
      <formula1>15</formula1>
    </dataValidation>
    <dataValidation type="textLength" operator="lessThanOrEqual" allowBlank="1" showErrorMessage="1" error="The response must be 10 characters or less" prompt="Enter the Valves: _x000a_AMEL ID No." sqref="E5:E14" xr:uid="{95879516-15F5-4FC3-87BC-7EDF995769DE}">
      <formula1>10</formula1>
    </dataValidation>
    <dataValidation type="textLength" operator="lessThanOrEqual" allowBlank="1" showErrorMessage="1" error="The response must be 10 characters or less" prompt="Enter the Closed Vent Systems and Control Devices: _x000a_AMEL ID No." sqref="H5:H14" xr:uid="{AE143AA5-7F0E-4FED-974F-B5744467C427}">
      <formula1>10</formula1>
    </dataValidation>
    <dataValidation type="textLength" operator="lessThanOrEqual" allowBlank="1" showErrorMessage="1" error="The response must be 10 characters or less" prompt="Enter the Closed Vent Systems and Control Devices: _x000a_Control Device ID No." sqref="J5:J14" xr:uid="{BD04A2CC-856D-4580-8B19-4A62D78F367B}">
      <formula1>10</formula1>
    </dataValidation>
  </dataValidations>
  <hyperlinks>
    <hyperlink ref="A15" location="'Table of Contents'!A1" display="Go to the Table of Contents" xr:uid="{F4DF4C41-F432-40C5-8CBD-2B988514AE7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 id="{1F4195BD-6D11-4701-8BA9-914AEB83E37D}">
            <xm:f>AND(C5&lt;&gt;"",COUNTIF(OFFSET(Picklist_UAcodes!BD$10,1,0,Picklist_UAcodes!BD$4,1),C5)=0)</xm:f>
            <x14:dxf>
              <font>
                <b/>
                <i val="0"/>
              </font>
              <fill>
                <patternFill>
                  <bgColor rgb="FFEBB8B7"/>
                </patternFill>
              </fill>
            </x14:dxf>
          </x14:cfRule>
          <xm:sqref>C5:D14 F5:G14 I5:I14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AE3C721-AAA9-4C95-A61A-9935C87D54DF}">
          <x14:formula1>
            <xm:f>OFFSET(Picklist_UAcodes!BD$10,1,0,Picklist_UAcodes!BD$4,1)</xm:f>
          </x14:formula1>
          <xm:sqref>K5:K14 C5:D14 F5:G14 I5:I14</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10285-6843-43D1-B818-C85B022C753F}">
  <sheetPr codeName="Sheet150"/>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1.83203125" customWidth="1"/>
    <col min="5" max="5" width="14" customWidth="1"/>
    <col min="6" max="6" width="14.5" customWidth="1"/>
    <col min="7" max="7" width="14" customWidth="1"/>
    <col min="8" max="8" width="11.6640625" customWidth="1"/>
    <col min="9" max="9" width="14" customWidth="1"/>
    <col min="10" max="10" width="14.83203125" customWidth="1"/>
    <col min="11" max="11" width="5.83203125" customWidth="1"/>
  </cols>
  <sheetData>
    <row r="1" spans="1:11" ht="14.25" x14ac:dyDescent="0.2">
      <c r="A1" s="63" t="s">
        <v>2068</v>
      </c>
      <c r="B1" s="63"/>
      <c r="C1" s="63"/>
      <c r="D1" s="63"/>
      <c r="E1" s="63"/>
      <c r="F1" s="63"/>
      <c r="G1" s="63"/>
      <c r="H1" s="63"/>
      <c r="I1" s="63"/>
      <c r="J1" s="63"/>
    </row>
    <row r="2" spans="1:11" ht="14.25" customHeight="1" x14ac:dyDescent="0.2">
      <c r="A2" s="63" t="s">
        <v>2061</v>
      </c>
      <c r="B2" s="63"/>
      <c r="C2" s="63"/>
      <c r="D2" s="63"/>
      <c r="E2" s="63"/>
      <c r="F2" s="63"/>
      <c r="G2" s="63"/>
      <c r="H2" s="63"/>
      <c r="I2" s="63"/>
      <c r="J2" s="63"/>
    </row>
    <row r="4" spans="1:11" ht="51" customHeight="1" x14ac:dyDescent="0.2">
      <c r="A4" s="9" t="s">
        <v>1109</v>
      </c>
      <c r="B4" s="9" t="s">
        <v>311</v>
      </c>
      <c r="C4" s="9" t="s">
        <v>386</v>
      </c>
      <c r="D4" s="9" t="s">
        <v>372</v>
      </c>
      <c r="E4" s="9" t="s">
        <v>373</v>
      </c>
      <c r="F4" s="9" t="s">
        <v>2064</v>
      </c>
      <c r="G4" s="9" t="s">
        <v>389</v>
      </c>
      <c r="H4" s="9" t="s">
        <v>515</v>
      </c>
      <c r="I4" s="9" t="s">
        <v>516</v>
      </c>
      <c r="J4" s="9" t="s">
        <v>2065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ELlvWZUVhPC/kP8Mr3++eoZRdCMawP5L7uu3ejsvfxgCYC0hq8yn3Cb0/aMqjVqFiV3GGgJC4Wuu/SCtr5WyMA==" saltValue="zSbH2yMisZ1ugH1syUEm+w==" spinCount="100000" sheet="1" objects="1" scenarios="1" formatRows="0" insertRows="0" deleteRows="0"/>
  <mergeCells count="3">
    <mergeCell ref="A15:J15"/>
    <mergeCell ref="A1:J1"/>
    <mergeCell ref="A2:J2"/>
  </mergeCells>
  <conditionalFormatting sqref="A5:A14">
    <cfRule type="expression" dxfId="454" priority="1">
      <formula>AND($A5&lt;&gt;"",COUNTIF(OFFSET(UnitListStart,1,0,UnitListCount,1),$A5)=0)</formula>
    </cfRule>
  </conditionalFormatting>
  <conditionalFormatting sqref="B5:B14">
    <cfRule type="expression" dxfId="453" priority="3">
      <formula>LEN(B5)&gt;15</formula>
    </cfRule>
  </conditionalFormatting>
  <conditionalFormatting sqref="E5:E14">
    <cfRule type="expression" dxfId="451" priority="4">
      <formula>LEN(E5)&gt;10</formula>
    </cfRule>
  </conditionalFormatting>
  <conditionalFormatting sqref="I5:I14">
    <cfRule type="expression" dxfId="450" priority="5">
      <formula>LEN(I5)&gt;10</formula>
    </cfRule>
  </conditionalFormatting>
  <dataValidations count="4">
    <dataValidation type="list" allowBlank="1" showErrorMessage="1" error="The selection is not valid" prompt="Select from the dropdown list" sqref="A5:A14" xr:uid="{3DC9D1BC-DD3D-4E92-B6F5-21D203F21BED}">
      <formula1>OFFSET(UnitListStart,1,0,UnitListCount,1)</formula1>
    </dataValidation>
    <dataValidation type="textLength" operator="lessThanOrEqual" allowBlank="1" showErrorMessage="1" error="The response must be 15 characters or less" prompt="Enter the SOP Index No." sqref="B5:B14" xr:uid="{657232C9-0DCF-4F2D-B033-BE8687828814}">
      <formula1>15</formula1>
    </dataValidation>
    <dataValidation type="textLength" operator="lessThanOrEqual" allowBlank="1" showErrorMessage="1" error="The response must be 10 characters or less" prompt="Enter the ACR ID No." sqref="E5:E14" xr:uid="{F426C5E0-EDF9-4765-89A2-361E680AAB7C}">
      <formula1>10</formula1>
    </dataValidation>
    <dataValidation type="textLength" operator="lessThanOrEqual" allowBlank="1" showErrorMessage="1" error="The response must be 10 characters or less" prompt="Enter the ACR ID No. " sqref="I5:I14" xr:uid="{8590534C-BAF8-491F-9564-2E12A1327B63}">
      <formula1>10</formula1>
    </dataValidation>
  </dataValidations>
  <hyperlinks>
    <hyperlink ref="A15" location="'Table of Contents'!A1" display="Go to the Table of Contents" xr:uid="{936C049B-B896-4370-9023-AE1A35E689F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35" id="{E08486DC-F85D-4B66-9191-1342D74AB648}">
            <xm:f>AND(C5&lt;&gt;"",COUNTIF(OFFSET(Picklist_UAcodes!ANA$10,1,0,Picklist_UAcodes!ANA$4,1),C5)=0)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F767F79-0D68-470A-B13C-C280649BF97B}">
          <x14:formula1>
            <xm:f>OFFSET(Picklist_UAcodes!ANA$10,1,0,Picklist_UAcodes!ANA$4,1)</xm:f>
          </x14:formula1>
          <xm:sqref>J5:J14 F5:H14 C5:D14</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2462-876A-4385-9F72-815C422C28B7}">
  <sheetPr codeName="Sheet15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1.83203125" customWidth="1"/>
    <col min="5" max="5" width="14" customWidth="1"/>
    <col min="6" max="6" width="14.5" customWidth="1"/>
    <col min="7" max="7" width="14" customWidth="1"/>
    <col min="8" max="8" width="11.83203125" customWidth="1"/>
    <col min="9" max="9" width="14" customWidth="1"/>
    <col min="10" max="10" width="14.5" customWidth="1"/>
    <col min="11" max="11" width="5.83203125" customWidth="1"/>
  </cols>
  <sheetData>
    <row r="1" spans="1:11" ht="14.25" x14ac:dyDescent="0.2">
      <c r="A1" s="63" t="s">
        <v>2069</v>
      </c>
      <c r="B1" s="63"/>
      <c r="C1" s="63"/>
      <c r="D1" s="63"/>
      <c r="E1" s="63"/>
      <c r="F1" s="63"/>
      <c r="G1" s="63"/>
      <c r="H1" s="63"/>
      <c r="I1" s="63"/>
      <c r="J1" s="63"/>
    </row>
    <row r="2" spans="1:11" ht="14.25" customHeight="1" x14ac:dyDescent="0.2">
      <c r="A2" s="63" t="s">
        <v>2061</v>
      </c>
      <c r="B2" s="63"/>
      <c r="C2" s="63"/>
      <c r="D2" s="63"/>
      <c r="E2" s="63"/>
      <c r="F2" s="63"/>
      <c r="G2" s="63"/>
      <c r="H2" s="63"/>
      <c r="I2" s="63"/>
      <c r="J2" s="63"/>
    </row>
    <row r="4" spans="1:11" ht="231.6" customHeight="1" x14ac:dyDescent="0.2">
      <c r="A4" s="9" t="s">
        <v>1109</v>
      </c>
      <c r="B4" s="9" t="s">
        <v>311</v>
      </c>
      <c r="C4" s="9" t="s">
        <v>385</v>
      </c>
      <c r="D4" s="9" t="s">
        <v>372</v>
      </c>
      <c r="E4" s="9" t="s">
        <v>373</v>
      </c>
      <c r="F4" s="9" t="s">
        <v>2064</v>
      </c>
      <c r="G4" s="9" t="s">
        <v>724</v>
      </c>
      <c r="H4" s="9" t="s">
        <v>515</v>
      </c>
      <c r="I4" s="9" t="s">
        <v>516</v>
      </c>
      <c r="J4" s="9" t="s">
        <v>2065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HAl9aoFymo889YelLJFvbTx7Bvwqak0VEHqayWHBPT4YJmtEZw5LNZAAD9sM0nHV86xhHKFnZ9uPeWtz2IEhYg==" saltValue="dUymPy7cERQYet16Xpm51Q==" spinCount="100000" sheet="1" objects="1" scenarios="1" formatRows="0" insertRows="0" deleteRows="0"/>
  <mergeCells count="3">
    <mergeCell ref="A15:J15"/>
    <mergeCell ref="A1:J1"/>
    <mergeCell ref="A2:J2"/>
  </mergeCells>
  <conditionalFormatting sqref="A5:A14">
    <cfRule type="expression" dxfId="449" priority="1">
      <formula>AND($A5&lt;&gt;"",COUNTIF(OFFSET(UnitListStart,1,0,UnitListCount,1),$A5)=0)</formula>
    </cfRule>
  </conditionalFormatting>
  <conditionalFormatting sqref="B5:B14">
    <cfRule type="expression" dxfId="448" priority="3">
      <formula>LEN(B5)&gt;15</formula>
    </cfRule>
  </conditionalFormatting>
  <conditionalFormatting sqref="E5:E14">
    <cfRule type="expression" dxfId="446" priority="4">
      <formula>LEN(E5)&gt;10</formula>
    </cfRule>
  </conditionalFormatting>
  <conditionalFormatting sqref="I5:I14">
    <cfRule type="expression" dxfId="445" priority="5">
      <formula>LEN(I5)&gt;10</formula>
    </cfRule>
  </conditionalFormatting>
  <dataValidations count="4">
    <dataValidation type="list" allowBlank="1" showErrorMessage="1" error="The selection is not valid" prompt="Select from the dropdown list" sqref="A5:A14" xr:uid="{DE43ED62-E774-45D3-B556-DAAC3E5AD51E}">
      <formula1>OFFSET(UnitListStart,1,0,UnitListCount,1)</formula1>
    </dataValidation>
    <dataValidation type="textLength" operator="lessThanOrEqual" allowBlank="1" showErrorMessage="1" error="The response must be 15 characters or less" prompt="Enter the SOP Index No." sqref="B5:B14" xr:uid="{6D26DC2C-15C6-4EB2-9F61-44336C5F1610}">
      <formula1>15</formula1>
    </dataValidation>
    <dataValidation type="textLength" operator="lessThanOrEqual" allowBlank="1" showErrorMessage="1" error="The response must be 10 characters or less" prompt="Enter the ACR ID No." sqref="E5:E14" xr:uid="{17676896-0559-4B38-A467-57761AD26925}">
      <formula1>10</formula1>
    </dataValidation>
    <dataValidation type="textLength" operator="lessThanOrEqual" allowBlank="1" showErrorMessage="1" error="The response must be 10 characters or less" prompt="Enter the ACR ID No. " sqref="I5:I14" xr:uid="{7EE6B68A-B3BF-43BC-AAFB-BD5D4700A1DA}">
      <formula1>10</formula1>
    </dataValidation>
  </dataValidations>
  <hyperlinks>
    <hyperlink ref="A15" location="'Table of Contents'!A1" display="Go to the Table of Contents" xr:uid="{FEC3700E-2636-4240-A27C-A3A019FF036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38" id="{F5B24665-4362-45B7-9AD9-3BD80F07F728}">
            <xm:f>AND(C5&lt;&gt;"",COUNTIF(OFFSET(Picklist_UAcodes!ANJ$10,1,0,Picklist_UAcodes!ANJ$4,1),C5)=0)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46D5336-6409-41F3-B18C-A1AC2EA092CF}">
          <x14:formula1>
            <xm:f>OFFSET(Picklist_UAcodes!ANJ$10,1,0,Picklist_UAcodes!ANJ$4,1)</xm:f>
          </x14:formula1>
          <xm:sqref>J5:J14 C5:D14 F5:H14</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8B426-9DC6-4CC0-98B6-8B4A455CE740}">
  <sheetPr codeName="Sheet152"/>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2070</v>
      </c>
      <c r="B1" s="63"/>
      <c r="C1" s="63"/>
      <c r="D1" s="63"/>
    </row>
    <row r="2" spans="1:5" ht="14.25" customHeight="1" x14ac:dyDescent="0.2">
      <c r="A2" s="63" t="s">
        <v>2061</v>
      </c>
      <c r="B2" s="63"/>
      <c r="C2" s="63"/>
      <c r="D2" s="63"/>
    </row>
    <row r="4" spans="1:5" ht="51" customHeight="1" x14ac:dyDescent="0.2">
      <c r="A4" s="9" t="s">
        <v>1109</v>
      </c>
      <c r="B4" s="9" t="s">
        <v>302</v>
      </c>
      <c r="C4" s="9" t="s">
        <v>2071</v>
      </c>
      <c r="D4" s="9" t="s">
        <v>1844</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je2XIHTvUVuqdtxUA2sVahv9vz2X7TQUXNVXtuJ5VQPnu8MiYByyAURq88Mh+JsYVU/P4NB7HpZToSGd9mviYQ==" saltValue="CSlEhhzGCzbBK6Cb+ZZE7Q==" spinCount="100000" sheet="1" objects="1" scenarios="1" formatRows="0" insertRows="0" deleteRows="0"/>
  <mergeCells count="3">
    <mergeCell ref="A15:D15"/>
    <mergeCell ref="A1:D1"/>
    <mergeCell ref="A2:D2"/>
  </mergeCells>
  <conditionalFormatting sqref="A5:A14">
    <cfRule type="expression" dxfId="444" priority="1">
      <formula>AND($A5&lt;&gt;"",COUNTIF(OFFSET(UnitListStart,1,0,UnitListCount,1),$A5)=0)</formula>
    </cfRule>
  </conditionalFormatting>
  <conditionalFormatting sqref="B5:B14">
    <cfRule type="expression" dxfId="443" priority="3">
      <formula>LEN(B5)&gt;15</formula>
    </cfRule>
  </conditionalFormatting>
  <conditionalFormatting sqref="D5:D14">
    <cfRule type="expression" dxfId="441" priority="4">
      <formula>LEN(D5)&gt;250</formula>
    </cfRule>
  </conditionalFormatting>
  <dataValidations count="3">
    <dataValidation type="list" allowBlank="1" showErrorMessage="1" error="The selection is not valid" prompt="Select from the dropdown list" sqref="A5:A14" xr:uid="{47B0F144-C199-4F92-BCD2-FD10D684F260}">
      <formula1>OFFSET(UnitListStart,1,0,UnitListCount,1)</formula1>
    </dataValidation>
    <dataValidation type="textLength" operator="lessThanOrEqual" allowBlank="1" showErrorMessage="1" error="The response must be 15 characters or less" prompt="Enter the SOP/GOP Index No." sqref="B5:B14" xr:uid="{1E1871FF-79B0-4437-A94D-470CD2D4E3BE}">
      <formula1>15</formula1>
    </dataValidation>
    <dataValidation type="textLength" operator="lessThanOrEqual" allowBlank="1" showErrorMessage="1" error="The response must be 250 characters or less" prompt="Enter the Title 30 TAC § 115.358 Fugitive Unit Description" sqref="D5:D14" xr:uid="{E511B89B-A07D-4CE1-A892-708BB9491D68}">
      <formula1>250</formula1>
    </dataValidation>
  </dataValidations>
  <hyperlinks>
    <hyperlink ref="A15" location="'Table of Contents'!A1" display="Go to the Table of Contents" xr:uid="{E0F3C90B-82FF-484D-8118-E6BF9F4D421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1" id="{0EBAF8EF-E384-4B6D-94C6-1DFA13988743}">
            <xm:f>AND(C5&lt;&gt;"",COUNTIF(OFFSET(Picklist_UAcodes!ANS$10,1,0,Picklist_UAcodes!ANS$4,1),C5)=0)</xm:f>
            <x14:dxf>
              <font>
                <b/>
                <i val="0"/>
              </font>
              <fill>
                <patternFill>
                  <bgColor rgb="FFEBB8B7"/>
                </patternFill>
              </fill>
            </x14:dxf>
          </x14:cfRule>
          <xm:sqref>C5:C14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2689731-10F0-4732-89D0-B52427AAF3E6}">
          <x14:formula1>
            <xm:f>OFFSET(Picklist_UAcodes!ANS$10,1,0,Picklist_UAcodes!ANS$4,1)</xm:f>
          </x14:formula1>
          <xm:sqref>C5:C14</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FE79-1140-483E-943E-A5C4CE0AE46E}">
  <sheetPr codeName="Sheet153"/>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2072</v>
      </c>
      <c r="B1" s="63"/>
      <c r="C1" s="63"/>
      <c r="D1" s="63"/>
      <c r="E1" s="63"/>
      <c r="F1" s="63"/>
      <c r="G1" s="63"/>
      <c r="H1" s="63"/>
    </row>
    <row r="2" spans="1:9" ht="28.5" customHeight="1" x14ac:dyDescent="0.2">
      <c r="A2" s="63" t="s">
        <v>2073</v>
      </c>
      <c r="B2" s="63"/>
      <c r="C2" s="63"/>
      <c r="D2" s="63"/>
      <c r="E2" s="63"/>
      <c r="F2" s="63"/>
      <c r="G2" s="63"/>
      <c r="H2" s="63"/>
    </row>
    <row r="4" spans="1:9" ht="51" customHeight="1" x14ac:dyDescent="0.2">
      <c r="A4" s="9" t="s">
        <v>1109</v>
      </c>
      <c r="B4" s="9" t="s">
        <v>311</v>
      </c>
      <c r="C4" s="9" t="s">
        <v>419</v>
      </c>
      <c r="D4" s="9" t="s">
        <v>420</v>
      </c>
      <c r="E4" s="9" t="s">
        <v>2074</v>
      </c>
      <c r="F4" s="9" t="s">
        <v>421</v>
      </c>
      <c r="G4" s="9" t="s">
        <v>422</v>
      </c>
      <c r="H4" s="9" t="s">
        <v>303</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B8lGnUB/Yoe4ctZhixcaoy2icik2WXDl2OQ6uEur2Ov/FVK6k9BBC+hUjSG69NsZlnxhX6Xnktr1oLseo7+M+g==" saltValue="7iRSZV25OM3Jhf9A5WIAeA==" spinCount="100000" sheet="1" objects="1" scenarios="1" formatRows="0" insertRows="0" deleteRows="0"/>
  <mergeCells count="3">
    <mergeCell ref="A15:H15"/>
    <mergeCell ref="A1:H1"/>
    <mergeCell ref="A2:H2"/>
  </mergeCells>
  <conditionalFormatting sqref="A5:A14">
    <cfRule type="expression" dxfId="440" priority="1">
      <formula>AND($A5&lt;&gt;"",COUNTIF(OFFSET(UnitListStart,1,0,UnitListCount,1),$A5)=0)</formula>
    </cfRule>
  </conditionalFormatting>
  <conditionalFormatting sqref="B5:B14">
    <cfRule type="expression" dxfId="439" priority="3">
      <formula>LEN(B5)&gt;15</formula>
    </cfRule>
  </conditionalFormatting>
  <dataValidations count="2">
    <dataValidation type="list" allowBlank="1" showErrorMessage="1" error="The selection is not valid" prompt="Select from the dropdown list" sqref="A5:A14" xr:uid="{80E7FF8D-8125-4976-9925-018F195697FD}">
      <formula1>OFFSET(UnitListStart,1,0,UnitListCount,1)</formula1>
    </dataValidation>
    <dataValidation type="textLength" operator="lessThanOrEqual" allowBlank="1" showErrorMessage="1" error="The response must be 15 characters or less" prompt="Enter the SOP Index No." sqref="B5:B14" xr:uid="{14433852-3147-4D60-A805-DCB49D36C27A}">
      <formula1>15</formula1>
    </dataValidation>
  </dataValidations>
  <hyperlinks>
    <hyperlink ref="A15" location="'Table of Contents'!A1" display="Go to the Table of Contents" xr:uid="{1F74EC7D-C13B-4B46-97BA-BFDB420734B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2" id="{714894A9-AAED-4918-95DA-5D7BF6F953D6}">
            <xm:f>AND(C5&lt;&gt;"",COUNTIF(OFFSET(Picklist_UAcodes!ANV$10,1,0,Picklist_UAcodes!ANV$4,1),C5)=0)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40284D8-5380-4F6B-8FD0-D3DE5152A08E}">
          <x14:formula1>
            <xm:f>OFFSET(Picklist_UAcodes!ANV$10,1,0,Picklist_UAcodes!ANV$4,1)</xm:f>
          </x14:formula1>
          <xm:sqref>C5:H14</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C3F3-9280-4258-85BF-E1B2CCD8FCAF}">
  <sheetPr codeName="Sheet154"/>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2075</v>
      </c>
      <c r="B1" s="63"/>
      <c r="C1" s="63"/>
      <c r="D1" s="63"/>
      <c r="E1" s="63"/>
      <c r="F1" s="63"/>
    </row>
    <row r="2" spans="1:7" ht="28.5" customHeight="1" x14ac:dyDescent="0.2">
      <c r="A2" s="63" t="s">
        <v>2073</v>
      </c>
      <c r="B2" s="63"/>
      <c r="C2" s="63"/>
      <c r="D2" s="63"/>
      <c r="E2" s="63"/>
      <c r="F2" s="63"/>
    </row>
    <row r="4" spans="1:7" ht="51" customHeight="1" x14ac:dyDescent="0.2">
      <c r="A4" s="9" t="s">
        <v>1109</v>
      </c>
      <c r="B4" s="9" t="s">
        <v>311</v>
      </c>
      <c r="C4" s="9" t="s">
        <v>314</v>
      </c>
      <c r="D4" s="9" t="s">
        <v>427</v>
      </c>
      <c r="E4" s="9" t="s">
        <v>428</v>
      </c>
      <c r="F4" s="9" t="s">
        <v>2076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8Ed1PesS/q7T6oedG6I4qdEMHAZcYa2TQmE/Stz3EIz6prrkxwPwxKeJWKPaU5/YfosZatnCXqZMN5QGkYWapA==" saltValue="sNZkOjByEre3Lpgco9TyYg==" spinCount="100000" sheet="1" objects="1" scenarios="1" formatRows="0" insertRows="0" deleteRows="0"/>
  <mergeCells count="3">
    <mergeCell ref="A15:F15"/>
    <mergeCell ref="A1:F1"/>
    <mergeCell ref="A2:F2"/>
  </mergeCells>
  <conditionalFormatting sqref="A5:A14">
    <cfRule type="expression" dxfId="437" priority="1">
      <formula>AND($A5&lt;&gt;"",COUNTIF(OFFSET(UnitListStart,1,0,UnitListCount,1),$A5)=0)</formula>
    </cfRule>
  </conditionalFormatting>
  <conditionalFormatting sqref="B5:B14">
    <cfRule type="expression" dxfId="436" priority="3">
      <formula>LEN(B5)&gt;15</formula>
    </cfRule>
  </conditionalFormatting>
  <conditionalFormatting sqref="E5:E14">
    <cfRule type="expression" dxfId="434" priority="4">
      <formula>LEN(E5)&gt;10</formula>
    </cfRule>
  </conditionalFormatting>
  <dataValidations count="3">
    <dataValidation type="list" allowBlank="1" showErrorMessage="1" error="The selection is not valid" prompt="Select from the dropdown list" sqref="A5:A14" xr:uid="{8F3AF04E-0081-4A5B-9512-6C59FF9D0126}">
      <formula1>OFFSET(UnitListStart,1,0,UnitListCount,1)</formula1>
    </dataValidation>
    <dataValidation type="textLength" operator="lessThanOrEqual" allowBlank="1" showErrorMessage="1" error="The response must be 15 characters or less" prompt="Enter the SOP Index No." sqref="B5:B14" xr:uid="{475FC85A-2C43-425B-AF06-CB513F2377E6}">
      <formula1>15</formula1>
    </dataValidation>
    <dataValidation type="textLength" operator="lessThanOrEqual" allowBlank="1" showErrorMessage="1" error="The response must be 10 characters or less" prompt="Enter the Pumps: _x000a_EEL ID No." sqref="E5:E14" xr:uid="{F6BB9590-239B-49CD-8A30-C37E3C6BC87A}">
      <formula1>10</formula1>
    </dataValidation>
  </dataValidations>
  <hyperlinks>
    <hyperlink ref="A15" location="'Table of Contents'!A1" display="Go to the Table of Contents" xr:uid="{77F00FFE-5D5E-49A5-B084-E0944E40BC5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3" id="{E4AD3936-A4E7-4092-A629-B6FD4BDD74AC}">
            <xm:f>AND(C5&lt;&gt;"",COUNTIF(OFFSET(Picklist_UAcodes!AOC$10,1,0,Picklist_UAcodes!AOC$4,1),C5)=0)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C0D4EC0-C7E0-4B73-A9B5-4B6BC1297A41}">
          <x14:formula1>
            <xm:f>OFFSET(Picklist_UAcodes!AOC$10,1,0,Picklist_UAcodes!AOC$4,1)</xm:f>
          </x14:formula1>
          <xm:sqref>F5:F14 C5:D14</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47CE-17BF-49AE-AA95-196CB0A2846A}">
  <sheetPr codeName="Sheet15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2077</v>
      </c>
      <c r="B1" s="63"/>
      <c r="C1" s="63"/>
      <c r="D1" s="63"/>
      <c r="E1" s="63"/>
      <c r="F1" s="63"/>
      <c r="G1" s="63"/>
    </row>
    <row r="2" spans="1:8" ht="28.5" customHeight="1" x14ac:dyDescent="0.2">
      <c r="A2" s="63" t="s">
        <v>2073</v>
      </c>
      <c r="B2" s="63"/>
      <c r="C2" s="63"/>
      <c r="D2" s="63"/>
      <c r="E2" s="63"/>
      <c r="F2" s="63"/>
      <c r="G2" s="63"/>
    </row>
    <row r="4" spans="1:8" ht="51" customHeight="1" x14ac:dyDescent="0.2">
      <c r="A4" s="9" t="s">
        <v>1109</v>
      </c>
      <c r="B4" s="9" t="s">
        <v>311</v>
      </c>
      <c r="C4" s="9" t="s">
        <v>1875</v>
      </c>
      <c r="D4" s="9" t="s">
        <v>430</v>
      </c>
      <c r="E4" s="9" t="s">
        <v>431</v>
      </c>
      <c r="F4" s="9" t="s">
        <v>2078</v>
      </c>
      <c r="G4" s="9" t="s">
        <v>481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X6HHUAkOvJpUEgi6/yS+qbk1Eid1oU1A2/xfpajctq8bXsrPIjMEg0pr60K8zXnsEUGoeVHv/MbaVFmnIAJ8bw==" saltValue="1G/9TNR6mYXIFuWYGQ3E6w==" spinCount="100000" sheet="1" objects="1" scenarios="1" formatRows="0" insertRows="0" deleteRows="0"/>
  <mergeCells count="3">
    <mergeCell ref="A15:G15"/>
    <mergeCell ref="A1:G1"/>
    <mergeCell ref="A2:G2"/>
  </mergeCells>
  <conditionalFormatting sqref="A5:A14">
    <cfRule type="expression" dxfId="433" priority="1">
      <formula>AND($A5&lt;&gt;"",COUNTIF(OFFSET(UnitListStart,1,0,UnitListCount,1),$A5)=0)</formula>
    </cfRule>
  </conditionalFormatting>
  <conditionalFormatting sqref="B5:B14">
    <cfRule type="expression" dxfId="432" priority="3">
      <formula>LEN(B5)&gt;15</formula>
    </cfRule>
  </conditionalFormatting>
  <conditionalFormatting sqref="E5:E14">
    <cfRule type="expression" dxfId="430" priority="4">
      <formula>LEN(E5)&gt;10</formula>
    </cfRule>
  </conditionalFormatting>
  <dataValidations count="3">
    <dataValidation type="list" allowBlank="1" showErrorMessage="1" error="The selection is not valid" prompt="Select from the dropdown list" sqref="A5:A14" xr:uid="{B028A011-A400-476E-92CC-0347D9F4AF74}">
      <formula1>OFFSET(UnitListStart,1,0,UnitListCount,1)</formula1>
    </dataValidation>
    <dataValidation type="textLength" operator="lessThanOrEqual" allowBlank="1" showErrorMessage="1" error="The response must be 15 characters or less" prompt="Enter the SOP Index No." sqref="B5:B14" xr:uid="{EA0B49F5-CA78-46EB-A0F5-6AE0E1F17668}">
      <formula1>15</formula1>
    </dataValidation>
    <dataValidation type="textLength" operator="lessThanOrEqual" allowBlank="1" showErrorMessage="1" error="The response must be 10 characters or less" prompt="Enter the Compressor: _x000a_EEL ID No." sqref="E5:E14" xr:uid="{5FDE0B7B-3C71-49A7-A6E1-3952D12F65A7}">
      <formula1>10</formula1>
    </dataValidation>
  </dataValidations>
  <hyperlinks>
    <hyperlink ref="A15" location="'Table of Contents'!A1" display="Go to the Table of Contents" xr:uid="{9FEDB40E-2A88-46E1-9923-37B6DA6B73C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5" id="{64497250-3B0F-4286-BBCC-5FE6CDF9BB53}">
            <xm:f>AND(C5&lt;&gt;"",COUNTIF(OFFSET(Picklist_UAcodes!AOH$10,1,0,Picklist_UAcodes!AOH$4,1),C5)=0)</xm:f>
            <x14:dxf>
              <font>
                <b/>
                <i val="0"/>
              </font>
              <fill>
                <patternFill>
                  <bgColor rgb="FFEBB8B7"/>
                </patternFill>
              </fill>
            </x14:dxf>
          </x14:cfRule>
          <xm:sqref>C5:D14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BE45F34-B5A6-4868-BC16-B018CF0B9B99}">
          <x14:formula1>
            <xm:f>OFFSET(Picklist_UAcodes!AOH$10,1,0,Picklist_UAcodes!AOH$4,1)</xm:f>
          </x14:formula1>
          <xm:sqref>F5:G14 C5:D14</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E69C-6F54-48FE-835E-3557C3B14C83}">
  <sheetPr codeName="Sheet156"/>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2079</v>
      </c>
      <c r="B1" s="63"/>
      <c r="C1" s="63"/>
      <c r="D1" s="63"/>
      <c r="E1" s="63"/>
      <c r="F1" s="63"/>
      <c r="G1" s="63"/>
      <c r="H1" s="63"/>
      <c r="I1" s="63"/>
      <c r="J1" s="63"/>
    </row>
    <row r="2" spans="1:11" ht="28.5" customHeight="1" x14ac:dyDescent="0.2">
      <c r="A2" s="63" t="s">
        <v>2073</v>
      </c>
      <c r="B2" s="63"/>
      <c r="C2" s="63"/>
      <c r="D2" s="63"/>
      <c r="E2" s="63"/>
      <c r="F2" s="63"/>
      <c r="G2" s="63"/>
      <c r="H2" s="63"/>
      <c r="I2" s="63"/>
      <c r="J2" s="63"/>
    </row>
    <row r="4" spans="1:11" ht="78.599999999999994" customHeight="1" x14ac:dyDescent="0.2">
      <c r="A4" s="9" t="s">
        <v>1109</v>
      </c>
      <c r="B4" s="9" t="s">
        <v>311</v>
      </c>
      <c r="C4" s="9" t="s">
        <v>1878</v>
      </c>
      <c r="D4" s="9" t="s">
        <v>435</v>
      </c>
      <c r="E4" s="9" t="s">
        <v>436</v>
      </c>
      <c r="F4" s="9" t="s">
        <v>2080</v>
      </c>
      <c r="G4" s="9" t="s">
        <v>2081</v>
      </c>
      <c r="H4" s="9" t="s">
        <v>2082</v>
      </c>
      <c r="I4" s="9" t="s">
        <v>2083</v>
      </c>
      <c r="J4" s="9" t="s">
        <v>2084</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e0rqm191gPHB65IxuM0xBK3tbW584V7VHyv8vUWYgdqXdebVcx/HEbg6RC2m5Xp68P73Edmw36+XO41WvrqeSA==" saltValue="a7kDANo7vK/fWmaS8eCU4g==" spinCount="100000" sheet="1" objects="1" scenarios="1" formatRows="0" insertRows="0" deleteRows="0"/>
  <mergeCells count="3">
    <mergeCell ref="A15:J15"/>
    <mergeCell ref="A1:J1"/>
    <mergeCell ref="A2:J2"/>
  </mergeCells>
  <conditionalFormatting sqref="A5:A14">
    <cfRule type="expression" dxfId="429" priority="1">
      <formula>AND($A5&lt;&gt;"",COUNTIF(OFFSET(UnitListStart,1,0,UnitListCount,1),$A5)=0)</formula>
    </cfRule>
  </conditionalFormatting>
  <conditionalFormatting sqref="B5:B14">
    <cfRule type="expression" dxfId="428" priority="3">
      <formula>LEN(B5)&gt;15</formula>
    </cfRule>
  </conditionalFormatting>
  <conditionalFormatting sqref="E5:E14">
    <cfRule type="expression" dxfId="426" priority="4">
      <formula>LEN(E5)&gt;10</formula>
    </cfRule>
  </conditionalFormatting>
  <conditionalFormatting sqref="I5:I14">
    <cfRule type="expression" dxfId="425" priority="5">
      <formula>LEN(I5)&gt;10</formula>
    </cfRule>
  </conditionalFormatting>
  <dataValidations count="4">
    <dataValidation type="list" allowBlank="1" showErrorMessage="1" error="The selection is not valid" prompt="Select from the dropdown list" sqref="A5:A14" xr:uid="{44CDBAA8-0D1C-4547-BB4D-8E512FCF8130}">
      <formula1>OFFSET(UnitListStart,1,0,UnitListCount,1)</formula1>
    </dataValidation>
    <dataValidation type="textLength" operator="lessThanOrEqual" allowBlank="1" showErrorMessage="1" error="The response must be 15 characters or less" prompt="Enter the SOP Index No." sqref="B5:B14" xr:uid="{5CF5C3F5-564A-40DD-9ED8-79A12F50B964}">
      <formula1>15</formula1>
    </dataValidation>
    <dataValidation type="textLength" operator="lessThanOrEqual" allowBlank="1" showErrorMessage="1" error="The response must be 10 characters or less" prompt="Enter the Sampling Connection System: _x000a_EEL ID No." sqref="E5:E14" xr:uid="{31E1AD93-EFC8-44A4-8B2E-5245A94BF6EA}">
      <formula1>10</formula1>
    </dataValidation>
    <dataValidation type="textLength" operator="lessThanOrEqual" allowBlank="1" showErrorMessage="1" error="The response must be 10 characters or less" prompt="Enter the Valves: _x000a_EEL ID No." sqref="I5:I14" xr:uid="{2E0093DC-B956-4587-8F59-FCB61A2803C6}">
      <formula1>10</formula1>
    </dataValidation>
  </dataValidations>
  <hyperlinks>
    <hyperlink ref="A15" location="'Table of Contents'!A1" display="Go to the Table of Contents" xr:uid="{92FF0D5F-8FE9-4CE8-BB48-DD41A6E0273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47" id="{17D7850E-0332-40A0-BC5F-10E17A397CEA}">
            <xm:f>AND(C5&lt;&gt;"",COUNTIF(OFFSET(Picklist_UAcodes!AON$10,1,0,Picklist_UAcodes!AON$4,1),C5)=0)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6417813-30C1-490B-97F0-DC36B48D3356}">
          <x14:formula1>
            <xm:f>OFFSET(Picklist_UAcodes!AON$10,1,0,Picklist_UAcodes!AON$4,1)</xm:f>
          </x14:formula1>
          <xm:sqref>J5:J14 F5:H14 C5:D14</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FBD3-CE09-4DCA-8A59-A2EE9AD1251A}">
  <sheetPr codeName="Sheet15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2085</v>
      </c>
      <c r="B1" s="63"/>
      <c r="C1" s="63"/>
      <c r="D1" s="63"/>
      <c r="E1" s="63"/>
      <c r="F1" s="63"/>
      <c r="G1" s="63"/>
    </row>
    <row r="2" spans="1:8" ht="28.5" customHeight="1" x14ac:dyDescent="0.2">
      <c r="A2" s="63" t="s">
        <v>2073</v>
      </c>
      <c r="B2" s="63"/>
      <c r="C2" s="63"/>
      <c r="D2" s="63"/>
      <c r="E2" s="63"/>
      <c r="F2" s="63"/>
      <c r="G2" s="63"/>
    </row>
    <row r="4" spans="1:8" ht="51" customHeight="1" x14ac:dyDescent="0.2">
      <c r="A4" s="9" t="s">
        <v>1109</v>
      </c>
      <c r="B4" s="9" t="s">
        <v>311</v>
      </c>
      <c r="C4" s="9" t="s">
        <v>484</v>
      </c>
      <c r="D4" s="9" t="s">
        <v>485</v>
      </c>
      <c r="E4" s="9" t="s">
        <v>439</v>
      </c>
      <c r="F4" s="9" t="s">
        <v>440</v>
      </c>
      <c r="G4" s="9" t="s">
        <v>2086</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3bpcYdtsTECtqesyRg4ZbK69RZsi/g10XPg88frPxE9OgvJwDsuOv/wl7amdZkFQWQiQo7IsQBVFK1EwQGyivg==" saltValue="luj/Ug9E6K97LEkiHARorQ==" spinCount="100000" sheet="1" objects="1" scenarios="1" formatRows="0" insertRows="0" deleteRows="0"/>
  <mergeCells count="3">
    <mergeCell ref="A15:G15"/>
    <mergeCell ref="A1:G1"/>
    <mergeCell ref="A2:G2"/>
  </mergeCells>
  <conditionalFormatting sqref="A5:A14">
    <cfRule type="expression" dxfId="424" priority="1">
      <formula>AND($A5&lt;&gt;"",COUNTIF(OFFSET(UnitListStart,1,0,UnitListCount,1),$A5)=0)</formula>
    </cfRule>
  </conditionalFormatting>
  <conditionalFormatting sqref="B5:B14">
    <cfRule type="expression" dxfId="423" priority="3">
      <formula>LEN(B5)&gt;15</formula>
    </cfRule>
  </conditionalFormatting>
  <conditionalFormatting sqref="F5:F14">
    <cfRule type="expression" dxfId="421" priority="4">
      <formula>LEN(F5)&gt;10</formula>
    </cfRule>
  </conditionalFormatting>
  <dataValidations count="3">
    <dataValidation type="list" allowBlank="1" showErrorMessage="1" error="The selection is not valid" prompt="Select from the dropdown list" sqref="A5:A14" xr:uid="{B4E6415E-4715-4F19-A5A9-D7646D5EB44C}">
      <formula1>OFFSET(UnitListStart,1,0,UnitListCount,1)</formula1>
    </dataValidation>
    <dataValidation type="textLength" operator="lessThanOrEqual" allowBlank="1" showErrorMessage="1" error="The response must be 15 characters or less" prompt="Enter the SOP Index No." sqref="B5:B14" xr:uid="{C98CE44E-6EC9-4392-951D-C6C006EE35D9}">
      <formula1>15</formula1>
    </dataValidation>
    <dataValidation type="textLength" operator="lessThanOrEqual" allowBlank="1" showErrorMessage="1" error="The response must be 10 characters or less" prompt="Enter the Valves: _x000a_EEL ID No." sqref="F5:F14" xr:uid="{D4AA04EC-FF14-4BA4-AA98-E7A9923D7F76}">
      <formula1>10</formula1>
    </dataValidation>
  </dataValidations>
  <hyperlinks>
    <hyperlink ref="A15" location="'Table of Contents'!A1" display="Go to the Table of Contents" xr:uid="{3A2E685D-4712-48B2-A277-5655B0E3659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50" id="{163A1AE5-9D4E-45B7-A8CF-BC77F4FCA821}">
            <xm:f>AND(C5&lt;&gt;"",COUNTIF(OFFSET(Picklist_UAcodes!AOW$10,1,0,Picklist_UAcodes!AOW$4,1),C5)=0)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10AD018-EC2B-4802-870D-923FD74B177C}">
          <x14:formula1>
            <xm:f>OFFSET(Picklist_UAcodes!AOW$10,1,0,Picklist_UAcodes!AOW$4,1)</xm:f>
          </x14:formula1>
          <xm:sqref>G5:G14 C5:E14</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8508-74AC-4ADF-B794-4008C38127B3}">
  <sheetPr codeName="Sheet158"/>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2087</v>
      </c>
      <c r="B1" s="63"/>
      <c r="C1" s="63"/>
      <c r="D1" s="63"/>
      <c r="E1" s="63"/>
      <c r="F1" s="63"/>
      <c r="G1" s="63"/>
      <c r="H1" s="63"/>
      <c r="I1" s="63"/>
      <c r="J1" s="63"/>
    </row>
    <row r="2" spans="1:11" ht="28.5" customHeight="1" x14ac:dyDescent="0.2">
      <c r="A2" s="63" t="s">
        <v>2073</v>
      </c>
      <c r="B2" s="63"/>
      <c r="C2" s="63"/>
      <c r="D2" s="63"/>
      <c r="E2" s="63"/>
      <c r="F2" s="63"/>
      <c r="G2" s="63"/>
      <c r="H2" s="63"/>
      <c r="I2" s="63"/>
      <c r="J2" s="63"/>
    </row>
    <row r="4" spans="1:11" ht="53.1" customHeight="1" x14ac:dyDescent="0.2">
      <c r="A4" s="9" t="s">
        <v>1109</v>
      </c>
      <c r="B4" s="9" t="s">
        <v>311</v>
      </c>
      <c r="C4" s="9" t="s">
        <v>318</v>
      </c>
      <c r="D4" s="9" t="s">
        <v>427</v>
      </c>
      <c r="E4" s="9" t="s">
        <v>428</v>
      </c>
      <c r="F4" s="9" t="s">
        <v>2088</v>
      </c>
      <c r="G4" s="9" t="s">
        <v>347</v>
      </c>
      <c r="H4" s="9" t="s">
        <v>439</v>
      </c>
      <c r="I4" s="9" t="s">
        <v>440</v>
      </c>
      <c r="J4" s="9" t="s">
        <v>2089</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isCJlTY4ssBoLCT+CJhvgI1U+Oj13BzKd3UogibsQCC9ms+4GSK8VyqwdcHBIkAAdhi4IK0/LqDbfaX0icGb7w==" saltValue="ARbw/DHADlt3L9Z3ZRej6g==" spinCount="100000" sheet="1" objects="1" scenarios="1" formatRows="0" insertRows="0" deleteRows="0"/>
  <mergeCells count="3">
    <mergeCell ref="A15:J15"/>
    <mergeCell ref="A1:J1"/>
    <mergeCell ref="A2:J2"/>
  </mergeCells>
  <conditionalFormatting sqref="A5:A14">
    <cfRule type="expression" dxfId="420" priority="1">
      <formula>AND($A5&lt;&gt;"",COUNTIF(OFFSET(UnitListStart,1,0,UnitListCount,1),$A5)=0)</formula>
    </cfRule>
  </conditionalFormatting>
  <conditionalFormatting sqref="B5:B14">
    <cfRule type="expression" dxfId="419" priority="3">
      <formula>LEN(B5)&gt;15</formula>
    </cfRule>
  </conditionalFormatting>
  <conditionalFormatting sqref="E5:E14">
    <cfRule type="expression" dxfId="417" priority="4">
      <formula>LEN(E5)&gt;10</formula>
    </cfRule>
  </conditionalFormatting>
  <conditionalFormatting sqref="I5:I14">
    <cfRule type="expression" dxfId="416" priority="5">
      <formula>LEN(I5)&gt;10</formula>
    </cfRule>
  </conditionalFormatting>
  <dataValidations count="4">
    <dataValidation type="list" allowBlank="1" showErrorMessage="1" error="The selection is not valid" prompt="Select from the dropdown list" sqref="A5:A14" xr:uid="{E1D7BA11-AB90-48E2-94A8-0A3649E779FC}">
      <formula1>OFFSET(UnitListStart,1,0,UnitListCount,1)</formula1>
    </dataValidation>
    <dataValidation type="textLength" operator="lessThanOrEqual" allowBlank="1" showErrorMessage="1" error="The response must be 15 characters or less" prompt="Enter the SOP Index No." sqref="B5:B14" xr:uid="{634731AF-281A-4E82-990A-E18AD6010349}">
      <formula1>15</formula1>
    </dataValidation>
    <dataValidation type="textLength" operator="lessThanOrEqual" allowBlank="1" showErrorMessage="1" error="The response must be 10 characters or less" prompt="Enter the Pumps: _x000a_EEL ID No." sqref="E5:E14" xr:uid="{BD12D327-145B-4D01-B632-2DED2B574629}">
      <formula1>10</formula1>
    </dataValidation>
    <dataValidation type="textLength" operator="lessThanOrEqual" allowBlank="1" showErrorMessage="1" error="The response must be 10 characters or less" prompt="Enter the Valves: _x000a_EEL ID No." sqref="I5:I14" xr:uid="{9E2D1268-EF07-4685-A2DB-99C0A1BB3377}">
      <formula1>10</formula1>
    </dataValidation>
  </dataValidations>
  <hyperlinks>
    <hyperlink ref="A15" location="'Table of Contents'!A1" display="Go to the Table of Contents" xr:uid="{721BBCED-E875-4D19-953E-350D3AE6F50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52" id="{E6BB1A4C-5598-4E67-8170-4955BDCFBA51}">
            <xm:f>AND(C5&lt;&gt;"",COUNTIF(OFFSET(Picklist_UAcodes!APC$10,1,0,Picklist_UAcodes!APC$4,1),C5)=0)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CF20471-378E-4E91-A2EB-BD40C1520737}">
          <x14:formula1>
            <xm:f>OFFSET(Picklist_UAcodes!APC$10,1,0,Picklist_UAcodes!APC$4,1)</xm:f>
          </x14:formula1>
          <xm:sqref>J5:J14 F5:H14 C5:D14</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0D6B-B32E-470D-9B6D-C7F09B807E1D}">
  <sheetPr codeName="Sheet159"/>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2090</v>
      </c>
      <c r="B1" s="63"/>
      <c r="C1" s="63"/>
      <c r="D1" s="63"/>
      <c r="E1" s="63"/>
      <c r="F1" s="63"/>
      <c r="G1" s="63"/>
      <c r="H1" s="63"/>
      <c r="I1" s="63"/>
      <c r="J1" s="63"/>
    </row>
    <row r="2" spans="1:11" ht="28.5" customHeight="1" x14ac:dyDescent="0.2">
      <c r="A2" s="63" t="s">
        <v>2073</v>
      </c>
      <c r="B2" s="63"/>
      <c r="C2" s="63"/>
      <c r="D2" s="63"/>
      <c r="E2" s="63"/>
      <c r="F2" s="63"/>
      <c r="G2" s="63"/>
      <c r="H2" s="63"/>
      <c r="I2" s="63"/>
      <c r="J2" s="63"/>
    </row>
    <row r="4" spans="1:11" ht="78.599999999999994" customHeight="1" x14ac:dyDescent="0.2">
      <c r="A4" s="9" t="s">
        <v>1109</v>
      </c>
      <c r="B4" s="9" t="s">
        <v>311</v>
      </c>
      <c r="C4" s="9" t="s">
        <v>733</v>
      </c>
      <c r="D4" s="9" t="s">
        <v>449</v>
      </c>
      <c r="E4" s="9" t="s">
        <v>450</v>
      </c>
      <c r="F4" s="9" t="s">
        <v>2091</v>
      </c>
      <c r="G4" s="9" t="s">
        <v>575</v>
      </c>
      <c r="H4" s="9" t="s">
        <v>453</v>
      </c>
      <c r="I4" s="9" t="s">
        <v>454</v>
      </c>
      <c r="J4" s="9" t="s">
        <v>2092</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Fkjl7FKCX+bMX+hdRVTORgUuwiKH2FOkKCC9YqiWbTpkD6NmPC6VYxeh9hl+5RHwHqdXuQ6EZGeegLR7ePxRQ==" saltValue="UjgRk8LGqS7uf1yHLporBA==" spinCount="100000" sheet="1" objects="1" scenarios="1" formatRows="0" insertRows="0" deleteRows="0"/>
  <mergeCells count="3">
    <mergeCell ref="A15:J15"/>
    <mergeCell ref="A1:J1"/>
    <mergeCell ref="A2:J2"/>
  </mergeCells>
  <conditionalFormatting sqref="A5:A14">
    <cfRule type="expression" dxfId="415" priority="1">
      <formula>AND($A5&lt;&gt;"",COUNTIF(OFFSET(UnitListStart,1,0,UnitListCount,1),$A5)=0)</formula>
    </cfRule>
  </conditionalFormatting>
  <conditionalFormatting sqref="B5:B14">
    <cfRule type="expression" dxfId="414" priority="3">
      <formula>LEN(B5)&gt;15</formula>
    </cfRule>
  </conditionalFormatting>
  <conditionalFormatting sqref="E5:E14">
    <cfRule type="expression" dxfId="412" priority="4">
      <formula>LEN(E5)&gt;10</formula>
    </cfRule>
  </conditionalFormatting>
  <conditionalFormatting sqref="I5:I14">
    <cfRule type="expression" dxfId="411" priority="5">
      <formula>LEN(I5)&gt;10</formula>
    </cfRule>
  </conditionalFormatting>
  <dataValidations count="4">
    <dataValidation type="list" allowBlank="1" showErrorMessage="1" error="The selection is not valid" prompt="Select from the dropdown list" sqref="A5:A14" xr:uid="{D02DF760-7527-45DA-B7BE-1A6743D1EC01}">
      <formula1>OFFSET(UnitListStart,1,0,UnitListCount,1)</formula1>
    </dataValidation>
    <dataValidation type="textLength" operator="lessThanOrEqual" allowBlank="1" showErrorMessage="1" error="The response must be 15 characters or less" prompt="Enter the SOP Index No." sqref="B5:B14" xr:uid="{414FD9BE-F9B4-46BB-BC7E-85320598B313}">
      <formula1>15</formula1>
    </dataValidation>
    <dataValidation type="textLength" operator="lessThanOrEqual" allowBlank="1" showErrorMessage="1" error="The response must be 10 characters or less" prompt="Enter the Pressure Relief Devices: _x000a_EEL ID No." sqref="E5:E14" xr:uid="{DB4DB628-3E3A-457A-B91F-D2CE3485CD6E}">
      <formula1>10</formula1>
    </dataValidation>
    <dataValidation type="textLength" operator="lessThanOrEqual" allowBlank="1" showErrorMessage="1" error="The response must be 10 characters or less" prompt="Enter the Connectors: _x000a_EEL ID No." sqref="I5:I14" xr:uid="{5CA76E88-4C70-4EE7-8DBA-6AA1D54157C6}">
      <formula1>10</formula1>
    </dataValidation>
  </dataValidations>
  <hyperlinks>
    <hyperlink ref="A15" location="'Table of Contents'!A1" display="Go to the Table of Contents" xr:uid="{CED04BAC-90E1-4896-89F6-774B07D7276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55" id="{6A2D7092-F6F0-415A-9FFD-90F160645756}">
            <xm:f>AND(C5&lt;&gt;"",COUNTIF(OFFSET(Picklist_UAcodes!APL$10,1,0,Picklist_UAcodes!APL$4,1),C5)=0)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85C1B0A-200B-4886-B03E-06A63F3B92B0}">
          <x14:formula1>
            <xm:f>OFFSET(Picklist_UAcodes!APL$10,1,0,Picklist_UAcodes!APL$4,1)</xm:f>
          </x14:formula1>
          <xm:sqref>J5:J14 C5:D14 F5:H14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0967-BFFB-435F-87DA-768F95C56C2C}">
  <sheetPr codeName="Sheet16"/>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1825</v>
      </c>
      <c r="B1" s="63"/>
      <c r="C1" s="63"/>
      <c r="D1" s="63"/>
      <c r="E1" s="63"/>
      <c r="F1" s="63"/>
      <c r="G1" s="63"/>
      <c r="H1" s="63"/>
    </row>
    <row r="2" spans="1:9" ht="14.25" customHeight="1" x14ac:dyDescent="0.2">
      <c r="A2" s="63" t="s">
        <v>1806</v>
      </c>
      <c r="B2" s="63"/>
      <c r="C2" s="63"/>
      <c r="D2" s="63"/>
      <c r="E2" s="63"/>
      <c r="F2" s="63"/>
      <c r="G2" s="63"/>
      <c r="H2" s="63"/>
    </row>
    <row r="4" spans="1:9" ht="78.599999999999994" customHeight="1" x14ac:dyDescent="0.2">
      <c r="A4" s="9" t="s">
        <v>1109</v>
      </c>
      <c r="B4" s="9" t="s">
        <v>311</v>
      </c>
      <c r="C4" s="9" t="s">
        <v>354</v>
      </c>
      <c r="D4" s="9" t="s">
        <v>352</v>
      </c>
      <c r="E4" s="9" t="s">
        <v>353</v>
      </c>
      <c r="F4" s="9" t="s">
        <v>356</v>
      </c>
      <c r="G4" s="9" t="s">
        <v>357</v>
      </c>
      <c r="H4" s="9" t="s">
        <v>1826</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lPcLYgyHZEsMgLB/kVS+bxja7epCJxGW6e7LhKn9u82uvaoy4VeolXwafqPgTijBEgMzLijG75gKVAmk8tdxGA==" saltValue="UwrJIUXDKPaYFT63D3Gi3A==" spinCount="100000" sheet="1" objects="1" scenarios="1" formatRows="0" insertRows="0" deleteRows="0"/>
  <mergeCells count="3">
    <mergeCell ref="A15:H15"/>
    <mergeCell ref="A1:H1"/>
    <mergeCell ref="A2:H2"/>
  </mergeCells>
  <conditionalFormatting sqref="A5:A14">
    <cfRule type="expression" dxfId="1048" priority="1">
      <formula>AND($A5&lt;&gt;"",COUNTIF(OFFSET(UnitListStart,1,0,UnitListCount,1),$A5)=0)</formula>
    </cfRule>
  </conditionalFormatting>
  <conditionalFormatting sqref="B5:B14">
    <cfRule type="expression" dxfId="1047" priority="3">
      <formula>LEN(B5)&gt;15</formula>
    </cfRule>
  </conditionalFormatting>
  <conditionalFormatting sqref="D5:D14">
    <cfRule type="expression" dxfId="1045" priority="4">
      <formula>LEN(D5)&gt;10</formula>
    </cfRule>
  </conditionalFormatting>
  <conditionalFormatting sqref="G5:G14">
    <cfRule type="expression" dxfId="1044" priority="5">
      <formula>LEN(G5)&gt;10</formula>
    </cfRule>
  </conditionalFormatting>
  <dataValidations count="4">
    <dataValidation type="list" allowBlank="1" showErrorMessage="1" error="The selection is not valid" prompt="Select from the dropdown list" sqref="A5:A14" xr:uid="{8E29C261-061A-42DB-A5A2-B17933CAD316}">
      <formula1>OFFSET(UnitListStart,1,0,UnitListCount,1)</formula1>
    </dataValidation>
    <dataValidation type="textLength" operator="lessThanOrEqual" allowBlank="1" showErrorMessage="1" error="The response must be 15 characters or less" prompt="Enter the SOP Index No." sqref="B5:B14" xr:uid="{E2E2411A-C17D-4AEF-9D8C-FE745DEE937C}">
      <formula1>15</formula1>
    </dataValidation>
    <dataValidation type="textLength" operator="lessThanOrEqual" allowBlank="1" showErrorMessage="1" error="The response must be 10 characters or less" prompt="Enter the Closed Vent Systems and Control Devices: _x000a_Control Device ID No." sqref="D5:D14" xr:uid="{B95135FB-0CF4-4A2C-B56A-E1018BBB0F21}">
      <formula1>10</formula1>
    </dataValidation>
    <dataValidation type="textLength" operator="lessThanOrEqual" allowBlank="1" showErrorMessage="1" error="The response must be 10 characters or less" prompt="Enter the Closed Vent Systems and Control Devices: _x000a_Control Device ID No. " sqref="G5:G14" xr:uid="{F3736E04-7B06-4973-BE9F-6BAEF2685A27}">
      <formula1>10</formula1>
    </dataValidation>
  </dataValidations>
  <hyperlinks>
    <hyperlink ref="A15" location="'Table of Contents'!A1" display="Go to the Table of Contents" xr:uid="{1C5C2E9C-01A3-489D-8A3B-5AD540A108A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 id="{A07A7689-2BB8-4514-BDF7-C33A693CA04D}">
            <xm:f>AND(C5&lt;&gt;"",COUNTIF(OFFSET(Picklist_UAcodes!BN$10,1,0,Picklist_UAcodes!BN$4,1),C5)=0)</xm:f>
            <x14:dxf>
              <font>
                <b/>
                <i val="0"/>
              </font>
              <fill>
                <patternFill>
                  <bgColor rgb="FFEBB8B7"/>
                </patternFill>
              </fill>
            </x14:dxf>
          </x14:cfRule>
          <xm:sqref>C5:C14 E5:F14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5D8F732-F5D6-48FC-97A2-756FB165C788}">
          <x14:formula1>
            <xm:f>OFFSET(Picklist_UAcodes!BN$10,1,0,Picklist_UAcodes!BN$4,1)</xm:f>
          </x14:formula1>
          <xm:sqref>C5:C14 H5:H14 E5:F14</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D98BA-B43F-4F0F-A49E-0233520139DC}">
  <sheetPr codeName="Sheet160"/>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2093</v>
      </c>
      <c r="B1" s="63"/>
      <c r="C1" s="63"/>
      <c r="D1" s="63"/>
      <c r="E1" s="63"/>
      <c r="F1" s="63"/>
      <c r="G1" s="63"/>
    </row>
    <row r="2" spans="1:8" ht="28.5" customHeight="1" x14ac:dyDescent="0.2">
      <c r="A2" s="63" t="s">
        <v>2073</v>
      </c>
      <c r="B2" s="63"/>
      <c r="C2" s="63"/>
      <c r="D2" s="63"/>
      <c r="E2" s="63"/>
      <c r="F2" s="63"/>
      <c r="G2" s="63"/>
    </row>
    <row r="4" spans="1:8" ht="53.1" customHeight="1" x14ac:dyDescent="0.2">
      <c r="A4" s="9" t="s">
        <v>1109</v>
      </c>
      <c r="B4" s="9" t="s">
        <v>311</v>
      </c>
      <c r="C4" s="9" t="s">
        <v>408</v>
      </c>
      <c r="D4" s="9" t="s">
        <v>553</v>
      </c>
      <c r="E4" s="9" t="s">
        <v>554</v>
      </c>
      <c r="F4" s="9" t="s">
        <v>2094</v>
      </c>
      <c r="G4" s="9" t="s">
        <v>737</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Gx+Kn78xdRLWGcpKTaYwWxjCxfof2u1gqXF6npK3vqLHJO2m6C5Xsu1vBz8lzGsM65uxYFuZ1urMRYc34kcO7w==" saltValue="aXjmJFnOA4mhEfBYfgkF6Q==" spinCount="100000" sheet="1" objects="1" scenarios="1" formatRows="0" insertRows="0" deleteRows="0"/>
  <mergeCells count="3">
    <mergeCell ref="A15:G15"/>
    <mergeCell ref="A1:G1"/>
    <mergeCell ref="A2:G2"/>
  </mergeCells>
  <conditionalFormatting sqref="A5:A14">
    <cfRule type="expression" dxfId="410" priority="1">
      <formula>AND($A5&lt;&gt;"",COUNTIF(OFFSET(UnitListStart,1,0,UnitListCount,1),$A5)=0)</formula>
    </cfRule>
  </conditionalFormatting>
  <conditionalFormatting sqref="B5:B14">
    <cfRule type="expression" dxfId="409" priority="3">
      <formula>LEN(B5)&gt;15</formula>
    </cfRule>
  </conditionalFormatting>
  <conditionalFormatting sqref="E5:E14">
    <cfRule type="expression" dxfId="407" priority="4">
      <formula>LEN(E5)&gt;10</formula>
    </cfRule>
  </conditionalFormatting>
  <conditionalFormatting sqref="G5:G14">
    <cfRule type="expression" dxfId="406" priority="5">
      <formula>LEN(G5)&gt;10</formula>
    </cfRule>
  </conditionalFormatting>
  <dataValidations count="4">
    <dataValidation type="list" allowBlank="1" showErrorMessage="1" error="The selection is not valid" prompt="Select from the dropdown list" sqref="A5:A14" xr:uid="{38F3838B-40F8-4FF3-826A-0C5C4326FC2B}">
      <formula1>OFFSET(UnitListStart,1,0,UnitListCount,1)</formula1>
    </dataValidation>
    <dataValidation type="textLength" operator="lessThanOrEqual" allowBlank="1" showErrorMessage="1" error="The response must be 15 characters or less" prompt="Enter the SOP Index No." sqref="B5:B14" xr:uid="{453F4F83-8276-4613-A743-013A88807A12}">
      <formula1>15</formula1>
    </dataValidation>
    <dataValidation type="textLength" operator="lessThanOrEqual" allowBlank="1" showErrorMessage="1" error="The response must be 10 characters or less" prompt="Enter the Closed-Vent Systems and Control Devices: _x000a_EEL ID No." sqref="E5:E14" xr:uid="{6486E784-1E45-407C-9030-5A5CFE414DA3}">
      <formula1>10</formula1>
    </dataValidation>
    <dataValidation type="textLength" operator="lessThanOrEqual" allowBlank="1" showErrorMessage="1" error="The response must be 10 characters or less" prompt="Enter the Closed-Vent Systems and Control Devices: _x000a_Control Device ID." sqref="G5:G14" xr:uid="{4AD9E766-E8F1-4F24-A5FC-7823F222298B}">
      <formula1>10</formula1>
    </dataValidation>
  </dataValidations>
  <hyperlinks>
    <hyperlink ref="A15" location="'Table of Contents'!A1" display="Go to the Table of Contents" xr:uid="{98A28F23-06CC-46D1-9DAD-CBD613A1992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58" id="{447DF4DC-73D4-4CD7-9B12-51B9159AD3A6}">
            <xm:f>AND(C5&lt;&gt;"",COUNTIF(OFFSET(Picklist_UAcodes!APU$10,1,0,Picklist_UAcodes!APU$4,1),C5)=0)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484749D-D67A-4749-8270-285D3CB87FB8}">
          <x14:formula1>
            <xm:f>OFFSET(Picklist_UAcodes!APU$10,1,0,Picklist_UAcodes!APU$4,1)</xm:f>
          </x14:formula1>
          <xm:sqref>F5:F14 C5:D14</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3455B-CBF7-407B-AE19-CF9A71C78408}">
  <sheetPr codeName="Sheet161"/>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2095</v>
      </c>
      <c r="B1" s="63"/>
      <c r="C1" s="63"/>
      <c r="D1" s="63"/>
      <c r="E1" s="63"/>
      <c r="F1" s="63"/>
      <c r="G1" s="63"/>
    </row>
    <row r="2" spans="1:8" ht="28.5" customHeight="1" x14ac:dyDescent="0.2">
      <c r="A2" s="63" t="s">
        <v>2073</v>
      </c>
      <c r="B2" s="63"/>
      <c r="C2" s="63"/>
      <c r="D2" s="63"/>
      <c r="E2" s="63"/>
      <c r="F2" s="63"/>
      <c r="G2" s="63"/>
    </row>
    <row r="4" spans="1:8" ht="53.1" customHeight="1" x14ac:dyDescent="0.2">
      <c r="A4" s="9" t="s">
        <v>1109</v>
      </c>
      <c r="B4" s="9" t="s">
        <v>311</v>
      </c>
      <c r="C4" s="9" t="s">
        <v>356</v>
      </c>
      <c r="D4" s="9" t="s">
        <v>456</v>
      </c>
      <c r="E4" s="9" t="s">
        <v>457</v>
      </c>
      <c r="F4" s="9" t="s">
        <v>2096</v>
      </c>
      <c r="G4" s="9" t="s">
        <v>459</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P9ljhqRzWnsIj9QNxpjVOhq7hM3Tf5H/E/2VDWN0s+CY2C6HLxoaOF4R50QrxyJopT/LpoMs7q62eXmKke/NiQ==" saltValue="HgcRCPXoLl2kP3hInd1tCw==" spinCount="100000" sheet="1" objects="1" scenarios="1" formatRows="0" insertRows="0" deleteRows="0"/>
  <mergeCells count="3">
    <mergeCell ref="A15:G15"/>
    <mergeCell ref="A1:G1"/>
    <mergeCell ref="A2:G2"/>
  </mergeCells>
  <conditionalFormatting sqref="A5:A14">
    <cfRule type="expression" dxfId="405" priority="1">
      <formula>AND($A5&lt;&gt;"",COUNTIF(OFFSET(UnitListStart,1,0,UnitListCount,1),$A5)=0)</formula>
    </cfRule>
  </conditionalFormatting>
  <conditionalFormatting sqref="B5:B14">
    <cfRule type="expression" dxfId="404" priority="3">
      <formula>LEN(B5)&gt;15</formula>
    </cfRule>
  </conditionalFormatting>
  <conditionalFormatting sqref="E5:E14">
    <cfRule type="expression" dxfId="402" priority="4">
      <formula>LEN(E5)&gt;10</formula>
    </cfRule>
  </conditionalFormatting>
  <conditionalFormatting sqref="G5:G14">
    <cfRule type="expression" dxfId="401" priority="5">
      <formula>LEN(G5)&gt;10</formula>
    </cfRule>
  </conditionalFormatting>
  <dataValidations count="4">
    <dataValidation type="list" allowBlank="1" showErrorMessage="1" error="The selection is not valid" prompt="Select from the dropdown list" sqref="A5:A14" xr:uid="{9DA99565-5EDA-47E5-9BCD-B8E5FB689792}">
      <formula1>OFFSET(UnitListStart,1,0,UnitListCount,1)</formula1>
    </dataValidation>
    <dataValidation type="textLength" operator="lessThanOrEqual" allowBlank="1" showErrorMessage="1" error="The response must be 15 characters or less" prompt="Enter the SOP Index No." sqref="B5:B14" xr:uid="{DC93BA81-6C67-4A41-B4CD-9D5143C80671}">
      <formula1>15</formula1>
    </dataValidation>
    <dataValidation type="textLength" operator="lessThanOrEqual" allowBlank="1" showErrorMessage="1" error="The response must be 10 characters or less" prompt="Enter the Closed Vent Systems and Control Devices: _x000a_EEL ID No." sqref="E5:E14" xr:uid="{8C845D30-EC8D-4FBA-8A33-CFEABA215DB2}">
      <formula1>10</formula1>
    </dataValidation>
    <dataValidation type="textLength" operator="lessThanOrEqual" allowBlank="1" showErrorMessage="1" error="The response must be 10 characters or less" prompt="Enter the Closed Vent Systems and Control Devices: _x000a_Control Device ID." sqref="G5:G14" xr:uid="{26FFCF01-97C3-4D52-A7CA-BF56542B7D1B}">
      <formula1>10</formula1>
    </dataValidation>
  </dataValidations>
  <hyperlinks>
    <hyperlink ref="A15" location="'Table of Contents'!A1" display="Go to the Table of Contents" xr:uid="{31E0CFF8-3344-4EDF-8B0D-5D29AA55A64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0" id="{92808013-6B80-4BA4-A9D5-638FD1255632}">
            <xm:f>AND(C5&lt;&gt;"",COUNTIF(OFFSET(Picklist_UAcodes!AQA$10,1,0,Picklist_UAcodes!AQA$4,1),C5)=0)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4A9B76C-5871-47B1-BD3F-1A3501FCA480}">
          <x14:formula1>
            <xm:f>OFFSET(Picklist_UAcodes!AQA$10,1,0,Picklist_UAcodes!AQA$4,1)</xm:f>
          </x14:formula1>
          <xm:sqref>F5:F14 C5:D14</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66A-954C-439F-9871-A9341AFB9B27}">
  <sheetPr codeName="Sheet162"/>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2097</v>
      </c>
      <c r="B1" s="63"/>
      <c r="C1" s="63"/>
      <c r="D1" s="63"/>
      <c r="E1" s="63"/>
      <c r="F1" s="63"/>
      <c r="G1" s="63"/>
    </row>
    <row r="2" spans="1:8" ht="28.5" customHeight="1" x14ac:dyDescent="0.2">
      <c r="A2" s="63" t="s">
        <v>2073</v>
      </c>
      <c r="B2" s="63"/>
      <c r="C2" s="63"/>
      <c r="D2" s="63"/>
      <c r="E2" s="63"/>
      <c r="F2" s="63"/>
      <c r="G2" s="63"/>
    </row>
    <row r="4" spans="1:8" ht="51" customHeight="1" x14ac:dyDescent="0.2">
      <c r="A4" s="9" t="s">
        <v>1109</v>
      </c>
      <c r="B4" s="9" t="s">
        <v>311</v>
      </c>
      <c r="C4" s="9" t="s">
        <v>739</v>
      </c>
      <c r="D4" s="9" t="s">
        <v>740</v>
      </c>
      <c r="E4" s="9" t="s">
        <v>741</v>
      </c>
      <c r="F4" s="9" t="s">
        <v>2098</v>
      </c>
      <c r="G4" s="9" t="s">
        <v>743</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7ToTQ+UQL05De3x7QYtzTPQyF6Ndkd1Y5xAtSogmuujshglkluUKZqC96ABH89cSrNJA9NzcnfvlaTfOhLxZYw==" saltValue="XtDfTrdFvgFL2haPi/K+6A==" spinCount="100000" sheet="1" objects="1" scenarios="1" formatRows="0" insertRows="0" deleteRows="0"/>
  <mergeCells count="3">
    <mergeCell ref="A15:G15"/>
    <mergeCell ref="A1:G1"/>
    <mergeCell ref="A2:G2"/>
  </mergeCells>
  <conditionalFormatting sqref="A5:A14">
    <cfRule type="expression" dxfId="400" priority="1">
      <formula>AND($A5&lt;&gt;"",COUNTIF(OFFSET(UnitListStart,1,0,UnitListCount,1),$A5)=0)</formula>
    </cfRule>
  </conditionalFormatting>
  <conditionalFormatting sqref="B5:B14">
    <cfRule type="expression" dxfId="399" priority="3">
      <formula>LEN(B5)&gt;15</formula>
    </cfRule>
  </conditionalFormatting>
  <conditionalFormatting sqref="E5:E14">
    <cfRule type="expression" dxfId="397" priority="4">
      <formula>LEN(E5)&gt;10</formula>
    </cfRule>
  </conditionalFormatting>
  <conditionalFormatting sqref="G5:G14">
    <cfRule type="expression" dxfId="396" priority="5">
      <formula>LEN(G5)&gt;10</formula>
    </cfRule>
  </conditionalFormatting>
  <dataValidations count="4">
    <dataValidation type="list" allowBlank="1" showErrorMessage="1" error="The selection is not valid" prompt="Select from the dropdown list" sqref="A5:A14" xr:uid="{E5CF1F1C-9488-415E-9E8F-E80AD265A119}">
      <formula1>OFFSET(UnitListStart,1,0,UnitListCount,1)</formula1>
    </dataValidation>
    <dataValidation type="textLength" operator="lessThanOrEqual" allowBlank="1" showErrorMessage="1" error="The response must be 15 characters or less" prompt="Enter the SOP Index No." sqref="B5:B14" xr:uid="{9305231D-DC5F-4015-950A-035025537E23}">
      <formula1>15</formula1>
    </dataValidation>
    <dataValidation type="textLength" operator="lessThanOrEqual" allowBlank="1" showErrorMessage="1" error="The response must be 10 characters or less" prompt="Enter the Control Devices: _x000a_EEL ID No." sqref="E5:E14" xr:uid="{59E12A10-1C4F-45F1-995F-05D71827D64D}">
      <formula1>10</formula1>
    </dataValidation>
    <dataValidation type="textLength" operator="lessThanOrEqual" allowBlank="1" showErrorMessage="1" error="The response must be 10 characters or less" prompt="Enter the Control Devices: _x000a_Control Device ID." sqref="G5:G14" xr:uid="{394755D3-2316-4E49-BEF7-D66BA2085644}">
      <formula1>10</formula1>
    </dataValidation>
  </dataValidations>
  <hyperlinks>
    <hyperlink ref="A15" location="'Table of Contents'!A1" display="Go to the Table of Contents" xr:uid="{ADC3CAE6-F250-46B7-83DC-BAB8D652A6C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2" id="{1288375F-9719-468B-993A-0CE2505B9824}">
            <xm:f>AND(C5&lt;&gt;"",COUNTIF(OFFSET(Picklist_UAcodes!AQG$10,1,0,Picklist_UAcodes!AQG$4,1),C5)=0)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229E644-8CEF-4F6F-8EB3-7F20D93383D0}">
          <x14:formula1>
            <xm:f>OFFSET(Picklist_UAcodes!AQG$10,1,0,Picklist_UAcodes!AQG$4,1)</xm:f>
          </x14:formula1>
          <xm:sqref>F5:F14 C5:D14</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4FEC6-1010-40FE-A133-539A9AD2C4E5}">
  <sheetPr codeName="Sheet163"/>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2099</v>
      </c>
      <c r="B1" s="63"/>
      <c r="C1" s="63"/>
      <c r="D1" s="63"/>
      <c r="E1" s="63"/>
      <c r="F1" s="63"/>
      <c r="G1" s="63"/>
    </row>
    <row r="2" spans="1:8" ht="28.5" customHeight="1" x14ac:dyDescent="0.2">
      <c r="A2" s="63" t="s">
        <v>2073</v>
      </c>
      <c r="B2" s="63"/>
      <c r="C2" s="63"/>
      <c r="D2" s="63"/>
      <c r="E2" s="63"/>
      <c r="F2" s="63"/>
      <c r="G2" s="63"/>
    </row>
    <row r="4" spans="1:8" ht="51" customHeight="1" x14ac:dyDescent="0.2">
      <c r="A4" s="9" t="s">
        <v>1109</v>
      </c>
      <c r="B4" s="9" t="s">
        <v>311</v>
      </c>
      <c r="C4" s="9" t="s">
        <v>744</v>
      </c>
      <c r="D4" s="9" t="s">
        <v>740</v>
      </c>
      <c r="E4" s="9" t="s">
        <v>741</v>
      </c>
      <c r="F4" s="9" t="s">
        <v>2098</v>
      </c>
      <c r="G4" s="9" t="s">
        <v>574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hjL++IBT5XHffBWlilYDx8BOfGkhfkSCZw7TTlkU+yhOgyNJebKwMT+DqcCPCWlXZ64V9J2PY6KnPEt36Rn/A==" saltValue="2sfh27rs2lkHI/COjhThxQ==" spinCount="100000" sheet="1" objects="1" scenarios="1" formatRows="0" insertRows="0" deleteRows="0"/>
  <mergeCells count="3">
    <mergeCell ref="A15:G15"/>
    <mergeCell ref="A1:G1"/>
    <mergeCell ref="A2:G2"/>
  </mergeCells>
  <conditionalFormatting sqref="A5:A14">
    <cfRule type="expression" dxfId="395" priority="1">
      <formula>AND($A5&lt;&gt;"",COUNTIF(OFFSET(UnitListStart,1,0,UnitListCount,1),$A5)=0)</formula>
    </cfRule>
  </conditionalFormatting>
  <conditionalFormatting sqref="B5:B14">
    <cfRule type="expression" dxfId="394" priority="3">
      <formula>LEN(B5)&gt;15</formula>
    </cfRule>
  </conditionalFormatting>
  <conditionalFormatting sqref="E5:E14">
    <cfRule type="expression" dxfId="392" priority="4">
      <formula>LEN(E5)&gt;10</formula>
    </cfRule>
  </conditionalFormatting>
  <dataValidations count="3">
    <dataValidation type="list" allowBlank="1" showErrorMessage="1" error="The selection is not valid" prompt="Select from the dropdown list" sqref="A5:A14" xr:uid="{C65E1FD6-E3FE-4641-8135-FE535A7E7911}">
      <formula1>OFFSET(UnitListStart,1,0,UnitListCount,1)</formula1>
    </dataValidation>
    <dataValidation type="textLength" operator="lessThanOrEqual" allowBlank="1" showErrorMessage="1" error="The response must be 15 characters or less" prompt="Enter the SOP Index No." sqref="B5:B14" xr:uid="{F05CA946-EC08-455D-8C8F-128B40342AB6}">
      <formula1>15</formula1>
    </dataValidation>
    <dataValidation type="textLength" operator="lessThanOrEqual" allowBlank="1" showErrorMessage="1" error="The response must be 10 characters or less" prompt="Enter the Control Devices: _x000a_EEL ID No." sqref="E5:E14" xr:uid="{9BD1C7C2-B930-4D41-884E-68162EDEB7D3}">
      <formula1>10</formula1>
    </dataValidation>
  </dataValidations>
  <hyperlinks>
    <hyperlink ref="A15" location="'Table of Contents'!A1" display="Go to the Table of Contents" xr:uid="{54B34BD1-AA7D-4383-AA6A-F12EB0B3D58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4" id="{9A2FFBC1-07D3-496C-9D28-E5E5C66136C8}">
            <xm:f>AND(C5&lt;&gt;"",COUNTIF(OFFSET(Picklist_UAcodes!AQM$10,1,0,Picklist_UAcodes!AQM$4,1),C5)=0)</xm:f>
            <x14:dxf>
              <font>
                <b/>
                <i val="0"/>
              </font>
              <fill>
                <patternFill>
                  <bgColor rgb="FFEBB8B7"/>
                </patternFill>
              </fill>
            </x14:dxf>
          </x14:cfRule>
          <xm:sqref>C5:D14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0298DFE-BA3F-4DF0-8407-7378FFC8B775}">
          <x14:formula1>
            <xm:f>OFFSET(Picklist_UAcodes!AQM$10,1,0,Picklist_UAcodes!AQM$4,1)</xm:f>
          </x14:formula1>
          <xm:sqref>F5:G14 C5:D14</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C8DB2-0765-4FD3-A55E-3FDCFB959890}">
  <sheetPr codeName="Sheet164"/>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2100</v>
      </c>
      <c r="B1" s="63"/>
      <c r="C1" s="63"/>
    </row>
    <row r="2" spans="1:4" ht="28.5" customHeight="1" x14ac:dyDescent="0.2">
      <c r="A2" s="63" t="s">
        <v>2073</v>
      </c>
      <c r="B2" s="63"/>
      <c r="C2" s="63"/>
    </row>
    <row r="4" spans="1:4" ht="51" customHeight="1" x14ac:dyDescent="0.2">
      <c r="A4" s="9" t="s">
        <v>1109</v>
      </c>
      <c r="B4" s="9" t="s">
        <v>311</v>
      </c>
      <c r="C4" s="9" t="s">
        <v>745</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yuqmMF4WrdLhwv5T5y2+fCBclfnBHr+dr5lnlxAmiLJBsd/0qwz4CE1JAUAWcOqL7jT5WqyPyLDvlFXA37UTA==" saltValue="gMn/c4mzKk4O863dHeOP+Q==" spinCount="100000" sheet="1" objects="1" scenarios="1" formatRows="0" insertRows="0" deleteRows="0"/>
  <mergeCells count="3">
    <mergeCell ref="A15:C15"/>
    <mergeCell ref="A1:C1"/>
    <mergeCell ref="A2:C2"/>
  </mergeCells>
  <conditionalFormatting sqref="A5:A14">
    <cfRule type="expression" dxfId="391" priority="1">
      <formula>AND($A5&lt;&gt;"",COUNTIF(OFFSET(UnitListStart,1,0,UnitListCount,1),$A5)=0)</formula>
    </cfRule>
  </conditionalFormatting>
  <conditionalFormatting sqref="B5:B14">
    <cfRule type="expression" dxfId="390" priority="2">
      <formula>LEN(B5)&gt;15</formula>
    </cfRule>
  </conditionalFormatting>
  <conditionalFormatting sqref="C5:C14">
    <cfRule type="expression" dxfId="389" priority="3">
      <formula>LEN(C5)&gt;250</formula>
    </cfRule>
  </conditionalFormatting>
  <dataValidations count="3">
    <dataValidation type="list" allowBlank="1" showErrorMessage="1" error="The selection is not valid" prompt="Select from the dropdown list" sqref="A5:A14" xr:uid="{E1198D90-10C6-43F2-B740-88BB31D7F54D}">
      <formula1>OFFSET(UnitListStart,1,0,UnitListCount,1)</formula1>
    </dataValidation>
    <dataValidation type="textLength" operator="lessThanOrEqual" allowBlank="1" showErrorMessage="1" error="The response must be 15 characters or less" prompt="Enter the SOP Index No." sqref="B5:B14" xr:uid="{AB016A53-7CC4-4D16-99D9-04CA46004915}">
      <formula1>15</formula1>
    </dataValidation>
    <dataValidation type="textLength" operator="lessThanOrEqual" allowBlank="1" showErrorMessage="1" error="The response must be 250 characters or less" prompt="Enter the Title 40 CFR Part 60, Subpart VVa Fugitive Unit Description" sqref="C5:C14" xr:uid="{748733F8-3E7F-4E24-94D2-F886F0E2B389}">
      <formula1>250</formula1>
    </dataValidation>
  </dataValidations>
  <hyperlinks>
    <hyperlink ref="A15" location="'Table of Contents'!A1" display="Go to the Table of Contents" xr:uid="{564CC707-BCA8-4C24-824A-B4ED14203F2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673E1-2094-4FD2-896A-92E793417642}">
  <sheetPr codeName="Sheet165"/>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2101</v>
      </c>
      <c r="B1" s="63"/>
      <c r="C1" s="63"/>
      <c r="D1" s="63"/>
    </row>
    <row r="2" spans="1:5" ht="28.5" customHeight="1" x14ac:dyDescent="0.2">
      <c r="A2" s="63" t="s">
        <v>2102</v>
      </c>
      <c r="B2" s="63"/>
      <c r="C2" s="63"/>
      <c r="D2" s="63"/>
    </row>
    <row r="4" spans="1:5" ht="51" customHeight="1" x14ac:dyDescent="0.2">
      <c r="A4" s="9" t="s">
        <v>1109</v>
      </c>
      <c r="B4" s="9" t="s">
        <v>311</v>
      </c>
      <c r="C4" s="9" t="s">
        <v>525</v>
      </c>
      <c r="D4" s="9" t="s">
        <v>746</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eAEY6MQkX6HoDEU5tw+R5BKkFSzFWmqDwigeG9CxGN6CkufyheucUsMtjgPAV/bUvpYM+fYz2lgIRHp8GJoPvw==" saltValue="MbsUi00MKUbvbup0qh+ZvQ==" spinCount="100000" sheet="1" objects="1" scenarios="1" formatRows="0" insertRows="0" deleteRows="0"/>
  <mergeCells count="3">
    <mergeCell ref="A15:D15"/>
    <mergeCell ref="A1:D1"/>
    <mergeCell ref="A2:D2"/>
  </mergeCells>
  <conditionalFormatting sqref="A5:A14">
    <cfRule type="expression" dxfId="388" priority="1">
      <formula>AND($A5&lt;&gt;"",COUNTIF(OFFSET(UnitListStart,1,0,UnitListCount,1),$A5)=0)</formula>
    </cfRule>
  </conditionalFormatting>
  <conditionalFormatting sqref="B5:B14">
    <cfRule type="expression" dxfId="387" priority="3">
      <formula>LEN(B5)&gt;15</formula>
    </cfRule>
  </conditionalFormatting>
  <dataValidations count="2">
    <dataValidation type="list" allowBlank="1" showErrorMessage="1" error="The selection is not valid" prompt="Select from the dropdown list" sqref="A5:A14" xr:uid="{893625A7-91BC-4984-876F-5A45A5F13499}">
      <formula1>OFFSET(UnitListStart,1,0,UnitListCount,1)</formula1>
    </dataValidation>
    <dataValidation type="textLength" operator="lessThanOrEqual" allowBlank="1" showErrorMessage="1" error="The response must be 15 characters or less" prompt="Enter the SOP Index No." sqref="B5:B14" xr:uid="{211BA9F3-1A84-4E28-9C22-F1F0EA42DC03}">
      <formula1>15</formula1>
    </dataValidation>
  </dataValidations>
  <hyperlinks>
    <hyperlink ref="A15" location="'Table of Contents'!A1" display="Go to the Table of Contents" xr:uid="{6DD023B1-5115-449E-8824-4C50D25FD22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6" id="{3BA46F70-EA04-4AC2-9BF4-1CDCC75A9F58}">
            <xm:f>AND(C5&lt;&gt;"",COUNTIF(OFFSET(Picklist_UAcodes!AQU$10,1,0,Picklist_UAcodes!AQU$4,1),C5)=0)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ACDDC9E-EE4E-4CBB-9E35-41DD47A4F3AD}">
          <x14:formula1>
            <xm:f>OFFSET(Picklist_UAcodes!AQU$10,1,0,Picklist_UAcodes!AQU$4,1)</xm:f>
          </x14:formula1>
          <xm:sqref>C5:D14</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6598-61E0-4470-B567-190A7F7A36A7}">
  <sheetPr codeName="Sheet166"/>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2103</v>
      </c>
      <c r="B1" s="63"/>
      <c r="C1" s="63"/>
      <c r="D1" s="63"/>
      <c r="E1" s="63"/>
      <c r="F1" s="63"/>
      <c r="G1" s="63"/>
      <c r="H1" s="63"/>
      <c r="I1" s="63"/>
      <c r="J1" s="63"/>
      <c r="K1" s="63"/>
    </row>
    <row r="2" spans="1:12" ht="28.5" customHeight="1" x14ac:dyDescent="0.2">
      <c r="A2" s="63" t="s">
        <v>2102</v>
      </c>
      <c r="B2" s="63"/>
      <c r="C2" s="63"/>
      <c r="D2" s="63"/>
      <c r="E2" s="63"/>
      <c r="F2" s="63"/>
      <c r="G2" s="63"/>
      <c r="H2" s="63"/>
      <c r="I2" s="63"/>
      <c r="J2" s="63"/>
      <c r="K2" s="63"/>
    </row>
    <row r="4" spans="1:12" ht="53.1" customHeight="1" x14ac:dyDescent="0.2">
      <c r="A4" s="9" t="s">
        <v>1109</v>
      </c>
      <c r="B4" s="9" t="s">
        <v>311</v>
      </c>
      <c r="C4" s="9" t="s">
        <v>747</v>
      </c>
      <c r="D4" s="9" t="s">
        <v>314</v>
      </c>
      <c r="E4" s="9" t="s">
        <v>427</v>
      </c>
      <c r="F4" s="9" t="s">
        <v>428</v>
      </c>
      <c r="G4" s="9" t="s">
        <v>2104</v>
      </c>
      <c r="H4" s="9" t="s">
        <v>318</v>
      </c>
      <c r="I4" s="9" t="s">
        <v>475</v>
      </c>
      <c r="J4" s="9" t="s">
        <v>476</v>
      </c>
      <c r="K4" s="9" t="s">
        <v>2105</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A8PrGmprdwk3WT3qHUMIdVIhrJnKHW9fEsMK2y02t7bd5LThkolryGia88O8mE94IUeaca31iGgKjOTOAER4ng==" saltValue="6lLpCbgflDRZw+VFYYUagQ==" spinCount="100000" sheet="1" objects="1" scenarios="1" formatRows="0" insertRows="0" deleteRows="0"/>
  <mergeCells count="3">
    <mergeCell ref="A15:K15"/>
    <mergeCell ref="A1:K1"/>
    <mergeCell ref="A2:K2"/>
  </mergeCells>
  <conditionalFormatting sqref="A5:A14">
    <cfRule type="expression" dxfId="385" priority="1">
      <formula>AND($A5&lt;&gt;"",COUNTIF(OFFSET(UnitListStart,1,0,UnitListCount,1),$A5)=0)</formula>
    </cfRule>
  </conditionalFormatting>
  <conditionalFormatting sqref="B5:B14">
    <cfRule type="expression" dxfId="384" priority="3">
      <formula>LEN(B5)&gt;15</formula>
    </cfRule>
  </conditionalFormatting>
  <conditionalFormatting sqref="F5:F14">
    <cfRule type="expression" dxfId="382" priority="4">
      <formula>LEN(F5)&gt;10</formula>
    </cfRule>
  </conditionalFormatting>
  <conditionalFormatting sqref="J5:J14">
    <cfRule type="expression" dxfId="381" priority="5">
      <formula>LEN(J5)&gt;10</formula>
    </cfRule>
  </conditionalFormatting>
  <dataValidations count="4">
    <dataValidation type="list" allowBlank="1" showErrorMessage="1" error="The selection is not valid" prompt="Select from the dropdown list" sqref="A5:A14" xr:uid="{45ACE521-5AA5-4F93-91E0-5893B2B642CF}">
      <formula1>OFFSET(UnitListStart,1,0,UnitListCount,1)</formula1>
    </dataValidation>
    <dataValidation type="textLength" operator="lessThanOrEqual" allowBlank="1" showErrorMessage="1" error="The response must be 15 characters or less" prompt="Enter the SOP Index No." sqref="B5:B14" xr:uid="{20874003-6A32-4216-A316-7AD714F86ACA}">
      <formula1>15</formula1>
    </dataValidation>
    <dataValidation type="textLength" operator="lessThanOrEqual" allowBlank="1" showErrorMessage="1" error="The response must be 10 characters or less" prompt="Enter the Pumps: _x000a_EEL ID No." sqref="F5:F14" xr:uid="{154453FB-20D9-47FB-B401-AFB34A5B3B94}">
      <formula1>10</formula1>
    </dataValidation>
    <dataValidation type="textLength" operator="lessThanOrEqual" allowBlank="1" showErrorMessage="1" error="The response must be 10 characters or less" prompt="Enter the Pumps: _x000a_EEL ID No. " sqref="J5:J14" xr:uid="{CD4CC8B0-5908-442D-852C-99C3AA502D50}">
      <formula1>10</formula1>
    </dataValidation>
  </dataValidations>
  <hyperlinks>
    <hyperlink ref="A15" location="'Table of Contents'!A1" display="Go to the Table of Contents" xr:uid="{CCC7B40E-B194-4A14-ABD0-949924E6F9B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7" id="{6297D42F-467F-4712-B87D-84A64CB63904}">
            <xm:f>AND(C5&lt;&gt;"",COUNTIF(OFFSET(Picklist_UAcodes!AQX$10,1,0,Picklist_UAcodes!AQX$4,1),C5)=0)</xm:f>
            <x14:dxf>
              <font>
                <b/>
                <i val="0"/>
              </font>
              <fill>
                <patternFill>
                  <bgColor rgb="FFEBB8B7"/>
                </patternFill>
              </fill>
            </x14:dxf>
          </x14:cfRule>
          <xm:sqref>C5:E14 G5:I14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12A651B-5EF3-4ED0-BCE0-9F43A26CD31F}">
          <x14:formula1>
            <xm:f>OFFSET(Picklist_UAcodes!AQX$10,1,0,Picklist_UAcodes!AQX$4,1)</xm:f>
          </x14:formula1>
          <xm:sqref>K5:K14 G5:I14 C5:E14</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B7CE9-5E9D-484B-AD19-65872708DA9B}">
  <sheetPr codeName="Sheet167"/>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2106</v>
      </c>
      <c r="B1" s="63"/>
      <c r="C1" s="63"/>
      <c r="D1" s="63"/>
      <c r="E1" s="63"/>
      <c r="F1" s="63"/>
      <c r="G1" s="63"/>
      <c r="H1" s="63"/>
    </row>
    <row r="2" spans="1:9" ht="28.5" customHeight="1" x14ac:dyDescent="0.2">
      <c r="A2" s="63" t="s">
        <v>2102</v>
      </c>
      <c r="B2" s="63"/>
      <c r="C2" s="63"/>
      <c r="D2" s="63"/>
      <c r="E2" s="63"/>
      <c r="F2" s="63"/>
      <c r="G2" s="63"/>
      <c r="H2" s="63"/>
    </row>
    <row r="4" spans="1:9" ht="78.599999999999994" customHeight="1" x14ac:dyDescent="0.2">
      <c r="A4" s="9" t="s">
        <v>1109</v>
      </c>
      <c r="B4" s="9" t="s">
        <v>311</v>
      </c>
      <c r="C4" s="9" t="s">
        <v>528</v>
      </c>
      <c r="D4" s="9" t="s">
        <v>529</v>
      </c>
      <c r="E4" s="9" t="s">
        <v>1936</v>
      </c>
      <c r="F4" s="9" t="s">
        <v>531</v>
      </c>
      <c r="G4" s="9" t="s">
        <v>532</v>
      </c>
      <c r="H4" s="9" t="s">
        <v>2107</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tHaOpnuxTXExkN+NF1kgCAwMrYop/EhwdDKw+/yFFYQv1+t6WS/OsxKBitzQQmbOGRstJvlrx54RRKflQxFC6A==" saltValue="uQoMAwxcAjS2/5nFbG/tXw==" spinCount="100000" sheet="1" objects="1" scenarios="1" formatRows="0" insertRows="0" deleteRows="0"/>
  <mergeCells count="3">
    <mergeCell ref="A15:H15"/>
    <mergeCell ref="A1:H1"/>
    <mergeCell ref="A2:H2"/>
  </mergeCells>
  <conditionalFormatting sqref="A5:A14">
    <cfRule type="expression" dxfId="380" priority="1">
      <formula>AND($A5&lt;&gt;"",COUNTIF(OFFSET(UnitListStart,1,0,UnitListCount,1),$A5)=0)</formula>
    </cfRule>
  </conditionalFormatting>
  <conditionalFormatting sqref="B5:B14">
    <cfRule type="expression" dxfId="379" priority="3">
      <formula>LEN(B5)&gt;15</formula>
    </cfRule>
  </conditionalFormatting>
  <conditionalFormatting sqref="G5:G14">
    <cfRule type="expression" dxfId="377" priority="4">
      <formula>LEN(G5)&gt;10</formula>
    </cfRule>
  </conditionalFormatting>
  <dataValidations count="3">
    <dataValidation type="list" allowBlank="1" showErrorMessage="1" error="The selection is not valid" prompt="Select from the dropdown list" sqref="A5:A14" xr:uid="{40B5478F-3263-43C4-9619-7E6CB8D76A38}">
      <formula1>OFFSET(UnitListStart,1,0,UnitListCount,1)</formula1>
    </dataValidation>
    <dataValidation type="textLength" operator="lessThanOrEqual" allowBlank="1" showErrorMessage="1" error="The response must be 15 characters or less" prompt="Enter the SOP Index No." sqref="B5:B14" xr:uid="{770B3355-2353-4DB4-A791-6AD0DFDD2384}">
      <formula1>15</formula1>
    </dataValidation>
    <dataValidation type="textLength" operator="lessThanOrEqual" allowBlank="1" showErrorMessage="1" error="The response must be 10 characters or less" prompt="Enter the Compressors: _x000a_EEL ID No." sqref="G5:G14" xr:uid="{2BDE4F45-297D-4E4B-AAD1-C39F6A55A8FD}">
      <formula1>10</formula1>
    </dataValidation>
  </dataValidations>
  <hyperlinks>
    <hyperlink ref="A15" location="'Table of Contents'!A1" display="Go to the Table of Contents" xr:uid="{D737A5E3-6095-438B-83F5-70C65848385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70" id="{F387E39C-909A-4F1B-BBAA-93BE0C6EA19D}">
            <xm:f>AND(C5&lt;&gt;"",COUNTIF(OFFSET(Picklist_UAcodes!ARH$10,1,0,Picklist_UAcodes!ARH$4,1),C5)=0)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8C2ABC1-86F6-4761-B329-56780730DB9F}">
          <x14:formula1>
            <xm:f>OFFSET(Picklist_UAcodes!ARH$10,1,0,Picklist_UAcodes!ARH$4,1)</xm:f>
          </x14:formula1>
          <xm:sqref>H5:H14 C5:F14</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5CC12-F0FD-4877-90DB-027A7471FBEF}">
  <sheetPr codeName="Sheet168"/>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2108</v>
      </c>
      <c r="B1" s="63"/>
      <c r="C1" s="63"/>
      <c r="D1" s="63"/>
      <c r="E1" s="63"/>
      <c r="F1" s="63"/>
      <c r="G1" s="63"/>
      <c r="H1" s="63"/>
      <c r="I1" s="63"/>
      <c r="J1" s="63"/>
      <c r="K1" s="63"/>
    </row>
    <row r="2" spans="1:12" ht="28.5" customHeight="1" x14ac:dyDescent="0.2">
      <c r="A2" s="63" t="s">
        <v>2102</v>
      </c>
      <c r="B2" s="63"/>
      <c r="C2" s="63"/>
      <c r="D2" s="63"/>
      <c r="E2" s="63"/>
      <c r="F2" s="63"/>
      <c r="G2" s="63"/>
      <c r="H2" s="63"/>
      <c r="I2" s="63"/>
      <c r="J2" s="63"/>
      <c r="K2" s="63"/>
    </row>
    <row r="4" spans="1:12" ht="91.35" customHeight="1" x14ac:dyDescent="0.2">
      <c r="A4" s="9" t="s">
        <v>1109</v>
      </c>
      <c r="B4" s="9" t="s">
        <v>311</v>
      </c>
      <c r="C4" s="9" t="s">
        <v>751</v>
      </c>
      <c r="D4" s="9" t="s">
        <v>752</v>
      </c>
      <c r="E4" s="9" t="s">
        <v>753</v>
      </c>
      <c r="F4" s="9" t="s">
        <v>2109</v>
      </c>
      <c r="G4" s="9" t="s">
        <v>755</v>
      </c>
      <c r="H4" s="9" t="s">
        <v>756</v>
      </c>
      <c r="I4" s="9" t="s">
        <v>757</v>
      </c>
      <c r="J4" s="9" t="s">
        <v>758</v>
      </c>
      <c r="K4" s="9" t="s">
        <v>2110</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y2NuMunNx4H3x7EP0sa4qm/2AEGaqmndYHyLQcIWxOkrNFyUHoCr0YBkKCwBhb5eueN6mhGWWjkoFbWFmNWOsQ==" saltValue="cEc4SUGKcQL4irfF3cSY8A==" spinCount="100000" sheet="1" objects="1" scenarios="1" formatRows="0" insertRows="0" deleteRows="0"/>
  <mergeCells count="3">
    <mergeCell ref="A15:K15"/>
    <mergeCell ref="A1:K1"/>
    <mergeCell ref="A2:K2"/>
  </mergeCells>
  <conditionalFormatting sqref="A5:A14">
    <cfRule type="expression" dxfId="376" priority="1">
      <formula>AND($A5&lt;&gt;"",COUNTIF(OFFSET(UnitListStart,1,0,UnitListCount,1),$A5)=0)</formula>
    </cfRule>
  </conditionalFormatting>
  <conditionalFormatting sqref="B5:B14">
    <cfRule type="expression" dxfId="375" priority="3">
      <formula>LEN(B5)&gt;15</formula>
    </cfRule>
  </conditionalFormatting>
  <conditionalFormatting sqref="E5:E14">
    <cfRule type="expression" dxfId="373" priority="4">
      <formula>LEN(E5)&gt;10</formula>
    </cfRule>
  </conditionalFormatting>
  <conditionalFormatting sqref="J5:J14">
    <cfRule type="expression" dxfId="372" priority="5">
      <formula>LEN(J5)&gt;10</formula>
    </cfRule>
  </conditionalFormatting>
  <dataValidations count="4">
    <dataValidation type="list" allowBlank="1" showErrorMessage="1" error="The selection is not valid" prompt="Select from the dropdown list" sqref="A5:A14" xr:uid="{1B6BF5E2-FD89-4252-BC99-7F266D2079C8}">
      <formula1>OFFSET(UnitListStart,1,0,UnitListCount,1)</formula1>
    </dataValidation>
    <dataValidation type="textLength" operator="lessThanOrEqual" allowBlank="1" showErrorMessage="1" error="The response must be 15 characters or less" prompt="Enter the SOP Index No." sqref="B5:B14" xr:uid="{ED2FA9D2-DE72-4B76-BDBD-8251B982F25D}">
      <formula1>15</formula1>
    </dataValidation>
    <dataValidation type="textLength" operator="lessThanOrEqual" allowBlank="1" showErrorMessage="1" error="The response must be 10 characters or less" prompt="Enter the Sampling and Connection Systems: _x000a_EEL ID No." sqref="E5:E14" xr:uid="{D1C78796-6B77-4186-B5ED-003AABDBFD03}">
      <formula1>10</formula1>
    </dataValidation>
    <dataValidation type="textLength" operator="lessThanOrEqual" allowBlank="1" showErrorMessage="1" error="The response must be 10 characters or less" prompt="Enter the Open-Ended Valves or Lines: _x000a_EEL ID No." sqref="J5:J14" xr:uid="{9CD9A707-90C7-4460-9E5C-1CF0EF498CDD}">
      <formula1>10</formula1>
    </dataValidation>
  </dataValidations>
  <hyperlinks>
    <hyperlink ref="A15" location="'Table of Contents'!A1" display="Go to the Table of Contents" xr:uid="{4BA6D9FB-3BB8-4483-87AD-1463A3108D7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72" id="{71266F16-4F11-47A2-AE6B-268A0D2B9210}">
            <xm:f>AND(C5&lt;&gt;"",COUNTIF(OFFSET(Picklist_UAcodes!ARO$10,1,0,Picklist_UAcodes!ARO$4,1),C5)=0)</xm:f>
            <x14:dxf>
              <font>
                <b/>
                <i val="0"/>
              </font>
              <fill>
                <patternFill>
                  <bgColor rgb="FFEBB8B7"/>
                </patternFill>
              </fill>
            </x14:dxf>
          </x14:cfRule>
          <xm:sqref>C5:D14 F5:I14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5E6EF83-ECE2-42CC-B4AA-DE0B19AC1B40}">
          <x14:formula1>
            <xm:f>OFFSET(Picklist_UAcodes!ARO$10,1,0,Picklist_UAcodes!ARO$4,1)</xm:f>
          </x14:formula1>
          <xm:sqref>K5:K14 F5:I14 C5:D14</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4BC53-1119-43B6-B1E1-1A7CADB74517}">
  <sheetPr codeName="Sheet169"/>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2111</v>
      </c>
      <c r="B1" s="63"/>
      <c r="C1" s="63"/>
      <c r="D1" s="63"/>
      <c r="E1" s="63"/>
      <c r="F1" s="63"/>
      <c r="G1" s="63"/>
      <c r="H1" s="63"/>
      <c r="I1" s="63"/>
    </row>
    <row r="2" spans="1:10" ht="28.5" customHeight="1" x14ac:dyDescent="0.2">
      <c r="A2" s="63" t="s">
        <v>2102</v>
      </c>
      <c r="B2" s="63"/>
      <c r="C2" s="63"/>
      <c r="D2" s="63"/>
      <c r="E2" s="63"/>
      <c r="F2" s="63"/>
      <c r="G2" s="63"/>
      <c r="H2" s="63"/>
      <c r="I2" s="63"/>
    </row>
    <row r="4" spans="1:10" ht="65.849999999999994" customHeight="1" x14ac:dyDescent="0.2">
      <c r="A4" s="9" t="s">
        <v>1109</v>
      </c>
      <c r="B4" s="9" t="s">
        <v>311</v>
      </c>
      <c r="C4" s="9" t="s">
        <v>484</v>
      </c>
      <c r="D4" s="9" t="s">
        <v>2112</v>
      </c>
      <c r="E4" s="9" t="s">
        <v>2113</v>
      </c>
      <c r="F4" s="9" t="s">
        <v>547</v>
      </c>
      <c r="G4" s="9" t="s">
        <v>439</v>
      </c>
      <c r="H4" s="9" t="s">
        <v>440</v>
      </c>
      <c r="I4" s="9" t="s">
        <v>2086</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ozv19YGTSXD7NaM8+vzfkNdec0XhYBVfkK1jMnzguHcE8++Q554EaGB5EmWH1jwruRQfIkisjNuElEuMnHg7cg==" saltValue="LrQOIjZhWX1ITB7VOdvp4Q==" spinCount="100000" sheet="1" objects="1" scenarios="1" formatRows="0" insertRows="0" deleteRows="0"/>
  <mergeCells count="3">
    <mergeCell ref="A15:I15"/>
    <mergeCell ref="A1:I1"/>
    <mergeCell ref="A2:I2"/>
  </mergeCells>
  <conditionalFormatting sqref="A5:A14">
    <cfRule type="expression" dxfId="371" priority="1">
      <formula>AND($A5&lt;&gt;"",COUNTIF(OFFSET(UnitListStart,1,0,UnitListCount,1),$A5)=0)</formula>
    </cfRule>
  </conditionalFormatting>
  <conditionalFormatting sqref="B5:B14">
    <cfRule type="expression" dxfId="370" priority="3">
      <formula>LEN(B5)&gt;15</formula>
    </cfRule>
  </conditionalFormatting>
  <conditionalFormatting sqref="H5:H14">
    <cfRule type="expression" dxfId="368" priority="4">
      <formula>LEN(H5)&gt;10</formula>
    </cfRule>
  </conditionalFormatting>
  <dataValidations count="3">
    <dataValidation type="list" allowBlank="1" showErrorMessage="1" error="The selection is not valid" prompt="Select from the dropdown list" sqref="A5:A14" xr:uid="{AECC6864-410A-49E4-BEA8-E0D891BF06A8}">
      <formula1>OFFSET(UnitListStart,1,0,UnitListCount,1)</formula1>
    </dataValidation>
    <dataValidation type="textLength" operator="lessThanOrEqual" allowBlank="1" showErrorMessage="1" error="The response must be 15 characters or less" prompt="Enter the SOP Index No." sqref="B5:B14" xr:uid="{04C64421-E677-4D4E-8E92-267376E063F1}">
      <formula1>15</formula1>
    </dataValidation>
    <dataValidation type="textLength" operator="lessThanOrEqual" allowBlank="1" showErrorMessage="1" error="The response must be 10 characters or less" prompt="Enter the Valves: _x000a_EEL ID No." sqref="H5:H14" xr:uid="{611D56AB-FC53-410B-B8F6-C6AD8054627B}">
      <formula1>10</formula1>
    </dataValidation>
  </dataValidations>
  <hyperlinks>
    <hyperlink ref="A15" location="'Table of Contents'!A1" display="Go to the Table of Contents" xr:uid="{16E1F958-CAC7-449A-B9FD-B93D183F4C8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75" id="{9EE62AF6-EF3E-4427-AEAA-07CC507B892A}">
            <xm:f>AND(C5&lt;&gt;"",COUNTIF(OFFSET(Picklist_UAcodes!ARY$10,1,0,Picklist_UAcodes!ARY$4,1),C5)=0)</xm:f>
            <x14:dxf>
              <font>
                <b/>
                <i val="0"/>
              </font>
              <fill>
                <patternFill>
                  <bgColor rgb="FFEBB8B7"/>
                </patternFill>
              </fill>
            </x14:dxf>
          </x14:cfRule>
          <xm:sqref>C5:G14 I5:I14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5D7F038-E0B5-43EC-BCCC-1B2DCB5C39E7}">
          <x14:formula1>
            <xm:f>OFFSET(Picklist_UAcodes!ARY$10,1,0,Picklist_UAcodes!ARY$4,1)</xm:f>
          </x14:formula1>
          <xm:sqref>I5:I14 C5:G14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2D580-7D53-4E0D-BA56-AD5F27F995BC}">
  <sheetPr codeName="Sheet17"/>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1827</v>
      </c>
      <c r="B1" s="63"/>
      <c r="C1" s="63"/>
      <c r="D1" s="63"/>
      <c r="E1" s="63"/>
    </row>
    <row r="2" spans="1:6" ht="14.25" customHeight="1" x14ac:dyDescent="0.2">
      <c r="A2" s="63" t="s">
        <v>1806</v>
      </c>
      <c r="B2" s="63"/>
      <c r="C2" s="63"/>
      <c r="D2" s="63"/>
      <c r="E2" s="63"/>
    </row>
    <row r="4" spans="1:6" ht="51" customHeight="1" x14ac:dyDescent="0.2">
      <c r="A4" s="9" t="s">
        <v>1109</v>
      </c>
      <c r="B4" s="9" t="s">
        <v>311</v>
      </c>
      <c r="C4" s="9" t="s">
        <v>359</v>
      </c>
      <c r="D4" s="9" t="s">
        <v>1828</v>
      </c>
      <c r="E4" s="9" t="s">
        <v>361</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pxUa7dH7DQy5WNADfWbKDnG1CtRPI/Xm3NQXQQNZufkaZb4j1gEKkt0o6u46h0o3T2k0tjEISuPlmXx7kJf3Lg==" saltValue="Hn0MW67FH1xvxz1A1k9PJg==" spinCount="100000" sheet="1" objects="1" scenarios="1" formatRows="0" insertRows="0" deleteRows="0"/>
  <mergeCells count="3">
    <mergeCell ref="A15:E15"/>
    <mergeCell ref="A1:E1"/>
    <mergeCell ref="A2:E2"/>
  </mergeCells>
  <conditionalFormatting sqref="A5:A14">
    <cfRule type="expression" dxfId="1043" priority="1">
      <formula>AND($A5&lt;&gt;"",COUNTIF(OFFSET(UnitListStart,1,0,UnitListCount,1),$A5)=0)</formula>
    </cfRule>
  </conditionalFormatting>
  <conditionalFormatting sqref="B5:B14">
    <cfRule type="expression" dxfId="1042" priority="3">
      <formula>LEN(B5)&gt;15</formula>
    </cfRule>
  </conditionalFormatting>
  <conditionalFormatting sqref="E5:E14">
    <cfRule type="expression" dxfId="1040" priority="4">
      <formula>LEN(E5)&gt;10</formula>
    </cfRule>
  </conditionalFormatting>
  <dataValidations count="3">
    <dataValidation type="list" allowBlank="1" showErrorMessage="1" error="The selection is not valid" prompt="Select from the dropdown list" sqref="A5:A14" xr:uid="{3B8BC9F3-418B-436B-BB39-472B0075EEDE}">
      <formula1>OFFSET(UnitListStart,1,0,UnitListCount,1)</formula1>
    </dataValidation>
    <dataValidation type="textLength" operator="lessThanOrEqual" allowBlank="1" showErrorMessage="1" error="The response must be 15 characters or less" prompt="Enter the SOP Index No." sqref="B5:B14" xr:uid="{DE9793FD-65D2-4CD8-98AA-49A4F24AF9BD}">
      <formula1>15</formula1>
    </dataValidation>
    <dataValidation type="textLength" operator="lessThanOrEqual" allowBlank="1" showErrorMessage="1" error="The response must be 10 characters or less" prompt="Enter the Control Device(s) and Closed Vent Systems: _x000a_Control Device ID No." sqref="E5:E14" xr:uid="{44B7F5E8-C61C-462D-A8BD-E8D24CD8F5A2}">
      <formula1>10</formula1>
    </dataValidation>
  </dataValidations>
  <hyperlinks>
    <hyperlink ref="A15" location="'Table of Contents'!A1" display="Go to the Table of Contents" xr:uid="{89178B0A-5ADE-41FA-BFDC-5CBBCCBEE23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5" id="{EDD080F5-6C0E-48EE-83D4-5AC119CC93D0}">
            <xm:f>AND(C5&lt;&gt;"",COUNTIF(OFFSET(Picklist_UAcodes!BU$10,1,0,Picklist_UAcodes!BU$4,1),C5)=0)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FF07641-BC21-4890-804A-26A028213A6E}">
          <x14:formula1>
            <xm:f>OFFSET(Picklist_UAcodes!BU$10,1,0,Picklist_UAcodes!BU$4,1)</xm:f>
          </x14:formula1>
          <xm:sqref>C5:D14</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B881-8C0D-46B4-AFF6-9F48AA8FF91D}">
  <sheetPr codeName="Sheet170"/>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2114</v>
      </c>
      <c r="B1" s="63"/>
      <c r="C1" s="63"/>
      <c r="D1" s="63"/>
      <c r="E1" s="63"/>
      <c r="F1" s="63"/>
      <c r="G1" s="63"/>
      <c r="H1" s="63"/>
      <c r="I1" s="63"/>
      <c r="J1" s="63"/>
      <c r="K1" s="63"/>
    </row>
    <row r="2" spans="1:12" ht="28.5" customHeight="1" x14ac:dyDescent="0.2">
      <c r="A2" s="63" t="s">
        <v>2102</v>
      </c>
      <c r="B2" s="63"/>
      <c r="C2" s="63"/>
      <c r="D2" s="63"/>
      <c r="E2" s="63"/>
      <c r="F2" s="63"/>
      <c r="G2" s="63"/>
      <c r="H2" s="63"/>
      <c r="I2" s="63"/>
      <c r="J2" s="63"/>
      <c r="K2" s="63"/>
    </row>
    <row r="4" spans="1:12" ht="78.599999999999994" customHeight="1" x14ac:dyDescent="0.2">
      <c r="A4" s="9" t="s">
        <v>1109</v>
      </c>
      <c r="B4" s="9" t="s">
        <v>311</v>
      </c>
      <c r="C4" s="9" t="s">
        <v>347</v>
      </c>
      <c r="D4" s="9" t="s">
        <v>439</v>
      </c>
      <c r="E4" s="9" t="s">
        <v>440</v>
      </c>
      <c r="F4" s="9" t="s">
        <v>2115</v>
      </c>
      <c r="G4" s="9" t="s">
        <v>481</v>
      </c>
      <c r="H4" s="9" t="s">
        <v>324</v>
      </c>
      <c r="I4" s="9" t="s">
        <v>449</v>
      </c>
      <c r="J4" s="9" t="s">
        <v>450</v>
      </c>
      <c r="K4" s="9" t="s">
        <v>2116</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U/Z4uM3Eqn7X4TD2faWQozeAfyxFsSTLHqC7qd8w7Irx7W++I/F3SmfiUYjtWVlLGYMmpo76Zuf+vQPoRJkjdA==" saltValue="mtwv/QKWDxN8GhI7ajCLsw==" spinCount="100000" sheet="1" objects="1" scenarios="1" formatRows="0" insertRows="0" deleteRows="0"/>
  <mergeCells count="3">
    <mergeCell ref="A15:K15"/>
    <mergeCell ref="A1:K1"/>
    <mergeCell ref="A2:K2"/>
  </mergeCells>
  <conditionalFormatting sqref="A5:A14">
    <cfRule type="expression" dxfId="367" priority="1">
      <formula>AND($A5&lt;&gt;"",COUNTIF(OFFSET(UnitListStart,1,0,UnitListCount,1),$A5)=0)</formula>
    </cfRule>
  </conditionalFormatting>
  <conditionalFormatting sqref="B5:B14">
    <cfRule type="expression" dxfId="366" priority="3">
      <formula>LEN(B5)&gt;15</formula>
    </cfRule>
  </conditionalFormatting>
  <conditionalFormatting sqref="E5:E14">
    <cfRule type="expression" dxfId="364" priority="4">
      <formula>LEN(E5)&gt;10</formula>
    </cfRule>
  </conditionalFormatting>
  <conditionalFormatting sqref="J5:J14">
    <cfRule type="expression" dxfId="363" priority="5">
      <formula>LEN(J5)&gt;10</formula>
    </cfRule>
  </conditionalFormatting>
  <dataValidations count="4">
    <dataValidation type="list" allowBlank="1" showErrorMessage="1" error="The selection is not valid" prompt="Select from the dropdown list" sqref="A5:A14" xr:uid="{15B1B469-B015-414F-8C91-B03BD7CC7695}">
      <formula1>OFFSET(UnitListStart,1,0,UnitListCount,1)</formula1>
    </dataValidation>
    <dataValidation type="textLength" operator="lessThanOrEqual" allowBlank="1" showErrorMessage="1" error="The response must be 15 characters or less" prompt="Enter the SOP Index No." sqref="B5:B14" xr:uid="{1AA5FD93-F7FF-4304-B775-7DD7F7A353B6}">
      <formula1>15</formula1>
    </dataValidation>
    <dataValidation type="textLength" operator="lessThanOrEqual" allowBlank="1" showErrorMessage="1" error="The response must be 10 characters or less" prompt="Enter the Valves: _x000a_EEL ID No." sqref="E5:E14" xr:uid="{BE14BA97-E11F-46CE-B2BF-9EA93D05BF41}">
      <formula1>10</formula1>
    </dataValidation>
    <dataValidation type="textLength" operator="lessThanOrEqual" allowBlank="1" showErrorMessage="1" error="The response must be 10 characters or less" prompt="Enter the Pressure Relief Devices: _x000a_EEL ID No." sqref="J5:J14" xr:uid="{33B621C2-33EB-432F-8015-747E6E65786D}">
      <formula1>10</formula1>
    </dataValidation>
  </dataValidations>
  <hyperlinks>
    <hyperlink ref="A15" location="'Table of Contents'!A1" display="Go to the Table of Contents" xr:uid="{E43E5E53-85E6-4F66-8658-878FF5E00CF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77" id="{B00CEE50-01C9-4D6C-81CC-0B432C2344BB}">
            <xm:f>AND(C5&lt;&gt;"",COUNTIF(OFFSET(Picklist_UAcodes!ASG$10,1,0,Picklist_UAcodes!ASG$4,1),C5)=0)</xm:f>
            <x14:dxf>
              <font>
                <b/>
                <i val="0"/>
              </font>
              <fill>
                <patternFill>
                  <bgColor rgb="FFEBB8B7"/>
                </patternFill>
              </fill>
            </x14:dxf>
          </x14:cfRule>
          <xm:sqref>C5:D14 F5:I14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C0D0B73-1AB0-4875-9DCA-AC4AC5A76223}">
          <x14:formula1>
            <xm:f>OFFSET(Picklist_UAcodes!ASG$10,1,0,Picklist_UAcodes!ASG$4,1)</xm:f>
          </x14:formula1>
          <xm:sqref>K5:K14 F5:I14 C5:D14</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AB0E-9F20-4DAF-BF1D-E83D29ADE874}">
  <sheetPr codeName="Sheet17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2117</v>
      </c>
      <c r="B1" s="63"/>
      <c r="C1" s="63"/>
      <c r="D1" s="63"/>
      <c r="E1" s="63"/>
      <c r="F1" s="63"/>
      <c r="G1" s="63"/>
      <c r="H1" s="63"/>
      <c r="I1" s="63"/>
      <c r="J1" s="63"/>
    </row>
    <row r="2" spans="1:11" ht="28.5" customHeight="1" x14ac:dyDescent="0.2">
      <c r="A2" s="63" t="s">
        <v>2102</v>
      </c>
      <c r="B2" s="63"/>
      <c r="C2" s="63"/>
      <c r="D2" s="63"/>
      <c r="E2" s="63"/>
      <c r="F2" s="63"/>
      <c r="G2" s="63"/>
      <c r="H2" s="63"/>
      <c r="I2" s="63"/>
      <c r="J2" s="63"/>
    </row>
    <row r="4" spans="1:11" ht="78.599999999999994" customHeight="1" x14ac:dyDescent="0.2">
      <c r="A4" s="9" t="s">
        <v>1109</v>
      </c>
      <c r="B4" s="9" t="s">
        <v>311</v>
      </c>
      <c r="C4" s="9" t="s">
        <v>328</v>
      </c>
      <c r="D4" s="9" t="s">
        <v>449</v>
      </c>
      <c r="E4" s="9" t="s">
        <v>450</v>
      </c>
      <c r="F4" s="9" t="s">
        <v>2091</v>
      </c>
      <c r="G4" s="9" t="s">
        <v>575</v>
      </c>
      <c r="H4" s="9" t="s">
        <v>453</v>
      </c>
      <c r="I4" s="9" t="s">
        <v>454</v>
      </c>
      <c r="J4" s="9" t="s">
        <v>2092</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4XPUXEtQkNoMSLnqkcfiiyYxrczRi3a1biU9jzUljeBc4JOFkBrY251PkQyChy50cJVyLvYKw5xecrq5wAy1mA==" saltValue="FhOr560ZSw987k2HZAKnKg==" spinCount="100000" sheet="1" objects="1" scenarios="1" formatRows="0" insertRows="0" deleteRows="0"/>
  <mergeCells count="3">
    <mergeCell ref="A15:J15"/>
    <mergeCell ref="A1:J1"/>
    <mergeCell ref="A2:J2"/>
  </mergeCells>
  <conditionalFormatting sqref="A5:A14">
    <cfRule type="expression" dxfId="362" priority="1">
      <formula>AND($A5&lt;&gt;"",COUNTIF(OFFSET(UnitListStart,1,0,UnitListCount,1),$A5)=0)</formula>
    </cfRule>
  </conditionalFormatting>
  <conditionalFormatting sqref="B5:B14">
    <cfRule type="expression" dxfId="361" priority="3">
      <formula>LEN(B5)&gt;15</formula>
    </cfRule>
  </conditionalFormatting>
  <conditionalFormatting sqref="E5:E14">
    <cfRule type="expression" dxfId="359" priority="4">
      <formula>LEN(E5)&gt;10</formula>
    </cfRule>
  </conditionalFormatting>
  <conditionalFormatting sqref="I5:I14">
    <cfRule type="expression" dxfId="358" priority="5">
      <formula>LEN(I5)&gt;10</formula>
    </cfRule>
  </conditionalFormatting>
  <dataValidations count="4">
    <dataValidation type="list" allowBlank="1" showErrorMessage="1" error="The selection is not valid" prompt="Select from the dropdown list" sqref="A5:A14" xr:uid="{7AEEF077-E5E7-4724-A46A-6EF9D55266FD}">
      <formula1>OFFSET(UnitListStart,1,0,UnitListCount,1)</formula1>
    </dataValidation>
    <dataValidation type="textLength" operator="lessThanOrEqual" allowBlank="1" showErrorMessage="1" error="The response must be 15 characters or less" prompt="Enter the SOP Index No." sqref="B5:B14" xr:uid="{D433B84C-B216-47C3-99F6-33D13F8753B3}">
      <formula1>15</formula1>
    </dataValidation>
    <dataValidation type="textLength" operator="lessThanOrEqual" allowBlank="1" showErrorMessage="1" error="The response must be 10 characters or less" prompt="Enter the Pressure Relief Devices: _x000a_EEL ID No." sqref="E5:E14" xr:uid="{11959934-D0E9-453A-90CC-584DE0768050}">
      <formula1>10</formula1>
    </dataValidation>
    <dataValidation type="textLength" operator="lessThanOrEqual" allowBlank="1" showErrorMessage="1" error="The response must be 10 characters or less" prompt="Enter the Connectors: _x000a_EEL ID No." sqref="I5:I14" xr:uid="{10713F40-754D-44FE-B99B-9FF60F24373B}">
      <formula1>10</formula1>
    </dataValidation>
  </dataValidations>
  <hyperlinks>
    <hyperlink ref="A15" location="'Table of Contents'!A1" display="Go to the Table of Contents" xr:uid="{C144EF71-EFC6-4059-8A60-4B01E5C2D0D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0" id="{2B646BD7-F4D9-4FB0-80B3-F9FF1ADC65E0}">
            <xm:f>AND(C5&lt;&gt;"",COUNTIF(OFFSET(Picklist_UAcodes!ASQ$10,1,0,Picklist_UAcodes!ASQ$4,1),C5)=0)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95B46C9-3DAE-4DBD-8E3F-953B17911BB1}">
          <x14:formula1>
            <xm:f>OFFSET(Picklist_UAcodes!ASQ$10,1,0,Picklist_UAcodes!ASQ$4,1)</xm:f>
          </x14:formula1>
          <xm:sqref>J5:J14 C5:D14 F5:H14</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2576-ACB4-4704-A068-1BDA0622CFEF}">
  <sheetPr codeName="Sheet172"/>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2118</v>
      </c>
      <c r="B1" s="63"/>
      <c r="C1" s="63"/>
      <c r="D1" s="63"/>
      <c r="E1" s="63"/>
      <c r="F1" s="63"/>
      <c r="G1" s="63"/>
      <c r="H1" s="63"/>
    </row>
    <row r="2" spans="1:9" ht="28.5" customHeight="1" x14ac:dyDescent="0.2">
      <c r="A2" s="63" t="s">
        <v>2102</v>
      </c>
      <c r="B2" s="63"/>
      <c r="C2" s="63"/>
      <c r="D2" s="63"/>
      <c r="E2" s="63"/>
      <c r="F2" s="63"/>
      <c r="G2" s="63"/>
      <c r="H2" s="63"/>
    </row>
    <row r="4" spans="1:9" ht="91.35" customHeight="1" x14ac:dyDescent="0.2">
      <c r="A4" s="9" t="s">
        <v>1109</v>
      </c>
      <c r="B4" s="9" t="s">
        <v>311</v>
      </c>
      <c r="C4" s="9" t="s">
        <v>766</v>
      </c>
      <c r="D4" s="9" t="s">
        <v>767</v>
      </c>
      <c r="E4" s="9" t="s">
        <v>768</v>
      </c>
      <c r="F4" s="9" t="s">
        <v>769</v>
      </c>
      <c r="G4" s="9" t="s">
        <v>2119</v>
      </c>
      <c r="H4" s="9" t="s">
        <v>771</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mmf0DjgAUEA6tdb93a7VIyoG9aT59MgG3dnTJcujaaCIDK7yqqjQlEEdvbShdt75VRDfzOGgUeEQPsocY/U6Gg==" saltValue="yH/4oanxODpnXuooVHsvbw==" spinCount="100000" sheet="1" objects="1" scenarios="1" formatRows="0" insertRows="0" deleteRows="0"/>
  <mergeCells count="3">
    <mergeCell ref="A15:H15"/>
    <mergeCell ref="A1:H1"/>
    <mergeCell ref="A2:H2"/>
  </mergeCells>
  <conditionalFormatting sqref="A5:A14">
    <cfRule type="expression" dxfId="357" priority="1">
      <formula>AND($A5&lt;&gt;"",COUNTIF(OFFSET(UnitListStart,1,0,UnitListCount,1),$A5)=0)</formula>
    </cfRule>
  </conditionalFormatting>
  <conditionalFormatting sqref="B5:B14">
    <cfRule type="expression" dxfId="356" priority="3">
      <formula>LEN(B5)&gt;15</formula>
    </cfRule>
  </conditionalFormatting>
  <conditionalFormatting sqref="F5:F14">
    <cfRule type="expression" dxfId="354" priority="4">
      <formula>LEN(F5)&gt;10</formula>
    </cfRule>
  </conditionalFormatting>
  <conditionalFormatting sqref="H5:H14">
    <cfRule type="expression" dxfId="353" priority="5">
      <formula>LEN(H5)&gt;10</formula>
    </cfRule>
  </conditionalFormatting>
  <dataValidations count="4">
    <dataValidation type="list" allowBlank="1" showErrorMessage="1" error="The selection is not valid" prompt="Select from the dropdown list" sqref="A5:A14" xr:uid="{D93AE73B-4E34-4A87-BDE3-1A0850F0300A}">
      <formula1>OFFSET(UnitListStart,1,0,UnitListCount,1)</formula1>
    </dataValidation>
    <dataValidation type="textLength" operator="lessThanOrEqual" allowBlank="1" showErrorMessage="1" error="The response must be 15 characters or less" prompt="Enter the SOP Index No." sqref="B5:B14" xr:uid="{697E8B35-D5E9-4B50-A03C-F1F042A28621}">
      <formula1>15</formula1>
    </dataValidation>
    <dataValidation type="textLength" operator="lessThanOrEqual" allowBlank="1" showErrorMessage="1" error="The response must be 10 characters or less" prompt="Enter the Connectors Closed-Vent Systems and Control Devices: _x000a_EEL ID No." sqref="F5:F14" xr:uid="{466016F3-C59B-495A-9CD0-83F44F06E5C1}">
      <formula1>10</formula1>
    </dataValidation>
    <dataValidation type="textLength" operator="lessThanOrEqual" allowBlank="1" showErrorMessage="1" error="The response must be 10 characters or less" prompt="Enter the Connectors Closed-Vent Systems and Control Devices: _x000a_Control Device ID No." sqref="H5:H14" xr:uid="{9BED9F9B-0059-4A0F-8374-18EA2EE23D85}">
      <formula1>10</formula1>
    </dataValidation>
  </dataValidations>
  <hyperlinks>
    <hyperlink ref="A15" location="'Table of Contents'!A1" display="Go to the Table of Contents" xr:uid="{FC1495C0-05C8-4015-954D-3F51B4F8384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3" id="{7E7C5DCF-DAA8-4E99-AF4C-CD414746A095}">
            <xm:f>AND(C5&lt;&gt;"",COUNTIF(OFFSET(Picklist_UAcodes!ASZ$10,1,0,Picklist_UAcodes!ASZ$4,1),C5)=0)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6DE910B-3039-4077-A2CC-A7C008A3FD9A}">
          <x14:formula1>
            <xm:f>OFFSET(Picklist_UAcodes!ASZ$10,1,0,Picklist_UAcodes!ASZ$4,1)</xm:f>
          </x14:formula1>
          <xm:sqref>G5:G14 C5:E14</xm:sqref>
        </x14:dataValidation>
      </x14:dataValidations>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F6B32-3271-4886-8B39-A91FD078AFA7}">
  <sheetPr codeName="Sheet173"/>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2120</v>
      </c>
      <c r="B1" s="63"/>
      <c r="C1" s="63"/>
      <c r="D1" s="63"/>
      <c r="E1" s="63"/>
      <c r="F1" s="63"/>
      <c r="G1" s="63"/>
    </row>
    <row r="2" spans="1:8" ht="28.5" customHeight="1" x14ac:dyDescent="0.2">
      <c r="A2" s="63" t="s">
        <v>2102</v>
      </c>
      <c r="B2" s="63"/>
      <c r="C2" s="63"/>
      <c r="D2" s="63"/>
      <c r="E2" s="63"/>
      <c r="F2" s="63"/>
      <c r="G2" s="63"/>
    </row>
    <row r="4" spans="1:8" ht="53.1" customHeight="1" x14ac:dyDescent="0.2">
      <c r="A4" s="9" t="s">
        <v>1109</v>
      </c>
      <c r="B4" s="9" t="s">
        <v>311</v>
      </c>
      <c r="C4" s="9" t="s">
        <v>413</v>
      </c>
      <c r="D4" s="9" t="s">
        <v>553</v>
      </c>
      <c r="E4" s="9" t="s">
        <v>554</v>
      </c>
      <c r="F4" s="9" t="s">
        <v>2094</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NzC9ZIFW3Ph9nbUFbvxIQ+9kDiJy5EaWuLuy4nABxXm4DCBsJpGGmpHtuBBrbhn+kOtQ5PLJ3EC6U+dXgxmWRQ==" saltValue="GL0ANeyjisSJQdPZh1ktQw==" spinCount="100000" sheet="1" objects="1" scenarios="1" formatRows="0" insertRows="0" deleteRows="0"/>
  <mergeCells count="3">
    <mergeCell ref="A15:G15"/>
    <mergeCell ref="A1:G1"/>
    <mergeCell ref="A2:G2"/>
  </mergeCells>
  <conditionalFormatting sqref="A5:A14">
    <cfRule type="expression" dxfId="352" priority="1">
      <formula>AND($A5&lt;&gt;"",COUNTIF(OFFSET(UnitListStart,1,0,UnitListCount,1),$A5)=0)</formula>
    </cfRule>
  </conditionalFormatting>
  <conditionalFormatting sqref="B5:B14">
    <cfRule type="expression" dxfId="351" priority="3">
      <formula>LEN(B5)&gt;15</formula>
    </cfRule>
  </conditionalFormatting>
  <conditionalFormatting sqref="E5:E14">
    <cfRule type="expression" dxfId="349" priority="4">
      <formula>LEN(E5)&gt;10</formula>
    </cfRule>
  </conditionalFormatting>
  <conditionalFormatting sqref="G5:G14">
    <cfRule type="expression" dxfId="348" priority="5">
      <formula>LEN(G5)&gt;10</formula>
    </cfRule>
  </conditionalFormatting>
  <dataValidations count="4">
    <dataValidation type="list" allowBlank="1" showErrorMessage="1" error="The selection is not valid" prompt="Select from the dropdown list" sqref="A5:A14" xr:uid="{13980E33-4E20-42B4-BB49-62598E47377A}">
      <formula1>OFFSET(UnitListStart,1,0,UnitListCount,1)</formula1>
    </dataValidation>
    <dataValidation type="textLength" operator="lessThanOrEqual" allowBlank="1" showErrorMessage="1" error="The response must be 15 characters or less" prompt="Enter the SOP Index No." sqref="B5:B14" xr:uid="{1C6E96E3-B76D-484C-A0D5-30C36E90AF80}">
      <formula1>15</formula1>
    </dataValidation>
    <dataValidation type="textLength" operator="lessThanOrEqual" allowBlank="1" showErrorMessage="1" error="The response must be 10 characters or less" prompt="Enter the Closed-Vent Systems and Control Devices: _x000a_EEL ID No." sqref="E5:E14" xr:uid="{1BB7D0FB-FB62-43A3-9B51-A8EF9B3702A1}">
      <formula1>10</formula1>
    </dataValidation>
    <dataValidation type="textLength" operator="lessThanOrEqual" allowBlank="1" showErrorMessage="1" error="The response must be 10 characters or less" prompt="Enter the Closed-Vent Systems and Control Devices: _x000a_Control Device ID No." sqref="G5:G14" xr:uid="{ECE10FF2-0C57-4217-BC74-88359BB7D7E3}">
      <formula1>10</formula1>
    </dataValidation>
  </dataValidations>
  <hyperlinks>
    <hyperlink ref="A15" location="'Table of Contents'!A1" display="Go to the Table of Contents" xr:uid="{76230ED5-5D2B-4DB6-9177-CAB44C57AE1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5" id="{182C3832-AE6C-418A-94D4-09496D4856D9}">
            <xm:f>AND(C5&lt;&gt;"",COUNTIF(OFFSET(Picklist_UAcodes!ATG$10,1,0,Picklist_UAcodes!ATG$4,1),C5)=0)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55B0FDF-42E2-40CF-8252-760A50F52373}">
          <x14:formula1>
            <xm:f>OFFSET(Picklist_UAcodes!ATG$10,1,0,Picklist_UAcodes!ATG$4,1)</xm:f>
          </x14:formula1>
          <xm:sqref>F5:F14 C5:D14</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56660-4C16-418E-A8C6-B362F0C2AA96}">
  <sheetPr codeName="Sheet17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2121</v>
      </c>
      <c r="B1" s="63"/>
      <c r="C1" s="63"/>
      <c r="D1" s="63"/>
      <c r="E1" s="63"/>
      <c r="F1" s="63"/>
      <c r="G1" s="63"/>
    </row>
    <row r="2" spans="1:8" ht="28.5" customHeight="1" x14ac:dyDescent="0.2">
      <c r="A2" s="63" t="s">
        <v>2102</v>
      </c>
      <c r="B2" s="63"/>
      <c r="C2" s="63"/>
      <c r="D2" s="63"/>
      <c r="E2" s="63"/>
      <c r="F2" s="63"/>
      <c r="G2" s="63"/>
    </row>
    <row r="4" spans="1:8" ht="53.1" customHeight="1" x14ac:dyDescent="0.2">
      <c r="A4" s="9" t="s">
        <v>1109</v>
      </c>
      <c r="B4" s="9" t="s">
        <v>311</v>
      </c>
      <c r="C4" s="9" t="s">
        <v>415</v>
      </c>
      <c r="D4" s="9" t="s">
        <v>553</v>
      </c>
      <c r="E4" s="9" t="s">
        <v>554</v>
      </c>
      <c r="F4" s="9" t="s">
        <v>2122</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Q9DOyss46gNKqr7JmTOqcQoYB6Y/MB4DdTioqdMYIMVo4kTxOogkkR7Y/NYMUZmB5+osbf2qhXnvIm6TTtMOAA==" saltValue="1XJJBHs33ye/KKZ+UiMnxg==" spinCount="100000" sheet="1" objects="1" scenarios="1" formatRows="0" insertRows="0" deleteRows="0"/>
  <mergeCells count="3">
    <mergeCell ref="A15:G15"/>
    <mergeCell ref="A1:G1"/>
    <mergeCell ref="A2:G2"/>
  </mergeCells>
  <conditionalFormatting sqref="A5:A14">
    <cfRule type="expression" dxfId="347" priority="1">
      <formula>AND($A5&lt;&gt;"",COUNTIF(OFFSET(UnitListStart,1,0,UnitListCount,1),$A5)=0)</formula>
    </cfRule>
  </conditionalFormatting>
  <conditionalFormatting sqref="B5:B14">
    <cfRule type="expression" dxfId="346" priority="3">
      <formula>LEN(B5)&gt;15</formula>
    </cfRule>
  </conditionalFormatting>
  <conditionalFormatting sqref="E5:E14">
    <cfRule type="expression" dxfId="344" priority="4">
      <formula>LEN(E5)&gt;10</formula>
    </cfRule>
  </conditionalFormatting>
  <conditionalFormatting sqref="G5:G14">
    <cfRule type="expression" dxfId="343" priority="5">
      <formula>LEN(G5)&gt;10</formula>
    </cfRule>
  </conditionalFormatting>
  <dataValidations count="4">
    <dataValidation type="list" allowBlank="1" showErrorMessage="1" error="The selection is not valid" prompt="Select from the dropdown list" sqref="A5:A14" xr:uid="{A0DA7390-7721-4F07-9812-71EA6C40DB90}">
      <formula1>OFFSET(UnitListStart,1,0,UnitListCount,1)</formula1>
    </dataValidation>
    <dataValidation type="textLength" operator="lessThanOrEqual" allowBlank="1" showErrorMessage="1" error="The response must be 15 characters or less" prompt="Enter the SOP Index No." sqref="B5:B14" xr:uid="{746150C4-DF35-4931-9975-2910CB0A5DCB}">
      <formula1>15</formula1>
    </dataValidation>
    <dataValidation type="textLength" operator="lessThanOrEqual" allowBlank="1" showErrorMessage="1" error="The response must be 10 characters or less" prompt="Enter the Closed-Vent Systems and Control Devices: _x000a_EEL ID No." sqref="E5:E14" xr:uid="{884217C9-1F1B-44BA-B2AA-5C2EF985A2CC}">
      <formula1>10</formula1>
    </dataValidation>
    <dataValidation type="textLength" operator="lessThanOrEqual" allowBlank="1" showErrorMessage="1" error="The response must be 10 characters or less" prompt="Enter the Closed-Vent Systems and Control Devices: _x000a_Control Device ID No." sqref="G5:G14" xr:uid="{1213DA11-38B4-419F-8845-5ACA5F4C860B}">
      <formula1>10</formula1>
    </dataValidation>
  </dataValidations>
  <hyperlinks>
    <hyperlink ref="A15" location="'Table of Contents'!A1" display="Go to the Table of Contents" xr:uid="{80DDD990-B6E0-4339-99ED-3F4601BEC5A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7" id="{50A428FC-5D3C-47FA-AECB-3A61B3F6A1C2}">
            <xm:f>AND(C5&lt;&gt;"",COUNTIF(OFFSET(Picklist_UAcodes!ATM$10,1,0,Picklist_UAcodes!ATM$4,1),C5)=0)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80C1A62-4955-48DE-A328-87917A579F54}">
          <x14:formula1>
            <xm:f>OFFSET(Picklist_UAcodes!ATM$10,1,0,Picklist_UAcodes!ATM$4,1)</xm:f>
          </x14:formula1>
          <xm:sqref>F5:F14 C5:D14</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786D-3D56-45C3-AE14-0F71FF6E8469}">
  <sheetPr codeName="Sheet175"/>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2123</v>
      </c>
      <c r="B1" s="63"/>
      <c r="C1" s="63"/>
      <c r="D1" s="63"/>
      <c r="E1" s="63"/>
      <c r="F1" s="63"/>
    </row>
    <row r="2" spans="1:7" ht="28.5" customHeight="1" x14ac:dyDescent="0.2">
      <c r="A2" s="63" t="s">
        <v>2102</v>
      </c>
      <c r="B2" s="63"/>
      <c r="C2" s="63"/>
      <c r="D2" s="63"/>
      <c r="E2" s="63"/>
      <c r="F2" s="63"/>
    </row>
    <row r="4" spans="1:7" ht="53.1" customHeight="1" x14ac:dyDescent="0.2">
      <c r="A4" s="9" t="s">
        <v>1109</v>
      </c>
      <c r="B4" s="9" t="s">
        <v>311</v>
      </c>
      <c r="C4" s="9" t="s">
        <v>774</v>
      </c>
      <c r="D4" s="9" t="s">
        <v>553</v>
      </c>
      <c r="E4" s="9" t="s">
        <v>554</v>
      </c>
      <c r="F4" s="9" t="s">
        <v>2094</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2EYysQjWfs6DCSeWLztw5eVrZMUHk2Zo6RAo11XrPAl2pUd4/CPoK+f/3I+vMTCuZqGq0DEDFtUfN7npSEF4cg==" saltValue="Lv3nrn+qEEPAsu3S2jDzNw==" spinCount="100000" sheet="1" objects="1" scenarios="1" formatRows="0" insertRows="0" deleteRows="0"/>
  <mergeCells count="3">
    <mergeCell ref="A15:F15"/>
    <mergeCell ref="A1:F1"/>
    <mergeCell ref="A2:F2"/>
  </mergeCells>
  <conditionalFormatting sqref="A5:A14">
    <cfRule type="expression" dxfId="342" priority="1">
      <formula>AND($A5&lt;&gt;"",COUNTIF(OFFSET(UnitListStart,1,0,UnitListCount,1),$A5)=0)</formula>
    </cfRule>
  </conditionalFormatting>
  <conditionalFormatting sqref="B5:B14">
    <cfRule type="expression" dxfId="341" priority="3">
      <formula>LEN(B5)&gt;15</formula>
    </cfRule>
  </conditionalFormatting>
  <conditionalFormatting sqref="E5:E14">
    <cfRule type="expression" dxfId="339" priority="4">
      <formula>LEN(E5)&gt;10</formula>
    </cfRule>
  </conditionalFormatting>
  <dataValidations count="3">
    <dataValidation type="list" allowBlank="1" showErrorMessage="1" error="The selection is not valid" prompt="Select from the dropdown list" sqref="A5:A14" xr:uid="{FE207578-DE36-48EC-8C27-6C7E3312591C}">
      <formula1>OFFSET(UnitListStart,1,0,UnitListCount,1)</formula1>
    </dataValidation>
    <dataValidation type="textLength" operator="lessThanOrEqual" allowBlank="1" showErrorMessage="1" error="The response must be 15 characters or less" prompt="Enter the SOP Index No." sqref="B5:B14" xr:uid="{69DA9828-559F-4BF3-BAF1-52BD20DDBA13}">
      <formula1>15</formula1>
    </dataValidation>
    <dataValidation type="textLength" operator="lessThanOrEqual" allowBlank="1" showErrorMessage="1" error="The response must be 10 characters or less" prompt="Enter the Closed-Vent Systems and Control Devices: _x000a_EEL ID No." sqref="E5:E14" xr:uid="{51BF7EDA-63AB-40D8-B1FB-8C3EEDB31C84}">
      <formula1>10</formula1>
    </dataValidation>
  </dataValidations>
  <hyperlinks>
    <hyperlink ref="A15" location="'Table of Contents'!A1" display="Go to the Table of Contents" xr:uid="{887277AC-3653-40FE-ABC8-814DB43129E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9" id="{2C60A6A9-7D7A-4959-936D-058F6B455D13}">
            <xm:f>AND(C5&lt;&gt;"",COUNTIF(OFFSET(Picklist_UAcodes!ATS$10,1,0,Picklist_UAcodes!ATS$4,1),C5)=0)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ACB2FD1-70A6-47FC-88B7-A79C25F39832}">
          <x14:formula1>
            <xm:f>OFFSET(Picklist_UAcodes!ATS$10,1,0,Picklist_UAcodes!ATS$4,1)</xm:f>
          </x14:formula1>
          <xm:sqref>F5:F14 C5:D14</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1D5E-CFAA-4ACD-B54E-E1403E679FFE}">
  <sheetPr codeName="Sheet176"/>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2124</v>
      </c>
      <c r="B1" s="63"/>
      <c r="C1" s="63"/>
    </row>
    <row r="2" spans="1:4" ht="28.5" customHeight="1" x14ac:dyDescent="0.2">
      <c r="A2" s="63" t="s">
        <v>2102</v>
      </c>
      <c r="B2" s="63"/>
      <c r="C2" s="63"/>
    </row>
    <row r="4" spans="1:4" ht="51" customHeight="1" x14ac:dyDescent="0.2">
      <c r="A4" s="9" t="s">
        <v>1109</v>
      </c>
      <c r="B4" s="9" t="s">
        <v>311</v>
      </c>
      <c r="C4" s="9" t="s">
        <v>775</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CxSkqpR3o3EoyPF39xG4eYmKkumj9HgCv65ZP6WRvLvxG/n943o3EEa0kBiy1Geu2I+Q7ppwPBbN9YDHdtcjkw==" saltValue="EqVTXwiELATM1DPD0LLHzA==" spinCount="100000" sheet="1" objects="1" scenarios="1" formatRows="0" insertRows="0" deleteRows="0"/>
  <mergeCells count="3">
    <mergeCell ref="A15:C15"/>
    <mergeCell ref="A1:C1"/>
    <mergeCell ref="A2:C2"/>
  </mergeCells>
  <conditionalFormatting sqref="A5:A14">
    <cfRule type="expression" dxfId="338" priority="1">
      <formula>AND($A5&lt;&gt;"",COUNTIF(OFFSET(UnitListStart,1,0,UnitListCount,1),$A5)=0)</formula>
    </cfRule>
  </conditionalFormatting>
  <conditionalFormatting sqref="B5:B14">
    <cfRule type="expression" dxfId="337" priority="2">
      <formula>LEN(B5)&gt;15</formula>
    </cfRule>
  </conditionalFormatting>
  <conditionalFormatting sqref="C5:C14">
    <cfRule type="expression" dxfId="336" priority="3">
      <formula>LEN(C5)&gt;250</formula>
    </cfRule>
  </conditionalFormatting>
  <dataValidations count="3">
    <dataValidation type="list" allowBlank="1" showErrorMessage="1" error="The selection is not valid" prompt="Select from the dropdown list" sqref="A5:A14" xr:uid="{77736ECF-A802-4EFA-9A1D-9C38CC9D8378}">
      <formula1>OFFSET(UnitListStart,1,0,UnitListCount,1)</formula1>
    </dataValidation>
    <dataValidation type="textLength" operator="lessThanOrEqual" allowBlank="1" showErrorMessage="1" error="The response must be 15 characters or less" prompt="Enter the SOP Index No." sqref="B5:B14" xr:uid="{CDDCAC2A-F0D7-43D8-ACEC-79DD332F802D}">
      <formula1>15</formula1>
    </dataValidation>
    <dataValidation type="textLength" operator="lessThanOrEqual" allowBlank="1" showErrorMessage="1" error="The response must be 250 characters or less" prompt="Enter the Title 40 CFR Part 60, Subpart GGGa Fugitive Unit Description" sqref="C5:C14" xr:uid="{8D83BAF4-9774-46B1-9C2E-3E45726DFDDA}">
      <formula1>250</formula1>
    </dataValidation>
  </dataValidations>
  <hyperlinks>
    <hyperlink ref="A15" location="'Table of Contents'!A1" display="Go to the Table of Contents" xr:uid="{05A68433-30E9-4510-992C-A081BC4D35A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D7F9-F22C-4A59-AB8C-AD7A029EA5FF}">
  <sheetPr codeName="Sheet177"/>
  <dimension ref="A1:J15"/>
  <sheetViews>
    <sheetView showGridLines="0" zoomScaleNormal="100" workbookViewId="0">
      <selection activeCell="G5" sqref="G5"/>
    </sheetView>
  </sheetViews>
  <sheetFormatPr defaultColWidth="0" defaultRowHeight="12.75" x14ac:dyDescent="0.2"/>
  <cols>
    <col min="1" max="2" width="15.83203125" customWidth="1"/>
    <col min="3" max="3" width="17" customWidth="1"/>
    <col min="4" max="4" width="15.83203125" customWidth="1"/>
    <col min="5" max="5" width="13.33203125" customWidth="1"/>
    <col min="6" max="9" width="15.83203125" customWidth="1"/>
    <col min="10" max="10" width="5.83203125" customWidth="1"/>
  </cols>
  <sheetData>
    <row r="1" spans="1:10" ht="14.25" x14ac:dyDescent="0.2">
      <c r="A1" s="63" t="s">
        <v>2125</v>
      </c>
      <c r="B1" s="63"/>
      <c r="C1" s="63"/>
      <c r="D1" s="63"/>
      <c r="E1" s="63"/>
      <c r="F1" s="63"/>
      <c r="G1" s="63"/>
      <c r="H1" s="63"/>
      <c r="I1" s="63"/>
    </row>
    <row r="2" spans="1:10" ht="28.5" customHeight="1" x14ac:dyDescent="0.2">
      <c r="A2" s="63" t="s">
        <v>2126</v>
      </c>
      <c r="B2" s="63"/>
      <c r="C2" s="63"/>
      <c r="D2" s="63"/>
      <c r="E2" s="63"/>
      <c r="F2" s="63"/>
      <c r="G2" s="63"/>
      <c r="H2" s="63"/>
      <c r="I2" s="63"/>
    </row>
    <row r="4" spans="1:10" ht="53.1" customHeight="1" x14ac:dyDescent="0.2">
      <c r="A4" s="9" t="s">
        <v>1109</v>
      </c>
      <c r="B4" s="9" t="s">
        <v>302</v>
      </c>
      <c r="C4" s="9" t="s">
        <v>2074</v>
      </c>
      <c r="D4" s="9" t="s">
        <v>776</v>
      </c>
      <c r="E4" s="9" t="s">
        <v>2127</v>
      </c>
      <c r="F4" s="9" t="s">
        <v>491</v>
      </c>
      <c r="G4" s="9" t="s">
        <v>778</v>
      </c>
      <c r="H4" s="9" t="s">
        <v>779</v>
      </c>
      <c r="I4" s="9" t="s">
        <v>780</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k9qskQ0lwUgxeiFibViLudPdt2G8YZ7yiBJ8qI7qpzfEDk8ZVw53hX0H5swOX+U0iXEbwaYVK81tQ9EakUBRCw==" saltValue="82aiIYw8PD2CjAet8VEW+Q==" spinCount="100000" sheet="1" objects="1" scenarios="1" formatRows="0" insertRows="0" deleteRows="0"/>
  <mergeCells count="3">
    <mergeCell ref="A15:I15"/>
    <mergeCell ref="A1:I1"/>
    <mergeCell ref="A2:I2"/>
  </mergeCells>
  <conditionalFormatting sqref="A5:A14">
    <cfRule type="expression" dxfId="335" priority="1">
      <formula>AND($A5&lt;&gt;"",COUNTIF(OFFSET(UnitListStart,1,0,UnitListCount,1),$A5)=0)</formula>
    </cfRule>
  </conditionalFormatting>
  <conditionalFormatting sqref="B5:B14">
    <cfRule type="expression" dxfId="334" priority="3">
      <formula>LEN(B5)&gt;15</formula>
    </cfRule>
  </conditionalFormatting>
  <conditionalFormatting sqref="F5:F14">
    <cfRule type="expression" dxfId="332" priority="4">
      <formula>LEN(F5)&gt;10</formula>
    </cfRule>
  </conditionalFormatting>
  <dataValidations count="3">
    <dataValidation type="list" allowBlank="1" showErrorMessage="1" error="The selection is not valid" prompt="Select from the dropdown list" sqref="A5:A14" xr:uid="{E2D2744A-2EAE-4434-BF4C-DA4009A4E147}">
      <formula1>OFFSET(UnitListStart,1,0,UnitListCount,1)</formula1>
    </dataValidation>
    <dataValidation type="textLength" operator="lessThanOrEqual" allowBlank="1" showErrorMessage="1" error="The response must be 15 characters or less" prompt="Enter the SOP/GOP Index No." sqref="B5:B14" xr:uid="{1588F147-3AB6-4638-B473-A43B6BEB375D}">
      <formula1>15</formula1>
    </dataValidation>
    <dataValidation type="textLength" operator="lessThanOrEqual" allowBlank="1" showErrorMessage="1" error="The response must be 10 characters or less" prompt="Enter the Control Device ID No." sqref="F5:F14" xr:uid="{E2437E85-3212-4FB0-9FF8-30FC6DF4C785}">
      <formula1>10</formula1>
    </dataValidation>
  </dataValidations>
  <hyperlinks>
    <hyperlink ref="A15" location="'Table of Contents'!A1" display="Go to the Table of Contents" xr:uid="{085AAA95-3E6F-474A-B05D-93E83CEB50D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1" id="{04DC1AD2-C4F4-4D2F-942F-D33D5AC8E9BF}">
            <xm:f>AND(C5&lt;&gt;"",COUNTIF(OFFSET(Picklist_UAcodes!ATZ$10,1,0,Picklist_UAcodes!ATZ$4,1),C5)=0)</xm:f>
            <x14:dxf>
              <font>
                <b/>
                <i val="0"/>
              </font>
              <fill>
                <patternFill>
                  <bgColor rgb="FFEBB8B7"/>
                </patternFill>
              </fill>
            </x14:dxf>
          </x14:cfRule>
          <xm:sqref>C5:E14 G5:I14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86C017B-C4A7-49ED-B6A9-D75F2A8BA36A}">
          <x14:formula1>
            <xm:f>OFFSET(Picklist_UAcodes!ATZ$10,1,0,Picklist_UAcodes!ATZ$4,1)</xm:f>
          </x14:formula1>
          <xm:sqref>G5:I14 C5:E14</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A2FD-FB9D-4B37-8707-856CE9FDA1DE}">
  <sheetPr codeName="Sheet178"/>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2128</v>
      </c>
      <c r="B1" s="63"/>
      <c r="C1" s="63"/>
      <c r="D1" s="63"/>
      <c r="E1" s="63"/>
      <c r="F1" s="63"/>
    </row>
    <row r="2" spans="1:7" ht="28.5" customHeight="1" x14ac:dyDescent="0.2">
      <c r="A2" s="63" t="s">
        <v>2126</v>
      </c>
      <c r="B2" s="63"/>
      <c r="C2" s="63"/>
      <c r="D2" s="63"/>
      <c r="E2" s="63"/>
      <c r="F2" s="63"/>
    </row>
    <row r="4" spans="1:7" ht="51" customHeight="1" x14ac:dyDescent="0.2">
      <c r="A4" s="9" t="s">
        <v>1109</v>
      </c>
      <c r="B4" s="9" t="s">
        <v>302</v>
      </c>
      <c r="C4" s="9" t="s">
        <v>525</v>
      </c>
      <c r="D4" s="9" t="s">
        <v>781</v>
      </c>
      <c r="E4" s="9" t="s">
        <v>308</v>
      </c>
      <c r="F4" s="9" t="s">
        <v>780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3Dm9wGgR+zu+Mo/OE2HZd0tDzaE3jiIIsAyeAROsTHw4X2yUv0QrtiKGlbulgj3O1WCu/ydF3o+kdpbyzbG6NQ==" saltValue="EkRKGlQgPdNKRXQQPiZ0IQ==" spinCount="100000" sheet="1" objects="1" scenarios="1" formatRows="0" insertRows="0" deleteRows="0"/>
  <mergeCells count="3">
    <mergeCell ref="A15:F15"/>
    <mergeCell ref="A1:F1"/>
    <mergeCell ref="A2:F2"/>
  </mergeCells>
  <conditionalFormatting sqref="A5:A14">
    <cfRule type="expression" dxfId="331" priority="1">
      <formula>AND($A5&lt;&gt;"",COUNTIF(OFFSET(UnitListStart,1,0,UnitListCount,1),$A5)=0)</formula>
    </cfRule>
  </conditionalFormatting>
  <conditionalFormatting sqref="B5:B14">
    <cfRule type="expression" dxfId="330" priority="3">
      <formula>LEN(B5)&gt;15</formula>
    </cfRule>
  </conditionalFormatting>
  <dataValidations count="2">
    <dataValidation type="list" allowBlank="1" showErrorMessage="1" error="The selection is not valid" prompt="Select from the dropdown list" sqref="A5:A14" xr:uid="{356CCC41-F7FE-4E9D-AAB4-90F948B3FDBB}">
      <formula1>OFFSET(UnitListStart,1,0,UnitListCount,1)</formula1>
    </dataValidation>
    <dataValidation type="textLength" operator="lessThanOrEqual" allowBlank="1" showErrorMessage="1" error="The response must be 15 characters or less" prompt="Enter the SOP/GOP Index No." sqref="B5:B14" xr:uid="{F137DEEA-C482-4139-81B5-1CA098870F9B}">
      <formula1>15</formula1>
    </dataValidation>
  </dataValidations>
  <hyperlinks>
    <hyperlink ref="A15" location="'Table of Contents'!A1" display="Go to the Table of Contents" xr:uid="{5790CB39-A327-4CD3-98C6-AE9CA76EB9F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3" id="{9BEEC01E-1894-4428-823A-D5873015227A}">
            <xm:f>AND(C5&lt;&gt;"",COUNTIF(OFFSET(Picklist_UAcodes!AUH$10,1,0,Picklist_UAcodes!AUH$4,1),C5)=0)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4795E21-4CCB-4CE2-9A82-C05E9220AAA7}">
          <x14:formula1>
            <xm:f>OFFSET(Picklist_UAcodes!AUH$10,1,0,Picklist_UAcodes!AUH$4,1)</xm:f>
          </x14:formula1>
          <xm:sqref>C5:F14</xm:sqref>
        </x14:dataValidation>
      </x14:dataValidations>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5F6D-8B2F-4FEA-9F24-ACDCEE99A198}">
  <sheetPr codeName="Sheet179"/>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2129</v>
      </c>
      <c r="B1" s="63"/>
      <c r="C1" s="63"/>
      <c r="D1" s="63"/>
    </row>
    <row r="2" spans="1:5" ht="28.5" customHeight="1" x14ac:dyDescent="0.2">
      <c r="A2" s="63" t="s">
        <v>2126</v>
      </c>
      <c r="B2" s="63"/>
      <c r="C2" s="63"/>
      <c r="D2" s="63"/>
    </row>
    <row r="4" spans="1:5" ht="51" customHeight="1" x14ac:dyDescent="0.2">
      <c r="A4" s="9" t="s">
        <v>1109</v>
      </c>
      <c r="B4" s="9" t="s">
        <v>302</v>
      </c>
      <c r="C4" s="9" t="s">
        <v>525</v>
      </c>
      <c r="D4" s="9" t="s">
        <v>782</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E6BzueKDzAVQdz+va/l2Mdl25oht1b4+Tmsd3T3vCKZgLSJ6BReHT3IDU5sZ9wPvktdAc0YFwJsKQJPdCNGMiQ==" saltValue="nz9k2hehaB9h2/UDMe/tlg==" spinCount="100000" sheet="1" objects="1" scenarios="1" formatRows="0" insertRows="0" deleteRows="0"/>
  <mergeCells count="3">
    <mergeCell ref="A15:D15"/>
    <mergeCell ref="A1:D1"/>
    <mergeCell ref="A2:D2"/>
  </mergeCells>
  <conditionalFormatting sqref="A5:A14">
    <cfRule type="expression" dxfId="328" priority="1">
      <formula>AND($A5&lt;&gt;"",COUNTIF(OFFSET(UnitListStart,1,0,UnitListCount,1),$A5)=0)</formula>
    </cfRule>
  </conditionalFormatting>
  <conditionalFormatting sqref="B5:B14">
    <cfRule type="expression" dxfId="327" priority="3">
      <formula>LEN(B5)&gt;15</formula>
    </cfRule>
  </conditionalFormatting>
  <dataValidations count="2">
    <dataValidation type="list" allowBlank="1" showErrorMessage="1" error="The selection is not valid" prompt="Select from the dropdown list" sqref="A5:A14" xr:uid="{756AED9B-0C3D-4E85-B718-28E100A4A7C6}">
      <formula1>OFFSET(UnitListStart,1,0,UnitListCount,1)</formula1>
    </dataValidation>
    <dataValidation type="textLength" operator="lessThanOrEqual" allowBlank="1" showErrorMessage="1" error="The response must be 15 characters or less" prompt="Enter the SOP/GOP Index No." sqref="B5:B14" xr:uid="{FF0FF9C5-A9C6-42EB-B333-A4065E641980}">
      <formula1>15</formula1>
    </dataValidation>
  </dataValidations>
  <hyperlinks>
    <hyperlink ref="A15" location="'Table of Contents'!A1" display="Go to the Table of Contents" xr:uid="{55823B40-D936-4C22-96E6-B09258AC416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4" id="{85F39119-91A7-4A88-9892-AF91434F34AC}">
            <xm:f>AND(C5&lt;&gt;"",COUNTIF(OFFSET(Picklist_UAcodes!AUM$10,1,0,Picklist_UAcodes!AUM$4,1),C5)=0)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6EF2534-8FE1-46ED-BAB1-17EA738733A8}">
          <x14:formula1>
            <xm:f>OFFSET(Picklist_UAcodes!AUM$10,1,0,Picklist_UAcodes!AUM$4,1)</xm:f>
          </x14:formula1>
          <xm:sqref>C5:D14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84C2-5672-4DA1-99FB-FC221E8E46E9}">
  <sheetPr codeName="Sheet18"/>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1829</v>
      </c>
      <c r="B1" s="63"/>
      <c r="C1" s="63"/>
    </row>
    <row r="2" spans="1:4" ht="14.25" customHeight="1" x14ac:dyDescent="0.2">
      <c r="A2" s="63" t="s">
        <v>1806</v>
      </c>
      <c r="B2" s="63"/>
      <c r="C2" s="63"/>
    </row>
    <row r="4" spans="1:4" ht="51" customHeight="1" x14ac:dyDescent="0.2">
      <c r="A4" s="9" t="s">
        <v>1109</v>
      </c>
      <c r="B4" s="9" t="s">
        <v>311</v>
      </c>
      <c r="C4" s="9" t="s">
        <v>362</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Jdykte2yFei2rDkZg9qMBDxhdaP5t6ygdprFEKvX0d7l8zjcHEauZUcuzPFaj+Qkil9V5vBaLjEFHXm/ale/8g==" saltValue="NPEC3zHsbEYcp8dRV8Dy2Q==" spinCount="100000" sheet="1" objects="1" scenarios="1" formatRows="0" insertRows="0" deleteRows="0"/>
  <mergeCells count="3">
    <mergeCell ref="A15:C15"/>
    <mergeCell ref="A1:C1"/>
    <mergeCell ref="A2:C2"/>
  </mergeCells>
  <conditionalFormatting sqref="A5:A14">
    <cfRule type="expression" dxfId="1039" priority="1">
      <formula>AND($A5&lt;&gt;"",COUNTIF(OFFSET(UnitListStart,1,0,UnitListCount,1),$A5)=0)</formula>
    </cfRule>
  </conditionalFormatting>
  <conditionalFormatting sqref="B5:B14">
    <cfRule type="expression" dxfId="1038" priority="2">
      <formula>LEN(B5)&gt;15</formula>
    </cfRule>
  </conditionalFormatting>
  <conditionalFormatting sqref="C5:C14">
    <cfRule type="expression" dxfId="1037" priority="3">
      <formula>LEN(C5)&gt;250</formula>
    </cfRule>
  </conditionalFormatting>
  <dataValidations count="3">
    <dataValidation type="list" allowBlank="1" showErrorMessage="1" error="The selection is not valid" prompt="Select from the dropdown list" sqref="A5:A14" xr:uid="{34DD722C-6592-4DDA-8DB4-F2102918E52A}">
      <formula1>OFFSET(UnitListStart,1,0,UnitListCount,1)</formula1>
    </dataValidation>
    <dataValidation type="textLength" operator="lessThanOrEqual" allowBlank="1" showErrorMessage="1" error="The response must be 15 characters or less" prompt="Enter the SOP Index No." sqref="B5:B14" xr:uid="{8BEA6AB6-644F-4E7F-AC78-826669212322}">
      <formula1>15</formula1>
    </dataValidation>
    <dataValidation type="textLength" operator="lessThanOrEqual" allowBlank="1" showErrorMessage="1" error="The response must be 250 characters or less" prompt="Enter the Title 40 CFR Part 60, Subpart KKK Fugitive Unit Description" sqref="C5:C14" xr:uid="{74143C03-3E3A-44E3-A961-8965303E99AB}">
      <formula1>250</formula1>
    </dataValidation>
  </dataValidations>
  <hyperlinks>
    <hyperlink ref="A15" location="'Table of Contents'!A1" display="Go to the Table of Contents" xr:uid="{7E7FBB97-4DFB-46FF-B559-7ADB434E093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601EA-B328-4A29-AADB-BFFCCE1E1C07}">
  <sheetPr codeName="Sheet180"/>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2130</v>
      </c>
      <c r="B1" s="63"/>
      <c r="C1" s="63"/>
      <c r="D1" s="63"/>
      <c r="E1" s="63"/>
      <c r="F1" s="63"/>
      <c r="G1" s="63"/>
    </row>
    <row r="2" spans="1:8" ht="28.5" customHeight="1" x14ac:dyDescent="0.2">
      <c r="A2" s="63" t="s">
        <v>2126</v>
      </c>
      <c r="B2" s="63"/>
      <c r="C2" s="63"/>
      <c r="D2" s="63"/>
      <c r="E2" s="63"/>
      <c r="F2" s="63"/>
      <c r="G2" s="63"/>
    </row>
    <row r="4" spans="1:8" ht="51" customHeight="1" x14ac:dyDescent="0.2">
      <c r="A4" s="9" t="s">
        <v>1109</v>
      </c>
      <c r="B4" s="9" t="s">
        <v>302</v>
      </c>
      <c r="C4" s="9" t="s">
        <v>2074</v>
      </c>
      <c r="D4" s="9" t="s">
        <v>2131</v>
      </c>
      <c r="E4" s="9" t="s">
        <v>777</v>
      </c>
      <c r="F4" s="9" t="s">
        <v>491</v>
      </c>
      <c r="G4" s="9" t="s">
        <v>780</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8QCCnjc2m/ptLVzFDpAjV9o6VUxAGncYeEvOuFfekVejs6WI7Ka7Ip2a+UDtZyMvcxRSKobApxQwOUu8uCyG6A==" saltValue="kEclVuGEWwNJMKtOA49eCQ==" spinCount="100000" sheet="1" objects="1" scenarios="1" formatRows="0" insertRows="0" deleteRows="0"/>
  <mergeCells count="3">
    <mergeCell ref="A15:G15"/>
    <mergeCell ref="A1:G1"/>
    <mergeCell ref="A2:G2"/>
  </mergeCells>
  <conditionalFormatting sqref="A5:A14">
    <cfRule type="expression" dxfId="325" priority="1">
      <formula>AND($A5&lt;&gt;"",COUNTIF(OFFSET(UnitListStart,1,0,UnitListCount,1),$A5)=0)</formula>
    </cfRule>
  </conditionalFormatting>
  <conditionalFormatting sqref="B5:B14">
    <cfRule type="expression" dxfId="324" priority="3">
      <formula>LEN(B5)&gt;15</formula>
    </cfRule>
  </conditionalFormatting>
  <conditionalFormatting sqref="F5:F14">
    <cfRule type="expression" dxfId="322" priority="4">
      <formula>LEN(F5)&gt;10</formula>
    </cfRule>
  </conditionalFormatting>
  <dataValidations count="3">
    <dataValidation type="list" allowBlank="1" showErrorMessage="1" error="The selection is not valid" prompt="Select from the dropdown list" sqref="A5:A14" xr:uid="{ABA9E266-DDC7-4685-AB3F-4A3E88B9F3D2}">
      <formula1>OFFSET(UnitListStart,1,0,UnitListCount,1)</formula1>
    </dataValidation>
    <dataValidation type="textLength" operator="lessThanOrEqual" allowBlank="1" showErrorMessage="1" error="The response must be 15 characters or less" prompt="Enter the SOP/GOP Index No." sqref="B5:B14" xr:uid="{A20AC7C3-6E3F-40C3-B277-E63F9E29EF4F}">
      <formula1>15</formula1>
    </dataValidation>
    <dataValidation type="textLength" operator="lessThanOrEqual" allowBlank="1" showErrorMessage="1" error="The response must be 10 characters or less" prompt="Enter the Control Device ID No." sqref="F5:F14" xr:uid="{E72540E7-1862-4B14-B2C8-D8A2A8F3FAE0}">
      <formula1>10</formula1>
    </dataValidation>
  </dataValidations>
  <hyperlinks>
    <hyperlink ref="A15" location="'Table of Contents'!A1" display="Go to the Table of Contents" xr:uid="{8E9064B5-18CB-4114-8E97-F362F6B1767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5" id="{BBD3AFF9-F7F3-42A2-8C1D-2F381CC065F7}">
            <xm:f>AND(C5&lt;&gt;"",COUNTIF(OFFSET(Picklist_UAcodes!AUP$10,1,0,Picklist_UAcodes!AUP$4,1),C5)=0)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EE96725-E6E8-4444-9997-1527212E75BF}">
          <x14:formula1>
            <xm:f>OFFSET(Picklist_UAcodes!AUP$10,1,0,Picklist_UAcodes!AUP$4,1)</xm:f>
          </x14:formula1>
          <xm:sqref>G5:G14 C5:E14</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F76D4-7A0A-4E2D-A5A8-5E3EF894A963}">
  <sheetPr codeName="Sheet181"/>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2132</v>
      </c>
      <c r="B1" s="63"/>
      <c r="C1" s="63"/>
      <c r="D1" s="63"/>
      <c r="E1" s="63"/>
      <c r="F1" s="63"/>
    </row>
    <row r="2" spans="1:7" ht="28.5" customHeight="1" x14ac:dyDescent="0.2">
      <c r="A2" s="63" t="s">
        <v>2126</v>
      </c>
      <c r="B2" s="63"/>
      <c r="C2" s="63"/>
      <c r="D2" s="63"/>
      <c r="E2" s="63"/>
      <c r="F2" s="63"/>
    </row>
    <row r="4" spans="1:7" ht="51" customHeight="1" x14ac:dyDescent="0.2">
      <c r="A4" s="9" t="s">
        <v>1109</v>
      </c>
      <c r="B4" s="9" t="s">
        <v>302</v>
      </c>
      <c r="C4" s="9" t="s">
        <v>2074</v>
      </c>
      <c r="D4" s="9" t="s">
        <v>784</v>
      </c>
      <c r="E4" s="9" t="s">
        <v>308</v>
      </c>
      <c r="F4" s="9" t="s">
        <v>655</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fq0y2bnaVRbbRFxF/FKKdDbAcPlFrzjNmMhpp2H5YRugJNgXFy9wkJZCwGWio6jf3N1YBVB1bLZeS7U0KHNlJA==" saltValue="IEQRWwu78ibwcx61AjhiFA==" spinCount="100000" sheet="1" objects="1" scenarios="1" formatRows="0" insertRows="0" deleteRows="0"/>
  <mergeCells count="3">
    <mergeCell ref="A15:F15"/>
    <mergeCell ref="A1:F1"/>
    <mergeCell ref="A2:F2"/>
  </mergeCells>
  <conditionalFormatting sqref="A5:A14">
    <cfRule type="expression" dxfId="321" priority="1">
      <formula>AND($A5&lt;&gt;"",COUNTIF(OFFSET(UnitListStart,1,0,UnitListCount,1),$A5)=0)</formula>
    </cfRule>
  </conditionalFormatting>
  <conditionalFormatting sqref="B5:B14">
    <cfRule type="expression" dxfId="320" priority="3">
      <formula>LEN(B5)&gt;15</formula>
    </cfRule>
  </conditionalFormatting>
  <dataValidations count="2">
    <dataValidation type="list" allowBlank="1" showErrorMessage="1" error="The selection is not valid" prompt="Select from the dropdown list" sqref="A5:A14" xr:uid="{5176905D-6F66-406C-A306-9B59A554F525}">
      <formula1>OFFSET(UnitListStart,1,0,UnitListCount,1)</formula1>
    </dataValidation>
    <dataValidation type="textLength" operator="lessThanOrEqual" allowBlank="1" showErrorMessage="1" error="The response must be 15 characters or less" prompt="Enter the SOP/GOP Index No." sqref="B5:B14" xr:uid="{0D9E070F-238E-4C1A-8224-C665C5CE0519}">
      <formula1>15</formula1>
    </dataValidation>
  </dataValidations>
  <hyperlinks>
    <hyperlink ref="A15" location="'Table of Contents'!A1" display="Go to the Table of Contents" xr:uid="{6F0A387D-D309-4734-977D-10AEF210477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7" id="{7ECA5BCF-E3A6-4BA6-A6C6-1B37E77415C1}">
            <xm:f>AND(C5&lt;&gt;"",COUNTIF(OFFSET(Picklist_UAcodes!AUV$10,1,0,Picklist_UAcodes!AUV$4,1),C5)=0)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120B9F3-CF97-402B-A342-FDEEF2D02508}">
          <x14:formula1>
            <xm:f>OFFSET(Picklist_UAcodes!AUV$10,1,0,Picklist_UAcodes!AUV$4,1)</xm:f>
          </x14:formula1>
          <xm:sqref>C5:F14</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651B-659D-49C9-AD51-54A4A6368B09}">
  <sheetPr codeName="Sheet182"/>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2133</v>
      </c>
      <c r="B1" s="63"/>
      <c r="C1" s="63"/>
      <c r="D1" s="63"/>
      <c r="E1" s="63"/>
      <c r="F1" s="63"/>
      <c r="G1" s="63"/>
      <c r="H1" s="63"/>
    </row>
    <row r="2" spans="1:9" ht="28.5" customHeight="1" x14ac:dyDescent="0.2">
      <c r="A2" s="63" t="s">
        <v>2126</v>
      </c>
      <c r="B2" s="63"/>
      <c r="C2" s="63"/>
      <c r="D2" s="63"/>
      <c r="E2" s="63"/>
      <c r="F2" s="63"/>
      <c r="G2" s="63"/>
      <c r="H2" s="63"/>
    </row>
    <row r="4" spans="1:9" ht="51" customHeight="1" x14ac:dyDescent="0.2">
      <c r="A4" s="9" t="s">
        <v>1109</v>
      </c>
      <c r="B4" s="9" t="s">
        <v>302</v>
      </c>
      <c r="C4" s="9" t="s">
        <v>785</v>
      </c>
      <c r="D4" s="9" t="s">
        <v>314</v>
      </c>
      <c r="E4" s="9" t="s">
        <v>786</v>
      </c>
      <c r="F4" s="9" t="s">
        <v>315</v>
      </c>
      <c r="G4" s="9" t="s">
        <v>316</v>
      </c>
      <c r="H4" s="9" t="s">
        <v>2076</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y8LcjnDIWJJcOu7gvuoUzDmFXdpvgkLXlQJuA5BJWBeYZnhgdxaaR8fX4ncKH8rnXyp/jANOE5q6/Eqh/UmxNg==" saltValue="d9BrMVi4k6itXaMkEKgn0w==" spinCount="100000" sheet="1" objects="1" scenarios="1" formatRows="0" insertRows="0" deleteRows="0"/>
  <mergeCells count="3">
    <mergeCell ref="A15:H15"/>
    <mergeCell ref="A1:H1"/>
    <mergeCell ref="A2:H2"/>
  </mergeCells>
  <conditionalFormatting sqref="A5:A14">
    <cfRule type="expression" dxfId="318" priority="1">
      <formula>AND($A5&lt;&gt;"",COUNTIF(OFFSET(UnitListStart,1,0,UnitListCount,1),$A5)=0)</formula>
    </cfRule>
  </conditionalFormatting>
  <conditionalFormatting sqref="B5:B14">
    <cfRule type="expression" dxfId="317" priority="3">
      <formula>LEN(B5)&gt;15</formula>
    </cfRule>
  </conditionalFormatting>
  <conditionalFormatting sqref="G5:G14">
    <cfRule type="expression" dxfId="315" priority="4">
      <formula>LEN(G5)&gt;10</formula>
    </cfRule>
  </conditionalFormatting>
  <dataValidations count="3">
    <dataValidation type="list" allowBlank="1" showErrorMessage="1" error="The selection is not valid" prompt="Select from the dropdown list" sqref="A5:A14" xr:uid="{C7942F89-FEDB-4B05-B605-DB7F2AB529D1}">
      <formula1>OFFSET(UnitListStart,1,0,UnitListCount,1)</formula1>
    </dataValidation>
    <dataValidation type="textLength" operator="lessThanOrEqual" allowBlank="1" showErrorMessage="1" error="The response must be 15 characters or less" prompt="Enter the SOP/GOP Index No." sqref="B5:B14" xr:uid="{5A337EEB-FA51-42EC-B7B4-462A3489133C}">
      <formula1>15</formula1>
    </dataValidation>
    <dataValidation type="textLength" operator="lessThanOrEqual" allowBlank="1" showErrorMessage="1" error="The response must be 10 characters or less" prompt="Enter the Pumps: _x000a_AMEL ID No." sqref="G5:G14" xr:uid="{1AD1DD65-9C4C-42DA-A834-74797CA3E665}">
      <formula1>10</formula1>
    </dataValidation>
  </dataValidations>
  <hyperlinks>
    <hyperlink ref="A15" location="'Table of Contents'!A1" display="Go to the Table of Contents" xr:uid="{39F9F2B8-671E-4469-AE1E-D25B70EF2BE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8" id="{5CA441E3-D3AA-4985-8970-08CE82418155}">
            <xm:f>AND(C5&lt;&gt;"",COUNTIF(OFFSET(Picklist_UAcodes!AVA$10,1,0,Picklist_UAcodes!AVA$4,1),C5)=0)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9584D4D-8866-43FF-94B9-796A9D29647F}">
          <x14:formula1>
            <xm:f>OFFSET(Picklist_UAcodes!AVA$10,1,0,Picklist_UAcodes!AVA$4,1)</xm:f>
          </x14:formula1>
          <xm:sqref>H5:H14 C5:F14</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ADB5-1C2D-4C91-88A7-A6B997F1BB1E}">
  <sheetPr codeName="Sheet183"/>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2134</v>
      </c>
      <c r="B1" s="63"/>
      <c r="C1" s="63"/>
      <c r="D1" s="63"/>
      <c r="E1" s="63"/>
      <c r="F1" s="63"/>
    </row>
    <row r="2" spans="1:7" ht="28.5" customHeight="1" x14ac:dyDescent="0.2">
      <c r="A2" s="63" t="s">
        <v>2126</v>
      </c>
      <c r="B2" s="63"/>
      <c r="C2" s="63"/>
      <c r="D2" s="63"/>
      <c r="E2" s="63"/>
      <c r="F2" s="63"/>
    </row>
    <row r="4" spans="1:7" ht="51" customHeight="1" x14ac:dyDescent="0.2">
      <c r="A4" s="9" t="s">
        <v>1109</v>
      </c>
      <c r="B4" s="9" t="s">
        <v>302</v>
      </c>
      <c r="C4" s="9" t="s">
        <v>481</v>
      </c>
      <c r="D4" s="9" t="s">
        <v>787</v>
      </c>
      <c r="E4" s="9" t="s">
        <v>325</v>
      </c>
      <c r="F4" s="9" t="s">
        <v>2135</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H0Fep8O2hbWA/iKXQU8jJYA/w789N4Av4P5gShRntH68nq1ar0OeQ40mQ/iAziC0/HQE1LtcPxZJrrGtERaiYQ==" saltValue="BAySba9sPx8PgVl0R8SddA==" spinCount="100000" sheet="1" objects="1" scenarios="1" formatRows="0" insertRows="0" deleteRows="0"/>
  <mergeCells count="3">
    <mergeCell ref="A15:F15"/>
    <mergeCell ref="A1:F1"/>
    <mergeCell ref="A2:F2"/>
  </mergeCells>
  <conditionalFormatting sqref="A5:A14">
    <cfRule type="expression" dxfId="314" priority="1">
      <formula>AND($A5&lt;&gt;"",COUNTIF(OFFSET(UnitListStart,1,0,UnitListCount,1),$A5)=0)</formula>
    </cfRule>
  </conditionalFormatting>
  <conditionalFormatting sqref="B5:B14">
    <cfRule type="expression" dxfId="313" priority="3">
      <formula>LEN(B5)&gt;15</formula>
    </cfRule>
  </conditionalFormatting>
  <dataValidations count="2">
    <dataValidation type="list" allowBlank="1" showErrorMessage="1" error="The selection is not valid" prompt="Select from the dropdown list" sqref="A5:A14" xr:uid="{B12764DF-3568-49F8-95AD-B32BABEB6584}">
      <formula1>OFFSET(UnitListStart,1,0,UnitListCount,1)</formula1>
    </dataValidation>
    <dataValidation type="textLength" operator="lessThanOrEqual" allowBlank="1" showErrorMessage="1" error="The response must be 15 characters or less" prompt="Enter the SOP/GOP Index No." sqref="B5:B14" xr:uid="{F50EDFCA-C15C-41EF-8A70-A2A7D73E5879}">
      <formula1>15</formula1>
    </dataValidation>
  </dataValidations>
  <hyperlinks>
    <hyperlink ref="A15" location="'Table of Contents'!A1" display="Go to the Table of Contents" xr:uid="{4CA2839F-2CC0-4AA6-9716-85DD5443BC2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0" id="{E48A1813-EBF0-4A00-8209-09501D01E516}">
            <xm:f>AND(C5&lt;&gt;"",COUNTIF(OFFSET(Picklist_UAcodes!AVH$10,1,0,Picklist_UAcodes!AVH$4,1),C5)=0)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5132DBB-9F9A-4D9A-B366-3F550A89895A}">
          <x14:formula1>
            <xm:f>OFFSET(Picklist_UAcodes!AVH$10,1,0,Picklist_UAcodes!AVH$4,1)</xm:f>
          </x14:formula1>
          <xm:sqref>C5:F14</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69E0E-FB01-4A88-A549-D429628A9755}">
  <sheetPr codeName="Sheet184"/>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2136</v>
      </c>
      <c r="B1" s="63"/>
      <c r="C1" s="63"/>
      <c r="D1" s="63"/>
      <c r="E1" s="63"/>
      <c r="F1" s="63"/>
    </row>
    <row r="2" spans="1:7" ht="28.5" customHeight="1" x14ac:dyDescent="0.2">
      <c r="A2" s="63" t="s">
        <v>2126</v>
      </c>
      <c r="B2" s="63"/>
      <c r="C2" s="63"/>
      <c r="D2" s="63"/>
      <c r="E2" s="63"/>
      <c r="F2" s="63"/>
    </row>
    <row r="4" spans="1:7" ht="51" customHeight="1" x14ac:dyDescent="0.2">
      <c r="A4" s="9" t="s">
        <v>1109</v>
      </c>
      <c r="B4" s="9" t="s">
        <v>302</v>
      </c>
      <c r="C4" s="9" t="s">
        <v>438</v>
      </c>
      <c r="D4" s="9" t="s">
        <v>340</v>
      </c>
      <c r="E4" s="9" t="s">
        <v>341</v>
      </c>
      <c r="F4" s="9" t="s">
        <v>2137</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NNMmPNhElHwVhVSiNqAv7vF5/AkL0HH5k1yQY5qJOFbbeo/YmWCXHhqZ7x5bamy+6Q1gEnjuieKZv1JY0YHoEg==" saltValue="x6CvJooiAn413imI8mtYfg==" spinCount="100000" sheet="1" objects="1" scenarios="1" formatRows="0" insertRows="0" deleteRows="0"/>
  <mergeCells count="3">
    <mergeCell ref="A15:F15"/>
    <mergeCell ref="A1:F1"/>
    <mergeCell ref="A2:F2"/>
  </mergeCells>
  <conditionalFormatting sqref="A5:A14">
    <cfRule type="expression" dxfId="311" priority="1">
      <formula>AND($A5&lt;&gt;"",COUNTIF(OFFSET(UnitListStart,1,0,UnitListCount,1),$A5)=0)</formula>
    </cfRule>
  </conditionalFormatting>
  <conditionalFormatting sqref="B5:B14">
    <cfRule type="expression" dxfId="310" priority="3">
      <formula>LEN(B5)&gt;15</formula>
    </cfRule>
  </conditionalFormatting>
  <conditionalFormatting sqref="E5:E14">
    <cfRule type="expression" dxfId="308" priority="4">
      <formula>LEN(E5)&gt;10</formula>
    </cfRule>
  </conditionalFormatting>
  <dataValidations count="3">
    <dataValidation type="list" allowBlank="1" showErrorMessage="1" error="The selection is not valid" prompt="Select from the dropdown list" sqref="A5:A14" xr:uid="{F52D380C-9FC5-475D-BE95-7D4FD2CCEF24}">
      <formula1>OFFSET(UnitListStart,1,0,UnitListCount,1)</formula1>
    </dataValidation>
    <dataValidation type="textLength" operator="lessThanOrEqual" allowBlank="1" showErrorMessage="1" error="The response must be 15 characters or less" prompt="Enter the SOP/GOP Index No." sqref="B5:B14" xr:uid="{C3F0EF5C-4BF1-493D-8375-456F8FDDB497}">
      <formula1>15</formula1>
    </dataValidation>
    <dataValidation type="textLength" operator="lessThanOrEqual" allowBlank="1" showErrorMessage="1" error="The response must be 10 characters or less" prompt="Enter the Valves: _x000a_AMEL ID No." sqref="E5:E14" xr:uid="{E1C82738-CFA9-45FB-A5CD-AFA2279D238F}">
      <formula1>10</formula1>
    </dataValidation>
  </dataValidations>
  <hyperlinks>
    <hyperlink ref="A15" location="'Table of Contents'!A1" display="Go to the Table of Contents" xr:uid="{166F90BD-3C0E-4B72-B01F-0E2D4ED2203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1" id="{812027BE-1121-4B84-8B39-5D07FFD241ED}">
            <xm:f>AND(C5&lt;&gt;"",COUNTIF(OFFSET(Picklist_UAcodes!AVM$10,1,0,Picklist_UAcodes!AVM$4,1),C5)=0)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9BA5696-1A75-4313-9CF8-C312602762EB}">
          <x14:formula1>
            <xm:f>OFFSET(Picklist_UAcodes!AVM$10,1,0,Picklist_UAcodes!AVM$4,1)</xm:f>
          </x14:formula1>
          <xm:sqref>F5:F14 C5:D14</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EC249-C3A8-4887-A78B-9E44D728CF83}">
  <sheetPr codeName="Sheet185"/>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2138</v>
      </c>
      <c r="B1" s="63"/>
      <c r="C1" s="63"/>
      <c r="D1" s="63"/>
      <c r="E1" s="63"/>
      <c r="F1" s="63"/>
      <c r="G1" s="63"/>
      <c r="H1" s="63"/>
    </row>
    <row r="2" spans="1:9" ht="28.5" customHeight="1" x14ac:dyDescent="0.2">
      <c r="A2" s="63" t="s">
        <v>2126</v>
      </c>
      <c r="B2" s="63"/>
      <c r="C2" s="63"/>
      <c r="D2" s="63"/>
      <c r="E2" s="63"/>
      <c r="F2" s="63"/>
      <c r="G2" s="63"/>
      <c r="H2" s="63"/>
    </row>
    <row r="4" spans="1:9" ht="53.1" customHeight="1" x14ac:dyDescent="0.2">
      <c r="A4" s="9" t="s">
        <v>1109</v>
      </c>
      <c r="B4" s="9" t="s">
        <v>302</v>
      </c>
      <c r="C4" s="9" t="s">
        <v>484</v>
      </c>
      <c r="D4" s="9" t="s">
        <v>789</v>
      </c>
      <c r="E4" s="9" t="s">
        <v>485</v>
      </c>
      <c r="F4" s="9" t="s">
        <v>340</v>
      </c>
      <c r="G4" s="9" t="s">
        <v>341</v>
      </c>
      <c r="H4" s="9" t="s">
        <v>2086</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97/OOt3JkoqBSkV6beNhY03Lhqd182SpHBoIMHvGVVjUtG5r+Zx3a5m6Er/0PVSD2qdeHoTThDXCLITr70+h9A==" saltValue="m70t/Giv6ATvX29B8LloUw==" spinCount="100000" sheet="1" objects="1" scenarios="1" formatRows="0" insertRows="0" deleteRows="0"/>
  <mergeCells count="3">
    <mergeCell ref="A15:H15"/>
    <mergeCell ref="A1:H1"/>
    <mergeCell ref="A2:H2"/>
  </mergeCells>
  <conditionalFormatting sqref="A5:A14">
    <cfRule type="expression" dxfId="307" priority="1">
      <formula>AND($A5&lt;&gt;"",COUNTIF(OFFSET(UnitListStart,1,0,UnitListCount,1),$A5)=0)</formula>
    </cfRule>
  </conditionalFormatting>
  <conditionalFormatting sqref="B5:B14">
    <cfRule type="expression" dxfId="306" priority="3">
      <formula>LEN(B5)&gt;15</formula>
    </cfRule>
  </conditionalFormatting>
  <conditionalFormatting sqref="G5:G14">
    <cfRule type="expression" dxfId="304" priority="4">
      <formula>LEN(G5)&gt;10</formula>
    </cfRule>
  </conditionalFormatting>
  <dataValidations count="3">
    <dataValidation type="list" allowBlank="1" showErrorMessage="1" error="The selection is not valid" prompt="Select from the dropdown list" sqref="A5:A14" xr:uid="{2869D4BF-661D-4340-A0F2-C695F610F264}">
      <formula1>OFFSET(UnitListStart,1,0,UnitListCount,1)</formula1>
    </dataValidation>
    <dataValidation type="textLength" operator="lessThanOrEqual" allowBlank="1" showErrorMessage="1" error="The response must be 15 characters or less" prompt="Enter the SOP/GOP Index No." sqref="B5:B14" xr:uid="{5A1233A1-A556-49C5-9B04-23B8F74FD8AF}">
      <formula1>15</formula1>
    </dataValidation>
    <dataValidation type="textLength" operator="lessThanOrEqual" allowBlank="1" showErrorMessage="1" error="The response must be 10 characters or less" prompt="Enter the Valves: _x000a_AMEL ID No." sqref="G5:G14" xr:uid="{E59793A1-73D9-4741-994C-96C04E2827A9}">
      <formula1>10</formula1>
    </dataValidation>
  </dataValidations>
  <hyperlinks>
    <hyperlink ref="A15" location="'Table of Contents'!A1" display="Go to the Table of Contents" xr:uid="{1797BA6C-7B34-4E02-A794-355FC94AE50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3" id="{04A986FE-9BC9-4684-9DAC-D89564DAE2F1}">
            <xm:f>AND(C5&lt;&gt;"",COUNTIF(OFFSET(Picklist_UAcodes!AVR$10,1,0,Picklist_UAcodes!AVR$4,1),C5)=0)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E1B0B08-0158-48F0-BB6E-618431D0AE1D}">
          <x14:formula1>
            <xm:f>OFFSET(Picklist_UAcodes!AVR$10,1,0,Picklist_UAcodes!AVR$4,1)</xm:f>
          </x14:formula1>
          <xm:sqref>H5:H14 C5:F14</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419F-97F3-4763-9D19-1CD4414D4592}">
  <sheetPr codeName="Sheet186"/>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2139</v>
      </c>
      <c r="B1" s="63"/>
      <c r="C1" s="63"/>
      <c r="D1" s="63"/>
      <c r="E1" s="63"/>
      <c r="F1" s="63"/>
      <c r="G1" s="63"/>
      <c r="H1" s="63"/>
      <c r="I1" s="63"/>
      <c r="J1" s="63"/>
    </row>
    <row r="2" spans="1:11" ht="28.5" customHeight="1" x14ac:dyDescent="0.2">
      <c r="A2" s="63" t="s">
        <v>2126</v>
      </c>
      <c r="B2" s="63"/>
      <c r="C2" s="63"/>
      <c r="D2" s="63"/>
      <c r="E2" s="63"/>
      <c r="F2" s="63"/>
      <c r="G2" s="63"/>
      <c r="H2" s="63"/>
      <c r="I2" s="63"/>
      <c r="J2" s="63"/>
    </row>
    <row r="4" spans="1:11" ht="53.1" customHeight="1" x14ac:dyDescent="0.2">
      <c r="A4" s="9" t="s">
        <v>1109</v>
      </c>
      <c r="B4" s="9" t="s">
        <v>302</v>
      </c>
      <c r="C4" s="9" t="s">
        <v>318</v>
      </c>
      <c r="D4" s="9" t="s">
        <v>315</v>
      </c>
      <c r="E4" s="9" t="s">
        <v>316</v>
      </c>
      <c r="F4" s="9" t="s">
        <v>2088</v>
      </c>
      <c r="G4" s="9" t="s">
        <v>347</v>
      </c>
      <c r="H4" s="9" t="s">
        <v>340</v>
      </c>
      <c r="I4" s="9" t="s">
        <v>341</v>
      </c>
      <c r="J4" s="9" t="s">
        <v>2089</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tumRmbzrlsJY0NFcdry/GH+5N6D7+bpIoKe3HWn6jz1wF9lNuiT7lCoX5a2xZKtSvCpjAJzM2ZsceI5/OXYFHA==" saltValue="9B4WxiuQ4lag3v7buR7PfQ==" spinCount="100000" sheet="1" objects="1" scenarios="1" formatRows="0" insertRows="0" deleteRows="0"/>
  <mergeCells count="3">
    <mergeCell ref="A15:J15"/>
    <mergeCell ref="A1:J1"/>
    <mergeCell ref="A2:J2"/>
  </mergeCells>
  <conditionalFormatting sqref="A5:A14">
    <cfRule type="expression" dxfId="303" priority="1">
      <formula>AND($A5&lt;&gt;"",COUNTIF(OFFSET(UnitListStart,1,0,UnitListCount,1),$A5)=0)</formula>
    </cfRule>
  </conditionalFormatting>
  <conditionalFormatting sqref="B5:B14">
    <cfRule type="expression" dxfId="302" priority="3">
      <formula>LEN(B5)&gt;15</formula>
    </cfRule>
  </conditionalFormatting>
  <conditionalFormatting sqref="E5:E14">
    <cfRule type="expression" dxfId="300" priority="4">
      <formula>LEN(E5)&gt;10</formula>
    </cfRule>
  </conditionalFormatting>
  <conditionalFormatting sqref="I5:I14">
    <cfRule type="expression" dxfId="299" priority="5">
      <formula>LEN(I5)&gt;10</formula>
    </cfRule>
  </conditionalFormatting>
  <dataValidations count="4">
    <dataValidation type="list" allowBlank="1" showErrorMessage="1" error="The selection is not valid" prompt="Select from the dropdown list" sqref="A5:A14" xr:uid="{355F15AB-7041-41A0-879F-C8324F575C45}">
      <formula1>OFFSET(UnitListStart,1,0,UnitListCount,1)</formula1>
    </dataValidation>
    <dataValidation type="textLength" operator="lessThanOrEqual" allowBlank="1" showErrorMessage="1" error="The response must be 15 characters or less" prompt="Enter the SOP/GOP Index No." sqref="B5:B14" xr:uid="{CCEB2997-464B-4891-A129-5B12998035C0}">
      <formula1>15</formula1>
    </dataValidation>
    <dataValidation type="textLength" operator="lessThanOrEqual" allowBlank="1" showErrorMessage="1" error="The response must be 10 characters or less" prompt="Enter the Pumps: _x000a_AMEL ID No." sqref="E5:E14" xr:uid="{F8C3DC92-F5C0-4299-A592-695397061C96}">
      <formula1>10</formula1>
    </dataValidation>
    <dataValidation type="textLength" operator="lessThanOrEqual" allowBlank="1" showErrorMessage="1" error="The response must be 10 characters or less" prompt="Enter the Valves: _x000a_AMEL ID No." sqref="I5:I14" xr:uid="{8F410161-AA2B-4D3C-A44B-5EFB21BF5E9A}">
      <formula1>10</formula1>
    </dataValidation>
  </dataValidations>
  <hyperlinks>
    <hyperlink ref="A15" location="'Table of Contents'!A1" display="Go to the Table of Contents" xr:uid="{74C5DA14-A068-47DF-BF8B-73F19E8C07B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5" id="{198D7F8B-8C59-4B36-B016-D36689A659DF}">
            <xm:f>AND(C5&lt;&gt;"",COUNTIF(OFFSET(Picklist_UAcodes!AVY$10,1,0,Picklist_UAcodes!AVY$4,1),C5)=0)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D3DA689-5A73-467F-97BD-79D96CF35747}">
          <x14:formula1>
            <xm:f>OFFSET(Picklist_UAcodes!AVY$10,1,0,Picklist_UAcodes!AVY$4,1)</xm:f>
          </x14:formula1>
          <xm:sqref>J5:J14 F5:H14 C5:D14</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0261-3A3D-4642-BB93-7407FF1715EC}">
  <sheetPr codeName="Sheet18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2140</v>
      </c>
      <c r="B1" s="63"/>
      <c r="C1" s="63"/>
      <c r="D1" s="63"/>
      <c r="E1" s="63"/>
      <c r="F1" s="63"/>
      <c r="G1" s="63"/>
      <c r="H1" s="63"/>
      <c r="I1" s="63"/>
      <c r="J1" s="63"/>
    </row>
    <row r="2" spans="1:11" ht="28.5" customHeight="1" x14ac:dyDescent="0.2">
      <c r="A2" s="63" t="s">
        <v>2126</v>
      </c>
      <c r="B2" s="63"/>
      <c r="C2" s="63"/>
      <c r="D2" s="63"/>
      <c r="E2" s="63"/>
      <c r="F2" s="63"/>
      <c r="G2" s="63"/>
      <c r="H2" s="63"/>
      <c r="I2" s="63"/>
      <c r="J2" s="63"/>
    </row>
    <row r="4" spans="1:11" ht="78.599999999999994" customHeight="1" x14ac:dyDescent="0.2">
      <c r="A4" s="9" t="s">
        <v>1109</v>
      </c>
      <c r="B4" s="9" t="s">
        <v>302</v>
      </c>
      <c r="C4" s="9" t="s">
        <v>733</v>
      </c>
      <c r="D4" s="9" t="s">
        <v>325</v>
      </c>
      <c r="E4" s="9" t="s">
        <v>326</v>
      </c>
      <c r="F4" s="9" t="s">
        <v>2091</v>
      </c>
      <c r="G4" s="9" t="s">
        <v>575</v>
      </c>
      <c r="H4" s="9" t="s">
        <v>790</v>
      </c>
      <c r="I4" s="9" t="s">
        <v>791</v>
      </c>
      <c r="J4" s="9" t="s">
        <v>2092</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IQDRFXgED01KQh2QrjhGJ4mp/GXJRSUdjUmWYtCb5iA7MnJYU4Y1nQOPqIUFyL17JGP9EXQh0L2JQKeodr57gg==" saltValue="yP9nDQdqwvkImrE08MGt1A==" spinCount="100000" sheet="1" objects="1" scenarios="1" formatRows="0" insertRows="0" deleteRows="0"/>
  <mergeCells count="3">
    <mergeCell ref="A15:J15"/>
    <mergeCell ref="A1:J1"/>
    <mergeCell ref="A2:J2"/>
  </mergeCells>
  <conditionalFormatting sqref="A5:A14">
    <cfRule type="expression" dxfId="298" priority="1">
      <formula>AND($A5&lt;&gt;"",COUNTIF(OFFSET(UnitListStart,1,0,UnitListCount,1),$A5)=0)</formula>
    </cfRule>
  </conditionalFormatting>
  <conditionalFormatting sqref="B5:B14">
    <cfRule type="expression" dxfId="297" priority="3">
      <formula>LEN(B5)&gt;15</formula>
    </cfRule>
  </conditionalFormatting>
  <conditionalFormatting sqref="E5:E14">
    <cfRule type="expression" dxfId="295" priority="4">
      <formula>LEN(E5)&gt;10</formula>
    </cfRule>
  </conditionalFormatting>
  <conditionalFormatting sqref="I5:I14">
    <cfRule type="expression" dxfId="294" priority="5">
      <formula>LEN(I5)&gt;10</formula>
    </cfRule>
  </conditionalFormatting>
  <dataValidations count="4">
    <dataValidation type="list" allowBlank="1" showErrorMessage="1" error="The selection is not valid" prompt="Select from the dropdown list" sqref="A5:A14" xr:uid="{904F273F-64A1-49F6-9DF2-215AB049D7B5}">
      <formula1>OFFSET(UnitListStart,1,0,UnitListCount,1)</formula1>
    </dataValidation>
    <dataValidation type="textLength" operator="lessThanOrEqual" allowBlank="1" showErrorMessage="1" error="The response must be 15 characters or less" prompt="Enter the SOP/GOP Index No." sqref="B5:B14" xr:uid="{DBFC5AEB-9BB8-4E5A-8400-27E196F2E9C3}">
      <formula1>15</formula1>
    </dataValidation>
    <dataValidation type="textLength" operator="lessThanOrEqual" allowBlank="1" showErrorMessage="1" error="The response must be 10 characters or less" prompt="Enter the Pressure Relief Devices: _x000a_AMEL ID No." sqref="E5:E14" xr:uid="{CD1D7414-8EE2-44E3-BD16-DC2262F000B3}">
      <formula1>10</formula1>
    </dataValidation>
    <dataValidation type="textLength" operator="lessThanOrEqual" allowBlank="1" showErrorMessage="1" error="The response must be 10 characters or less" prompt="Enter the Connectors: _x000a_AMEL ID No." sqref="I5:I14" xr:uid="{75F91B4C-78C4-4ED0-A9D9-388805D24A0B}">
      <formula1>10</formula1>
    </dataValidation>
  </dataValidations>
  <hyperlinks>
    <hyperlink ref="A15" location="'Table of Contents'!A1" display="Go to the Table of Contents" xr:uid="{21A0A23D-D645-4034-9CB1-0305291088E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8" id="{29C2F218-14D7-48F8-969E-36821A9F0C56}">
            <xm:f>AND(C5&lt;&gt;"",COUNTIF(OFFSET(Picklist_UAcodes!AWH$10,1,0,Picklist_UAcodes!AWH$4,1),C5)=0)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00D5CB5-E45F-458B-8EB3-F60877D978BB}">
          <x14:formula1>
            <xm:f>OFFSET(Picklist_UAcodes!AWH$10,1,0,Picklist_UAcodes!AWH$4,1)</xm:f>
          </x14:formula1>
          <xm:sqref>J5:J14 C5:D14 F5:H14</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5C5B-B941-4B86-9000-7B73C146EFD4}">
  <sheetPr codeName="Sheet18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2141</v>
      </c>
      <c r="B1" s="63"/>
      <c r="C1" s="63"/>
      <c r="D1" s="63"/>
      <c r="E1" s="63"/>
      <c r="F1" s="63"/>
      <c r="G1" s="63"/>
    </row>
    <row r="2" spans="1:8" ht="28.5" customHeight="1" x14ac:dyDescent="0.2">
      <c r="A2" s="63" t="s">
        <v>2126</v>
      </c>
      <c r="B2" s="63"/>
      <c r="C2" s="63"/>
      <c r="D2" s="63"/>
      <c r="E2" s="63"/>
      <c r="F2" s="63"/>
      <c r="G2" s="63"/>
    </row>
    <row r="4" spans="1:8" ht="53.1" customHeight="1" x14ac:dyDescent="0.2">
      <c r="A4" s="9" t="s">
        <v>1109</v>
      </c>
      <c r="B4" s="9" t="s">
        <v>302</v>
      </c>
      <c r="C4" s="9" t="s">
        <v>408</v>
      </c>
      <c r="D4" s="9" t="s">
        <v>409</v>
      </c>
      <c r="E4" s="9" t="s">
        <v>410</v>
      </c>
      <c r="F4" s="9" t="s">
        <v>2094</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6s1WxTPYlGiPt+2EGHRDFXsFgymUw0xa/4vUyqToQp5M1mgRsE7w30nsEi/K5EGS8tRtkrCcuAx+E7/YvMwaLQ==" saltValue="gSJl7vMdNTgDbTevY8gdPA==" spinCount="100000" sheet="1" objects="1" scenarios="1" formatRows="0" insertRows="0" deleteRows="0"/>
  <mergeCells count="3">
    <mergeCell ref="A15:G15"/>
    <mergeCell ref="A1:G1"/>
    <mergeCell ref="A2:G2"/>
  </mergeCells>
  <conditionalFormatting sqref="A5:A14">
    <cfRule type="expression" dxfId="293" priority="1">
      <formula>AND($A5&lt;&gt;"",COUNTIF(OFFSET(UnitListStart,1,0,UnitListCount,1),$A5)=0)</formula>
    </cfRule>
  </conditionalFormatting>
  <conditionalFormatting sqref="B5:B14">
    <cfRule type="expression" dxfId="292" priority="3">
      <formula>LEN(B5)&gt;15</formula>
    </cfRule>
  </conditionalFormatting>
  <conditionalFormatting sqref="E5:E14">
    <cfRule type="expression" dxfId="290" priority="4">
      <formula>LEN(E5)&gt;10</formula>
    </cfRule>
  </conditionalFormatting>
  <conditionalFormatting sqref="G5:G14">
    <cfRule type="expression" dxfId="289" priority="5">
      <formula>LEN(G5)&gt;10</formula>
    </cfRule>
  </conditionalFormatting>
  <dataValidations count="4">
    <dataValidation type="list" allowBlank="1" showErrorMessage="1" error="The selection is not valid" prompt="Select from the dropdown list" sqref="A5:A14" xr:uid="{557B7886-6E11-4977-807E-F6403215FEB3}">
      <formula1>OFFSET(UnitListStart,1,0,UnitListCount,1)</formula1>
    </dataValidation>
    <dataValidation type="textLength" operator="lessThanOrEqual" allowBlank="1" showErrorMessage="1" error="The response must be 15 characters or less" prompt="Enter the SOP/GOP Index No." sqref="B5:B14" xr:uid="{F87D47A8-2561-400A-BB46-F7A033DD180A}">
      <formula1>15</formula1>
    </dataValidation>
    <dataValidation type="textLength" operator="lessThanOrEqual" allowBlank="1" showErrorMessage="1" error="The response must be 10 characters or less" prompt="Enter the Closed-Vent Systems and Control Devices: _x000a_AMEL ID No." sqref="E5:E14" xr:uid="{6C97EE63-8C0D-47B4-959F-1C329B3E023D}">
      <formula1>10</formula1>
    </dataValidation>
    <dataValidation type="textLength" operator="lessThanOrEqual" allowBlank="1" showErrorMessage="1" error="The response must be 10 characters or less" prompt="Enter the Closed-Vent Systems and Control Devices: _x000a_Control Device ID No." sqref="G5:G14" xr:uid="{2D048BFE-C971-426F-8569-50DFDD6634FC}">
      <formula1>10</formula1>
    </dataValidation>
  </dataValidations>
  <hyperlinks>
    <hyperlink ref="A15" location="'Table of Contents'!A1" display="Go to the Table of Contents" xr:uid="{742312DB-60FB-4060-9E94-1E2ADB17462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11" id="{9BDDB778-DEEB-48BA-8E37-18DDBE015BD6}">
            <xm:f>AND(C5&lt;&gt;"",COUNTIF(OFFSET(Picklist_UAcodes!AWQ$10,1,0,Picklist_UAcodes!AWQ$4,1),C5)=0)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91D6CFE-890B-4367-BBD7-8DC02B44A8A4}">
          <x14:formula1>
            <xm:f>OFFSET(Picklist_UAcodes!AWQ$10,1,0,Picklist_UAcodes!AWQ$4,1)</xm:f>
          </x14:formula1>
          <xm:sqref>F5:F14 C5:D14</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F6161-8F1C-48BD-AF50-EA99A1090BE8}">
  <sheetPr codeName="Sheet189"/>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2142</v>
      </c>
      <c r="B1" s="63"/>
      <c r="C1" s="63"/>
      <c r="D1" s="63"/>
      <c r="E1" s="63"/>
      <c r="F1" s="63"/>
      <c r="G1" s="63"/>
    </row>
    <row r="2" spans="1:8" ht="28.5" customHeight="1" x14ac:dyDescent="0.2">
      <c r="A2" s="63" t="s">
        <v>2126</v>
      </c>
      <c r="B2" s="63"/>
      <c r="C2" s="63"/>
      <c r="D2" s="63"/>
      <c r="E2" s="63"/>
      <c r="F2" s="63"/>
      <c r="G2" s="63"/>
    </row>
    <row r="4" spans="1:8" ht="53.1" customHeight="1" x14ac:dyDescent="0.2">
      <c r="A4" s="9" t="s">
        <v>1109</v>
      </c>
      <c r="B4" s="9" t="s">
        <v>302</v>
      </c>
      <c r="C4" s="9" t="s">
        <v>413</v>
      </c>
      <c r="D4" s="9" t="s">
        <v>409</v>
      </c>
      <c r="E4" s="9" t="s">
        <v>410</v>
      </c>
      <c r="F4" s="9" t="s">
        <v>2094</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gxXdf+WFaQqil0G/laCKqvbrw4exqBTCQTffBwSQYSzHcT4O/iUaPo8LgxZbqorW54tS+jGb3L8i5cxWwu5d4Q==" saltValue="TjbIWWaZV8J1GQQJU1slMg==" spinCount="100000" sheet="1" objects="1" scenarios="1" formatRows="0" insertRows="0" deleteRows="0"/>
  <mergeCells count="3">
    <mergeCell ref="A15:G15"/>
    <mergeCell ref="A1:G1"/>
    <mergeCell ref="A2:G2"/>
  </mergeCells>
  <conditionalFormatting sqref="A5:A14">
    <cfRule type="expression" dxfId="288" priority="1">
      <formula>AND($A5&lt;&gt;"",COUNTIF(OFFSET(UnitListStart,1,0,UnitListCount,1),$A5)=0)</formula>
    </cfRule>
  </conditionalFormatting>
  <conditionalFormatting sqref="B5:B14">
    <cfRule type="expression" dxfId="287" priority="3">
      <formula>LEN(B5)&gt;15</formula>
    </cfRule>
  </conditionalFormatting>
  <conditionalFormatting sqref="E5:E14">
    <cfRule type="expression" dxfId="285" priority="4">
      <formula>LEN(E5)&gt;10</formula>
    </cfRule>
  </conditionalFormatting>
  <conditionalFormatting sqref="G5:G14">
    <cfRule type="expression" dxfId="284" priority="5">
      <formula>LEN(G5)&gt;10</formula>
    </cfRule>
  </conditionalFormatting>
  <dataValidations count="4">
    <dataValidation type="list" allowBlank="1" showErrorMessage="1" error="The selection is not valid" prompt="Select from the dropdown list" sqref="A5:A14" xr:uid="{FCEB65D9-38F8-45C6-AD4F-45BDF55A5CE9}">
      <formula1>OFFSET(UnitListStart,1,0,UnitListCount,1)</formula1>
    </dataValidation>
    <dataValidation type="textLength" operator="lessThanOrEqual" allowBlank="1" showErrorMessage="1" error="The response must be 15 characters or less" prompt="Enter the SOP/GOP Index No." sqref="B5:B14" xr:uid="{26CA5060-9639-494D-BD19-6A1F1D71F006}">
      <formula1>15</formula1>
    </dataValidation>
    <dataValidation type="textLength" operator="lessThanOrEqual" allowBlank="1" showErrorMessage="1" error="The response must be 10 characters or less" prompt="Enter the Closed-Vent Systems and Control Devices: _x000a_AMEL ID No." sqref="E5:E14" xr:uid="{B571C9A0-7F97-4A8B-8EC9-AE31DA6CBF84}">
      <formula1>10</formula1>
    </dataValidation>
    <dataValidation type="textLength" operator="lessThanOrEqual" allowBlank="1" showErrorMessage="1" error="The response must be 10 characters or less" prompt="Enter the Closed-Vent Systems and Control Devices: _x000a_Control Device ID No." sqref="G5:G14" xr:uid="{751505AE-BE72-4958-B2C5-C366F993B3F9}">
      <formula1>10</formula1>
    </dataValidation>
  </dataValidations>
  <hyperlinks>
    <hyperlink ref="A15" location="'Table of Contents'!A1" display="Go to the Table of Contents" xr:uid="{E8B57E41-0186-4253-85AA-E05CFBE55C0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13" id="{783629CF-EBA9-42C7-B3E5-B563CADB48C5}">
            <xm:f>AND(C5&lt;&gt;"",COUNTIF(OFFSET(Picklist_UAcodes!AWW$10,1,0,Picklist_UAcodes!AWW$4,1),C5)=0)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AC61278-73E6-4118-88D4-920B2100FA93}">
          <x14:formula1>
            <xm:f>OFFSET(Picklist_UAcodes!AWW$10,1,0,Picklist_UAcodes!AWW$4,1)</xm:f>
          </x14:formula1>
          <xm:sqref>F5:F14 C5:D14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9410F-5252-4563-9C06-7906DCB9D3C3}">
  <sheetPr codeName="Sheet19"/>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1830</v>
      </c>
      <c r="B1" s="63"/>
      <c r="C1" s="63"/>
      <c r="D1" s="63"/>
      <c r="E1" s="63"/>
      <c r="F1" s="63"/>
    </row>
    <row r="2" spans="1:7" ht="28.5" customHeight="1" x14ac:dyDescent="0.2">
      <c r="A2" s="63" t="s">
        <v>1831</v>
      </c>
      <c r="B2" s="63"/>
      <c r="C2" s="63"/>
      <c r="D2" s="63"/>
      <c r="E2" s="63"/>
      <c r="F2" s="63"/>
    </row>
    <row r="4" spans="1:7" ht="51" customHeight="1" x14ac:dyDescent="0.2">
      <c r="A4" s="9" t="s">
        <v>1109</v>
      </c>
      <c r="B4" s="9" t="s">
        <v>302</v>
      </c>
      <c r="C4" s="9" t="s">
        <v>1832</v>
      </c>
      <c r="D4" s="9" t="s">
        <v>364</v>
      </c>
      <c r="E4" s="9" t="s">
        <v>365</v>
      </c>
      <c r="F4" s="9" t="s">
        <v>366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7/r5jFjN37rCaWmdY0fU6S/DFkRt3niE01v2U3Kd1MOW5vSX+m8wJMAzOw92A17H3VYpG+Upk1wx2+BYA4Tg==" saltValue="TBWNht1n6r5RCYFIsEU9Rw==" spinCount="100000" sheet="1" objects="1" scenarios="1" formatRows="0" insertRows="0" deleteRows="0"/>
  <mergeCells count="3">
    <mergeCell ref="A15:F15"/>
    <mergeCell ref="A1:F1"/>
    <mergeCell ref="A2:F2"/>
  </mergeCells>
  <conditionalFormatting sqref="A5:A14">
    <cfRule type="expression" dxfId="1036" priority="1">
      <formula>AND($A5&lt;&gt;"",COUNTIF(OFFSET(UnitListStart,1,0,UnitListCount,1),$A5)=0)</formula>
    </cfRule>
  </conditionalFormatting>
  <conditionalFormatting sqref="B5:B14">
    <cfRule type="expression" dxfId="1035" priority="3">
      <formula>LEN(B5)&gt;15</formula>
    </cfRule>
  </conditionalFormatting>
  <dataValidations count="2">
    <dataValidation type="list" allowBlank="1" showErrorMessage="1" error="The selection is not valid" prompt="Select from the dropdown list" sqref="A5:A14" xr:uid="{577D1BB9-BF19-4DB4-A4EA-3520A4DF7368}">
      <formula1>OFFSET(UnitListStart,1,0,UnitListCount,1)</formula1>
    </dataValidation>
    <dataValidation type="textLength" operator="lessThanOrEqual" allowBlank="1" showErrorMessage="1" error="The response must be 15 characters or less" prompt="Enter the SOP/GOP Index No." sqref="B5:B14" xr:uid="{34C41B7E-A540-40D8-9148-417CE2E20A59}">
      <formula1>15</formula1>
    </dataValidation>
  </dataValidations>
  <hyperlinks>
    <hyperlink ref="A15" location="'Table of Contents'!A1" display="Go to the Table of Contents" xr:uid="{DFA7E8A5-6EC0-469A-910D-874C343D73C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6" id="{553F641F-1908-4817-9477-D3E9245787D5}">
            <xm:f>AND(C5&lt;&gt;"",COUNTIF(OFFSET(Picklist_UAcodes!CA$10,1,0,Picklist_UAcodes!CA$4,1),C5)=0)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0B32C96-59EE-48F2-A03D-D17F30853DE7}">
          <x14:formula1>
            <xm:f>OFFSET(Picklist_UAcodes!CA$10,1,0,Picklist_UAcodes!CA$4,1)</xm:f>
          </x14:formula1>
          <xm:sqref>C5:F14</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9B09-61E3-4BDE-B51C-EFF828DBEB69}">
  <sheetPr codeName="Sheet190"/>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2143</v>
      </c>
      <c r="B1" s="63"/>
      <c r="C1" s="63"/>
      <c r="D1" s="63"/>
      <c r="E1" s="63"/>
      <c r="F1" s="63"/>
      <c r="G1" s="63"/>
    </row>
    <row r="2" spans="1:8" ht="28.5" customHeight="1" x14ac:dyDescent="0.2">
      <c r="A2" s="63" t="s">
        <v>2126</v>
      </c>
      <c r="B2" s="63"/>
      <c r="C2" s="63"/>
      <c r="D2" s="63"/>
      <c r="E2" s="63"/>
      <c r="F2" s="63"/>
      <c r="G2" s="63"/>
    </row>
    <row r="4" spans="1:8" ht="51" customHeight="1" x14ac:dyDescent="0.2">
      <c r="A4" s="9" t="s">
        <v>1109</v>
      </c>
      <c r="B4" s="9" t="s">
        <v>302</v>
      </c>
      <c r="C4" s="9" t="s">
        <v>739</v>
      </c>
      <c r="D4" s="9" t="s">
        <v>792</v>
      </c>
      <c r="E4" s="9" t="s">
        <v>793</v>
      </c>
      <c r="F4" s="9" t="s">
        <v>2098</v>
      </c>
      <c r="G4" s="9" t="s">
        <v>794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cBr9T9Pwe9A3jYU/tfbK+uDzEWFWvjED3I3jmD/rTIOKgHRpiA45aWSAB8fisLZM4wCX2wYNjB/v7gyuThZGCw==" saltValue="MTZVqttF3yfvonNwmoCbvA==" spinCount="100000" sheet="1" objects="1" scenarios="1" formatRows="0" insertRows="0" deleteRows="0"/>
  <mergeCells count="3">
    <mergeCell ref="A15:G15"/>
    <mergeCell ref="A1:G1"/>
    <mergeCell ref="A2:G2"/>
  </mergeCells>
  <conditionalFormatting sqref="A5:A14">
    <cfRule type="expression" dxfId="283" priority="1">
      <formula>AND($A5&lt;&gt;"",COUNTIF(OFFSET(UnitListStart,1,0,UnitListCount,1),$A5)=0)</formula>
    </cfRule>
  </conditionalFormatting>
  <conditionalFormatting sqref="B5:B14">
    <cfRule type="expression" dxfId="282" priority="3">
      <formula>LEN(B5)&gt;15</formula>
    </cfRule>
  </conditionalFormatting>
  <conditionalFormatting sqref="E5:E14">
    <cfRule type="expression" dxfId="280" priority="4">
      <formula>LEN(E5)&gt;10</formula>
    </cfRule>
  </conditionalFormatting>
  <conditionalFormatting sqref="G5:G14">
    <cfRule type="expression" dxfId="279" priority="5">
      <formula>LEN(G5)&gt;10</formula>
    </cfRule>
  </conditionalFormatting>
  <dataValidations count="4">
    <dataValidation type="list" allowBlank="1" showErrorMessage="1" error="The selection is not valid" prompt="Select from the dropdown list" sqref="A5:A14" xr:uid="{E28DF2CF-E801-40EF-9071-9E46AB87989F}">
      <formula1>OFFSET(UnitListStart,1,0,UnitListCount,1)</formula1>
    </dataValidation>
    <dataValidation type="textLength" operator="lessThanOrEqual" allowBlank="1" showErrorMessage="1" error="The response must be 15 characters or less" prompt="Enter the SOP/GOP Index No." sqref="B5:B14" xr:uid="{FB24894B-6FBA-4B1D-9682-0F635E23E3E7}">
      <formula1>15</formula1>
    </dataValidation>
    <dataValidation type="textLength" operator="lessThanOrEqual" allowBlank="1" showErrorMessage="1" error="The response must be 10 characters or less" prompt="Enter the Control Devices: _x000a_AMEL ID No." sqref="E5:E14" xr:uid="{267EFD16-8C83-48CD-9873-2F487C0E513C}">
      <formula1>10</formula1>
    </dataValidation>
    <dataValidation type="textLength" operator="lessThanOrEqual" allowBlank="1" showErrorMessage="1" error="The response must be 10 characters or less" prompt="Enter the Control Devices: _x000a_Control Device ID No." sqref="G5:G14" xr:uid="{A648DFA3-2AA4-47AA-9C55-D1D3A752BA18}">
      <formula1>10</formula1>
    </dataValidation>
  </dataValidations>
  <hyperlinks>
    <hyperlink ref="A15" location="'Table of Contents'!A1" display="Go to the Table of Contents" xr:uid="{ED5D3043-0C7A-4A09-8BA5-AE8B6F1B220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15" id="{0290910A-01E4-455B-AD46-DA3A2627B9B5}">
            <xm:f>AND(C5&lt;&gt;"",COUNTIF(OFFSET(Picklist_UAcodes!AXC$10,1,0,Picklist_UAcodes!AXC$4,1),C5)=0)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2E60093-8C95-4E08-A110-5BC220B8B1DE}">
          <x14:formula1>
            <xm:f>OFFSET(Picklist_UAcodes!AXC$10,1,0,Picklist_UAcodes!AXC$4,1)</xm:f>
          </x14:formula1>
          <xm:sqref>F5:F14 C5:D14</xm:sqref>
        </x14:dataValidation>
      </x14:dataValidations>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DA0F5-418E-40FA-9A5F-C62CCCB3E0E7}">
  <sheetPr codeName="Sheet191"/>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2144</v>
      </c>
      <c r="B1" s="63"/>
      <c r="C1" s="63"/>
      <c r="D1" s="63"/>
      <c r="E1" s="63"/>
      <c r="F1" s="63"/>
      <c r="G1" s="63"/>
      <c r="H1" s="63"/>
      <c r="I1" s="63"/>
      <c r="J1" s="63"/>
      <c r="K1" s="63"/>
    </row>
    <row r="2" spans="1:12" ht="28.5" customHeight="1" x14ac:dyDescent="0.2">
      <c r="A2" s="63" t="s">
        <v>2126</v>
      </c>
      <c r="B2" s="63"/>
      <c r="C2" s="63"/>
      <c r="D2" s="63"/>
      <c r="E2" s="63"/>
      <c r="F2" s="63"/>
      <c r="G2" s="63"/>
      <c r="H2" s="63"/>
      <c r="I2" s="63"/>
      <c r="J2" s="63"/>
      <c r="K2" s="63"/>
    </row>
    <row r="4" spans="1:12" ht="65.849999999999994" customHeight="1" x14ac:dyDescent="0.2">
      <c r="A4" s="9" t="s">
        <v>1109</v>
      </c>
      <c r="B4" s="9" t="s">
        <v>302</v>
      </c>
      <c r="C4" s="9" t="s">
        <v>744</v>
      </c>
      <c r="D4" s="9" t="s">
        <v>792</v>
      </c>
      <c r="E4" s="9" t="s">
        <v>793</v>
      </c>
      <c r="F4" s="9" t="s">
        <v>2098</v>
      </c>
      <c r="G4" s="9" t="s">
        <v>574</v>
      </c>
      <c r="H4" s="9" t="s">
        <v>795</v>
      </c>
      <c r="I4" s="9" t="s">
        <v>790</v>
      </c>
      <c r="J4" s="9" t="s">
        <v>791</v>
      </c>
      <c r="K4" s="9" t="s">
        <v>2145</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LZ/Uu5ZHQn/QwtKRBOkh2YysU18H6YPDdXFpPCqOvtNRgKLcdtoBz1mHUTllM4xdn6n8gMosPSExEtfIDAqwmg==" saltValue="MSDeo4q86oHrnLRWWNw6tA==" spinCount="100000" sheet="1" objects="1" scenarios="1" formatRows="0" insertRows="0" deleteRows="0"/>
  <mergeCells count="3">
    <mergeCell ref="A15:K15"/>
    <mergeCell ref="A1:K1"/>
    <mergeCell ref="A2:K2"/>
  </mergeCells>
  <conditionalFormatting sqref="A5:A14">
    <cfRule type="expression" dxfId="278" priority="1">
      <formula>AND($A5&lt;&gt;"",COUNTIF(OFFSET(UnitListStart,1,0,UnitListCount,1),$A5)=0)</formula>
    </cfRule>
  </conditionalFormatting>
  <conditionalFormatting sqref="B5:B14">
    <cfRule type="expression" dxfId="277" priority="3">
      <formula>LEN(B5)&gt;15</formula>
    </cfRule>
  </conditionalFormatting>
  <conditionalFormatting sqref="E5:E14">
    <cfRule type="expression" dxfId="275" priority="4">
      <formula>LEN(E5)&gt;10</formula>
    </cfRule>
  </conditionalFormatting>
  <conditionalFormatting sqref="J5:J14">
    <cfRule type="expression" dxfId="274" priority="5">
      <formula>LEN(J5)&gt;10</formula>
    </cfRule>
  </conditionalFormatting>
  <dataValidations count="4">
    <dataValidation type="list" allowBlank="1" showErrorMessage="1" error="The selection is not valid" prompt="Select from the dropdown list" sqref="A5:A14" xr:uid="{CF19035B-B757-4CBF-89D9-F1B5F8A64144}">
      <formula1>OFFSET(UnitListStart,1,0,UnitListCount,1)</formula1>
    </dataValidation>
    <dataValidation type="textLength" operator="lessThanOrEqual" allowBlank="1" showErrorMessage="1" error="The response must be 15 characters or less" prompt="Enter the SOP/GOP Index No." sqref="B5:B14" xr:uid="{21FD7056-4C51-415E-BC19-1A8A377685EB}">
      <formula1>15</formula1>
    </dataValidation>
    <dataValidation type="textLength" operator="lessThanOrEqual" allowBlank="1" showErrorMessage="1" error="The response must be 10 characters or less" prompt="Enter the Control Devices: _x000a_AMEL ID No." sqref="E5:E14" xr:uid="{D8E372C3-D450-423F-A340-995855C363D5}">
      <formula1>10</formula1>
    </dataValidation>
    <dataValidation type="textLength" operator="lessThanOrEqual" allowBlank="1" showErrorMessage="1" error="The response must be 10 characters or less" prompt="Enter the Connectors: _x000a_AMEL ID No." sqref="J5:J14" xr:uid="{29D1DD09-A2EC-48BD-ABF6-0415D487A35E}">
      <formula1>10</formula1>
    </dataValidation>
  </dataValidations>
  <hyperlinks>
    <hyperlink ref="A15" location="'Table of Contents'!A1" display="Go to the Table of Contents" xr:uid="{6174E66C-633D-4169-90D7-942DA0FC0E4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17" id="{ADACEA08-4DEC-483D-A257-1EBDDC524186}">
            <xm:f>AND(C5&lt;&gt;"",COUNTIF(OFFSET(Picklist_UAcodes!AXI$10,1,0,Picklist_UAcodes!AXI$4,1),C5)=0)</xm:f>
            <x14:dxf>
              <font>
                <b/>
                <i val="0"/>
              </font>
              <fill>
                <patternFill>
                  <bgColor rgb="FFEBB8B7"/>
                </patternFill>
              </fill>
            </x14:dxf>
          </x14:cfRule>
          <xm:sqref>C5:D14 F5:I14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815E93C-7456-44EA-ADF1-63E72E775787}">
          <x14:formula1>
            <xm:f>OFFSET(Picklist_UAcodes!AXI$10,1,0,Picklist_UAcodes!AXI$4,1)</xm:f>
          </x14:formula1>
          <xm:sqref>K5:K14 C5:D14 F5:I14</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F83B0-4246-42D4-A79D-20480CED2D04}">
  <sheetPr codeName="Sheet192"/>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2146</v>
      </c>
      <c r="B1" s="63"/>
      <c r="C1" s="63"/>
    </row>
    <row r="2" spans="1:4" ht="28.5" customHeight="1" x14ac:dyDescent="0.2">
      <c r="A2" s="63" t="s">
        <v>2126</v>
      </c>
      <c r="B2" s="63"/>
      <c r="C2" s="63"/>
    </row>
    <row r="4" spans="1:4" ht="51" customHeight="1" x14ac:dyDescent="0.2">
      <c r="A4" s="9" t="s">
        <v>1109</v>
      </c>
      <c r="B4" s="9" t="s">
        <v>302</v>
      </c>
      <c r="C4" s="9" t="s">
        <v>797</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IAK76e7TpbU7hTLMUP+NoCAkMziv1gfmnOOdf6M7Lyvk3kKMvRacQ6LNelEptVe20OQylztPsyNXrlcmwdotg==" saltValue="cahUiW9OALj0VqtuPw8rTA==" spinCount="100000" sheet="1" objects="1" scenarios="1" formatRows="0" insertRows="0" deleteRows="0"/>
  <mergeCells count="3">
    <mergeCell ref="A15:C15"/>
    <mergeCell ref="A1:C1"/>
    <mergeCell ref="A2:C2"/>
  </mergeCells>
  <conditionalFormatting sqref="A5:A14">
    <cfRule type="expression" dxfId="273" priority="1">
      <formula>AND($A5&lt;&gt;"",COUNTIF(OFFSET(UnitListStart,1,0,UnitListCount,1),$A5)=0)</formula>
    </cfRule>
  </conditionalFormatting>
  <conditionalFormatting sqref="B5:B14">
    <cfRule type="expression" dxfId="272" priority="2">
      <formula>LEN(B5)&gt;15</formula>
    </cfRule>
  </conditionalFormatting>
  <conditionalFormatting sqref="C5:C14">
    <cfRule type="expression" dxfId="271" priority="3">
      <formula>LEN(C5)&gt;250</formula>
    </cfRule>
  </conditionalFormatting>
  <dataValidations count="3">
    <dataValidation type="list" allowBlank="1" showErrorMessage="1" error="The selection is not valid" prompt="Select from the dropdown list" sqref="A5:A14" xr:uid="{A4AAF658-1D9C-441E-8FBF-529AC9E899CF}">
      <formula1>OFFSET(UnitListStart,1,0,UnitListCount,1)</formula1>
    </dataValidation>
    <dataValidation type="textLength" operator="lessThanOrEqual" allowBlank="1" showErrorMessage="1" error="The response must be 15 characters or less" prompt="Enter the SOP/GOP Index No." sqref="B5:B14" xr:uid="{E9DBC4EE-1ED8-4F58-953B-8B4C05ECB819}">
      <formula1>15</formula1>
    </dataValidation>
    <dataValidation type="textLength" operator="lessThanOrEqual" allowBlank="1" showErrorMessage="1" error="The response must be 250 characters or less" prompt="Enter the Title 40 CFR Part 60, Subpart OOOOa Fugitive Unit Description" sqref="C5:C14" xr:uid="{47E05B0C-4325-4DD8-8A30-17A46AEE296A}">
      <formula1>250</formula1>
    </dataValidation>
  </dataValidations>
  <hyperlinks>
    <hyperlink ref="A15" location="'Table of Contents'!A1" display="Go to the Table of Contents" xr:uid="{60D3E695-B52F-440D-B866-0E5CC73C877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49F6B-9CEF-4279-9CDB-1786F89784AB}">
  <sheetPr codeName="Sheet193"/>
  <dimension ref="A1:J15"/>
  <sheetViews>
    <sheetView showGridLines="0" zoomScaleNormal="100" workbookViewId="0">
      <selection activeCell="G5" sqref="G5"/>
    </sheetView>
  </sheetViews>
  <sheetFormatPr defaultColWidth="0" defaultRowHeight="12.75" x14ac:dyDescent="0.2"/>
  <cols>
    <col min="1" max="9" width="15.83203125" customWidth="1"/>
    <col min="10" max="10" width="5.83203125" customWidth="1"/>
  </cols>
  <sheetData>
    <row r="1" spans="1:10" ht="14.25" x14ac:dyDescent="0.2">
      <c r="A1" s="63" t="s">
        <v>2147</v>
      </c>
      <c r="B1" s="63"/>
      <c r="C1" s="63"/>
      <c r="D1" s="63"/>
      <c r="E1" s="63"/>
      <c r="F1" s="63"/>
      <c r="G1" s="63"/>
      <c r="H1" s="63"/>
      <c r="I1" s="63"/>
    </row>
    <row r="2" spans="1:10" ht="28.5" customHeight="1" x14ac:dyDescent="0.2">
      <c r="A2" s="63" t="s">
        <v>2148</v>
      </c>
      <c r="B2" s="63"/>
      <c r="C2" s="63"/>
      <c r="D2" s="63"/>
      <c r="E2" s="63"/>
      <c r="F2" s="63"/>
      <c r="G2" s="63"/>
      <c r="H2" s="63"/>
      <c r="I2" s="63"/>
    </row>
    <row r="4" spans="1:10" ht="53.1" customHeight="1" x14ac:dyDescent="0.2">
      <c r="A4" s="9" t="s">
        <v>1109</v>
      </c>
      <c r="B4" s="9" t="s">
        <v>302</v>
      </c>
      <c r="C4" s="9" t="s">
        <v>304</v>
      </c>
      <c r="D4" s="9" t="s">
        <v>776</v>
      </c>
      <c r="E4" s="9" t="s">
        <v>777</v>
      </c>
      <c r="F4" s="9" t="s">
        <v>491</v>
      </c>
      <c r="G4" s="9" t="s">
        <v>778</v>
      </c>
      <c r="H4" s="9" t="s">
        <v>779</v>
      </c>
      <c r="I4" s="9" t="s">
        <v>780</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9pME/uCJHxk5rGkfKXOw89+aSkkvGRDiDcE3fJyhQ99Fpelu+c2BgQ33qGQKEdEXLU09Tk/o3GelIfLdTVYGYQ==" saltValue="tptvClScMFL+YFkJxcrJ1Q==" spinCount="100000" sheet="1" objects="1" scenarios="1" formatRows="0" insertRows="0" deleteRows="0"/>
  <mergeCells count="3">
    <mergeCell ref="A15:I15"/>
    <mergeCell ref="A1:I1"/>
    <mergeCell ref="A2:I2"/>
  </mergeCells>
  <conditionalFormatting sqref="A5:A14">
    <cfRule type="expression" dxfId="270" priority="1">
      <formula>AND($A5&lt;&gt;"",COUNTIF(OFFSET(UnitListStart,1,0,UnitListCount,1),$A5)=0)</formula>
    </cfRule>
  </conditionalFormatting>
  <conditionalFormatting sqref="B5:B14">
    <cfRule type="expression" dxfId="269" priority="3">
      <formula>LEN(B5)&gt;15</formula>
    </cfRule>
  </conditionalFormatting>
  <conditionalFormatting sqref="F5:F14">
    <cfRule type="expression" dxfId="267" priority="4">
      <formula>LEN(F5)&gt;10</formula>
    </cfRule>
  </conditionalFormatting>
  <dataValidations count="3">
    <dataValidation type="list" allowBlank="1" showErrorMessage="1" error="The selection is not valid" prompt="Select from the dropdown list" sqref="A5:A14" xr:uid="{90714805-088D-43A6-BA29-DA9AF71CEE62}">
      <formula1>OFFSET(UnitListStart,1,0,UnitListCount,1)</formula1>
    </dataValidation>
    <dataValidation type="textLength" operator="lessThanOrEqual" allowBlank="1" showErrorMessage="1" error="The response must be 15 characters or less" prompt="Enter the SOP/GOP Index No." sqref="B5:B14" xr:uid="{8C22623E-6723-4E2E-A3AC-AA7591944C53}">
      <formula1>15</formula1>
    </dataValidation>
    <dataValidation type="textLength" operator="lessThanOrEqual" allowBlank="1" showErrorMessage="1" error="The response must be 10 characters or less" prompt="Enter the Control Device ID No." sqref="F5:F14" xr:uid="{F1842E65-A6A4-4322-869F-DBA87CF79F50}">
      <formula1>10</formula1>
    </dataValidation>
  </dataValidations>
  <hyperlinks>
    <hyperlink ref="A15" location="'Table of Contents'!A1" display="Go to the Table of Contents" xr:uid="{52D28896-BD5E-47D4-80CD-00419AB8F0E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0" id="{1CAAE150-DD64-4073-93DF-B36F4DC745DA}">
            <xm:f>AND(C5&lt;&gt;"",COUNTIF(OFFSET(Picklist_UAcodes!AXU$10,1,0,Picklist_UAcodes!AXU$4,1),C5)=0)</xm:f>
            <x14:dxf>
              <font>
                <b/>
                <i val="0"/>
              </font>
              <fill>
                <patternFill>
                  <bgColor rgb="FFEBB8B7"/>
                </patternFill>
              </fill>
            </x14:dxf>
          </x14:cfRule>
          <xm:sqref>C5:E14 G5:I14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339B68F-4FC0-44AD-81F1-DF05FC5B4747}">
          <x14:formula1>
            <xm:f>OFFSET(Picklist_UAcodes!AXU$10,1,0,Picklist_UAcodes!AXU$4,1)</xm:f>
          </x14:formula1>
          <xm:sqref>G5:I14 C5:E14</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3FCE-F7A3-4F6E-A136-3A34508AFA4D}">
  <sheetPr codeName="Sheet194"/>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2149</v>
      </c>
      <c r="B1" s="63"/>
      <c r="C1" s="63"/>
      <c r="D1" s="63"/>
      <c r="E1" s="63"/>
    </row>
    <row r="2" spans="1:6" ht="28.5" customHeight="1" x14ac:dyDescent="0.2">
      <c r="A2" s="63" t="s">
        <v>2148</v>
      </c>
      <c r="B2" s="63"/>
      <c r="C2" s="63"/>
      <c r="D2" s="63"/>
      <c r="E2" s="63"/>
    </row>
    <row r="4" spans="1:6" ht="51" customHeight="1" x14ac:dyDescent="0.2">
      <c r="A4" s="9" t="s">
        <v>1109</v>
      </c>
      <c r="B4" s="9" t="s">
        <v>302</v>
      </c>
      <c r="C4" s="9" t="s">
        <v>304</v>
      </c>
      <c r="D4" s="9" t="s">
        <v>781</v>
      </c>
      <c r="E4" s="9" t="s">
        <v>780</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v8wSo2SV2/KKwR9CFv0bchtNZKqbnBJcuLFzxjY7eB7SmjD326WkncF+R5zWnP6gGIKwNwNKYrZwMvcLezm6vA==" saltValue="D2YlNwijOQLx9TABbPF1mQ==" spinCount="100000" sheet="1" objects="1" scenarios="1" formatRows="0" insertRows="0" deleteRows="0"/>
  <mergeCells count="3">
    <mergeCell ref="A15:E15"/>
    <mergeCell ref="A1:E1"/>
    <mergeCell ref="A2:E2"/>
  </mergeCells>
  <conditionalFormatting sqref="A5:A14">
    <cfRule type="expression" dxfId="266" priority="1">
      <formula>AND($A5&lt;&gt;"",COUNTIF(OFFSET(UnitListStart,1,0,UnitListCount,1),$A5)=0)</formula>
    </cfRule>
  </conditionalFormatting>
  <conditionalFormatting sqref="B5:B14">
    <cfRule type="expression" dxfId="265" priority="3">
      <formula>LEN(B5)&gt;15</formula>
    </cfRule>
  </conditionalFormatting>
  <dataValidations count="2">
    <dataValidation type="list" allowBlank="1" showErrorMessage="1" error="The selection is not valid" prompt="Select from the dropdown list" sqref="A5:A14" xr:uid="{031A120F-0F60-4F5E-9BBE-8EF1AC5EBB8E}">
      <formula1>OFFSET(UnitListStart,1,0,UnitListCount,1)</formula1>
    </dataValidation>
    <dataValidation type="textLength" operator="lessThanOrEqual" allowBlank="1" showErrorMessage="1" error="The response must be 15 characters or less" prompt="Enter the SOP/GOP Index No." sqref="B5:B14" xr:uid="{CEF4DA95-5346-4A7E-A665-4D81164211B8}">
      <formula1>15</formula1>
    </dataValidation>
  </dataValidations>
  <hyperlinks>
    <hyperlink ref="A15" location="'Table of Contents'!A1" display="Go to the Table of Contents" xr:uid="{F6162829-D602-4882-86C4-31563C79C61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2" id="{4D9248F9-9F22-4F28-B455-8D3FB7C2A6E3}">
            <xm:f>AND(C5&lt;&gt;"",COUNTIF(OFFSET(Picklist_UAcodes!AYC$10,1,0,Picklist_UAcodes!AYC$4,1),C5)=0)</xm:f>
            <x14:dxf>
              <font>
                <b/>
                <i val="0"/>
              </font>
              <fill>
                <patternFill>
                  <bgColor rgb="FFEBB8B7"/>
                </patternFill>
              </fill>
            </x14:dxf>
          </x14:cfRule>
          <xm:sqref>C5:E14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6A528BA-0BE7-4AA5-8081-FFA9F8A51D2F}">
          <x14:formula1>
            <xm:f>OFFSET(Picklist_UAcodes!AYC$10,1,0,Picklist_UAcodes!AYC$4,1)</xm:f>
          </x14:formula1>
          <xm:sqref>C5:E14</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4EE72-3F5F-4BBE-8CEF-61A34F4AC89B}">
  <sheetPr codeName="Sheet195"/>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2150</v>
      </c>
      <c r="B1" s="63"/>
      <c r="C1" s="63"/>
      <c r="D1" s="63"/>
    </row>
    <row r="2" spans="1:5" ht="28.5" customHeight="1" x14ac:dyDescent="0.2">
      <c r="A2" s="63" t="s">
        <v>2148</v>
      </c>
      <c r="B2" s="63"/>
      <c r="C2" s="63"/>
      <c r="D2" s="63"/>
    </row>
    <row r="4" spans="1:5" ht="51" customHeight="1" x14ac:dyDescent="0.2">
      <c r="A4" s="9" t="s">
        <v>1109</v>
      </c>
      <c r="B4" s="9" t="s">
        <v>302</v>
      </c>
      <c r="C4" s="9" t="s">
        <v>304</v>
      </c>
      <c r="D4" s="9" t="s">
        <v>782</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mfiiSGDK+KYvSeQpPSQz15fUWDiUAT1RBpLv9D8prvAL0q0sGxTN+4NFAJlBpsrYwc9oYPYNT3sTXE+CPnbeOw==" saltValue="1NRaa294s3wn7YA6nriNVA==" spinCount="100000" sheet="1" objects="1" scenarios="1" formatRows="0" insertRows="0" deleteRows="0"/>
  <mergeCells count="3">
    <mergeCell ref="A15:D15"/>
    <mergeCell ref="A1:D1"/>
    <mergeCell ref="A2:D2"/>
  </mergeCells>
  <conditionalFormatting sqref="A5:A14">
    <cfRule type="expression" dxfId="263" priority="1">
      <formula>AND($A5&lt;&gt;"",COUNTIF(OFFSET(UnitListStart,1,0,UnitListCount,1),$A5)=0)</formula>
    </cfRule>
  </conditionalFormatting>
  <conditionalFormatting sqref="B5:B14">
    <cfRule type="expression" dxfId="262" priority="3">
      <formula>LEN(B5)&gt;15</formula>
    </cfRule>
  </conditionalFormatting>
  <dataValidations count="2">
    <dataValidation type="list" allowBlank="1" showErrorMessage="1" error="The selection is not valid" prompt="Select from the dropdown list" sqref="A5:A14" xr:uid="{BC44BBFC-75BB-4DE8-AEA9-C1C40F8687FA}">
      <formula1>OFFSET(UnitListStart,1,0,UnitListCount,1)</formula1>
    </dataValidation>
    <dataValidation type="textLength" operator="lessThanOrEqual" allowBlank="1" showErrorMessage="1" error="The response must be 15 characters or less" prompt="Enter the SOP/GOP Index No." sqref="B5:B14" xr:uid="{21B91E7E-F102-4540-A054-3A6C083AB651}">
      <formula1>15</formula1>
    </dataValidation>
  </dataValidations>
  <hyperlinks>
    <hyperlink ref="A15" location="'Table of Contents'!A1" display="Go to the Table of Contents" xr:uid="{06BA7D1D-CAEF-475A-8F84-798A65E44AC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3" id="{546B1179-4E09-4A24-B541-74879028A7B5}">
            <xm:f>AND(C5&lt;&gt;"",COUNTIF(OFFSET(Picklist_UAcodes!AYG$10,1,0,Picklist_UAcodes!AYG$4,1),C5)=0)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E0F1127-F320-4CDA-BB88-8946DC920C47}">
          <x14:formula1>
            <xm:f>OFFSET(Picklist_UAcodes!AYG$10,1,0,Picklist_UAcodes!AYG$4,1)</xm:f>
          </x14:formula1>
          <xm:sqref>C5:D14</xm:sqref>
        </x14:dataValidation>
      </x14:dataValidations>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E2F7-71D6-45F7-A276-5A68D48CAA90}">
  <sheetPr codeName="Sheet196"/>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2151</v>
      </c>
      <c r="B1" s="63"/>
      <c r="C1" s="63"/>
      <c r="D1" s="63"/>
    </row>
    <row r="2" spans="1:5" ht="28.5" customHeight="1" x14ac:dyDescent="0.2">
      <c r="A2" s="63" t="s">
        <v>2148</v>
      </c>
      <c r="B2" s="63"/>
      <c r="C2" s="63"/>
      <c r="D2" s="63"/>
    </row>
    <row r="4" spans="1:5" ht="51" customHeight="1" x14ac:dyDescent="0.2">
      <c r="A4" s="9" t="s">
        <v>1109</v>
      </c>
      <c r="B4" s="9" t="s">
        <v>302</v>
      </c>
      <c r="C4" s="9" t="s">
        <v>798</v>
      </c>
      <c r="D4" s="9" t="s">
        <v>525</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bTiOO6I9Kqr9vleXZnh1g7fITIElhIjkEA8ov+eYZ20bRLJHmq20QvagFpznJXfUOG9fVqe7+lXm8lYF6Ynh3A==" saltValue="Lm12rGFg2xRYnCyY49yWew==" spinCount="100000" sheet="1" objects="1" scenarios="1" formatRows="0" insertRows="0" deleteRows="0"/>
  <mergeCells count="3">
    <mergeCell ref="A15:D15"/>
    <mergeCell ref="A1:D1"/>
    <mergeCell ref="A2:D2"/>
  </mergeCells>
  <conditionalFormatting sqref="A5:A14">
    <cfRule type="expression" dxfId="260" priority="1">
      <formula>AND($A5&lt;&gt;"",COUNTIF(OFFSET(UnitListStart,1,0,UnitListCount,1),$A5)=0)</formula>
    </cfRule>
  </conditionalFormatting>
  <conditionalFormatting sqref="B5:B14">
    <cfRule type="expression" dxfId="259" priority="3">
      <formula>LEN(B5)&gt;15</formula>
    </cfRule>
  </conditionalFormatting>
  <dataValidations count="2">
    <dataValidation type="list" allowBlank="1" showErrorMessage="1" error="The selection is not valid" prompt="Select from the dropdown list" sqref="A5:A14" xr:uid="{2529EBDB-67A6-4C4A-BF91-9A6262AEA014}">
      <formula1>OFFSET(UnitListStart,1,0,UnitListCount,1)</formula1>
    </dataValidation>
    <dataValidation type="textLength" operator="lessThanOrEqual" allowBlank="1" showErrorMessage="1" error="The response must be 15 characters or less" prompt="Enter the SOP/GOP Index No." sqref="B5:B14" xr:uid="{CBC653A0-FE4E-49D5-B3CC-89E20FE7A11C}">
      <formula1>15</formula1>
    </dataValidation>
  </dataValidations>
  <hyperlinks>
    <hyperlink ref="A15" location="'Table of Contents'!A1" display="Go to the Table of Contents" xr:uid="{8071B1B3-2DBC-4EEE-AD0A-30B844A4133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4" id="{5327503D-B877-4964-89FD-8C7674E6E084}">
            <xm:f>AND(C5&lt;&gt;"",COUNTIF(OFFSET(Picklist_UAcodes!AYJ$10,1,0,Picklist_UAcodes!AYJ$4,1),C5)=0)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525A41F-27D2-4BAE-AAE6-45AC195F6BD8}">
          <x14:formula1>
            <xm:f>OFFSET(Picklist_UAcodes!AYJ$10,1,0,Picklist_UAcodes!AYJ$4,1)</xm:f>
          </x14:formula1>
          <xm:sqref>C5:D14</xm:sqref>
        </x14:dataValidation>
      </x14:dataValidations>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E62F-66C3-451A-97B5-E221E6F42118}">
  <sheetPr codeName="Sheet197"/>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2152</v>
      </c>
      <c r="B1" s="63"/>
      <c r="C1" s="63"/>
      <c r="D1" s="63"/>
      <c r="E1" s="63"/>
      <c r="F1" s="63"/>
      <c r="G1" s="63"/>
      <c r="H1" s="63"/>
    </row>
    <row r="2" spans="1:9" ht="28.5" customHeight="1" x14ac:dyDescent="0.2">
      <c r="A2" s="63" t="s">
        <v>2148</v>
      </c>
      <c r="B2" s="63"/>
      <c r="C2" s="63"/>
      <c r="D2" s="63"/>
      <c r="E2" s="63"/>
      <c r="F2" s="63"/>
      <c r="G2" s="63"/>
      <c r="H2" s="63"/>
    </row>
    <row r="4" spans="1:9" ht="51" customHeight="1" x14ac:dyDescent="0.2">
      <c r="A4" s="9" t="s">
        <v>1109</v>
      </c>
      <c r="B4" s="9" t="s">
        <v>302</v>
      </c>
      <c r="C4" s="9" t="s">
        <v>785</v>
      </c>
      <c r="D4" s="9" t="s">
        <v>314</v>
      </c>
      <c r="E4" s="9" t="s">
        <v>786</v>
      </c>
      <c r="F4" s="9" t="s">
        <v>315</v>
      </c>
      <c r="G4" s="9" t="s">
        <v>316</v>
      </c>
      <c r="H4" s="9" t="s">
        <v>2076</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ndMRMgP/qCH5Xq/bdssp4YtuAcS14eztlhvFJAkvElZmLS9I857bjYRATwKBBhpWrXgCF1eyzaLxolrFMXZzSg==" saltValue="55ponN+TDhuEVZf5TAbgIg==" spinCount="100000" sheet="1" objects="1" scenarios="1" formatRows="0" insertRows="0" deleteRows="0"/>
  <mergeCells count="3">
    <mergeCell ref="A15:H15"/>
    <mergeCell ref="A1:H1"/>
    <mergeCell ref="A2:H2"/>
  </mergeCells>
  <conditionalFormatting sqref="A5:A14">
    <cfRule type="expression" dxfId="257" priority="1">
      <formula>AND($A5&lt;&gt;"",COUNTIF(OFFSET(UnitListStart,1,0,UnitListCount,1),$A5)=0)</formula>
    </cfRule>
  </conditionalFormatting>
  <conditionalFormatting sqref="B5:B14">
    <cfRule type="expression" dxfId="256" priority="3">
      <formula>LEN(B5)&gt;15</formula>
    </cfRule>
  </conditionalFormatting>
  <conditionalFormatting sqref="G5:G14">
    <cfRule type="expression" dxfId="254" priority="4">
      <formula>LEN(G5)&gt;10</formula>
    </cfRule>
  </conditionalFormatting>
  <dataValidations count="3">
    <dataValidation type="list" allowBlank="1" showErrorMessage="1" error="The selection is not valid" prompt="Select from the dropdown list" sqref="A5:A14" xr:uid="{7090B188-5EB7-4397-9111-D636FB0C5BB8}">
      <formula1>OFFSET(UnitListStart,1,0,UnitListCount,1)</formula1>
    </dataValidation>
    <dataValidation type="textLength" operator="lessThanOrEqual" allowBlank="1" showErrorMessage="1" error="The response must be 15 characters or less" prompt="Enter the SOP/GOP Index No." sqref="B5:B14" xr:uid="{0F37523D-B9D5-43B8-BE03-C0E68F836475}">
      <formula1>15</formula1>
    </dataValidation>
    <dataValidation type="textLength" operator="lessThanOrEqual" allowBlank="1" showErrorMessage="1" error="The response must be 10 characters or less" prompt="Enter the Pumps: _x000a_AMEL ID No." sqref="G5:G14" xr:uid="{1136632C-2DC3-40D3-801D-E29990EA7BB8}">
      <formula1>10</formula1>
    </dataValidation>
  </dataValidations>
  <hyperlinks>
    <hyperlink ref="A15" location="'Table of Contents'!A1" display="Go to the Table of Contents" xr:uid="{1A78D971-7711-47D5-AD1A-91EFD8F8516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5" id="{8AECF92B-9150-486C-B6DE-A836E1BE04D2}">
            <xm:f>AND(C5&lt;&gt;"",COUNTIF(OFFSET(Picklist_UAcodes!AYM$10,1,0,Picklist_UAcodes!AYM$4,1),C5)=0)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2132786-890F-4869-AD58-ACFF633E7FEB}">
          <x14:formula1>
            <xm:f>OFFSET(Picklist_UAcodes!AYM$10,1,0,Picklist_UAcodes!AYM$4,1)</xm:f>
          </x14:formula1>
          <xm:sqref>H5:H14 C5:F14</xm:sqref>
        </x14:dataValidation>
      </x14:dataValidations>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68F2-691F-4995-86CD-2E13F04AE8CC}">
  <sheetPr codeName="Sheet19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2153</v>
      </c>
      <c r="B1" s="63"/>
      <c r="C1" s="63"/>
      <c r="D1" s="63"/>
      <c r="E1" s="63"/>
      <c r="F1" s="63"/>
      <c r="G1" s="63"/>
    </row>
    <row r="2" spans="1:8" ht="28.5" customHeight="1" x14ac:dyDescent="0.2">
      <c r="A2" s="63" t="s">
        <v>2148</v>
      </c>
      <c r="B2" s="63"/>
      <c r="C2" s="63"/>
      <c r="D2" s="63"/>
      <c r="E2" s="63"/>
      <c r="F2" s="63"/>
      <c r="G2" s="63"/>
    </row>
    <row r="4" spans="1:8" ht="53.1" customHeight="1" x14ac:dyDescent="0.2">
      <c r="A4" s="9" t="s">
        <v>1109</v>
      </c>
      <c r="B4" s="9" t="s">
        <v>302</v>
      </c>
      <c r="C4" s="9" t="s">
        <v>481</v>
      </c>
      <c r="D4" s="9" t="s">
        <v>787</v>
      </c>
      <c r="E4" s="9" t="s">
        <v>325</v>
      </c>
      <c r="F4" s="9" t="s">
        <v>326</v>
      </c>
      <c r="G4" s="9" t="s">
        <v>2154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3QARDpq6HdWV6TWSUUxswJQFjReQk4e87Qb2gjutV9mKPB9Bydm3sITWyUSLSZLMcG10J76kgpSKHm/3C74FOA==" saltValue="JpqtwWVGFz8H8BRYH4lrxw==" spinCount="100000" sheet="1" objects="1" scenarios="1" formatRows="0" insertRows="0" deleteRows="0"/>
  <mergeCells count="3">
    <mergeCell ref="A15:G15"/>
    <mergeCell ref="A1:G1"/>
    <mergeCell ref="A2:G2"/>
  </mergeCells>
  <conditionalFormatting sqref="A5:A14">
    <cfRule type="expression" dxfId="253" priority="1">
      <formula>AND($A5&lt;&gt;"",COUNTIF(OFFSET(UnitListStart,1,0,UnitListCount,1),$A5)=0)</formula>
    </cfRule>
  </conditionalFormatting>
  <conditionalFormatting sqref="B5:B14">
    <cfRule type="expression" dxfId="252" priority="3">
      <formula>LEN(B5)&gt;15</formula>
    </cfRule>
  </conditionalFormatting>
  <conditionalFormatting sqref="F5:F14">
    <cfRule type="expression" dxfId="250" priority="4">
      <formula>LEN(F5)&gt;10</formula>
    </cfRule>
  </conditionalFormatting>
  <dataValidations count="3">
    <dataValidation type="list" allowBlank="1" showErrorMessage="1" error="The selection is not valid" prompt="Select from the dropdown list" sqref="A5:A14" xr:uid="{52BD1EDD-D944-4924-99F2-39D1E837AD8F}">
      <formula1>OFFSET(UnitListStart,1,0,UnitListCount,1)</formula1>
    </dataValidation>
    <dataValidation type="textLength" operator="lessThanOrEqual" allowBlank="1" showErrorMessage="1" error="The response must be 15 characters or less" prompt="Enter the SOP/GOP Index No." sqref="B5:B14" xr:uid="{3EDC7E91-757C-46D3-9CC2-91C5D64AE94F}">
      <formula1>15</formula1>
    </dataValidation>
    <dataValidation type="textLength" operator="lessThanOrEqual" allowBlank="1" showErrorMessage="1" error="The response must be 10 characters or less" prompt="Enter the Pressure Relief Devices: _x000a_AMEL ID No." sqref="F5:F14" xr:uid="{B723D3BC-F6C5-43C5-9022-28B580597AB9}">
      <formula1>10</formula1>
    </dataValidation>
  </dataValidations>
  <hyperlinks>
    <hyperlink ref="A15" location="'Table of Contents'!A1" display="Go to the Table of Contents" xr:uid="{FDC34360-A105-4314-B7BF-FF9C11267E5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7" id="{8815329C-8025-4D7B-A183-7E76D705CFC5}">
            <xm:f>AND(C5&lt;&gt;"",COUNTIF(OFFSET(Picklist_UAcodes!AYT$10,1,0,Picklist_UAcodes!AYT$4,1),C5)=0)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9690472-F197-41F4-82AF-DDCA1B784ACE}">
          <x14:formula1>
            <xm:f>OFFSET(Picklist_UAcodes!AYT$10,1,0,Picklist_UAcodes!AYT$4,1)</xm:f>
          </x14:formula1>
          <xm:sqref>G5:G14 C5:E14</xm:sqref>
        </x14:dataValidation>
      </x14:dataValidations>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FDD6B-FC14-4791-84F7-FD989E9499BD}">
  <sheetPr codeName="Sheet199"/>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2155</v>
      </c>
      <c r="B1" s="63"/>
      <c r="C1" s="63"/>
      <c r="D1" s="63"/>
      <c r="E1" s="63"/>
      <c r="F1" s="63"/>
    </row>
    <row r="2" spans="1:7" ht="28.5" customHeight="1" x14ac:dyDescent="0.2">
      <c r="A2" s="63" t="s">
        <v>2148</v>
      </c>
      <c r="B2" s="63"/>
      <c r="C2" s="63"/>
      <c r="D2" s="63"/>
      <c r="E2" s="63"/>
      <c r="F2" s="63"/>
    </row>
    <row r="4" spans="1:7" ht="51" customHeight="1" x14ac:dyDescent="0.2">
      <c r="A4" s="9" t="s">
        <v>1109</v>
      </c>
      <c r="B4" s="9" t="s">
        <v>302</v>
      </c>
      <c r="C4" s="9" t="s">
        <v>332</v>
      </c>
      <c r="D4" s="9" t="s">
        <v>308</v>
      </c>
      <c r="E4" s="9" t="s">
        <v>309</v>
      </c>
      <c r="F4" s="9" t="s">
        <v>2156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FChYdr36qEEBORg05+2e6YhkmYmJpnKOc0T2hM21GqLIuEzVk+/jaokYk+wenQkYAOGzbj4/6aIDyGZrVKTBhA==" saltValue="CokCh3eSQygMzipR2w6YUw==" spinCount="100000" sheet="1" objects="1" scenarios="1" formatRows="0" insertRows="0" deleteRows="0"/>
  <mergeCells count="3">
    <mergeCell ref="A15:F15"/>
    <mergeCell ref="A1:F1"/>
    <mergeCell ref="A2:F2"/>
  </mergeCells>
  <conditionalFormatting sqref="A5:A14">
    <cfRule type="expression" dxfId="249" priority="1">
      <formula>AND($A5&lt;&gt;"",COUNTIF(OFFSET(UnitListStart,1,0,UnitListCount,1),$A5)=0)</formula>
    </cfRule>
  </conditionalFormatting>
  <conditionalFormatting sqref="B5:B14">
    <cfRule type="expression" dxfId="248" priority="3">
      <formula>LEN(B5)&gt;15</formula>
    </cfRule>
  </conditionalFormatting>
  <conditionalFormatting sqref="E5:E14">
    <cfRule type="expression" dxfId="246" priority="4">
      <formula>LEN(E5)&gt;10</formula>
    </cfRule>
  </conditionalFormatting>
  <dataValidations count="3">
    <dataValidation type="list" allowBlank="1" showErrorMessage="1" error="The selection is not valid" prompt="Select from the dropdown list" sqref="A5:A14" xr:uid="{EBB48084-B5DF-4CE9-9046-806954F875DE}">
      <formula1>OFFSET(UnitListStart,1,0,UnitListCount,1)</formula1>
    </dataValidation>
    <dataValidation type="textLength" operator="lessThanOrEqual" allowBlank="1" showErrorMessage="1" error="The response must be 15 characters or less" prompt="Enter the SOP/GOP Index No." sqref="B5:B14" xr:uid="{DC32F7E8-72C9-4C87-859A-C88F9BC2E7E5}">
      <formula1>15</formula1>
    </dataValidation>
    <dataValidation type="textLength" operator="lessThanOrEqual" allowBlank="1" showErrorMessage="1" error="The response must be 10 characters or less" prompt="Enter the AMEL ID No." sqref="E5:E14" xr:uid="{A80F3121-698C-4651-B469-0728BB4FCA6F}">
      <formula1>10</formula1>
    </dataValidation>
  </dataValidations>
  <hyperlinks>
    <hyperlink ref="A15" location="'Table of Contents'!A1" display="Go to the Table of Contents" xr:uid="{BB01115D-CE4E-4E66-AC70-98E58C0D5D5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29" id="{DE70F2C8-5BE7-42AF-82BF-6B8DFB82DD8B}">
            <xm:f>AND(C5&lt;&gt;"",COUNTIF(OFFSET(Picklist_UAcodes!AYZ$10,1,0,Picklist_UAcodes!AYZ$4,1),C5)=0)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DD5E915-27B8-4E92-B3CD-631A6AE003F5}">
          <x14:formula1>
            <xm:f>OFFSET(Picklist_UAcodes!AYZ$10,1,0,Picklist_UAcodes!AYZ$4,1)</xm:f>
          </x14:formula1>
          <xm:sqref>F5:F14 C5:D14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1"/>
  </sheetPr>
  <dimension ref="A1:AQ349"/>
  <sheetViews>
    <sheetView showGridLines="0" workbookViewId="0">
      <selection activeCell="I12" sqref="I12"/>
    </sheetView>
  </sheetViews>
  <sheetFormatPr defaultColWidth="0" defaultRowHeight="12.75" x14ac:dyDescent="0.2"/>
  <cols>
    <col min="1" max="1" width="6.83203125" customWidth="1"/>
    <col min="2" max="2" width="18" bestFit="1" customWidth="1"/>
    <col min="3" max="3" width="4.83203125" hidden="1" customWidth="1"/>
    <col min="4" max="4" width="10.83203125" hidden="1" customWidth="1"/>
    <col min="5" max="8" width="12.83203125" hidden="1" customWidth="1"/>
    <col min="9" max="10" width="14.83203125" hidden="1" customWidth="1"/>
    <col min="11" max="11" width="26.83203125" hidden="1" customWidth="1"/>
    <col min="12" max="12" width="15.83203125" hidden="1" customWidth="1"/>
    <col min="13" max="13" width="9.33203125" hidden="1" customWidth="1"/>
    <col min="14" max="15" width="10.83203125" hidden="1" customWidth="1"/>
    <col min="16" max="16" width="12.83203125" hidden="1" customWidth="1"/>
    <col min="17" max="17" width="14.83203125" hidden="1" customWidth="1"/>
    <col min="18" max="18" width="15.83203125" hidden="1" customWidth="1"/>
    <col min="19" max="19" width="9.83203125" hidden="1" customWidth="1"/>
    <col min="20" max="20" width="10.83203125" hidden="1" customWidth="1"/>
    <col min="21" max="21" width="18.83203125" hidden="1" customWidth="1"/>
    <col min="22" max="23" width="16.83203125" hidden="1" customWidth="1"/>
    <col min="24" max="24" width="14.83203125" hidden="1" customWidth="1"/>
    <col min="25" max="25" width="9.33203125" hidden="1" customWidth="1"/>
    <col min="26" max="27" width="10.83203125" hidden="1" customWidth="1"/>
    <col min="28" max="29" width="12.83203125" hidden="1" customWidth="1"/>
    <col min="30" max="32" width="10.83203125" hidden="1" customWidth="1"/>
    <col min="33" max="33" width="15.83203125" hidden="1" customWidth="1"/>
    <col min="34" max="34" width="12.83203125" hidden="1" customWidth="1"/>
    <col min="35" max="35" width="15.83203125" hidden="1" customWidth="1"/>
    <col min="36" max="36" width="10.83203125" hidden="1" customWidth="1"/>
    <col min="37" max="37" width="9.33203125" hidden="1" customWidth="1"/>
    <col min="38" max="39" width="10.83203125" hidden="1" customWidth="1"/>
    <col min="40" max="40" width="12.83203125" hidden="1" customWidth="1"/>
    <col min="41" max="41" width="114.5" hidden="1" customWidth="1"/>
    <col min="42" max="43" width="28.83203125" hidden="1" customWidth="1"/>
  </cols>
  <sheetData>
    <row r="1" spans="1:43" x14ac:dyDescent="0.2">
      <c r="A1" s="15" t="s">
        <v>0</v>
      </c>
      <c r="B1" s="15"/>
      <c r="C1" s="15"/>
    </row>
    <row r="3" spans="1:43" ht="13.5" x14ac:dyDescent="0.2">
      <c r="D3" s="24" t="s">
        <v>1085</v>
      </c>
      <c r="N3" s="24" t="s">
        <v>1086</v>
      </c>
      <c r="Z3" s="24" t="s">
        <v>1087</v>
      </c>
      <c r="AL3" s="24" t="s">
        <v>1088</v>
      </c>
    </row>
    <row r="5" spans="1:43" ht="18" customHeight="1" x14ac:dyDescent="0.2">
      <c r="B5" s="15" t="s">
        <v>1089</v>
      </c>
      <c r="I5" s="34" t="s">
        <v>1090</v>
      </c>
      <c r="J5" s="34" t="s">
        <v>1091</v>
      </c>
      <c r="K5" s="34" t="s">
        <v>1092</v>
      </c>
      <c r="N5" s="34"/>
      <c r="S5" s="34"/>
      <c r="U5" s="34"/>
      <c r="AD5" s="34"/>
      <c r="AE5" s="34"/>
      <c r="AG5" s="34"/>
      <c r="AI5" s="34"/>
      <c r="AO5" s="34"/>
    </row>
    <row r="6" spans="1:43" x14ac:dyDescent="0.2">
      <c r="B6" s="15" t="s">
        <v>1093</v>
      </c>
      <c r="H6">
        <v>70</v>
      </c>
      <c r="O6" t="s">
        <v>1094</v>
      </c>
      <c r="P6">
        <v>14</v>
      </c>
      <c r="Q6">
        <v>14</v>
      </c>
      <c r="R6">
        <v>50</v>
      </c>
      <c r="V6">
        <v>25</v>
      </c>
      <c r="W6">
        <v>8</v>
      </c>
      <c r="X6" t="s">
        <v>1095</v>
      </c>
      <c r="AA6" t="s">
        <v>1094</v>
      </c>
      <c r="AB6" t="s">
        <v>1096</v>
      </c>
      <c r="AC6">
        <v>10</v>
      </c>
      <c r="AM6" t="s">
        <v>1094</v>
      </c>
      <c r="AN6" t="s">
        <v>1096</v>
      </c>
      <c r="AO6">
        <v>50</v>
      </c>
      <c r="AP6">
        <v>36</v>
      </c>
      <c r="AQ6">
        <v>250</v>
      </c>
    </row>
    <row r="7" spans="1:43" ht="13.5" thickBot="1" x14ac:dyDescent="0.25">
      <c r="B7" s="15" t="s">
        <v>1097</v>
      </c>
      <c r="D7">
        <f>COUNTA(D9:D21)</f>
        <v>0</v>
      </c>
      <c r="E7">
        <f t="shared" ref="E7:AJ7" si="0">COUNTA(E9:E21)</f>
        <v>0</v>
      </c>
      <c r="F7">
        <f t="shared" si="0"/>
        <v>0</v>
      </c>
      <c r="G7">
        <f t="shared" si="0"/>
        <v>0</v>
      </c>
      <c r="H7">
        <f t="shared" si="0"/>
        <v>0</v>
      </c>
      <c r="I7">
        <f t="shared" si="0"/>
        <v>3</v>
      </c>
      <c r="J7">
        <f t="shared" si="0"/>
        <v>3</v>
      </c>
      <c r="K7">
        <f t="shared" si="0"/>
        <v>2</v>
      </c>
      <c r="L7">
        <f t="shared" si="0"/>
        <v>0</v>
      </c>
      <c r="N7">
        <f t="shared" si="0"/>
        <v>2</v>
      </c>
      <c r="O7">
        <f t="shared" si="0"/>
        <v>0</v>
      </c>
      <c r="P7">
        <f t="shared" si="0"/>
        <v>0</v>
      </c>
      <c r="Q7">
        <f t="shared" si="0"/>
        <v>0</v>
      </c>
      <c r="R7">
        <f t="shared" si="0"/>
        <v>0</v>
      </c>
      <c r="S7">
        <f t="shared" si="0"/>
        <v>1</v>
      </c>
      <c r="T7">
        <f t="shared" si="0"/>
        <v>2</v>
      </c>
      <c r="U7">
        <f t="shared" si="0"/>
        <v>9</v>
      </c>
      <c r="V7">
        <f t="shared" si="0"/>
        <v>0</v>
      </c>
      <c r="W7">
        <f t="shared" si="0"/>
        <v>0</v>
      </c>
      <c r="X7">
        <f t="shared" si="0"/>
        <v>0</v>
      </c>
      <c r="Z7">
        <f t="shared" si="0"/>
        <v>2</v>
      </c>
      <c r="AA7">
        <f t="shared" si="0"/>
        <v>0</v>
      </c>
      <c r="AB7">
        <f t="shared" si="0"/>
        <v>0</v>
      </c>
      <c r="AC7">
        <f t="shared" si="0"/>
        <v>0</v>
      </c>
      <c r="AD7">
        <f t="shared" si="0"/>
        <v>2</v>
      </c>
      <c r="AE7">
        <f t="shared" si="0"/>
        <v>6</v>
      </c>
      <c r="AF7">
        <f t="shared" si="0"/>
        <v>2</v>
      </c>
      <c r="AG7">
        <f t="shared" si="0"/>
        <v>6</v>
      </c>
      <c r="AH7">
        <f t="shared" si="0"/>
        <v>2</v>
      </c>
      <c r="AI7">
        <f t="shared" si="0"/>
        <v>5</v>
      </c>
      <c r="AJ7">
        <f t="shared" si="0"/>
        <v>2</v>
      </c>
      <c r="AL7">
        <f t="shared" ref="AL7:AQ7" si="1">COUNTA(AL9:AL349)</f>
        <v>2</v>
      </c>
      <c r="AM7">
        <f t="shared" si="1"/>
        <v>0</v>
      </c>
      <c r="AN7">
        <f t="shared" si="1"/>
        <v>0</v>
      </c>
      <c r="AO7">
        <f t="shared" si="1"/>
        <v>339</v>
      </c>
      <c r="AP7">
        <f t="shared" si="1"/>
        <v>0</v>
      </c>
      <c r="AQ7">
        <f t="shared" si="1"/>
        <v>0</v>
      </c>
    </row>
    <row r="8" spans="1:43" ht="39.950000000000003" customHeight="1" x14ac:dyDescent="0.2">
      <c r="D8" s="25" t="s">
        <v>1098</v>
      </c>
      <c r="E8" s="26" t="s">
        <v>1099</v>
      </c>
      <c r="F8" s="26" t="s">
        <v>1100</v>
      </c>
      <c r="G8" s="26" t="s">
        <v>1101</v>
      </c>
      <c r="H8" s="26" t="s">
        <v>1102</v>
      </c>
      <c r="I8" s="26" t="s">
        <v>1103</v>
      </c>
      <c r="J8" s="26" t="s">
        <v>1104</v>
      </c>
      <c r="K8" s="26" t="s">
        <v>1105</v>
      </c>
      <c r="L8" s="27" t="s">
        <v>1106</v>
      </c>
      <c r="N8" s="25" t="s">
        <v>1107</v>
      </c>
      <c r="O8" s="26" t="s">
        <v>1108</v>
      </c>
      <c r="P8" s="26" t="s">
        <v>1109</v>
      </c>
      <c r="Q8" s="26" t="s">
        <v>1110</v>
      </c>
      <c r="R8" s="26" t="s">
        <v>1111</v>
      </c>
      <c r="S8" s="26" t="s">
        <v>1112</v>
      </c>
      <c r="T8" s="26" t="s">
        <v>1113</v>
      </c>
      <c r="U8" s="26" t="s">
        <v>1114</v>
      </c>
      <c r="V8" s="26" t="s">
        <v>1115</v>
      </c>
      <c r="W8" s="26" t="s">
        <v>1116</v>
      </c>
      <c r="X8" s="27" t="s">
        <v>1117</v>
      </c>
      <c r="Z8" s="25" t="s">
        <v>1107</v>
      </c>
      <c r="AA8" s="26" t="s">
        <v>1108</v>
      </c>
      <c r="AB8" s="26" t="s">
        <v>1109</v>
      </c>
      <c r="AC8" s="26" t="s">
        <v>1118</v>
      </c>
      <c r="AD8" s="26" t="s">
        <v>1119</v>
      </c>
      <c r="AE8" s="26" t="s">
        <v>1120</v>
      </c>
      <c r="AF8" s="26" t="s">
        <v>1121</v>
      </c>
      <c r="AG8" s="26" t="s">
        <v>1122</v>
      </c>
      <c r="AH8" s="26" t="s">
        <v>1123</v>
      </c>
      <c r="AI8" s="26" t="s">
        <v>1124</v>
      </c>
      <c r="AJ8" s="27" t="s">
        <v>1125</v>
      </c>
      <c r="AL8" s="25" t="s">
        <v>1107</v>
      </c>
      <c r="AM8" s="26" t="s">
        <v>1108</v>
      </c>
      <c r="AN8" s="26" t="s">
        <v>1109</v>
      </c>
      <c r="AO8" s="26" t="s">
        <v>1126</v>
      </c>
      <c r="AP8" s="26" t="s">
        <v>1127</v>
      </c>
      <c r="AQ8" s="27" t="s">
        <v>1128</v>
      </c>
    </row>
    <row r="9" spans="1:43" x14ac:dyDescent="0.2">
      <c r="D9" s="28"/>
      <c r="E9" s="29"/>
      <c r="F9" s="29"/>
      <c r="G9" s="29"/>
      <c r="H9" s="29"/>
      <c r="I9" s="29" t="s">
        <v>1129</v>
      </c>
      <c r="J9" s="29" t="s">
        <v>1130</v>
      </c>
      <c r="K9" s="29" t="s">
        <v>1131</v>
      </c>
      <c r="L9" s="30"/>
      <c r="N9" s="28" t="s">
        <v>1132</v>
      </c>
      <c r="O9" s="29"/>
      <c r="P9" s="29"/>
      <c r="Q9" s="29"/>
      <c r="R9" s="29"/>
      <c r="S9" s="29" t="s">
        <v>1133</v>
      </c>
      <c r="T9" s="29" t="s">
        <v>1132</v>
      </c>
      <c r="U9" s="29" t="s">
        <v>1134</v>
      </c>
      <c r="V9" s="29"/>
      <c r="W9" s="29"/>
      <c r="X9" s="30"/>
      <c r="Z9" s="28" t="s">
        <v>1132</v>
      </c>
      <c r="AA9" s="29"/>
      <c r="AB9" s="29"/>
      <c r="AC9" s="29"/>
      <c r="AD9" s="29" t="s">
        <v>1135</v>
      </c>
      <c r="AE9" s="29" t="s">
        <v>1136</v>
      </c>
      <c r="AF9" s="29" t="s">
        <v>1135</v>
      </c>
      <c r="AG9" s="29" t="s">
        <v>1137</v>
      </c>
      <c r="AH9" s="29" t="s">
        <v>1135</v>
      </c>
      <c r="AI9" s="29" t="s">
        <v>1137</v>
      </c>
      <c r="AJ9" s="30" t="s">
        <v>1135</v>
      </c>
      <c r="AL9" s="28" t="s">
        <v>1132</v>
      </c>
      <c r="AM9" s="29"/>
      <c r="AN9" s="29"/>
      <c r="AO9" s="29" t="s">
        <v>1138</v>
      </c>
      <c r="AP9" s="29"/>
      <c r="AQ9" s="30"/>
    </row>
    <row r="10" spans="1:43" x14ac:dyDescent="0.2">
      <c r="D10" s="28"/>
      <c r="E10" s="29"/>
      <c r="F10" s="29"/>
      <c r="G10" s="29"/>
      <c r="H10" s="29"/>
      <c r="I10" s="29" t="s">
        <v>1139</v>
      </c>
      <c r="J10" s="29" t="s">
        <v>1140</v>
      </c>
      <c r="K10" s="29" t="s">
        <v>1141</v>
      </c>
      <c r="L10" s="30"/>
      <c r="N10" s="28" t="s">
        <v>1142</v>
      </c>
      <c r="O10" s="29"/>
      <c r="P10" s="29"/>
      <c r="Q10" s="29"/>
      <c r="R10" s="29"/>
      <c r="S10" s="29"/>
      <c r="T10" s="29" t="s">
        <v>1142</v>
      </c>
      <c r="U10" s="29" t="s">
        <v>1143</v>
      </c>
      <c r="V10" s="29"/>
      <c r="W10" s="29"/>
      <c r="X10" s="30"/>
      <c r="Z10" s="28" t="s">
        <v>1142</v>
      </c>
      <c r="AA10" s="29"/>
      <c r="AB10" s="29"/>
      <c r="AC10" s="29"/>
      <c r="AD10" s="29" t="s">
        <v>1144</v>
      </c>
      <c r="AE10" s="29" t="s">
        <v>1145</v>
      </c>
      <c r="AF10" s="29" t="s">
        <v>1144</v>
      </c>
      <c r="AG10" s="29" t="s">
        <v>1146</v>
      </c>
      <c r="AH10" s="29" t="s">
        <v>1144</v>
      </c>
      <c r="AI10" s="29" t="s">
        <v>1146</v>
      </c>
      <c r="AJ10" s="30" t="s">
        <v>1144</v>
      </c>
      <c r="AL10" s="28" t="s">
        <v>1142</v>
      </c>
      <c r="AM10" s="29"/>
      <c r="AN10" s="29"/>
      <c r="AO10" s="29" t="s">
        <v>1147</v>
      </c>
      <c r="AP10" s="29"/>
      <c r="AQ10" s="30"/>
    </row>
    <row r="11" spans="1:43" x14ac:dyDescent="0.2">
      <c r="D11" s="28"/>
      <c r="E11" s="29"/>
      <c r="F11" s="29"/>
      <c r="G11" s="29"/>
      <c r="H11" s="29"/>
      <c r="I11" s="29" t="s">
        <v>2270</v>
      </c>
      <c r="J11" s="29" t="s">
        <v>1148</v>
      </c>
      <c r="K11" s="29"/>
      <c r="L11" s="30"/>
      <c r="N11" s="28"/>
      <c r="O11" s="29"/>
      <c r="P11" s="29"/>
      <c r="Q11" s="29"/>
      <c r="R11" s="29"/>
      <c r="S11" s="29"/>
      <c r="T11" s="29"/>
      <c r="U11" s="29" t="s">
        <v>1149</v>
      </c>
      <c r="V11" s="29"/>
      <c r="W11" s="29"/>
      <c r="X11" s="30"/>
      <c r="Z11" s="28"/>
      <c r="AA11" s="29"/>
      <c r="AB11" s="29"/>
      <c r="AC11" s="29"/>
      <c r="AD11" s="29"/>
      <c r="AE11" s="29" t="s">
        <v>1150</v>
      </c>
      <c r="AF11" s="29"/>
      <c r="AG11" s="29" t="s">
        <v>1151</v>
      </c>
      <c r="AH11" s="29"/>
      <c r="AI11" s="29" t="s">
        <v>1152</v>
      </c>
      <c r="AJ11" s="30"/>
      <c r="AL11" s="28"/>
      <c r="AM11" s="29"/>
      <c r="AN11" s="29"/>
      <c r="AO11" s="29" t="s">
        <v>1153</v>
      </c>
      <c r="AP11" s="29"/>
      <c r="AQ11" s="30"/>
    </row>
    <row r="12" spans="1:43" x14ac:dyDescent="0.2">
      <c r="D12" s="28"/>
      <c r="E12" s="29"/>
      <c r="F12" s="29"/>
      <c r="G12" s="29"/>
      <c r="H12" s="29"/>
      <c r="I12" s="29"/>
      <c r="J12" s="29"/>
      <c r="K12" s="29"/>
      <c r="L12" s="30"/>
      <c r="N12" s="28"/>
      <c r="O12" s="29"/>
      <c r="P12" s="29"/>
      <c r="Q12" s="29"/>
      <c r="R12" s="29"/>
      <c r="S12" s="29"/>
      <c r="T12" s="29"/>
      <c r="U12" s="29" t="s">
        <v>1154</v>
      </c>
      <c r="V12" s="29"/>
      <c r="W12" s="29"/>
      <c r="X12" s="30"/>
      <c r="Z12" s="28"/>
      <c r="AA12" s="29"/>
      <c r="AB12" s="29"/>
      <c r="AC12" s="29"/>
      <c r="AD12" s="29"/>
      <c r="AE12" s="29" t="s">
        <v>1155</v>
      </c>
      <c r="AF12" s="29"/>
      <c r="AG12" s="29" t="s">
        <v>1152</v>
      </c>
      <c r="AH12" s="29"/>
      <c r="AI12" s="29" t="s">
        <v>1156</v>
      </c>
      <c r="AJ12" s="30"/>
      <c r="AL12" s="28"/>
      <c r="AM12" s="29"/>
      <c r="AN12" s="29"/>
      <c r="AO12" s="29" t="s">
        <v>1157</v>
      </c>
      <c r="AP12" s="29"/>
      <c r="AQ12" s="30"/>
    </row>
    <row r="13" spans="1:43" x14ac:dyDescent="0.2">
      <c r="D13" s="28"/>
      <c r="E13" s="29"/>
      <c r="F13" s="29"/>
      <c r="G13" s="29"/>
      <c r="H13" s="29"/>
      <c r="I13" s="29"/>
      <c r="J13" s="29"/>
      <c r="K13" s="29"/>
      <c r="L13" s="30"/>
      <c r="N13" s="28"/>
      <c r="O13" s="29"/>
      <c r="P13" s="29"/>
      <c r="Q13" s="29"/>
      <c r="R13" s="29"/>
      <c r="S13" s="29"/>
      <c r="T13" s="29"/>
      <c r="U13" s="29" t="s">
        <v>1158</v>
      </c>
      <c r="V13" s="29"/>
      <c r="W13" s="29"/>
      <c r="X13" s="30"/>
      <c r="Z13" s="28"/>
      <c r="AA13" s="29"/>
      <c r="AB13" s="29"/>
      <c r="AC13" s="29"/>
      <c r="AD13" s="29"/>
      <c r="AE13" s="29" t="s">
        <v>1159</v>
      </c>
      <c r="AF13" s="29"/>
      <c r="AG13" s="29" t="s">
        <v>1156</v>
      </c>
      <c r="AH13" s="29"/>
      <c r="AI13" s="29" t="s">
        <v>1159</v>
      </c>
      <c r="AJ13" s="30"/>
      <c r="AL13" s="28"/>
      <c r="AM13" s="29"/>
      <c r="AN13" s="29"/>
      <c r="AO13" s="29" t="s">
        <v>1160</v>
      </c>
      <c r="AP13" s="29"/>
      <c r="AQ13" s="30"/>
    </row>
    <row r="14" spans="1:43" x14ac:dyDescent="0.2">
      <c r="D14" s="28"/>
      <c r="E14" s="29"/>
      <c r="F14" s="29"/>
      <c r="G14" s="29"/>
      <c r="H14" s="29"/>
      <c r="I14" s="29"/>
      <c r="J14" s="29"/>
      <c r="K14" s="29"/>
      <c r="L14" s="30"/>
      <c r="N14" s="28"/>
      <c r="O14" s="29"/>
      <c r="P14" s="29"/>
      <c r="Q14" s="29"/>
      <c r="R14" s="29"/>
      <c r="S14" s="29"/>
      <c r="T14" s="29"/>
      <c r="U14" s="29" t="s">
        <v>1161</v>
      </c>
      <c r="V14" s="29"/>
      <c r="W14" s="29"/>
      <c r="X14" s="30"/>
      <c r="Z14" s="28"/>
      <c r="AA14" s="29"/>
      <c r="AB14" s="29"/>
      <c r="AC14" s="29"/>
      <c r="AD14" s="29"/>
      <c r="AE14" s="29" t="s">
        <v>1162</v>
      </c>
      <c r="AF14" s="29"/>
      <c r="AG14" s="29" t="s">
        <v>1159</v>
      </c>
      <c r="AH14" s="29"/>
      <c r="AI14" s="29"/>
      <c r="AJ14" s="30"/>
      <c r="AL14" s="28"/>
      <c r="AM14" s="29"/>
      <c r="AN14" s="29"/>
      <c r="AO14" s="29" t="s">
        <v>1163</v>
      </c>
      <c r="AP14" s="29"/>
      <c r="AQ14" s="30"/>
    </row>
    <row r="15" spans="1:43" x14ac:dyDescent="0.2">
      <c r="D15" s="28"/>
      <c r="E15" s="29"/>
      <c r="F15" s="29"/>
      <c r="G15" s="29"/>
      <c r="H15" s="29"/>
      <c r="I15" s="29"/>
      <c r="J15" s="29"/>
      <c r="K15" s="29"/>
      <c r="L15" s="30"/>
      <c r="N15" s="28"/>
      <c r="O15" s="29"/>
      <c r="P15" s="29"/>
      <c r="Q15" s="29"/>
      <c r="R15" s="29"/>
      <c r="S15" s="29"/>
      <c r="T15" s="29"/>
      <c r="U15" s="29" t="s">
        <v>1164</v>
      </c>
      <c r="V15" s="29"/>
      <c r="W15" s="29"/>
      <c r="X15" s="30"/>
      <c r="Z15" s="28"/>
      <c r="AA15" s="29"/>
      <c r="AB15" s="29"/>
      <c r="AC15" s="29"/>
      <c r="AD15" s="29"/>
      <c r="AE15" s="29"/>
      <c r="AF15" s="29"/>
      <c r="AG15" s="29"/>
      <c r="AH15" s="29"/>
      <c r="AI15" s="29"/>
      <c r="AJ15" s="30"/>
      <c r="AL15" s="28"/>
      <c r="AM15" s="29"/>
      <c r="AN15" s="29"/>
      <c r="AO15" s="29" t="s">
        <v>1165</v>
      </c>
      <c r="AP15" s="29"/>
      <c r="AQ15" s="30"/>
    </row>
    <row r="16" spans="1:43" x14ac:dyDescent="0.2">
      <c r="D16" s="28"/>
      <c r="E16" s="29"/>
      <c r="F16" s="29"/>
      <c r="G16" s="29"/>
      <c r="H16" s="29"/>
      <c r="I16" s="29"/>
      <c r="J16" s="29"/>
      <c r="K16" s="29"/>
      <c r="L16" s="30"/>
      <c r="N16" s="28"/>
      <c r="O16" s="29"/>
      <c r="P16" s="29"/>
      <c r="Q16" s="29"/>
      <c r="R16" s="29"/>
      <c r="S16" s="29"/>
      <c r="T16" s="29"/>
      <c r="U16" s="29" t="s">
        <v>1166</v>
      </c>
      <c r="V16" s="29"/>
      <c r="W16" s="29"/>
      <c r="X16" s="30"/>
      <c r="Z16" s="28"/>
      <c r="AA16" s="29"/>
      <c r="AB16" s="29"/>
      <c r="AC16" s="29"/>
      <c r="AD16" s="29"/>
      <c r="AE16" s="29"/>
      <c r="AF16" s="29"/>
      <c r="AG16" s="29"/>
      <c r="AH16" s="29"/>
      <c r="AI16" s="29"/>
      <c r="AJ16" s="30"/>
      <c r="AL16" s="28"/>
      <c r="AM16" s="29"/>
      <c r="AN16" s="29"/>
      <c r="AO16" s="29" t="s">
        <v>1167</v>
      </c>
      <c r="AP16" s="29"/>
      <c r="AQ16" s="30"/>
    </row>
    <row r="17" spans="4:43" x14ac:dyDescent="0.2">
      <c r="D17" s="28"/>
      <c r="E17" s="29"/>
      <c r="F17" s="29"/>
      <c r="G17" s="29"/>
      <c r="H17" s="29"/>
      <c r="I17" s="29"/>
      <c r="J17" s="29"/>
      <c r="K17" s="29"/>
      <c r="L17" s="30"/>
      <c r="N17" s="28"/>
      <c r="O17" s="29"/>
      <c r="P17" s="29"/>
      <c r="Q17" s="29"/>
      <c r="R17" s="29"/>
      <c r="S17" s="29"/>
      <c r="T17" s="29"/>
      <c r="U17" s="29" t="s">
        <v>1168</v>
      </c>
      <c r="V17" s="29"/>
      <c r="W17" s="29"/>
      <c r="X17" s="30"/>
      <c r="Z17" s="28"/>
      <c r="AA17" s="29"/>
      <c r="AB17" s="29"/>
      <c r="AC17" s="29"/>
      <c r="AD17" s="29"/>
      <c r="AE17" s="29"/>
      <c r="AF17" s="29"/>
      <c r="AG17" s="29"/>
      <c r="AH17" s="29"/>
      <c r="AI17" s="29"/>
      <c r="AJ17" s="30"/>
      <c r="AL17" s="28"/>
      <c r="AM17" s="29"/>
      <c r="AN17" s="29"/>
      <c r="AO17" s="29" t="s">
        <v>1169</v>
      </c>
      <c r="AP17" s="29"/>
      <c r="AQ17" s="30"/>
    </row>
    <row r="18" spans="4:43" x14ac:dyDescent="0.2">
      <c r="D18" s="28"/>
      <c r="E18" s="29"/>
      <c r="F18" s="29"/>
      <c r="G18" s="29"/>
      <c r="H18" s="29"/>
      <c r="I18" s="29"/>
      <c r="J18" s="29"/>
      <c r="K18" s="29"/>
      <c r="L18" s="30"/>
      <c r="N18" s="28"/>
      <c r="O18" s="29"/>
      <c r="P18" s="29"/>
      <c r="Q18" s="29"/>
      <c r="R18" s="29"/>
      <c r="S18" s="29"/>
      <c r="T18" s="29"/>
      <c r="U18" s="29"/>
      <c r="V18" s="29"/>
      <c r="W18" s="29"/>
      <c r="X18" s="30"/>
      <c r="Z18" s="28"/>
      <c r="AA18" s="29"/>
      <c r="AB18" s="29"/>
      <c r="AC18" s="29"/>
      <c r="AD18" s="29"/>
      <c r="AE18" s="29"/>
      <c r="AF18" s="29"/>
      <c r="AG18" s="29"/>
      <c r="AH18" s="29"/>
      <c r="AI18" s="29"/>
      <c r="AJ18" s="30"/>
      <c r="AL18" s="28"/>
      <c r="AM18" s="29"/>
      <c r="AN18" s="29"/>
      <c r="AO18" s="29" t="s">
        <v>1170</v>
      </c>
      <c r="AP18" s="29"/>
      <c r="AQ18" s="30"/>
    </row>
    <row r="19" spans="4:43" x14ac:dyDescent="0.2">
      <c r="D19" s="28"/>
      <c r="E19" s="29"/>
      <c r="F19" s="29"/>
      <c r="G19" s="29"/>
      <c r="H19" s="29"/>
      <c r="I19" s="29"/>
      <c r="J19" s="29"/>
      <c r="K19" s="29"/>
      <c r="L19" s="30"/>
      <c r="N19" s="28"/>
      <c r="O19" s="29"/>
      <c r="P19" s="29"/>
      <c r="Q19" s="29"/>
      <c r="R19" s="29"/>
      <c r="S19" s="29"/>
      <c r="T19" s="29"/>
      <c r="U19" s="29"/>
      <c r="V19" s="29"/>
      <c r="W19" s="29"/>
      <c r="X19" s="30"/>
      <c r="Z19" s="28"/>
      <c r="AA19" s="29"/>
      <c r="AB19" s="29"/>
      <c r="AC19" s="29"/>
      <c r="AD19" s="29"/>
      <c r="AE19" s="29"/>
      <c r="AF19" s="29"/>
      <c r="AG19" s="29"/>
      <c r="AH19" s="29"/>
      <c r="AI19" s="29"/>
      <c r="AJ19" s="30"/>
      <c r="AL19" s="28"/>
      <c r="AM19" s="29"/>
      <c r="AN19" s="29"/>
      <c r="AO19" s="29" t="s">
        <v>1171</v>
      </c>
      <c r="AP19" s="29"/>
      <c r="AQ19" s="30"/>
    </row>
    <row r="20" spans="4:43" x14ac:dyDescent="0.2">
      <c r="D20" s="28"/>
      <c r="E20" s="29"/>
      <c r="F20" s="29"/>
      <c r="G20" s="29"/>
      <c r="H20" s="29"/>
      <c r="I20" s="29"/>
      <c r="J20" s="29"/>
      <c r="K20" s="29"/>
      <c r="L20" s="30"/>
      <c r="N20" s="28"/>
      <c r="O20" s="29"/>
      <c r="P20" s="29"/>
      <c r="Q20" s="29"/>
      <c r="R20" s="29"/>
      <c r="S20" s="29"/>
      <c r="T20" s="29"/>
      <c r="U20" s="29"/>
      <c r="V20" s="29"/>
      <c r="W20" s="29"/>
      <c r="X20" s="30"/>
      <c r="Z20" s="28"/>
      <c r="AA20" s="29"/>
      <c r="AB20" s="29"/>
      <c r="AC20" s="29"/>
      <c r="AD20" s="29"/>
      <c r="AE20" s="29"/>
      <c r="AF20" s="29"/>
      <c r="AG20" s="29"/>
      <c r="AH20" s="29"/>
      <c r="AI20" s="29"/>
      <c r="AJ20" s="30"/>
      <c r="AL20" s="28"/>
      <c r="AM20" s="29"/>
      <c r="AN20" s="29"/>
      <c r="AO20" s="29" t="s">
        <v>1172</v>
      </c>
      <c r="AP20" s="29"/>
      <c r="AQ20" s="30"/>
    </row>
    <row r="21" spans="4:43" ht="13.5" thickBot="1" x14ac:dyDescent="0.25">
      <c r="D21" s="31"/>
      <c r="E21" s="32"/>
      <c r="F21" s="32"/>
      <c r="G21" s="32"/>
      <c r="H21" s="32"/>
      <c r="I21" s="32"/>
      <c r="J21" s="32"/>
      <c r="K21" s="32"/>
      <c r="L21" s="33"/>
      <c r="N21" s="31"/>
      <c r="O21" s="32"/>
      <c r="P21" s="32"/>
      <c r="Q21" s="32"/>
      <c r="R21" s="32"/>
      <c r="S21" s="32"/>
      <c r="T21" s="32"/>
      <c r="U21" s="32"/>
      <c r="V21" s="32"/>
      <c r="W21" s="32"/>
      <c r="X21" s="33"/>
      <c r="Z21" s="31"/>
      <c r="AA21" s="32"/>
      <c r="AB21" s="32"/>
      <c r="AC21" s="32"/>
      <c r="AD21" s="32"/>
      <c r="AE21" s="32"/>
      <c r="AF21" s="32"/>
      <c r="AG21" s="32"/>
      <c r="AH21" s="32"/>
      <c r="AI21" s="32"/>
      <c r="AJ21" s="33"/>
      <c r="AL21" s="28"/>
      <c r="AM21" s="29"/>
      <c r="AN21" s="29"/>
      <c r="AO21" s="29" t="s">
        <v>1173</v>
      </c>
      <c r="AP21" s="29"/>
      <c r="AQ21" s="30"/>
    </row>
    <row r="22" spans="4:43" x14ac:dyDescent="0.2">
      <c r="AL22" s="28"/>
      <c r="AM22" s="29"/>
      <c r="AN22" s="29"/>
      <c r="AO22" s="29" t="s">
        <v>1174</v>
      </c>
      <c r="AP22" s="29"/>
      <c r="AQ22" s="30"/>
    </row>
    <row r="23" spans="4:43" x14ac:dyDescent="0.2">
      <c r="AL23" s="28"/>
      <c r="AM23" s="29"/>
      <c r="AN23" s="29"/>
      <c r="AO23" s="29" t="s">
        <v>1175</v>
      </c>
      <c r="AP23" s="29"/>
      <c r="AQ23" s="30"/>
    </row>
    <row r="24" spans="4:43" x14ac:dyDescent="0.2">
      <c r="AL24" s="28"/>
      <c r="AM24" s="29"/>
      <c r="AN24" s="29"/>
      <c r="AO24" s="29" t="s">
        <v>1176</v>
      </c>
      <c r="AP24" s="29"/>
      <c r="AQ24" s="30"/>
    </row>
    <row r="25" spans="4:43" x14ac:dyDescent="0.2">
      <c r="AL25" s="28"/>
      <c r="AM25" s="29"/>
      <c r="AN25" s="29"/>
      <c r="AO25" s="29" t="s">
        <v>1177</v>
      </c>
      <c r="AP25" s="29"/>
      <c r="AQ25" s="30"/>
    </row>
    <row r="26" spans="4:43" x14ac:dyDescent="0.2">
      <c r="AL26" s="28"/>
      <c r="AM26" s="29"/>
      <c r="AN26" s="29"/>
      <c r="AO26" s="29" t="s">
        <v>1178</v>
      </c>
      <c r="AP26" s="29"/>
      <c r="AQ26" s="30"/>
    </row>
    <row r="27" spans="4:43" x14ac:dyDescent="0.2">
      <c r="AL27" s="28"/>
      <c r="AM27" s="29"/>
      <c r="AN27" s="29"/>
      <c r="AO27" s="29" t="s">
        <v>1179</v>
      </c>
      <c r="AP27" s="29"/>
      <c r="AQ27" s="30"/>
    </row>
    <row r="28" spans="4:43" x14ac:dyDescent="0.2">
      <c r="AL28" s="28"/>
      <c r="AM28" s="29"/>
      <c r="AN28" s="29"/>
      <c r="AO28" s="29" t="s">
        <v>1180</v>
      </c>
      <c r="AP28" s="29"/>
      <c r="AQ28" s="30"/>
    </row>
    <row r="29" spans="4:43" x14ac:dyDescent="0.2">
      <c r="AL29" s="28"/>
      <c r="AM29" s="29"/>
      <c r="AN29" s="29"/>
      <c r="AO29" s="29" t="s">
        <v>1181</v>
      </c>
      <c r="AP29" s="29"/>
      <c r="AQ29" s="30"/>
    </row>
    <row r="30" spans="4:43" x14ac:dyDescent="0.2">
      <c r="AL30" s="28"/>
      <c r="AM30" s="29"/>
      <c r="AN30" s="29"/>
      <c r="AO30" s="29" t="s">
        <v>1182</v>
      </c>
      <c r="AP30" s="29"/>
      <c r="AQ30" s="30"/>
    </row>
    <row r="31" spans="4:43" x14ac:dyDescent="0.2">
      <c r="AL31" s="28"/>
      <c r="AM31" s="29"/>
      <c r="AN31" s="29"/>
      <c r="AO31" s="29" t="s">
        <v>1183</v>
      </c>
      <c r="AP31" s="29"/>
      <c r="AQ31" s="30"/>
    </row>
    <row r="32" spans="4:43" x14ac:dyDescent="0.2">
      <c r="AL32" s="28"/>
      <c r="AM32" s="29"/>
      <c r="AN32" s="29"/>
      <c r="AO32" s="29" t="s">
        <v>1184</v>
      </c>
      <c r="AP32" s="29"/>
      <c r="AQ32" s="30"/>
    </row>
    <row r="33" spans="38:43" x14ac:dyDescent="0.2">
      <c r="AL33" s="28"/>
      <c r="AM33" s="29"/>
      <c r="AN33" s="29"/>
      <c r="AO33" s="29" t="s">
        <v>1185</v>
      </c>
      <c r="AP33" s="29"/>
      <c r="AQ33" s="30"/>
    </row>
    <row r="34" spans="38:43" x14ac:dyDescent="0.2">
      <c r="AL34" s="28"/>
      <c r="AM34" s="29"/>
      <c r="AN34" s="29"/>
      <c r="AO34" s="29" t="s">
        <v>1186</v>
      </c>
      <c r="AP34" s="29"/>
      <c r="AQ34" s="30"/>
    </row>
    <row r="35" spans="38:43" x14ac:dyDescent="0.2">
      <c r="AL35" s="28"/>
      <c r="AM35" s="29"/>
      <c r="AN35" s="29"/>
      <c r="AO35" s="29" t="s">
        <v>1187</v>
      </c>
      <c r="AP35" s="29"/>
      <c r="AQ35" s="30"/>
    </row>
    <row r="36" spans="38:43" x14ac:dyDescent="0.2">
      <c r="AL36" s="28"/>
      <c r="AM36" s="29"/>
      <c r="AN36" s="29"/>
      <c r="AO36" s="29" t="s">
        <v>1188</v>
      </c>
      <c r="AP36" s="29"/>
      <c r="AQ36" s="30"/>
    </row>
    <row r="37" spans="38:43" x14ac:dyDescent="0.2">
      <c r="AL37" s="28"/>
      <c r="AM37" s="29"/>
      <c r="AN37" s="29"/>
      <c r="AO37" s="29" t="s">
        <v>12</v>
      </c>
      <c r="AP37" s="29"/>
      <c r="AQ37" s="30"/>
    </row>
    <row r="38" spans="38:43" x14ac:dyDescent="0.2">
      <c r="AL38" s="28"/>
      <c r="AM38" s="29"/>
      <c r="AN38" s="29"/>
      <c r="AO38" s="29" t="s">
        <v>1189</v>
      </c>
      <c r="AP38" s="29"/>
      <c r="AQ38" s="30"/>
    </row>
    <row r="39" spans="38:43" x14ac:dyDescent="0.2">
      <c r="AL39" s="28"/>
      <c r="AM39" s="29"/>
      <c r="AN39" s="29"/>
      <c r="AO39" s="29" t="s">
        <v>1190</v>
      </c>
      <c r="AP39" s="29"/>
      <c r="AQ39" s="30"/>
    </row>
    <row r="40" spans="38:43" x14ac:dyDescent="0.2">
      <c r="AL40" s="28"/>
      <c r="AM40" s="29"/>
      <c r="AN40" s="29"/>
      <c r="AO40" s="29" t="s">
        <v>21</v>
      </c>
      <c r="AP40" s="29"/>
      <c r="AQ40" s="30"/>
    </row>
    <row r="41" spans="38:43" x14ac:dyDescent="0.2">
      <c r="AL41" s="28"/>
      <c r="AM41" s="29"/>
      <c r="AN41" s="29"/>
      <c r="AO41" s="29" t="s">
        <v>1191</v>
      </c>
      <c r="AP41" s="29"/>
      <c r="AQ41" s="30"/>
    </row>
    <row r="42" spans="38:43" x14ac:dyDescent="0.2">
      <c r="AL42" s="28"/>
      <c r="AM42" s="29"/>
      <c r="AN42" s="29"/>
      <c r="AO42" s="29" t="s">
        <v>1192</v>
      </c>
      <c r="AP42" s="29"/>
      <c r="AQ42" s="30"/>
    </row>
    <row r="43" spans="38:43" x14ac:dyDescent="0.2">
      <c r="AL43" s="28"/>
      <c r="AM43" s="29"/>
      <c r="AN43" s="29"/>
      <c r="AO43" s="29" t="s">
        <v>1193</v>
      </c>
      <c r="AP43" s="29"/>
      <c r="AQ43" s="30"/>
    </row>
    <row r="44" spans="38:43" x14ac:dyDescent="0.2">
      <c r="AL44" s="28"/>
      <c r="AM44" s="29"/>
      <c r="AN44" s="29"/>
      <c r="AO44" s="29" t="s">
        <v>1194</v>
      </c>
      <c r="AP44" s="29"/>
      <c r="AQ44" s="30"/>
    </row>
    <row r="45" spans="38:43" x14ac:dyDescent="0.2">
      <c r="AL45" s="28"/>
      <c r="AM45" s="29"/>
      <c r="AN45" s="29"/>
      <c r="AO45" s="29" t="s">
        <v>1195</v>
      </c>
      <c r="AP45" s="29"/>
      <c r="AQ45" s="30"/>
    </row>
    <row r="46" spans="38:43" x14ac:dyDescent="0.2">
      <c r="AL46" s="28"/>
      <c r="AM46" s="29"/>
      <c r="AN46" s="29"/>
      <c r="AO46" s="29" t="s">
        <v>28</v>
      </c>
      <c r="AP46" s="29"/>
      <c r="AQ46" s="30"/>
    </row>
    <row r="47" spans="38:43" x14ac:dyDescent="0.2">
      <c r="AL47" s="28"/>
      <c r="AM47" s="29"/>
      <c r="AN47" s="29"/>
      <c r="AO47" s="29" t="s">
        <v>7</v>
      </c>
      <c r="AP47" s="29"/>
      <c r="AQ47" s="30"/>
    </row>
    <row r="48" spans="38:43" x14ac:dyDescent="0.2">
      <c r="AL48" s="28"/>
      <c r="AM48" s="29"/>
      <c r="AN48" s="29"/>
      <c r="AO48" s="29" t="s">
        <v>1196</v>
      </c>
      <c r="AP48" s="29"/>
      <c r="AQ48" s="30"/>
    </row>
    <row r="49" spans="38:43" x14ac:dyDescent="0.2">
      <c r="AL49" s="28"/>
      <c r="AM49" s="29"/>
      <c r="AN49" s="29"/>
      <c r="AO49" s="29" t="s">
        <v>1197</v>
      </c>
      <c r="AP49" s="29"/>
      <c r="AQ49" s="30"/>
    </row>
    <row r="50" spans="38:43" x14ac:dyDescent="0.2">
      <c r="AL50" s="28"/>
      <c r="AM50" s="29"/>
      <c r="AN50" s="29"/>
      <c r="AO50" s="29" t="s">
        <v>1198</v>
      </c>
      <c r="AP50" s="29"/>
      <c r="AQ50" s="30"/>
    </row>
    <row r="51" spans="38:43" x14ac:dyDescent="0.2">
      <c r="AL51" s="28"/>
      <c r="AM51" s="29"/>
      <c r="AN51" s="29"/>
      <c r="AO51" s="29" t="s">
        <v>1199</v>
      </c>
      <c r="AP51" s="29"/>
      <c r="AQ51" s="30"/>
    </row>
    <row r="52" spans="38:43" x14ac:dyDescent="0.2">
      <c r="AL52" s="28"/>
      <c r="AM52" s="29"/>
      <c r="AN52" s="29"/>
      <c r="AO52" s="29" t="s">
        <v>1200</v>
      </c>
      <c r="AP52" s="29"/>
      <c r="AQ52" s="30"/>
    </row>
    <row r="53" spans="38:43" x14ac:dyDescent="0.2">
      <c r="AL53" s="28"/>
      <c r="AM53" s="29"/>
      <c r="AN53" s="29"/>
      <c r="AO53" s="29" t="s">
        <v>1201</v>
      </c>
      <c r="AP53" s="29"/>
      <c r="AQ53" s="30"/>
    </row>
    <row r="54" spans="38:43" x14ac:dyDescent="0.2">
      <c r="AL54" s="28"/>
      <c r="AM54" s="29"/>
      <c r="AN54" s="29"/>
      <c r="AO54" s="29" t="s">
        <v>1202</v>
      </c>
      <c r="AP54" s="29"/>
      <c r="AQ54" s="30"/>
    </row>
    <row r="55" spans="38:43" x14ac:dyDescent="0.2">
      <c r="AL55" s="28"/>
      <c r="AM55" s="29"/>
      <c r="AN55" s="29"/>
      <c r="AO55" s="29" t="s">
        <v>1203</v>
      </c>
      <c r="AP55" s="29"/>
      <c r="AQ55" s="30"/>
    </row>
    <row r="56" spans="38:43" x14ac:dyDescent="0.2">
      <c r="AL56" s="28"/>
      <c r="AM56" s="29"/>
      <c r="AN56" s="29"/>
      <c r="AO56" s="29" t="s">
        <v>1204</v>
      </c>
      <c r="AP56" s="29"/>
      <c r="AQ56" s="30"/>
    </row>
    <row r="57" spans="38:43" x14ac:dyDescent="0.2">
      <c r="AL57" s="28"/>
      <c r="AM57" s="29"/>
      <c r="AN57" s="29"/>
      <c r="AO57" s="29" t="s">
        <v>1205</v>
      </c>
      <c r="AP57" s="29"/>
      <c r="AQ57" s="30"/>
    </row>
    <row r="58" spans="38:43" x14ac:dyDescent="0.2">
      <c r="AL58" s="28"/>
      <c r="AM58" s="29"/>
      <c r="AN58" s="29"/>
      <c r="AO58" s="29" t="s">
        <v>1206</v>
      </c>
      <c r="AP58" s="29"/>
      <c r="AQ58" s="30"/>
    </row>
    <row r="59" spans="38:43" x14ac:dyDescent="0.2">
      <c r="AL59" s="28"/>
      <c r="AM59" s="29"/>
      <c r="AN59" s="29"/>
      <c r="AO59" s="29" t="s">
        <v>1207</v>
      </c>
      <c r="AP59" s="29"/>
      <c r="AQ59" s="30"/>
    </row>
    <row r="60" spans="38:43" x14ac:dyDescent="0.2">
      <c r="AL60" s="28"/>
      <c r="AM60" s="29"/>
      <c r="AN60" s="29"/>
      <c r="AO60" s="29" t="s">
        <v>1208</v>
      </c>
      <c r="AP60" s="29"/>
      <c r="AQ60" s="30"/>
    </row>
    <row r="61" spans="38:43" x14ac:dyDescent="0.2">
      <c r="AL61" s="28"/>
      <c r="AM61" s="29"/>
      <c r="AN61" s="29"/>
      <c r="AO61" s="29" t="s">
        <v>1209</v>
      </c>
      <c r="AP61" s="29"/>
      <c r="AQ61" s="30"/>
    </row>
    <row r="62" spans="38:43" x14ac:dyDescent="0.2">
      <c r="AL62" s="28"/>
      <c r="AM62" s="29"/>
      <c r="AN62" s="29"/>
      <c r="AO62" s="29" t="s">
        <v>1210</v>
      </c>
      <c r="AP62" s="29"/>
      <c r="AQ62" s="30"/>
    </row>
    <row r="63" spans="38:43" x14ac:dyDescent="0.2">
      <c r="AL63" s="28"/>
      <c r="AM63" s="29"/>
      <c r="AN63" s="29"/>
      <c r="AO63" s="29" t="s">
        <v>1211</v>
      </c>
      <c r="AP63" s="29"/>
      <c r="AQ63" s="30"/>
    </row>
    <row r="64" spans="38:43" x14ac:dyDescent="0.2">
      <c r="AL64" s="28"/>
      <c r="AM64" s="29"/>
      <c r="AN64" s="29"/>
      <c r="AO64" s="29" t="s">
        <v>1212</v>
      </c>
      <c r="AP64" s="29"/>
      <c r="AQ64" s="30"/>
    </row>
    <row r="65" spans="38:43" x14ac:dyDescent="0.2">
      <c r="AL65" s="28"/>
      <c r="AM65" s="29"/>
      <c r="AN65" s="29"/>
      <c r="AO65" s="29" t="s">
        <v>1213</v>
      </c>
      <c r="AP65" s="29"/>
      <c r="AQ65" s="30"/>
    </row>
    <row r="66" spans="38:43" x14ac:dyDescent="0.2">
      <c r="AL66" s="28"/>
      <c r="AM66" s="29"/>
      <c r="AN66" s="29"/>
      <c r="AO66" s="29" t="s">
        <v>1214</v>
      </c>
      <c r="AP66" s="29"/>
      <c r="AQ66" s="30"/>
    </row>
    <row r="67" spans="38:43" x14ac:dyDescent="0.2">
      <c r="AL67" s="28"/>
      <c r="AM67" s="29"/>
      <c r="AN67" s="29"/>
      <c r="AO67" s="29" t="s">
        <v>1215</v>
      </c>
      <c r="AP67" s="29"/>
      <c r="AQ67" s="30"/>
    </row>
    <row r="68" spans="38:43" x14ac:dyDescent="0.2">
      <c r="AL68" s="28"/>
      <c r="AM68" s="29"/>
      <c r="AN68" s="29"/>
      <c r="AO68" s="29" t="s">
        <v>1216</v>
      </c>
      <c r="AP68" s="29"/>
      <c r="AQ68" s="30"/>
    </row>
    <row r="69" spans="38:43" x14ac:dyDescent="0.2">
      <c r="AL69" s="28"/>
      <c r="AM69" s="29"/>
      <c r="AN69" s="29"/>
      <c r="AO69" s="29" t="s">
        <v>1217</v>
      </c>
      <c r="AP69" s="29"/>
      <c r="AQ69" s="30"/>
    </row>
    <row r="70" spans="38:43" x14ac:dyDescent="0.2">
      <c r="AL70" s="28"/>
      <c r="AM70" s="29"/>
      <c r="AN70" s="29"/>
      <c r="AO70" s="29" t="s">
        <v>1218</v>
      </c>
      <c r="AP70" s="29"/>
      <c r="AQ70" s="30"/>
    </row>
    <row r="71" spans="38:43" x14ac:dyDescent="0.2">
      <c r="AL71" s="28"/>
      <c r="AM71" s="29"/>
      <c r="AN71" s="29"/>
      <c r="AO71" s="29" t="s">
        <v>1219</v>
      </c>
      <c r="AP71" s="29"/>
      <c r="AQ71" s="30"/>
    </row>
    <row r="72" spans="38:43" x14ac:dyDescent="0.2">
      <c r="AL72" s="28"/>
      <c r="AM72" s="29"/>
      <c r="AN72" s="29"/>
      <c r="AO72" s="29" t="s">
        <v>1220</v>
      </c>
      <c r="AP72" s="29"/>
      <c r="AQ72" s="30"/>
    </row>
    <row r="73" spans="38:43" x14ac:dyDescent="0.2">
      <c r="AL73" s="28"/>
      <c r="AM73" s="29"/>
      <c r="AN73" s="29"/>
      <c r="AO73" s="29" t="s">
        <v>1221</v>
      </c>
      <c r="AP73" s="29"/>
      <c r="AQ73" s="30"/>
    </row>
    <row r="74" spans="38:43" x14ac:dyDescent="0.2">
      <c r="AL74" s="28"/>
      <c r="AM74" s="29"/>
      <c r="AN74" s="29"/>
      <c r="AO74" s="29" t="s">
        <v>1222</v>
      </c>
      <c r="AP74" s="29"/>
      <c r="AQ74" s="30"/>
    </row>
    <row r="75" spans="38:43" x14ac:dyDescent="0.2">
      <c r="AL75" s="28"/>
      <c r="AM75" s="29"/>
      <c r="AN75" s="29"/>
      <c r="AO75" s="29" t="s">
        <v>1223</v>
      </c>
      <c r="AP75" s="29"/>
      <c r="AQ75" s="30"/>
    </row>
    <row r="76" spans="38:43" x14ac:dyDescent="0.2">
      <c r="AL76" s="28"/>
      <c r="AM76" s="29"/>
      <c r="AN76" s="29"/>
      <c r="AO76" s="29" t="s">
        <v>1224</v>
      </c>
      <c r="AP76" s="29"/>
      <c r="AQ76" s="30"/>
    </row>
    <row r="77" spans="38:43" x14ac:dyDescent="0.2">
      <c r="AL77" s="28"/>
      <c r="AM77" s="29"/>
      <c r="AN77" s="29"/>
      <c r="AO77" s="29" t="s">
        <v>1225</v>
      </c>
      <c r="AP77" s="29"/>
      <c r="AQ77" s="30"/>
    </row>
    <row r="78" spans="38:43" x14ac:dyDescent="0.2">
      <c r="AL78" s="28"/>
      <c r="AM78" s="29"/>
      <c r="AN78" s="29"/>
      <c r="AO78" s="29" t="s">
        <v>1226</v>
      </c>
      <c r="AP78" s="29"/>
      <c r="AQ78" s="30"/>
    </row>
    <row r="79" spans="38:43" x14ac:dyDescent="0.2">
      <c r="AL79" s="28"/>
      <c r="AM79" s="29"/>
      <c r="AN79" s="29"/>
      <c r="AO79" s="29" t="s">
        <v>1227</v>
      </c>
      <c r="AP79" s="29"/>
      <c r="AQ79" s="30"/>
    </row>
    <row r="80" spans="38:43" x14ac:dyDescent="0.2">
      <c r="AL80" s="28"/>
      <c r="AM80" s="29"/>
      <c r="AN80" s="29"/>
      <c r="AO80" s="29" t="s">
        <v>1228</v>
      </c>
      <c r="AP80" s="29"/>
      <c r="AQ80" s="30"/>
    </row>
    <row r="81" spans="38:43" x14ac:dyDescent="0.2">
      <c r="AL81" s="28"/>
      <c r="AM81" s="29"/>
      <c r="AN81" s="29"/>
      <c r="AO81" s="29" t="s">
        <v>1229</v>
      </c>
      <c r="AP81" s="29"/>
      <c r="AQ81" s="30"/>
    </row>
    <row r="82" spans="38:43" x14ac:dyDescent="0.2">
      <c r="AL82" s="28"/>
      <c r="AM82" s="29"/>
      <c r="AN82" s="29"/>
      <c r="AO82" s="29" t="s">
        <v>1230</v>
      </c>
      <c r="AP82" s="29"/>
      <c r="AQ82" s="30"/>
    </row>
    <row r="83" spans="38:43" x14ac:dyDescent="0.2">
      <c r="AL83" s="28"/>
      <c r="AM83" s="29"/>
      <c r="AN83" s="29"/>
      <c r="AO83" s="29" t="s">
        <v>1231</v>
      </c>
      <c r="AP83" s="29"/>
      <c r="AQ83" s="30"/>
    </row>
    <row r="84" spans="38:43" x14ac:dyDescent="0.2">
      <c r="AL84" s="28"/>
      <c r="AM84" s="29"/>
      <c r="AN84" s="29"/>
      <c r="AO84" s="29" t="s">
        <v>1232</v>
      </c>
      <c r="AP84" s="29"/>
      <c r="AQ84" s="30"/>
    </row>
    <row r="85" spans="38:43" x14ac:dyDescent="0.2">
      <c r="AL85" s="28"/>
      <c r="AM85" s="29"/>
      <c r="AN85" s="29"/>
      <c r="AO85" s="29" t="s">
        <v>1233</v>
      </c>
      <c r="AP85" s="29"/>
      <c r="AQ85" s="30"/>
    </row>
    <row r="86" spans="38:43" x14ac:dyDescent="0.2">
      <c r="AL86" s="28"/>
      <c r="AM86" s="29"/>
      <c r="AN86" s="29"/>
      <c r="AO86" s="29" t="s">
        <v>1234</v>
      </c>
      <c r="AP86" s="29"/>
      <c r="AQ86" s="30"/>
    </row>
    <row r="87" spans="38:43" x14ac:dyDescent="0.2">
      <c r="AL87" s="28"/>
      <c r="AM87" s="29"/>
      <c r="AN87" s="29"/>
      <c r="AO87" s="29" t="s">
        <v>1235</v>
      </c>
      <c r="AP87" s="29"/>
      <c r="AQ87" s="30"/>
    </row>
    <row r="88" spans="38:43" x14ac:dyDescent="0.2">
      <c r="AL88" s="28"/>
      <c r="AM88" s="29"/>
      <c r="AN88" s="29"/>
      <c r="AO88" s="29" t="s">
        <v>1236</v>
      </c>
      <c r="AP88" s="29"/>
      <c r="AQ88" s="30"/>
    </row>
    <row r="89" spans="38:43" x14ac:dyDescent="0.2">
      <c r="AL89" s="28"/>
      <c r="AM89" s="29"/>
      <c r="AN89" s="29"/>
      <c r="AO89" s="29" t="s">
        <v>1237</v>
      </c>
      <c r="AP89" s="29"/>
      <c r="AQ89" s="30"/>
    </row>
    <row r="90" spans="38:43" x14ac:dyDescent="0.2">
      <c r="AL90" s="28"/>
      <c r="AM90" s="29"/>
      <c r="AN90" s="29"/>
      <c r="AO90" s="29" t="s">
        <v>1238</v>
      </c>
      <c r="AP90" s="29"/>
      <c r="AQ90" s="30"/>
    </row>
    <row r="91" spans="38:43" x14ac:dyDescent="0.2">
      <c r="AL91" s="28"/>
      <c r="AM91" s="29"/>
      <c r="AN91" s="29"/>
      <c r="AO91" s="29" t="s">
        <v>1239</v>
      </c>
      <c r="AP91" s="29"/>
      <c r="AQ91" s="30"/>
    </row>
    <row r="92" spans="38:43" x14ac:dyDescent="0.2">
      <c r="AL92" s="28"/>
      <c r="AM92" s="29"/>
      <c r="AN92" s="29"/>
      <c r="AO92" s="29" t="s">
        <v>1240</v>
      </c>
      <c r="AP92" s="29"/>
      <c r="AQ92" s="30"/>
    </row>
    <row r="93" spans="38:43" x14ac:dyDescent="0.2">
      <c r="AL93" s="28"/>
      <c r="AM93" s="29"/>
      <c r="AN93" s="29"/>
      <c r="AO93" s="29" t="s">
        <v>1241</v>
      </c>
      <c r="AP93" s="29"/>
      <c r="AQ93" s="30"/>
    </row>
    <row r="94" spans="38:43" x14ac:dyDescent="0.2">
      <c r="AL94" s="28"/>
      <c r="AM94" s="29"/>
      <c r="AN94" s="29"/>
      <c r="AO94" s="29" t="s">
        <v>1242</v>
      </c>
      <c r="AP94" s="29"/>
      <c r="AQ94" s="30"/>
    </row>
    <row r="95" spans="38:43" x14ac:dyDescent="0.2">
      <c r="AL95" s="28"/>
      <c r="AM95" s="29"/>
      <c r="AN95" s="29"/>
      <c r="AO95" s="29" t="s">
        <v>1243</v>
      </c>
      <c r="AP95" s="29"/>
      <c r="AQ95" s="30"/>
    </row>
    <row r="96" spans="38:43" x14ac:dyDescent="0.2">
      <c r="AL96" s="28"/>
      <c r="AM96" s="29"/>
      <c r="AN96" s="29"/>
      <c r="AO96" s="29" t="s">
        <v>1244</v>
      </c>
      <c r="AP96" s="29"/>
      <c r="AQ96" s="30"/>
    </row>
    <row r="97" spans="38:43" x14ac:dyDescent="0.2">
      <c r="AL97" s="28"/>
      <c r="AM97" s="29"/>
      <c r="AN97" s="29"/>
      <c r="AO97" s="29" t="s">
        <v>1245</v>
      </c>
      <c r="AP97" s="29"/>
      <c r="AQ97" s="30"/>
    </row>
    <row r="98" spans="38:43" x14ac:dyDescent="0.2">
      <c r="AL98" s="28"/>
      <c r="AM98" s="29"/>
      <c r="AN98" s="29"/>
      <c r="AO98" s="29" t="s">
        <v>1246</v>
      </c>
      <c r="AP98" s="29"/>
      <c r="AQ98" s="30"/>
    </row>
    <row r="99" spans="38:43" x14ac:dyDescent="0.2">
      <c r="AL99" s="28"/>
      <c r="AM99" s="29"/>
      <c r="AN99" s="29"/>
      <c r="AO99" s="29" t="s">
        <v>1247</v>
      </c>
      <c r="AP99" s="29"/>
      <c r="AQ99" s="30"/>
    </row>
    <row r="100" spans="38:43" x14ac:dyDescent="0.2">
      <c r="AL100" s="28"/>
      <c r="AM100" s="29"/>
      <c r="AN100" s="29"/>
      <c r="AO100" s="29" t="s">
        <v>10</v>
      </c>
      <c r="AP100" s="29"/>
      <c r="AQ100" s="30"/>
    </row>
    <row r="101" spans="38:43" x14ac:dyDescent="0.2">
      <c r="AL101" s="28"/>
      <c r="AM101" s="29"/>
      <c r="AN101" s="29"/>
      <c r="AO101" s="29" t="s">
        <v>1248</v>
      </c>
      <c r="AP101" s="29"/>
      <c r="AQ101" s="30"/>
    </row>
    <row r="102" spans="38:43" x14ac:dyDescent="0.2">
      <c r="AL102" s="28"/>
      <c r="AM102" s="29"/>
      <c r="AN102" s="29"/>
      <c r="AO102" s="29" t="s">
        <v>1249</v>
      </c>
      <c r="AP102" s="29"/>
      <c r="AQ102" s="30"/>
    </row>
    <row r="103" spans="38:43" x14ac:dyDescent="0.2">
      <c r="AL103" s="28"/>
      <c r="AM103" s="29"/>
      <c r="AN103" s="29"/>
      <c r="AO103" s="29" t="s">
        <v>1250</v>
      </c>
      <c r="AP103" s="29"/>
      <c r="AQ103" s="30"/>
    </row>
    <row r="104" spans="38:43" x14ac:dyDescent="0.2">
      <c r="AL104" s="28"/>
      <c r="AM104" s="29"/>
      <c r="AN104" s="29"/>
      <c r="AO104" s="29" t="s">
        <v>1251</v>
      </c>
      <c r="AP104" s="29"/>
      <c r="AQ104" s="30"/>
    </row>
    <row r="105" spans="38:43" x14ac:dyDescent="0.2">
      <c r="AL105" s="28"/>
      <c r="AM105" s="29"/>
      <c r="AN105" s="29"/>
      <c r="AO105" s="29" t="s">
        <v>1252</v>
      </c>
      <c r="AP105" s="29"/>
      <c r="AQ105" s="30"/>
    </row>
    <row r="106" spans="38:43" x14ac:dyDescent="0.2">
      <c r="AL106" s="28"/>
      <c r="AM106" s="29"/>
      <c r="AN106" s="29"/>
      <c r="AO106" s="29" t="s">
        <v>1253</v>
      </c>
      <c r="AP106" s="29"/>
      <c r="AQ106" s="30"/>
    </row>
    <row r="107" spans="38:43" x14ac:dyDescent="0.2">
      <c r="AL107" s="28"/>
      <c r="AM107" s="29"/>
      <c r="AN107" s="29"/>
      <c r="AO107" s="29" t="s">
        <v>1254</v>
      </c>
      <c r="AP107" s="29"/>
      <c r="AQ107" s="30"/>
    </row>
    <row r="108" spans="38:43" x14ac:dyDescent="0.2">
      <c r="AL108" s="28"/>
      <c r="AM108" s="29"/>
      <c r="AN108" s="29"/>
      <c r="AO108" s="29" t="s">
        <v>1255</v>
      </c>
      <c r="AP108" s="29"/>
      <c r="AQ108" s="30"/>
    </row>
    <row r="109" spans="38:43" x14ac:dyDescent="0.2">
      <c r="AL109" s="28"/>
      <c r="AM109" s="29"/>
      <c r="AN109" s="29"/>
      <c r="AO109" s="29" t="s">
        <v>1256</v>
      </c>
      <c r="AP109" s="29"/>
      <c r="AQ109" s="30"/>
    </row>
    <row r="110" spans="38:43" x14ac:dyDescent="0.2">
      <c r="AL110" s="28"/>
      <c r="AM110" s="29"/>
      <c r="AN110" s="29"/>
      <c r="AO110" s="29" t="s">
        <v>1257</v>
      </c>
      <c r="AP110" s="29"/>
      <c r="AQ110" s="30"/>
    </row>
    <row r="111" spans="38:43" x14ac:dyDescent="0.2">
      <c r="AL111" s="28"/>
      <c r="AM111" s="29"/>
      <c r="AN111" s="29"/>
      <c r="AO111" s="29" t="s">
        <v>1258</v>
      </c>
      <c r="AP111" s="29"/>
      <c r="AQ111" s="30"/>
    </row>
    <row r="112" spans="38:43" x14ac:dyDescent="0.2">
      <c r="AL112" s="28"/>
      <c r="AM112" s="29"/>
      <c r="AN112" s="29"/>
      <c r="AO112" s="29" t="s">
        <v>1259</v>
      </c>
      <c r="AP112" s="29"/>
      <c r="AQ112" s="30"/>
    </row>
    <row r="113" spans="38:43" x14ac:dyDescent="0.2">
      <c r="AL113" s="28"/>
      <c r="AM113" s="29"/>
      <c r="AN113" s="29"/>
      <c r="AO113" s="29" t="s">
        <v>1260</v>
      </c>
      <c r="AP113" s="29"/>
      <c r="AQ113" s="30"/>
    </row>
    <row r="114" spans="38:43" x14ac:dyDescent="0.2">
      <c r="AL114" s="28"/>
      <c r="AM114" s="29"/>
      <c r="AN114" s="29"/>
      <c r="AO114" s="29" t="s">
        <v>13</v>
      </c>
      <c r="AP114" s="29"/>
      <c r="AQ114" s="30"/>
    </row>
    <row r="115" spans="38:43" x14ac:dyDescent="0.2">
      <c r="AL115" s="28"/>
      <c r="AM115" s="29"/>
      <c r="AN115" s="29"/>
      <c r="AO115" s="29" t="s">
        <v>1261</v>
      </c>
      <c r="AP115" s="29"/>
      <c r="AQ115" s="30"/>
    </row>
    <row r="116" spans="38:43" x14ac:dyDescent="0.2">
      <c r="AL116" s="28"/>
      <c r="AM116" s="29"/>
      <c r="AN116" s="29"/>
      <c r="AO116" s="29" t="s">
        <v>23</v>
      </c>
      <c r="AP116" s="29"/>
      <c r="AQ116" s="30"/>
    </row>
    <row r="117" spans="38:43" x14ac:dyDescent="0.2">
      <c r="AL117" s="28"/>
      <c r="AM117" s="29"/>
      <c r="AN117" s="29"/>
      <c r="AO117" s="29" t="s">
        <v>1262</v>
      </c>
      <c r="AP117" s="29"/>
      <c r="AQ117" s="30"/>
    </row>
    <row r="118" spans="38:43" x14ac:dyDescent="0.2">
      <c r="AL118" s="28"/>
      <c r="AM118" s="29"/>
      <c r="AN118" s="29"/>
      <c r="AO118" s="29" t="s">
        <v>1263</v>
      </c>
      <c r="AP118" s="29"/>
      <c r="AQ118" s="30"/>
    </row>
    <row r="119" spans="38:43" x14ac:dyDescent="0.2">
      <c r="AL119" s="28"/>
      <c r="AM119" s="29"/>
      <c r="AN119" s="29"/>
      <c r="AO119" s="29" t="s">
        <v>1264</v>
      </c>
      <c r="AP119" s="29"/>
      <c r="AQ119" s="30"/>
    </row>
    <row r="120" spans="38:43" x14ac:dyDescent="0.2">
      <c r="AL120" s="28"/>
      <c r="AM120" s="29"/>
      <c r="AN120" s="29"/>
      <c r="AO120" s="29" t="s">
        <v>1265</v>
      </c>
      <c r="AP120" s="29"/>
      <c r="AQ120" s="30"/>
    </row>
    <row r="121" spans="38:43" x14ac:dyDescent="0.2">
      <c r="AL121" s="28"/>
      <c r="AM121" s="29"/>
      <c r="AN121" s="29"/>
      <c r="AO121" s="29" t="s">
        <v>1266</v>
      </c>
      <c r="AP121" s="29"/>
      <c r="AQ121" s="30"/>
    </row>
    <row r="122" spans="38:43" x14ac:dyDescent="0.2">
      <c r="AL122" s="28"/>
      <c r="AM122" s="29"/>
      <c r="AN122" s="29"/>
      <c r="AO122" s="29" t="s">
        <v>1267</v>
      </c>
      <c r="AP122" s="29"/>
      <c r="AQ122" s="30"/>
    </row>
    <row r="123" spans="38:43" x14ac:dyDescent="0.2">
      <c r="AL123" s="28"/>
      <c r="AM123" s="29"/>
      <c r="AN123" s="29"/>
      <c r="AO123" s="29" t="s">
        <v>1268</v>
      </c>
      <c r="AP123" s="29"/>
      <c r="AQ123" s="30"/>
    </row>
    <row r="124" spans="38:43" x14ac:dyDescent="0.2">
      <c r="AL124" s="28"/>
      <c r="AM124" s="29"/>
      <c r="AN124" s="29"/>
      <c r="AO124" s="29" t="s">
        <v>1269</v>
      </c>
      <c r="AP124" s="29"/>
      <c r="AQ124" s="30"/>
    </row>
    <row r="125" spans="38:43" x14ac:dyDescent="0.2">
      <c r="AL125" s="28"/>
      <c r="AM125" s="29"/>
      <c r="AN125" s="29"/>
      <c r="AO125" s="29" t="s">
        <v>1270</v>
      </c>
      <c r="AP125" s="29"/>
      <c r="AQ125" s="30"/>
    </row>
    <row r="126" spans="38:43" x14ac:dyDescent="0.2">
      <c r="AL126" s="28"/>
      <c r="AM126" s="29"/>
      <c r="AN126" s="29"/>
      <c r="AO126" s="29" t="s">
        <v>1271</v>
      </c>
      <c r="AP126" s="29"/>
      <c r="AQ126" s="30"/>
    </row>
    <row r="127" spans="38:43" x14ac:dyDescent="0.2">
      <c r="AL127" s="28"/>
      <c r="AM127" s="29"/>
      <c r="AN127" s="29"/>
      <c r="AO127" s="29" t="s">
        <v>1272</v>
      </c>
      <c r="AP127" s="29"/>
      <c r="AQ127" s="30"/>
    </row>
    <row r="128" spans="38:43" x14ac:dyDescent="0.2">
      <c r="AL128" s="28"/>
      <c r="AM128" s="29"/>
      <c r="AN128" s="29"/>
      <c r="AO128" s="29" t="s">
        <v>1273</v>
      </c>
      <c r="AP128" s="29"/>
      <c r="AQ128" s="30"/>
    </row>
    <row r="129" spans="38:43" x14ac:dyDescent="0.2">
      <c r="AL129" s="28"/>
      <c r="AM129" s="29"/>
      <c r="AN129" s="29"/>
      <c r="AO129" s="29" t="s">
        <v>1274</v>
      </c>
      <c r="AP129" s="29"/>
      <c r="AQ129" s="30"/>
    </row>
    <row r="130" spans="38:43" x14ac:dyDescent="0.2">
      <c r="AL130" s="28"/>
      <c r="AM130" s="29"/>
      <c r="AN130" s="29"/>
      <c r="AO130" s="29" t="s">
        <v>1275</v>
      </c>
      <c r="AP130" s="29"/>
      <c r="AQ130" s="30"/>
    </row>
    <row r="131" spans="38:43" x14ac:dyDescent="0.2">
      <c r="AL131" s="28"/>
      <c r="AM131" s="29"/>
      <c r="AN131" s="29"/>
      <c r="AO131" s="29" t="s">
        <v>6</v>
      </c>
      <c r="AP131" s="29"/>
      <c r="AQ131" s="30"/>
    </row>
    <row r="132" spans="38:43" x14ac:dyDescent="0.2">
      <c r="AL132" s="28"/>
      <c r="AM132" s="29"/>
      <c r="AN132" s="29"/>
      <c r="AO132" s="29" t="s">
        <v>1276</v>
      </c>
      <c r="AP132" s="29"/>
      <c r="AQ132" s="30"/>
    </row>
    <row r="133" spans="38:43" x14ac:dyDescent="0.2">
      <c r="AL133" s="28"/>
      <c r="AM133" s="29"/>
      <c r="AN133" s="29"/>
      <c r="AO133" s="29" t="s">
        <v>1277</v>
      </c>
      <c r="AP133" s="29"/>
      <c r="AQ133" s="30"/>
    </row>
    <row r="134" spans="38:43" x14ac:dyDescent="0.2">
      <c r="AL134" s="28"/>
      <c r="AM134" s="29"/>
      <c r="AN134" s="29"/>
      <c r="AO134" s="29" t="s">
        <v>1278</v>
      </c>
      <c r="AP134" s="29"/>
      <c r="AQ134" s="30"/>
    </row>
    <row r="135" spans="38:43" x14ac:dyDescent="0.2">
      <c r="AL135" s="28"/>
      <c r="AM135" s="29"/>
      <c r="AN135" s="29"/>
      <c r="AO135" s="29" t="s">
        <v>1279</v>
      </c>
      <c r="AP135" s="29"/>
      <c r="AQ135" s="30"/>
    </row>
    <row r="136" spans="38:43" x14ac:dyDescent="0.2">
      <c r="AL136" s="28"/>
      <c r="AM136" s="29"/>
      <c r="AN136" s="29"/>
      <c r="AO136" s="29" t="s">
        <v>1280</v>
      </c>
      <c r="AP136" s="29"/>
      <c r="AQ136" s="30"/>
    </row>
    <row r="137" spans="38:43" x14ac:dyDescent="0.2">
      <c r="AL137" s="28"/>
      <c r="AM137" s="29"/>
      <c r="AN137" s="29"/>
      <c r="AO137" s="29" t="s">
        <v>1281</v>
      </c>
      <c r="AP137" s="29"/>
      <c r="AQ137" s="30"/>
    </row>
    <row r="138" spans="38:43" x14ac:dyDescent="0.2">
      <c r="AL138" s="28"/>
      <c r="AM138" s="29"/>
      <c r="AN138" s="29"/>
      <c r="AO138" s="29" t="s">
        <v>1282</v>
      </c>
      <c r="AP138" s="29"/>
      <c r="AQ138" s="30"/>
    </row>
    <row r="139" spans="38:43" x14ac:dyDescent="0.2">
      <c r="AL139" s="28"/>
      <c r="AM139" s="29"/>
      <c r="AN139" s="29"/>
      <c r="AO139" s="29" t="s">
        <v>1283</v>
      </c>
      <c r="AP139" s="29"/>
      <c r="AQ139" s="30"/>
    </row>
    <row r="140" spans="38:43" x14ac:dyDescent="0.2">
      <c r="AL140" s="28"/>
      <c r="AM140" s="29"/>
      <c r="AN140" s="29"/>
      <c r="AO140" s="29" t="s">
        <v>1284</v>
      </c>
      <c r="AP140" s="29"/>
      <c r="AQ140" s="30"/>
    </row>
    <row r="141" spans="38:43" x14ac:dyDescent="0.2">
      <c r="AL141" s="28"/>
      <c r="AM141" s="29"/>
      <c r="AN141" s="29"/>
      <c r="AO141" s="29" t="s">
        <v>1285</v>
      </c>
      <c r="AP141" s="29"/>
      <c r="AQ141" s="30"/>
    </row>
    <row r="142" spans="38:43" x14ac:dyDescent="0.2">
      <c r="AL142" s="28"/>
      <c r="AM142" s="29"/>
      <c r="AN142" s="29"/>
      <c r="AO142" s="29" t="s">
        <v>1286</v>
      </c>
      <c r="AP142" s="29"/>
      <c r="AQ142" s="30"/>
    </row>
    <row r="143" spans="38:43" x14ac:dyDescent="0.2">
      <c r="AL143" s="28"/>
      <c r="AM143" s="29"/>
      <c r="AN143" s="29"/>
      <c r="AO143" s="29" t="s">
        <v>1287</v>
      </c>
      <c r="AP143" s="29"/>
      <c r="AQ143" s="30"/>
    </row>
    <row r="144" spans="38:43" x14ac:dyDescent="0.2">
      <c r="AL144" s="28"/>
      <c r="AM144" s="29"/>
      <c r="AN144" s="29"/>
      <c r="AO144" s="29" t="s">
        <v>1288</v>
      </c>
      <c r="AP144" s="29"/>
      <c r="AQ144" s="30"/>
    </row>
    <row r="145" spans="38:43" x14ac:dyDescent="0.2">
      <c r="AL145" s="28"/>
      <c r="AM145" s="29"/>
      <c r="AN145" s="29"/>
      <c r="AO145" s="29" t="s">
        <v>1289</v>
      </c>
      <c r="AP145" s="29"/>
      <c r="AQ145" s="30"/>
    </row>
    <row r="146" spans="38:43" x14ac:dyDescent="0.2">
      <c r="AL146" s="28"/>
      <c r="AM146" s="29"/>
      <c r="AN146" s="29"/>
      <c r="AO146" s="29" t="s">
        <v>1290</v>
      </c>
      <c r="AP146" s="29"/>
      <c r="AQ146" s="30"/>
    </row>
    <row r="147" spans="38:43" x14ac:dyDescent="0.2">
      <c r="AL147" s="28"/>
      <c r="AM147" s="29"/>
      <c r="AN147" s="29"/>
      <c r="AO147" s="29" t="s">
        <v>25</v>
      </c>
      <c r="AP147" s="29"/>
      <c r="AQ147" s="30"/>
    </row>
    <row r="148" spans="38:43" x14ac:dyDescent="0.2">
      <c r="AL148" s="28"/>
      <c r="AM148" s="29"/>
      <c r="AN148" s="29"/>
      <c r="AO148" s="29" t="s">
        <v>24</v>
      </c>
      <c r="AP148" s="29"/>
      <c r="AQ148" s="30"/>
    </row>
    <row r="149" spans="38:43" x14ac:dyDescent="0.2">
      <c r="AL149" s="28"/>
      <c r="AM149" s="29"/>
      <c r="AN149" s="29"/>
      <c r="AO149" s="29" t="s">
        <v>1291</v>
      </c>
      <c r="AP149" s="29"/>
      <c r="AQ149" s="30"/>
    </row>
    <row r="150" spans="38:43" x14ac:dyDescent="0.2">
      <c r="AL150" s="28"/>
      <c r="AM150" s="29"/>
      <c r="AN150" s="29"/>
      <c r="AO150" s="29" t="s">
        <v>1292</v>
      </c>
      <c r="AP150" s="29"/>
      <c r="AQ150" s="30"/>
    </row>
    <row r="151" spans="38:43" x14ac:dyDescent="0.2">
      <c r="AL151" s="28"/>
      <c r="AM151" s="29"/>
      <c r="AN151" s="29"/>
      <c r="AO151" s="29" t="s">
        <v>1293</v>
      </c>
      <c r="AP151" s="29"/>
      <c r="AQ151" s="30"/>
    </row>
    <row r="152" spans="38:43" x14ac:dyDescent="0.2">
      <c r="AL152" s="28"/>
      <c r="AM152" s="29"/>
      <c r="AN152" s="29"/>
      <c r="AO152" s="29" t="s">
        <v>1294</v>
      </c>
      <c r="AP152" s="29"/>
      <c r="AQ152" s="30"/>
    </row>
    <row r="153" spans="38:43" x14ac:dyDescent="0.2">
      <c r="AL153" s="28"/>
      <c r="AM153" s="29"/>
      <c r="AN153" s="29"/>
      <c r="AO153" s="29" t="s">
        <v>1295</v>
      </c>
      <c r="AP153" s="29"/>
      <c r="AQ153" s="30"/>
    </row>
    <row r="154" spans="38:43" x14ac:dyDescent="0.2">
      <c r="AL154" s="28"/>
      <c r="AM154" s="29"/>
      <c r="AN154" s="29"/>
      <c r="AO154" s="29" t="s">
        <v>1296</v>
      </c>
      <c r="AP154" s="29"/>
      <c r="AQ154" s="30"/>
    </row>
    <row r="155" spans="38:43" x14ac:dyDescent="0.2">
      <c r="AL155" s="28"/>
      <c r="AM155" s="29"/>
      <c r="AN155" s="29"/>
      <c r="AO155" s="29" t="s">
        <v>1297</v>
      </c>
      <c r="AP155" s="29"/>
      <c r="AQ155" s="30"/>
    </row>
    <row r="156" spans="38:43" x14ac:dyDescent="0.2">
      <c r="AL156" s="28"/>
      <c r="AM156" s="29"/>
      <c r="AN156" s="29"/>
      <c r="AO156" s="29" t="s">
        <v>1298</v>
      </c>
      <c r="AP156" s="29"/>
      <c r="AQ156" s="30"/>
    </row>
    <row r="157" spans="38:43" x14ac:dyDescent="0.2">
      <c r="AL157" s="28"/>
      <c r="AM157" s="29"/>
      <c r="AN157" s="29"/>
      <c r="AO157" s="29" t="s">
        <v>1299</v>
      </c>
      <c r="AP157" s="29"/>
      <c r="AQ157" s="30"/>
    </row>
    <row r="158" spans="38:43" x14ac:dyDescent="0.2">
      <c r="AL158" s="28"/>
      <c r="AM158" s="29"/>
      <c r="AN158" s="29"/>
      <c r="AO158" s="29" t="s">
        <v>1300</v>
      </c>
      <c r="AP158" s="29"/>
      <c r="AQ158" s="30"/>
    </row>
    <row r="159" spans="38:43" x14ac:dyDescent="0.2">
      <c r="AL159" s="28"/>
      <c r="AM159" s="29"/>
      <c r="AN159" s="29"/>
      <c r="AO159" s="29" t="s">
        <v>1301</v>
      </c>
      <c r="AP159" s="29"/>
      <c r="AQ159" s="30"/>
    </row>
    <row r="160" spans="38:43" x14ac:dyDescent="0.2">
      <c r="AL160" s="28"/>
      <c r="AM160" s="29"/>
      <c r="AN160" s="29"/>
      <c r="AO160" s="29" t="s">
        <v>1302</v>
      </c>
      <c r="AP160" s="29"/>
      <c r="AQ160" s="30"/>
    </row>
    <row r="161" spans="38:43" x14ac:dyDescent="0.2">
      <c r="AL161" s="28"/>
      <c r="AM161" s="29"/>
      <c r="AN161" s="29"/>
      <c r="AO161" s="29" t="s">
        <v>1303</v>
      </c>
      <c r="AP161" s="29"/>
      <c r="AQ161" s="30"/>
    </row>
    <row r="162" spans="38:43" x14ac:dyDescent="0.2">
      <c r="AL162" s="28"/>
      <c r="AM162" s="29"/>
      <c r="AN162" s="29"/>
      <c r="AO162" s="29" t="s">
        <v>1304</v>
      </c>
      <c r="AP162" s="29"/>
      <c r="AQ162" s="30"/>
    </row>
    <row r="163" spans="38:43" x14ac:dyDescent="0.2">
      <c r="AL163" s="28"/>
      <c r="AM163" s="29"/>
      <c r="AN163" s="29"/>
      <c r="AO163" s="29" t="s">
        <v>1305</v>
      </c>
      <c r="AP163" s="29"/>
      <c r="AQ163" s="30"/>
    </row>
    <row r="164" spans="38:43" x14ac:dyDescent="0.2">
      <c r="AL164" s="28"/>
      <c r="AM164" s="29"/>
      <c r="AN164" s="29"/>
      <c r="AO164" s="29" t="s">
        <v>1306</v>
      </c>
      <c r="AP164" s="29"/>
      <c r="AQ164" s="30"/>
    </row>
    <row r="165" spans="38:43" x14ac:dyDescent="0.2">
      <c r="AL165" s="28"/>
      <c r="AM165" s="29"/>
      <c r="AN165" s="29"/>
      <c r="AO165" s="29" t="s">
        <v>1307</v>
      </c>
      <c r="AP165" s="29"/>
      <c r="AQ165" s="30"/>
    </row>
    <row r="166" spans="38:43" x14ac:dyDescent="0.2">
      <c r="AL166" s="28"/>
      <c r="AM166" s="29"/>
      <c r="AN166" s="29"/>
      <c r="AO166" s="29" t="s">
        <v>1308</v>
      </c>
      <c r="AP166" s="29"/>
      <c r="AQ166" s="30"/>
    </row>
    <row r="167" spans="38:43" x14ac:dyDescent="0.2">
      <c r="AL167" s="28"/>
      <c r="AM167" s="29"/>
      <c r="AN167" s="29"/>
      <c r="AO167" s="29" t="s">
        <v>1309</v>
      </c>
      <c r="AP167" s="29"/>
      <c r="AQ167" s="30"/>
    </row>
    <row r="168" spans="38:43" x14ac:dyDescent="0.2">
      <c r="AL168" s="28"/>
      <c r="AM168" s="29"/>
      <c r="AN168" s="29"/>
      <c r="AO168" s="29" t="s">
        <v>1310</v>
      </c>
      <c r="AP168" s="29"/>
      <c r="AQ168" s="30"/>
    </row>
    <row r="169" spans="38:43" x14ac:dyDescent="0.2">
      <c r="AL169" s="28"/>
      <c r="AM169" s="29"/>
      <c r="AN169" s="29"/>
      <c r="AO169" s="29" t="s">
        <v>9</v>
      </c>
      <c r="AP169" s="29"/>
      <c r="AQ169" s="30"/>
    </row>
    <row r="170" spans="38:43" x14ac:dyDescent="0.2">
      <c r="AL170" s="28"/>
      <c r="AM170" s="29"/>
      <c r="AN170" s="29"/>
      <c r="AO170" s="29" t="s">
        <v>1311</v>
      </c>
      <c r="AP170" s="29"/>
      <c r="AQ170" s="30"/>
    </row>
    <row r="171" spans="38:43" x14ac:dyDescent="0.2">
      <c r="AL171" s="28"/>
      <c r="AM171" s="29"/>
      <c r="AN171" s="29"/>
      <c r="AO171" s="29" t="s">
        <v>22</v>
      </c>
      <c r="AP171" s="29"/>
      <c r="AQ171" s="30"/>
    </row>
    <row r="172" spans="38:43" x14ac:dyDescent="0.2">
      <c r="AL172" s="28"/>
      <c r="AM172" s="29"/>
      <c r="AN172" s="29"/>
      <c r="AO172" s="29" t="s">
        <v>1312</v>
      </c>
      <c r="AP172" s="29"/>
      <c r="AQ172" s="30"/>
    </row>
    <row r="173" spans="38:43" x14ac:dyDescent="0.2">
      <c r="AL173" s="28"/>
      <c r="AM173" s="29"/>
      <c r="AN173" s="29"/>
      <c r="AO173" s="29" t="s">
        <v>1313</v>
      </c>
      <c r="AP173" s="29"/>
      <c r="AQ173" s="30"/>
    </row>
    <row r="174" spans="38:43" x14ac:dyDescent="0.2">
      <c r="AL174" s="28"/>
      <c r="AM174" s="29"/>
      <c r="AN174" s="29"/>
      <c r="AO174" s="29" t="s">
        <v>1314</v>
      </c>
      <c r="AP174" s="29"/>
      <c r="AQ174" s="30"/>
    </row>
    <row r="175" spans="38:43" x14ac:dyDescent="0.2">
      <c r="AL175" s="28"/>
      <c r="AM175" s="29"/>
      <c r="AN175" s="29"/>
      <c r="AO175" s="29" t="s">
        <v>1315</v>
      </c>
      <c r="AP175" s="29"/>
      <c r="AQ175" s="30"/>
    </row>
    <row r="176" spans="38:43" x14ac:dyDescent="0.2">
      <c r="AL176" s="28"/>
      <c r="AM176" s="29"/>
      <c r="AN176" s="29"/>
      <c r="AO176" s="29" t="s">
        <v>1316</v>
      </c>
      <c r="AP176" s="29"/>
      <c r="AQ176" s="30"/>
    </row>
    <row r="177" spans="38:43" x14ac:dyDescent="0.2">
      <c r="AL177" s="28"/>
      <c r="AM177" s="29"/>
      <c r="AN177" s="29"/>
      <c r="AO177" s="29" t="s">
        <v>1317</v>
      </c>
      <c r="AP177" s="29"/>
      <c r="AQ177" s="30"/>
    </row>
    <row r="178" spans="38:43" x14ac:dyDescent="0.2">
      <c r="AL178" s="28"/>
      <c r="AM178" s="29"/>
      <c r="AN178" s="29"/>
      <c r="AO178" s="29" t="s">
        <v>1318</v>
      </c>
      <c r="AP178" s="29"/>
      <c r="AQ178" s="30"/>
    </row>
    <row r="179" spans="38:43" x14ac:dyDescent="0.2">
      <c r="AL179" s="28"/>
      <c r="AM179" s="29"/>
      <c r="AN179" s="29"/>
      <c r="AO179" s="29" t="s">
        <v>1319</v>
      </c>
      <c r="AP179" s="29"/>
      <c r="AQ179" s="30"/>
    </row>
    <row r="180" spans="38:43" x14ac:dyDescent="0.2">
      <c r="AL180" s="28"/>
      <c r="AM180" s="29"/>
      <c r="AN180" s="29"/>
      <c r="AO180" s="29" t="s">
        <v>1320</v>
      </c>
      <c r="AP180" s="29"/>
      <c r="AQ180" s="30"/>
    </row>
    <row r="181" spans="38:43" x14ac:dyDescent="0.2">
      <c r="AL181" s="28"/>
      <c r="AM181" s="29"/>
      <c r="AN181" s="29"/>
      <c r="AO181" s="29" t="s">
        <v>1321</v>
      </c>
      <c r="AP181" s="29"/>
      <c r="AQ181" s="30"/>
    </row>
    <row r="182" spans="38:43" x14ac:dyDescent="0.2">
      <c r="AL182" s="28"/>
      <c r="AM182" s="29"/>
      <c r="AN182" s="29"/>
      <c r="AO182" s="29" t="s">
        <v>1322</v>
      </c>
      <c r="AP182" s="29"/>
      <c r="AQ182" s="30"/>
    </row>
    <row r="183" spans="38:43" x14ac:dyDescent="0.2">
      <c r="AL183" s="28"/>
      <c r="AM183" s="29"/>
      <c r="AN183" s="29"/>
      <c r="AO183" s="29" t="s">
        <v>1323</v>
      </c>
      <c r="AP183" s="29"/>
      <c r="AQ183" s="30"/>
    </row>
    <row r="184" spans="38:43" x14ac:dyDescent="0.2">
      <c r="AL184" s="28"/>
      <c r="AM184" s="29"/>
      <c r="AN184" s="29"/>
      <c r="AO184" s="29" t="s">
        <v>1324</v>
      </c>
      <c r="AP184" s="29"/>
      <c r="AQ184" s="30"/>
    </row>
    <row r="185" spans="38:43" x14ac:dyDescent="0.2">
      <c r="AL185" s="28"/>
      <c r="AM185" s="29"/>
      <c r="AN185" s="29"/>
      <c r="AO185" s="29" t="s">
        <v>16</v>
      </c>
      <c r="AP185" s="29"/>
      <c r="AQ185" s="30"/>
    </row>
    <row r="186" spans="38:43" x14ac:dyDescent="0.2">
      <c r="AL186" s="28"/>
      <c r="AM186" s="29"/>
      <c r="AN186" s="29"/>
      <c r="AO186" s="29" t="s">
        <v>1325</v>
      </c>
      <c r="AP186" s="29"/>
      <c r="AQ186" s="30"/>
    </row>
    <row r="187" spans="38:43" x14ac:dyDescent="0.2">
      <c r="AL187" s="28"/>
      <c r="AM187" s="29"/>
      <c r="AN187" s="29"/>
      <c r="AO187" s="29" t="s">
        <v>11</v>
      </c>
      <c r="AP187" s="29"/>
      <c r="AQ187" s="30"/>
    </row>
    <row r="188" spans="38:43" x14ac:dyDescent="0.2">
      <c r="AL188" s="28"/>
      <c r="AM188" s="29"/>
      <c r="AN188" s="29"/>
      <c r="AO188" s="29" t="s">
        <v>1326</v>
      </c>
      <c r="AP188" s="29"/>
      <c r="AQ188" s="30"/>
    </row>
    <row r="189" spans="38:43" x14ac:dyDescent="0.2">
      <c r="AL189" s="28"/>
      <c r="AM189" s="29"/>
      <c r="AN189" s="29"/>
      <c r="AO189" s="29" t="s">
        <v>1327</v>
      </c>
      <c r="AP189" s="29"/>
      <c r="AQ189" s="30"/>
    </row>
    <row r="190" spans="38:43" x14ac:dyDescent="0.2">
      <c r="AL190" s="28"/>
      <c r="AM190" s="29"/>
      <c r="AN190" s="29"/>
      <c r="AO190" s="29" t="s">
        <v>1328</v>
      </c>
      <c r="AP190" s="29"/>
      <c r="AQ190" s="30"/>
    </row>
    <row r="191" spans="38:43" x14ac:dyDescent="0.2">
      <c r="AL191" s="28"/>
      <c r="AM191" s="29"/>
      <c r="AN191" s="29"/>
      <c r="AO191" s="29" t="s">
        <v>1329</v>
      </c>
      <c r="AP191" s="29"/>
      <c r="AQ191" s="30"/>
    </row>
    <row r="192" spans="38:43" x14ac:dyDescent="0.2">
      <c r="AL192" s="28"/>
      <c r="AM192" s="29"/>
      <c r="AN192" s="29"/>
      <c r="AO192" s="29" t="s">
        <v>1330</v>
      </c>
      <c r="AP192" s="29"/>
      <c r="AQ192" s="30"/>
    </row>
    <row r="193" spans="38:43" x14ac:dyDescent="0.2">
      <c r="AL193" s="28"/>
      <c r="AM193" s="29"/>
      <c r="AN193" s="29"/>
      <c r="AO193" s="29" t="s">
        <v>1331</v>
      </c>
      <c r="AP193" s="29"/>
      <c r="AQ193" s="30"/>
    </row>
    <row r="194" spans="38:43" x14ac:dyDescent="0.2">
      <c r="AL194" s="28"/>
      <c r="AM194" s="29"/>
      <c r="AN194" s="29"/>
      <c r="AO194" s="29" t="s">
        <v>1332</v>
      </c>
      <c r="AP194" s="29"/>
      <c r="AQ194" s="30"/>
    </row>
    <row r="195" spans="38:43" x14ac:dyDescent="0.2">
      <c r="AL195" s="28"/>
      <c r="AM195" s="29"/>
      <c r="AN195" s="29"/>
      <c r="AO195" s="29" t="s">
        <v>8</v>
      </c>
      <c r="AP195" s="29"/>
      <c r="AQ195" s="30"/>
    </row>
    <row r="196" spans="38:43" x14ac:dyDescent="0.2">
      <c r="AL196" s="28"/>
      <c r="AM196" s="29"/>
      <c r="AN196" s="29"/>
      <c r="AO196" s="29" t="s">
        <v>1333</v>
      </c>
      <c r="AP196" s="29"/>
      <c r="AQ196" s="30"/>
    </row>
    <row r="197" spans="38:43" x14ac:dyDescent="0.2">
      <c r="AL197" s="28"/>
      <c r="AM197" s="29"/>
      <c r="AN197" s="29"/>
      <c r="AO197" s="29" t="s">
        <v>1334</v>
      </c>
      <c r="AP197" s="29"/>
      <c r="AQ197" s="30"/>
    </row>
    <row r="198" spans="38:43" x14ac:dyDescent="0.2">
      <c r="AL198" s="28"/>
      <c r="AM198" s="29"/>
      <c r="AN198" s="29"/>
      <c r="AO198" s="29" t="s">
        <v>1335</v>
      </c>
      <c r="AP198" s="29"/>
      <c r="AQ198" s="30"/>
    </row>
    <row r="199" spans="38:43" x14ac:dyDescent="0.2">
      <c r="AL199" s="28"/>
      <c r="AM199" s="29"/>
      <c r="AN199" s="29"/>
      <c r="AO199" s="29" t="s">
        <v>1336</v>
      </c>
      <c r="AP199" s="29"/>
      <c r="AQ199" s="30"/>
    </row>
    <row r="200" spans="38:43" x14ac:dyDescent="0.2">
      <c r="AL200" s="28"/>
      <c r="AM200" s="29"/>
      <c r="AN200" s="29"/>
      <c r="AO200" s="29" t="s">
        <v>1337</v>
      </c>
      <c r="AP200" s="29"/>
      <c r="AQ200" s="30"/>
    </row>
    <row r="201" spans="38:43" x14ac:dyDescent="0.2">
      <c r="AL201" s="28"/>
      <c r="AM201" s="29"/>
      <c r="AN201" s="29"/>
      <c r="AO201" s="29" t="s">
        <v>1338</v>
      </c>
      <c r="AP201" s="29"/>
      <c r="AQ201" s="30"/>
    </row>
    <row r="202" spans="38:43" x14ac:dyDescent="0.2">
      <c r="AL202" s="28"/>
      <c r="AM202" s="29"/>
      <c r="AN202" s="29"/>
      <c r="AO202" s="29" t="s">
        <v>1339</v>
      </c>
      <c r="AP202" s="29"/>
      <c r="AQ202" s="30"/>
    </row>
    <row r="203" spans="38:43" x14ac:dyDescent="0.2">
      <c r="AL203" s="28"/>
      <c r="AM203" s="29"/>
      <c r="AN203" s="29"/>
      <c r="AO203" s="29" t="s">
        <v>1340</v>
      </c>
      <c r="AP203" s="29"/>
      <c r="AQ203" s="30"/>
    </row>
    <row r="204" spans="38:43" x14ac:dyDescent="0.2">
      <c r="AL204" s="28"/>
      <c r="AM204" s="29"/>
      <c r="AN204" s="29"/>
      <c r="AO204" s="29" t="s">
        <v>1341</v>
      </c>
      <c r="AP204" s="29"/>
      <c r="AQ204" s="30"/>
    </row>
    <row r="205" spans="38:43" x14ac:dyDescent="0.2">
      <c r="AL205" s="28"/>
      <c r="AM205" s="29"/>
      <c r="AN205" s="29"/>
      <c r="AO205" s="29" t="s">
        <v>1342</v>
      </c>
      <c r="AP205" s="29"/>
      <c r="AQ205" s="30"/>
    </row>
    <row r="206" spans="38:43" x14ac:dyDescent="0.2">
      <c r="AL206" s="28"/>
      <c r="AM206" s="29"/>
      <c r="AN206" s="29"/>
      <c r="AO206" s="29" t="s">
        <v>1343</v>
      </c>
      <c r="AP206" s="29"/>
      <c r="AQ206" s="30"/>
    </row>
    <row r="207" spans="38:43" x14ac:dyDescent="0.2">
      <c r="AL207" s="28"/>
      <c r="AM207" s="29"/>
      <c r="AN207" s="29"/>
      <c r="AO207" s="29" t="s">
        <v>1344</v>
      </c>
      <c r="AP207" s="29"/>
      <c r="AQ207" s="30"/>
    </row>
    <row r="208" spans="38:43" x14ac:dyDescent="0.2">
      <c r="AL208" s="28"/>
      <c r="AM208" s="29"/>
      <c r="AN208" s="29"/>
      <c r="AO208" s="29" t="s">
        <v>1345</v>
      </c>
      <c r="AP208" s="29"/>
      <c r="AQ208" s="30"/>
    </row>
    <row r="209" spans="38:43" x14ac:dyDescent="0.2">
      <c r="AL209" s="28"/>
      <c r="AM209" s="29"/>
      <c r="AN209" s="29"/>
      <c r="AO209" s="29" t="s">
        <v>17</v>
      </c>
      <c r="AP209" s="29"/>
      <c r="AQ209" s="30"/>
    </row>
    <row r="210" spans="38:43" x14ac:dyDescent="0.2">
      <c r="AL210" s="28"/>
      <c r="AM210" s="29"/>
      <c r="AN210" s="29"/>
      <c r="AO210" s="29" t="s">
        <v>1346</v>
      </c>
      <c r="AP210" s="29"/>
      <c r="AQ210" s="30"/>
    </row>
    <row r="211" spans="38:43" x14ac:dyDescent="0.2">
      <c r="AL211" s="28"/>
      <c r="AM211" s="29"/>
      <c r="AN211" s="29"/>
      <c r="AO211" s="29" t="s">
        <v>1347</v>
      </c>
      <c r="AP211" s="29"/>
      <c r="AQ211" s="30"/>
    </row>
    <row r="212" spans="38:43" x14ac:dyDescent="0.2">
      <c r="AL212" s="28"/>
      <c r="AM212" s="29"/>
      <c r="AN212" s="29"/>
      <c r="AO212" s="29" t="s">
        <v>1348</v>
      </c>
      <c r="AP212" s="29"/>
      <c r="AQ212" s="30"/>
    </row>
    <row r="213" spans="38:43" x14ac:dyDescent="0.2">
      <c r="AL213" s="28"/>
      <c r="AM213" s="29"/>
      <c r="AN213" s="29"/>
      <c r="AO213" s="29" t="s">
        <v>1349</v>
      </c>
      <c r="AP213" s="29"/>
      <c r="AQ213" s="30"/>
    </row>
    <row r="214" spans="38:43" x14ac:dyDescent="0.2">
      <c r="AL214" s="28"/>
      <c r="AM214" s="29"/>
      <c r="AN214" s="29"/>
      <c r="AO214" s="29" t="s">
        <v>1350</v>
      </c>
      <c r="AP214" s="29"/>
      <c r="AQ214" s="30"/>
    </row>
    <row r="215" spans="38:43" x14ac:dyDescent="0.2">
      <c r="AL215" s="28"/>
      <c r="AM215" s="29"/>
      <c r="AN215" s="29"/>
      <c r="AO215" s="29" t="s">
        <v>1351</v>
      </c>
      <c r="AP215" s="29"/>
      <c r="AQ215" s="30"/>
    </row>
    <row r="216" spans="38:43" x14ac:dyDescent="0.2">
      <c r="AL216" s="28"/>
      <c r="AM216" s="29"/>
      <c r="AN216" s="29"/>
      <c r="AO216" s="29" t="s">
        <v>1352</v>
      </c>
      <c r="AP216" s="29"/>
      <c r="AQ216" s="30"/>
    </row>
    <row r="217" spans="38:43" x14ac:dyDescent="0.2">
      <c r="AL217" s="28"/>
      <c r="AM217" s="29"/>
      <c r="AN217" s="29"/>
      <c r="AO217" s="29" t="s">
        <v>1353</v>
      </c>
      <c r="AP217" s="29"/>
      <c r="AQ217" s="30"/>
    </row>
    <row r="218" spans="38:43" x14ac:dyDescent="0.2">
      <c r="AL218" s="28"/>
      <c r="AM218" s="29"/>
      <c r="AN218" s="29"/>
      <c r="AO218" s="29" t="s">
        <v>1354</v>
      </c>
      <c r="AP218" s="29"/>
      <c r="AQ218" s="30"/>
    </row>
    <row r="219" spans="38:43" x14ac:dyDescent="0.2">
      <c r="AL219" s="28"/>
      <c r="AM219" s="29"/>
      <c r="AN219" s="29"/>
      <c r="AO219" s="29" t="s">
        <v>1355</v>
      </c>
      <c r="AP219" s="29"/>
      <c r="AQ219" s="30"/>
    </row>
    <row r="220" spans="38:43" x14ac:dyDescent="0.2">
      <c r="AL220" s="28"/>
      <c r="AM220" s="29"/>
      <c r="AN220" s="29"/>
      <c r="AO220" s="29" t="s">
        <v>1356</v>
      </c>
      <c r="AP220" s="29"/>
      <c r="AQ220" s="30"/>
    </row>
    <row r="221" spans="38:43" x14ac:dyDescent="0.2">
      <c r="AL221" s="28"/>
      <c r="AM221" s="29"/>
      <c r="AN221" s="29"/>
      <c r="AO221" s="29" t="s">
        <v>1357</v>
      </c>
      <c r="AP221" s="29"/>
      <c r="AQ221" s="30"/>
    </row>
    <row r="222" spans="38:43" x14ac:dyDescent="0.2">
      <c r="AL222" s="28"/>
      <c r="AM222" s="29"/>
      <c r="AN222" s="29"/>
      <c r="AO222" s="29" t="s">
        <v>1358</v>
      </c>
      <c r="AP222" s="29"/>
      <c r="AQ222" s="30"/>
    </row>
    <row r="223" spans="38:43" x14ac:dyDescent="0.2">
      <c r="AL223" s="28"/>
      <c r="AM223" s="29"/>
      <c r="AN223" s="29"/>
      <c r="AO223" s="29" t="s">
        <v>29</v>
      </c>
      <c r="AP223" s="29"/>
      <c r="AQ223" s="30"/>
    </row>
    <row r="224" spans="38:43" x14ac:dyDescent="0.2">
      <c r="AL224" s="28"/>
      <c r="AM224" s="29"/>
      <c r="AN224" s="29"/>
      <c r="AO224" s="29" t="s">
        <v>1359</v>
      </c>
      <c r="AP224" s="29"/>
      <c r="AQ224" s="30"/>
    </row>
    <row r="225" spans="38:43" x14ac:dyDescent="0.2">
      <c r="AL225" s="28"/>
      <c r="AM225" s="29"/>
      <c r="AN225" s="29"/>
      <c r="AO225" s="29" t="s">
        <v>1360</v>
      </c>
      <c r="AP225" s="29"/>
      <c r="AQ225" s="30"/>
    </row>
    <row r="226" spans="38:43" x14ac:dyDescent="0.2">
      <c r="AL226" s="28"/>
      <c r="AM226" s="29"/>
      <c r="AN226" s="29"/>
      <c r="AO226" s="29" t="s">
        <v>1361</v>
      </c>
      <c r="AP226" s="29"/>
      <c r="AQ226" s="30"/>
    </row>
    <row r="227" spans="38:43" x14ac:dyDescent="0.2">
      <c r="AL227" s="28"/>
      <c r="AM227" s="29"/>
      <c r="AN227" s="29"/>
      <c r="AO227" s="29" t="s">
        <v>1362</v>
      </c>
      <c r="AP227" s="29"/>
      <c r="AQ227" s="30"/>
    </row>
    <row r="228" spans="38:43" x14ac:dyDescent="0.2">
      <c r="AL228" s="28"/>
      <c r="AM228" s="29"/>
      <c r="AN228" s="29"/>
      <c r="AO228" s="29" t="s">
        <v>1363</v>
      </c>
      <c r="AP228" s="29"/>
      <c r="AQ228" s="30"/>
    </row>
    <row r="229" spans="38:43" x14ac:dyDescent="0.2">
      <c r="AL229" s="28"/>
      <c r="AM229" s="29"/>
      <c r="AN229" s="29"/>
      <c r="AO229" s="29" t="s">
        <v>1364</v>
      </c>
      <c r="AP229" s="29"/>
      <c r="AQ229" s="30"/>
    </row>
    <row r="230" spans="38:43" x14ac:dyDescent="0.2">
      <c r="AL230" s="28"/>
      <c r="AM230" s="29"/>
      <c r="AN230" s="29"/>
      <c r="AO230" s="29" t="s">
        <v>1365</v>
      </c>
      <c r="AP230" s="29"/>
      <c r="AQ230" s="30"/>
    </row>
    <row r="231" spans="38:43" x14ac:dyDescent="0.2">
      <c r="AL231" s="28"/>
      <c r="AM231" s="29"/>
      <c r="AN231" s="29"/>
      <c r="AO231" s="29" t="s">
        <v>1366</v>
      </c>
      <c r="AP231" s="29"/>
      <c r="AQ231" s="30"/>
    </row>
    <row r="232" spans="38:43" x14ac:dyDescent="0.2">
      <c r="AL232" s="28"/>
      <c r="AM232" s="29"/>
      <c r="AN232" s="29"/>
      <c r="AO232" s="29" t="s">
        <v>1367</v>
      </c>
      <c r="AP232" s="29"/>
      <c r="AQ232" s="30"/>
    </row>
    <row r="233" spans="38:43" x14ac:dyDescent="0.2">
      <c r="AL233" s="28"/>
      <c r="AM233" s="29"/>
      <c r="AN233" s="29"/>
      <c r="AO233" s="29" t="s">
        <v>1368</v>
      </c>
      <c r="AP233" s="29"/>
      <c r="AQ233" s="30"/>
    </row>
    <row r="234" spans="38:43" x14ac:dyDescent="0.2">
      <c r="AL234" s="28"/>
      <c r="AM234" s="29"/>
      <c r="AN234" s="29"/>
      <c r="AO234" s="29" t="s">
        <v>26</v>
      </c>
      <c r="AP234" s="29"/>
      <c r="AQ234" s="30"/>
    </row>
    <row r="235" spans="38:43" x14ac:dyDescent="0.2">
      <c r="AL235" s="28"/>
      <c r="AM235" s="29"/>
      <c r="AN235" s="29"/>
      <c r="AO235" s="29" t="s">
        <v>1369</v>
      </c>
      <c r="AP235" s="29"/>
      <c r="AQ235" s="30"/>
    </row>
    <row r="236" spans="38:43" x14ac:dyDescent="0.2">
      <c r="AL236" s="28"/>
      <c r="AM236" s="29"/>
      <c r="AN236" s="29"/>
      <c r="AO236" s="29" t="s">
        <v>14</v>
      </c>
      <c r="AP236" s="29"/>
      <c r="AQ236" s="30"/>
    </row>
    <row r="237" spans="38:43" x14ac:dyDescent="0.2">
      <c r="AL237" s="28"/>
      <c r="AM237" s="29"/>
      <c r="AN237" s="29"/>
      <c r="AO237" s="29" t="s">
        <v>18</v>
      </c>
      <c r="AP237" s="29"/>
      <c r="AQ237" s="30"/>
    </row>
    <row r="238" spans="38:43" x14ac:dyDescent="0.2">
      <c r="AL238" s="28"/>
      <c r="AM238" s="29"/>
      <c r="AN238" s="29"/>
      <c r="AO238" s="29" t="s">
        <v>1370</v>
      </c>
      <c r="AP238" s="29"/>
      <c r="AQ238" s="30"/>
    </row>
    <row r="239" spans="38:43" x14ac:dyDescent="0.2">
      <c r="AL239" s="28"/>
      <c r="AM239" s="29"/>
      <c r="AN239" s="29"/>
      <c r="AO239" s="29" t="s">
        <v>1371</v>
      </c>
      <c r="AP239" s="29"/>
      <c r="AQ239" s="30"/>
    </row>
    <row r="240" spans="38:43" x14ac:dyDescent="0.2">
      <c r="AL240" s="28"/>
      <c r="AM240" s="29"/>
      <c r="AN240" s="29"/>
      <c r="AO240" s="29" t="s">
        <v>1372</v>
      </c>
      <c r="AP240" s="29"/>
      <c r="AQ240" s="30"/>
    </row>
    <row r="241" spans="38:43" x14ac:dyDescent="0.2">
      <c r="AL241" s="28"/>
      <c r="AM241" s="29"/>
      <c r="AN241" s="29"/>
      <c r="AO241" s="29" t="s">
        <v>1373</v>
      </c>
      <c r="AP241" s="29"/>
      <c r="AQ241" s="30"/>
    </row>
    <row r="242" spans="38:43" x14ac:dyDescent="0.2">
      <c r="AL242" s="28"/>
      <c r="AM242" s="29"/>
      <c r="AN242" s="29"/>
      <c r="AO242" s="29" t="s">
        <v>1374</v>
      </c>
      <c r="AP242" s="29"/>
      <c r="AQ242" s="30"/>
    </row>
    <row r="243" spans="38:43" x14ac:dyDescent="0.2">
      <c r="AL243" s="28"/>
      <c r="AM243" s="29"/>
      <c r="AN243" s="29"/>
      <c r="AO243" s="29" t="s">
        <v>15</v>
      </c>
      <c r="AP243" s="29"/>
      <c r="AQ243" s="30"/>
    </row>
    <row r="244" spans="38:43" x14ac:dyDescent="0.2">
      <c r="AL244" s="28"/>
      <c r="AM244" s="29"/>
      <c r="AN244" s="29"/>
      <c r="AO244" s="29" t="s">
        <v>1375</v>
      </c>
      <c r="AP244" s="29"/>
      <c r="AQ244" s="30"/>
    </row>
    <row r="245" spans="38:43" x14ac:dyDescent="0.2">
      <c r="AL245" s="28"/>
      <c r="AM245" s="29"/>
      <c r="AN245" s="29"/>
      <c r="AO245" s="29" t="s">
        <v>1376</v>
      </c>
      <c r="AP245" s="29"/>
      <c r="AQ245" s="30"/>
    </row>
    <row r="246" spans="38:43" x14ac:dyDescent="0.2">
      <c r="AL246" s="28"/>
      <c r="AM246" s="29"/>
      <c r="AN246" s="29"/>
      <c r="AO246" s="29" t="s">
        <v>1377</v>
      </c>
      <c r="AP246" s="29"/>
      <c r="AQ246" s="30"/>
    </row>
    <row r="247" spans="38:43" x14ac:dyDescent="0.2">
      <c r="AL247" s="28"/>
      <c r="AM247" s="29"/>
      <c r="AN247" s="29"/>
      <c r="AO247" s="29" t="s">
        <v>1378</v>
      </c>
      <c r="AP247" s="29"/>
      <c r="AQ247" s="30"/>
    </row>
    <row r="248" spans="38:43" x14ac:dyDescent="0.2">
      <c r="AL248" s="28"/>
      <c r="AM248" s="29"/>
      <c r="AN248" s="29"/>
      <c r="AO248" s="29" t="s">
        <v>1379</v>
      </c>
      <c r="AP248" s="29"/>
      <c r="AQ248" s="30"/>
    </row>
    <row r="249" spans="38:43" x14ac:dyDescent="0.2">
      <c r="AL249" s="28"/>
      <c r="AM249" s="29"/>
      <c r="AN249" s="29"/>
      <c r="AO249" s="29" t="s">
        <v>1380</v>
      </c>
      <c r="AP249" s="29"/>
      <c r="AQ249" s="30"/>
    </row>
    <row r="250" spans="38:43" x14ac:dyDescent="0.2">
      <c r="AL250" s="28"/>
      <c r="AM250" s="29"/>
      <c r="AN250" s="29"/>
      <c r="AO250" s="29" t="s">
        <v>20</v>
      </c>
      <c r="AP250" s="29"/>
      <c r="AQ250" s="30"/>
    </row>
    <row r="251" spans="38:43" x14ac:dyDescent="0.2">
      <c r="AL251" s="28"/>
      <c r="AM251" s="29"/>
      <c r="AN251" s="29"/>
      <c r="AO251" s="29" t="s">
        <v>1381</v>
      </c>
      <c r="AP251" s="29"/>
      <c r="AQ251" s="30"/>
    </row>
    <row r="252" spans="38:43" x14ac:dyDescent="0.2">
      <c r="AL252" s="28"/>
      <c r="AM252" s="29"/>
      <c r="AN252" s="29"/>
      <c r="AO252" s="29" t="s">
        <v>1382</v>
      </c>
      <c r="AP252" s="29"/>
      <c r="AQ252" s="30"/>
    </row>
    <row r="253" spans="38:43" x14ac:dyDescent="0.2">
      <c r="AL253" s="28"/>
      <c r="AM253" s="29"/>
      <c r="AN253" s="29"/>
      <c r="AO253" s="29" t="s">
        <v>1383</v>
      </c>
      <c r="AP253" s="29"/>
      <c r="AQ253" s="30"/>
    </row>
    <row r="254" spans="38:43" x14ac:dyDescent="0.2">
      <c r="AL254" s="28"/>
      <c r="AM254" s="29"/>
      <c r="AN254" s="29"/>
      <c r="AO254" s="29" t="s">
        <v>1384</v>
      </c>
      <c r="AP254" s="29"/>
      <c r="AQ254" s="30"/>
    </row>
    <row r="255" spans="38:43" x14ac:dyDescent="0.2">
      <c r="AL255" s="28"/>
      <c r="AM255" s="29"/>
      <c r="AN255" s="29"/>
      <c r="AO255" s="29" t="s">
        <v>1385</v>
      </c>
      <c r="AP255" s="29"/>
      <c r="AQ255" s="30"/>
    </row>
    <row r="256" spans="38:43" x14ac:dyDescent="0.2">
      <c r="AL256" s="28"/>
      <c r="AM256" s="29"/>
      <c r="AN256" s="29"/>
      <c r="AO256" s="29" t="s">
        <v>1386</v>
      </c>
      <c r="AP256" s="29"/>
      <c r="AQ256" s="30"/>
    </row>
    <row r="257" spans="38:43" x14ac:dyDescent="0.2">
      <c r="AL257" s="28"/>
      <c r="AM257" s="29"/>
      <c r="AN257" s="29"/>
      <c r="AO257" s="29" t="s">
        <v>1387</v>
      </c>
      <c r="AP257" s="29"/>
      <c r="AQ257" s="30"/>
    </row>
    <row r="258" spans="38:43" x14ac:dyDescent="0.2">
      <c r="AL258" s="28"/>
      <c r="AM258" s="29"/>
      <c r="AN258" s="29"/>
      <c r="AO258" s="29" t="s">
        <v>1388</v>
      </c>
      <c r="AP258" s="29"/>
      <c r="AQ258" s="30"/>
    </row>
    <row r="259" spans="38:43" x14ac:dyDescent="0.2">
      <c r="AL259" s="28"/>
      <c r="AM259" s="29"/>
      <c r="AN259" s="29"/>
      <c r="AO259" s="29" t="s">
        <v>1389</v>
      </c>
      <c r="AP259" s="29"/>
      <c r="AQ259" s="30"/>
    </row>
    <row r="260" spans="38:43" x14ac:dyDescent="0.2">
      <c r="AL260" s="28"/>
      <c r="AM260" s="29"/>
      <c r="AN260" s="29"/>
      <c r="AO260" s="29" t="s">
        <v>1390</v>
      </c>
      <c r="AP260" s="29"/>
      <c r="AQ260" s="30"/>
    </row>
    <row r="261" spans="38:43" x14ac:dyDescent="0.2">
      <c r="AL261" s="28"/>
      <c r="AM261" s="29"/>
      <c r="AN261" s="29"/>
      <c r="AO261" s="29" t="s">
        <v>1391</v>
      </c>
      <c r="AP261" s="29"/>
      <c r="AQ261" s="30"/>
    </row>
    <row r="262" spans="38:43" x14ac:dyDescent="0.2">
      <c r="AL262" s="28"/>
      <c r="AM262" s="29"/>
      <c r="AN262" s="29"/>
      <c r="AO262" s="29" t="s">
        <v>1392</v>
      </c>
      <c r="AP262" s="29"/>
      <c r="AQ262" s="30"/>
    </row>
    <row r="263" spans="38:43" x14ac:dyDescent="0.2">
      <c r="AL263" s="28"/>
      <c r="AM263" s="29"/>
      <c r="AN263" s="29"/>
      <c r="AO263" s="29" t="s">
        <v>1393</v>
      </c>
      <c r="AP263" s="29"/>
      <c r="AQ263" s="30"/>
    </row>
    <row r="264" spans="38:43" x14ac:dyDescent="0.2">
      <c r="AL264" s="28"/>
      <c r="AM264" s="29"/>
      <c r="AN264" s="29"/>
      <c r="AO264" s="29" t="s">
        <v>1394</v>
      </c>
      <c r="AP264" s="29"/>
      <c r="AQ264" s="30"/>
    </row>
    <row r="265" spans="38:43" x14ac:dyDescent="0.2">
      <c r="AL265" s="28"/>
      <c r="AM265" s="29"/>
      <c r="AN265" s="29"/>
      <c r="AO265" s="29" t="s">
        <v>1395</v>
      </c>
      <c r="AP265" s="29"/>
      <c r="AQ265" s="30"/>
    </row>
    <row r="266" spans="38:43" x14ac:dyDescent="0.2">
      <c r="AL266" s="28"/>
      <c r="AM266" s="29"/>
      <c r="AN266" s="29"/>
      <c r="AO266" s="29" t="s">
        <v>1396</v>
      </c>
      <c r="AP266" s="29"/>
      <c r="AQ266" s="30"/>
    </row>
    <row r="267" spans="38:43" x14ac:dyDescent="0.2">
      <c r="AL267" s="28"/>
      <c r="AM267" s="29"/>
      <c r="AN267" s="29"/>
      <c r="AO267" s="29" t="s">
        <v>1397</v>
      </c>
      <c r="AP267" s="29"/>
      <c r="AQ267" s="30"/>
    </row>
    <row r="268" spans="38:43" x14ac:dyDescent="0.2">
      <c r="AL268" s="28"/>
      <c r="AM268" s="29"/>
      <c r="AN268" s="29"/>
      <c r="AO268" s="29" t="s">
        <v>1398</v>
      </c>
      <c r="AP268" s="29"/>
      <c r="AQ268" s="30"/>
    </row>
    <row r="269" spans="38:43" x14ac:dyDescent="0.2">
      <c r="AL269" s="28"/>
      <c r="AM269" s="29"/>
      <c r="AN269" s="29"/>
      <c r="AO269" s="29" t="s">
        <v>1399</v>
      </c>
      <c r="AP269" s="29"/>
      <c r="AQ269" s="30"/>
    </row>
    <row r="270" spans="38:43" x14ac:dyDescent="0.2">
      <c r="AL270" s="28"/>
      <c r="AM270" s="29"/>
      <c r="AN270" s="29"/>
      <c r="AO270" s="29" t="s">
        <v>1400</v>
      </c>
      <c r="AP270" s="29"/>
      <c r="AQ270" s="30"/>
    </row>
    <row r="271" spans="38:43" x14ac:dyDescent="0.2">
      <c r="AL271" s="28"/>
      <c r="AM271" s="29"/>
      <c r="AN271" s="29"/>
      <c r="AO271" s="29" t="s">
        <v>1401</v>
      </c>
      <c r="AP271" s="29"/>
      <c r="AQ271" s="30"/>
    </row>
    <row r="272" spans="38:43" x14ac:dyDescent="0.2">
      <c r="AL272" s="28"/>
      <c r="AM272" s="29"/>
      <c r="AN272" s="29"/>
      <c r="AO272" s="29" t="s">
        <v>1402</v>
      </c>
      <c r="AP272" s="29"/>
      <c r="AQ272" s="30"/>
    </row>
    <row r="273" spans="38:43" x14ac:dyDescent="0.2">
      <c r="AL273" s="28"/>
      <c r="AM273" s="29"/>
      <c r="AN273" s="29"/>
      <c r="AO273" s="29" t="s">
        <v>1403</v>
      </c>
      <c r="AP273" s="29"/>
      <c r="AQ273" s="30"/>
    </row>
    <row r="274" spans="38:43" x14ac:dyDescent="0.2">
      <c r="AL274" s="28"/>
      <c r="AM274" s="29"/>
      <c r="AN274" s="29"/>
      <c r="AO274" s="29" t="s">
        <v>1404</v>
      </c>
      <c r="AP274" s="29"/>
      <c r="AQ274" s="30"/>
    </row>
    <row r="275" spans="38:43" x14ac:dyDescent="0.2">
      <c r="AL275" s="28"/>
      <c r="AM275" s="29"/>
      <c r="AN275" s="29"/>
      <c r="AO275" s="29" t="s">
        <v>1405</v>
      </c>
      <c r="AP275" s="29"/>
      <c r="AQ275" s="30"/>
    </row>
    <row r="276" spans="38:43" x14ac:dyDescent="0.2">
      <c r="AL276" s="28"/>
      <c r="AM276" s="29"/>
      <c r="AN276" s="29"/>
      <c r="AO276" s="29" t="s">
        <v>1406</v>
      </c>
      <c r="AP276" s="29"/>
      <c r="AQ276" s="30"/>
    </row>
    <row r="277" spans="38:43" x14ac:dyDescent="0.2">
      <c r="AL277" s="28"/>
      <c r="AM277" s="29"/>
      <c r="AN277" s="29"/>
      <c r="AO277" s="29" t="s">
        <v>1407</v>
      </c>
      <c r="AP277" s="29"/>
      <c r="AQ277" s="30"/>
    </row>
    <row r="278" spans="38:43" x14ac:dyDescent="0.2">
      <c r="AL278" s="28"/>
      <c r="AM278" s="29"/>
      <c r="AN278" s="29"/>
      <c r="AO278" s="29" t="s">
        <v>1408</v>
      </c>
      <c r="AP278" s="29"/>
      <c r="AQ278" s="30"/>
    </row>
    <row r="279" spans="38:43" x14ac:dyDescent="0.2">
      <c r="AL279" s="28"/>
      <c r="AM279" s="29"/>
      <c r="AN279" s="29"/>
      <c r="AO279" s="29" t="s">
        <v>1409</v>
      </c>
      <c r="AP279" s="29"/>
      <c r="AQ279" s="30"/>
    </row>
    <row r="280" spans="38:43" x14ac:dyDescent="0.2">
      <c r="AL280" s="28"/>
      <c r="AM280" s="29"/>
      <c r="AN280" s="29"/>
      <c r="AO280" s="29" t="s">
        <v>1410</v>
      </c>
      <c r="AP280" s="29"/>
      <c r="AQ280" s="30"/>
    </row>
    <row r="281" spans="38:43" x14ac:dyDescent="0.2">
      <c r="AL281" s="28"/>
      <c r="AM281" s="29"/>
      <c r="AN281" s="29"/>
      <c r="AO281" s="29" t="s">
        <v>1411</v>
      </c>
      <c r="AP281" s="29"/>
      <c r="AQ281" s="30"/>
    </row>
    <row r="282" spans="38:43" x14ac:dyDescent="0.2">
      <c r="AL282" s="28"/>
      <c r="AM282" s="29"/>
      <c r="AN282" s="29"/>
      <c r="AO282" s="29" t="s">
        <v>1412</v>
      </c>
      <c r="AP282" s="29"/>
      <c r="AQ282" s="30"/>
    </row>
    <row r="283" spans="38:43" x14ac:dyDescent="0.2">
      <c r="AL283" s="28"/>
      <c r="AM283" s="29"/>
      <c r="AN283" s="29"/>
      <c r="AO283" s="29" t="s">
        <v>1413</v>
      </c>
      <c r="AP283" s="29"/>
      <c r="AQ283" s="30"/>
    </row>
    <row r="284" spans="38:43" x14ac:dyDescent="0.2">
      <c r="AL284" s="28"/>
      <c r="AM284" s="29"/>
      <c r="AN284" s="29"/>
      <c r="AO284" s="29" t="s">
        <v>1414</v>
      </c>
      <c r="AP284" s="29"/>
      <c r="AQ284" s="30"/>
    </row>
    <row r="285" spans="38:43" x14ac:dyDescent="0.2">
      <c r="AL285" s="28"/>
      <c r="AM285" s="29"/>
      <c r="AN285" s="29"/>
      <c r="AO285" s="29" t="s">
        <v>1415</v>
      </c>
      <c r="AP285" s="29"/>
      <c r="AQ285" s="30"/>
    </row>
    <row r="286" spans="38:43" x14ac:dyDescent="0.2">
      <c r="AL286" s="28"/>
      <c r="AM286" s="29"/>
      <c r="AN286" s="29"/>
      <c r="AO286" s="29" t="s">
        <v>1416</v>
      </c>
      <c r="AP286" s="29"/>
      <c r="AQ286" s="30"/>
    </row>
    <row r="287" spans="38:43" x14ac:dyDescent="0.2">
      <c r="AL287" s="28"/>
      <c r="AM287" s="29"/>
      <c r="AN287" s="29"/>
      <c r="AO287" s="29" t="s">
        <v>1417</v>
      </c>
      <c r="AP287" s="29"/>
      <c r="AQ287" s="30"/>
    </row>
    <row r="288" spans="38:43" x14ac:dyDescent="0.2">
      <c r="AL288" s="28"/>
      <c r="AM288" s="29"/>
      <c r="AN288" s="29"/>
      <c r="AO288" s="29" t="s">
        <v>1418</v>
      </c>
      <c r="AP288" s="29"/>
      <c r="AQ288" s="30"/>
    </row>
    <row r="289" spans="38:43" x14ac:dyDescent="0.2">
      <c r="AL289" s="28"/>
      <c r="AM289" s="29"/>
      <c r="AN289" s="29"/>
      <c r="AO289" s="29" t="s">
        <v>1419</v>
      </c>
      <c r="AP289" s="29"/>
      <c r="AQ289" s="30"/>
    </row>
    <row r="290" spans="38:43" x14ac:dyDescent="0.2">
      <c r="AL290" s="28"/>
      <c r="AM290" s="29"/>
      <c r="AN290" s="29"/>
      <c r="AO290" s="29" t="s">
        <v>1420</v>
      </c>
      <c r="AP290" s="29"/>
      <c r="AQ290" s="30"/>
    </row>
    <row r="291" spans="38:43" x14ac:dyDescent="0.2">
      <c r="AL291" s="28"/>
      <c r="AM291" s="29"/>
      <c r="AN291" s="29"/>
      <c r="AO291" s="29" t="s">
        <v>1421</v>
      </c>
      <c r="AP291" s="29"/>
      <c r="AQ291" s="30"/>
    </row>
    <row r="292" spans="38:43" x14ac:dyDescent="0.2">
      <c r="AL292" s="28"/>
      <c r="AM292" s="29"/>
      <c r="AN292" s="29"/>
      <c r="AO292" s="29" t="s">
        <v>1422</v>
      </c>
      <c r="AP292" s="29"/>
      <c r="AQ292" s="30"/>
    </row>
    <row r="293" spans="38:43" x14ac:dyDescent="0.2">
      <c r="AL293" s="28"/>
      <c r="AM293" s="29"/>
      <c r="AN293" s="29"/>
      <c r="AO293" s="29" t="s">
        <v>1423</v>
      </c>
      <c r="AP293" s="29"/>
      <c r="AQ293" s="30"/>
    </row>
    <row r="294" spans="38:43" x14ac:dyDescent="0.2">
      <c r="AL294" s="28"/>
      <c r="AM294" s="29"/>
      <c r="AN294" s="29"/>
      <c r="AO294" s="29" t="s">
        <v>1424</v>
      </c>
      <c r="AP294" s="29"/>
      <c r="AQ294" s="30"/>
    </row>
    <row r="295" spans="38:43" x14ac:dyDescent="0.2">
      <c r="AL295" s="28"/>
      <c r="AM295" s="29"/>
      <c r="AN295" s="29"/>
      <c r="AO295" s="29" t="s">
        <v>1425</v>
      </c>
      <c r="AP295" s="29"/>
      <c r="AQ295" s="30"/>
    </row>
    <row r="296" spans="38:43" x14ac:dyDescent="0.2">
      <c r="AL296" s="28"/>
      <c r="AM296" s="29"/>
      <c r="AN296" s="29"/>
      <c r="AO296" s="29" t="s">
        <v>1426</v>
      </c>
      <c r="AP296" s="29"/>
      <c r="AQ296" s="30"/>
    </row>
    <row r="297" spans="38:43" x14ac:dyDescent="0.2">
      <c r="AL297" s="28"/>
      <c r="AM297" s="29"/>
      <c r="AN297" s="29"/>
      <c r="AO297" s="29" t="s">
        <v>1427</v>
      </c>
      <c r="AP297" s="29"/>
      <c r="AQ297" s="30"/>
    </row>
    <row r="298" spans="38:43" x14ac:dyDescent="0.2">
      <c r="AL298" s="28"/>
      <c r="AM298" s="29"/>
      <c r="AN298" s="29"/>
      <c r="AO298" s="29" t="s">
        <v>1428</v>
      </c>
      <c r="AP298" s="29"/>
      <c r="AQ298" s="30"/>
    </row>
    <row r="299" spans="38:43" x14ac:dyDescent="0.2">
      <c r="AL299" s="28"/>
      <c r="AM299" s="29"/>
      <c r="AN299" s="29"/>
      <c r="AO299" s="29" t="s">
        <v>1429</v>
      </c>
      <c r="AP299" s="29"/>
      <c r="AQ299" s="30"/>
    </row>
    <row r="300" spans="38:43" x14ac:dyDescent="0.2">
      <c r="AL300" s="28"/>
      <c r="AM300" s="29"/>
      <c r="AN300" s="29"/>
      <c r="AO300" s="29" t="s">
        <v>1430</v>
      </c>
      <c r="AP300" s="29"/>
      <c r="AQ300" s="30"/>
    </row>
    <row r="301" spans="38:43" x14ac:dyDescent="0.2">
      <c r="AL301" s="28"/>
      <c r="AM301" s="29"/>
      <c r="AN301" s="29"/>
      <c r="AO301" s="29" t="s">
        <v>1431</v>
      </c>
      <c r="AP301" s="29"/>
      <c r="AQ301" s="30"/>
    </row>
    <row r="302" spans="38:43" x14ac:dyDescent="0.2">
      <c r="AL302" s="28"/>
      <c r="AM302" s="29"/>
      <c r="AN302" s="29"/>
      <c r="AO302" s="29" t="s">
        <v>1432</v>
      </c>
      <c r="AP302" s="29"/>
      <c r="AQ302" s="30"/>
    </row>
    <row r="303" spans="38:43" x14ac:dyDescent="0.2">
      <c r="AL303" s="28"/>
      <c r="AM303" s="29"/>
      <c r="AN303" s="29"/>
      <c r="AO303" s="29" t="s">
        <v>1433</v>
      </c>
      <c r="AP303" s="29"/>
      <c r="AQ303" s="30"/>
    </row>
    <row r="304" spans="38:43" x14ac:dyDescent="0.2">
      <c r="AL304" s="28"/>
      <c r="AM304" s="29"/>
      <c r="AN304" s="29"/>
      <c r="AO304" s="29" t="s">
        <v>1434</v>
      </c>
      <c r="AP304" s="29"/>
      <c r="AQ304" s="30"/>
    </row>
    <row r="305" spans="38:43" x14ac:dyDescent="0.2">
      <c r="AL305" s="28"/>
      <c r="AM305" s="29"/>
      <c r="AN305" s="29"/>
      <c r="AO305" s="29" t="s">
        <v>1435</v>
      </c>
      <c r="AP305" s="29"/>
      <c r="AQ305" s="30"/>
    </row>
    <row r="306" spans="38:43" x14ac:dyDescent="0.2">
      <c r="AL306" s="28"/>
      <c r="AM306" s="29"/>
      <c r="AN306" s="29"/>
      <c r="AO306" s="29" t="s">
        <v>19</v>
      </c>
      <c r="AP306" s="29"/>
      <c r="AQ306" s="30"/>
    </row>
    <row r="307" spans="38:43" x14ac:dyDescent="0.2">
      <c r="AL307" s="28"/>
      <c r="AM307" s="29"/>
      <c r="AN307" s="29"/>
      <c r="AO307" s="29" t="s">
        <v>1436</v>
      </c>
      <c r="AP307" s="29"/>
      <c r="AQ307" s="30"/>
    </row>
    <row r="308" spans="38:43" x14ac:dyDescent="0.2">
      <c r="AL308" s="28"/>
      <c r="AM308" s="29"/>
      <c r="AN308" s="29"/>
      <c r="AO308" s="29" t="s">
        <v>1437</v>
      </c>
      <c r="AP308" s="29"/>
      <c r="AQ308" s="30"/>
    </row>
    <row r="309" spans="38:43" x14ac:dyDescent="0.2">
      <c r="AL309" s="28"/>
      <c r="AM309" s="29"/>
      <c r="AN309" s="29"/>
      <c r="AO309" s="29" t="s">
        <v>1438</v>
      </c>
      <c r="AP309" s="29"/>
      <c r="AQ309" s="30"/>
    </row>
    <row r="310" spans="38:43" x14ac:dyDescent="0.2">
      <c r="AL310" s="28"/>
      <c r="AM310" s="29"/>
      <c r="AN310" s="29"/>
      <c r="AO310" s="29" t="s">
        <v>1439</v>
      </c>
      <c r="AP310" s="29"/>
      <c r="AQ310" s="30"/>
    </row>
    <row r="311" spans="38:43" x14ac:dyDescent="0.2">
      <c r="AL311" s="28"/>
      <c r="AM311" s="29"/>
      <c r="AN311" s="29"/>
      <c r="AO311" s="29" t="s">
        <v>1440</v>
      </c>
      <c r="AP311" s="29"/>
      <c r="AQ311" s="30"/>
    </row>
    <row r="312" spans="38:43" x14ac:dyDescent="0.2">
      <c r="AL312" s="28"/>
      <c r="AM312" s="29"/>
      <c r="AN312" s="29"/>
      <c r="AO312" s="29" t="s">
        <v>1441</v>
      </c>
      <c r="AP312" s="29"/>
      <c r="AQ312" s="30"/>
    </row>
    <row r="313" spans="38:43" x14ac:dyDescent="0.2">
      <c r="AL313" s="28"/>
      <c r="AM313" s="29"/>
      <c r="AN313" s="29"/>
      <c r="AO313" s="29" t="s">
        <v>1442</v>
      </c>
      <c r="AP313" s="29"/>
      <c r="AQ313" s="30"/>
    </row>
    <row r="314" spans="38:43" x14ac:dyDescent="0.2">
      <c r="AL314" s="28"/>
      <c r="AM314" s="29"/>
      <c r="AN314" s="29"/>
      <c r="AO314" s="29" t="s">
        <v>1443</v>
      </c>
      <c r="AP314" s="29"/>
      <c r="AQ314" s="30"/>
    </row>
    <row r="315" spans="38:43" x14ac:dyDescent="0.2">
      <c r="AL315" s="28"/>
      <c r="AM315" s="29"/>
      <c r="AN315" s="29"/>
      <c r="AO315" s="29" t="s">
        <v>1444</v>
      </c>
      <c r="AP315" s="29"/>
      <c r="AQ315" s="30"/>
    </row>
    <row r="316" spans="38:43" x14ac:dyDescent="0.2">
      <c r="AL316" s="28"/>
      <c r="AM316" s="29"/>
      <c r="AN316" s="29"/>
      <c r="AO316" s="29" t="s">
        <v>1445</v>
      </c>
      <c r="AP316" s="29"/>
      <c r="AQ316" s="30"/>
    </row>
    <row r="317" spans="38:43" x14ac:dyDescent="0.2">
      <c r="AL317" s="28"/>
      <c r="AM317" s="29"/>
      <c r="AN317" s="29"/>
      <c r="AO317" s="29" t="s">
        <v>1446</v>
      </c>
      <c r="AP317" s="29"/>
      <c r="AQ317" s="30"/>
    </row>
    <row r="318" spans="38:43" x14ac:dyDescent="0.2">
      <c r="AL318" s="28"/>
      <c r="AM318" s="29"/>
      <c r="AN318" s="29"/>
      <c r="AO318" s="29" t="s">
        <v>1447</v>
      </c>
      <c r="AP318" s="29"/>
      <c r="AQ318" s="30"/>
    </row>
    <row r="319" spans="38:43" x14ac:dyDescent="0.2">
      <c r="AL319" s="28"/>
      <c r="AM319" s="29"/>
      <c r="AN319" s="29"/>
      <c r="AO319" s="29" t="s">
        <v>1448</v>
      </c>
      <c r="AP319" s="29"/>
      <c r="AQ319" s="30"/>
    </row>
    <row r="320" spans="38:43" x14ac:dyDescent="0.2">
      <c r="AL320" s="28"/>
      <c r="AM320" s="29"/>
      <c r="AN320" s="29"/>
      <c r="AO320" s="29" t="s">
        <v>1449</v>
      </c>
      <c r="AP320" s="29"/>
      <c r="AQ320" s="30"/>
    </row>
    <row r="321" spans="38:43" x14ac:dyDescent="0.2">
      <c r="AL321" s="28"/>
      <c r="AM321" s="29"/>
      <c r="AN321" s="29"/>
      <c r="AO321" s="29" t="s">
        <v>1450</v>
      </c>
      <c r="AP321" s="29"/>
      <c r="AQ321" s="30"/>
    </row>
    <row r="322" spans="38:43" x14ac:dyDescent="0.2">
      <c r="AL322" s="28"/>
      <c r="AM322" s="29"/>
      <c r="AN322" s="29"/>
      <c r="AO322" s="29" t="s">
        <v>1451</v>
      </c>
      <c r="AP322" s="29"/>
      <c r="AQ322" s="30"/>
    </row>
    <row r="323" spans="38:43" x14ac:dyDescent="0.2">
      <c r="AL323" s="28"/>
      <c r="AM323" s="29"/>
      <c r="AN323" s="29"/>
      <c r="AO323" s="29" t="s">
        <v>1452</v>
      </c>
      <c r="AP323" s="29"/>
      <c r="AQ323" s="30"/>
    </row>
    <row r="324" spans="38:43" x14ac:dyDescent="0.2">
      <c r="AL324" s="28"/>
      <c r="AM324" s="29"/>
      <c r="AN324" s="29"/>
      <c r="AO324" s="29" t="s">
        <v>1453</v>
      </c>
      <c r="AP324" s="29"/>
      <c r="AQ324" s="30"/>
    </row>
    <row r="325" spans="38:43" x14ac:dyDescent="0.2">
      <c r="AL325" s="28"/>
      <c r="AM325" s="29"/>
      <c r="AN325" s="29"/>
      <c r="AO325" s="29" t="s">
        <v>1454</v>
      </c>
      <c r="AP325" s="29"/>
      <c r="AQ325" s="30"/>
    </row>
    <row r="326" spans="38:43" x14ac:dyDescent="0.2">
      <c r="AL326" s="28"/>
      <c r="AM326" s="29"/>
      <c r="AN326" s="29"/>
      <c r="AO326" s="29" t="s">
        <v>1455</v>
      </c>
      <c r="AP326" s="29"/>
      <c r="AQ326" s="30"/>
    </row>
    <row r="327" spans="38:43" x14ac:dyDescent="0.2">
      <c r="AL327" s="28"/>
      <c r="AM327" s="29"/>
      <c r="AN327" s="29"/>
      <c r="AO327" s="29" t="s">
        <v>1456</v>
      </c>
      <c r="AP327" s="29"/>
      <c r="AQ327" s="30"/>
    </row>
    <row r="328" spans="38:43" x14ac:dyDescent="0.2">
      <c r="AL328" s="28"/>
      <c r="AM328" s="29"/>
      <c r="AN328" s="29"/>
      <c r="AO328" s="29" t="s">
        <v>1457</v>
      </c>
      <c r="AP328" s="29"/>
      <c r="AQ328" s="30"/>
    </row>
    <row r="329" spans="38:43" x14ac:dyDescent="0.2">
      <c r="AL329" s="28"/>
      <c r="AM329" s="29"/>
      <c r="AN329" s="29"/>
      <c r="AO329" s="29" t="s">
        <v>1458</v>
      </c>
      <c r="AP329" s="29"/>
      <c r="AQ329" s="30"/>
    </row>
    <row r="330" spans="38:43" x14ac:dyDescent="0.2">
      <c r="AL330" s="28"/>
      <c r="AM330" s="29"/>
      <c r="AN330" s="29"/>
      <c r="AO330" s="29" t="s">
        <v>1459</v>
      </c>
      <c r="AP330" s="29"/>
      <c r="AQ330" s="30"/>
    </row>
    <row r="331" spans="38:43" x14ac:dyDescent="0.2">
      <c r="AL331" s="28"/>
      <c r="AM331" s="29"/>
      <c r="AN331" s="29"/>
      <c r="AO331" s="29" t="s">
        <v>1460</v>
      </c>
      <c r="AP331" s="29"/>
      <c r="AQ331" s="30"/>
    </row>
    <row r="332" spans="38:43" x14ac:dyDescent="0.2">
      <c r="AL332" s="28"/>
      <c r="AM332" s="29"/>
      <c r="AN332" s="29"/>
      <c r="AO332" s="29" t="s">
        <v>1461</v>
      </c>
      <c r="AP332" s="29"/>
      <c r="AQ332" s="30"/>
    </row>
    <row r="333" spans="38:43" x14ac:dyDescent="0.2">
      <c r="AL333" s="28"/>
      <c r="AM333" s="29"/>
      <c r="AN333" s="29"/>
      <c r="AO333" s="29" t="s">
        <v>1462</v>
      </c>
      <c r="AP333" s="29"/>
      <c r="AQ333" s="30"/>
    </row>
    <row r="334" spans="38:43" x14ac:dyDescent="0.2">
      <c r="AL334" s="28"/>
      <c r="AM334" s="29"/>
      <c r="AN334" s="29"/>
      <c r="AO334" s="29" t="s">
        <v>1463</v>
      </c>
      <c r="AP334" s="29"/>
      <c r="AQ334" s="30"/>
    </row>
    <row r="335" spans="38:43" x14ac:dyDescent="0.2">
      <c r="AL335" s="28"/>
      <c r="AM335" s="29"/>
      <c r="AN335" s="29"/>
      <c r="AO335" s="29" t="s">
        <v>1464</v>
      </c>
      <c r="AP335" s="29"/>
      <c r="AQ335" s="30"/>
    </row>
    <row r="336" spans="38:43" x14ac:dyDescent="0.2">
      <c r="AL336" s="28"/>
      <c r="AM336" s="29"/>
      <c r="AN336" s="29"/>
      <c r="AO336" s="29" t="s">
        <v>1465</v>
      </c>
      <c r="AP336" s="29"/>
      <c r="AQ336" s="30"/>
    </row>
    <row r="337" spans="38:43" x14ac:dyDescent="0.2">
      <c r="AL337" s="28"/>
      <c r="AM337" s="29"/>
      <c r="AN337" s="29"/>
      <c r="AO337" s="29" t="s">
        <v>1466</v>
      </c>
      <c r="AP337" s="29"/>
      <c r="AQ337" s="30"/>
    </row>
    <row r="338" spans="38:43" x14ac:dyDescent="0.2">
      <c r="AL338" s="28"/>
      <c r="AM338" s="29"/>
      <c r="AN338" s="29"/>
      <c r="AO338" s="29" t="s">
        <v>1467</v>
      </c>
      <c r="AP338" s="29"/>
      <c r="AQ338" s="30"/>
    </row>
    <row r="339" spans="38:43" x14ac:dyDescent="0.2">
      <c r="AL339" s="28"/>
      <c r="AM339" s="29"/>
      <c r="AN339" s="29"/>
      <c r="AO339" s="29" t="s">
        <v>1468</v>
      </c>
      <c r="AP339" s="29"/>
      <c r="AQ339" s="30"/>
    </row>
    <row r="340" spans="38:43" x14ac:dyDescent="0.2">
      <c r="AL340" s="28"/>
      <c r="AM340" s="29"/>
      <c r="AN340" s="29"/>
      <c r="AO340" s="29" t="s">
        <v>1469</v>
      </c>
      <c r="AP340" s="29"/>
      <c r="AQ340" s="30"/>
    </row>
    <row r="341" spans="38:43" x14ac:dyDescent="0.2">
      <c r="AL341" s="28"/>
      <c r="AM341" s="29"/>
      <c r="AN341" s="29"/>
      <c r="AO341" s="29" t="s">
        <v>1470</v>
      </c>
      <c r="AP341" s="29"/>
      <c r="AQ341" s="30"/>
    </row>
    <row r="342" spans="38:43" x14ac:dyDescent="0.2">
      <c r="AL342" s="28"/>
      <c r="AM342" s="29"/>
      <c r="AN342" s="29"/>
      <c r="AO342" s="29" t="s">
        <v>1471</v>
      </c>
      <c r="AP342" s="29"/>
      <c r="AQ342" s="30"/>
    </row>
    <row r="343" spans="38:43" x14ac:dyDescent="0.2">
      <c r="AL343" s="28"/>
      <c r="AM343" s="29"/>
      <c r="AN343" s="29"/>
      <c r="AO343" s="29" t="s">
        <v>1472</v>
      </c>
      <c r="AP343" s="29"/>
      <c r="AQ343" s="30"/>
    </row>
    <row r="344" spans="38:43" x14ac:dyDescent="0.2">
      <c r="AL344" s="28"/>
      <c r="AM344" s="29"/>
      <c r="AN344" s="29"/>
      <c r="AO344" s="29" t="s">
        <v>1473</v>
      </c>
      <c r="AP344" s="29"/>
      <c r="AQ344" s="30"/>
    </row>
    <row r="345" spans="38:43" x14ac:dyDescent="0.2">
      <c r="AL345" s="28"/>
      <c r="AM345" s="29"/>
      <c r="AN345" s="29"/>
      <c r="AO345" s="29" t="s">
        <v>1474</v>
      </c>
      <c r="AP345" s="29"/>
      <c r="AQ345" s="30"/>
    </row>
    <row r="346" spans="38:43" x14ac:dyDescent="0.2">
      <c r="AL346" s="28"/>
      <c r="AM346" s="29"/>
      <c r="AN346" s="29"/>
      <c r="AO346" s="29" t="s">
        <v>1475</v>
      </c>
      <c r="AP346" s="29"/>
      <c r="AQ346" s="30"/>
    </row>
    <row r="347" spans="38:43" x14ac:dyDescent="0.2">
      <c r="AL347" s="28"/>
      <c r="AM347" s="29"/>
      <c r="AN347" s="29"/>
      <c r="AO347" s="29" t="s">
        <v>1476</v>
      </c>
      <c r="AP347" s="29"/>
      <c r="AQ347" s="30"/>
    </row>
    <row r="348" spans="38:43" x14ac:dyDescent="0.2">
      <c r="AL348" s="28"/>
      <c r="AM348" s="29"/>
      <c r="AN348" s="29"/>
      <c r="AO348" s="29"/>
      <c r="AP348" s="29"/>
      <c r="AQ348" s="30"/>
    </row>
    <row r="349" spans="38:43" ht="13.5" thickBot="1" x14ac:dyDescent="0.25">
      <c r="AL349" s="31"/>
      <c r="AM349" s="32"/>
      <c r="AN349" s="32"/>
      <c r="AO349" s="32"/>
      <c r="AP349" s="32"/>
      <c r="AQ349" s="33"/>
    </row>
  </sheetData>
  <sheetProtection algorithmName="SHA-512" hashValue="tlApDgLmFJV67suQehoxlM41FsW6kgRm0MT+iNZp+QHFvQuRakwvzf5a0psOK3gZQI65zadI4C7Fejl4yUdIDA==" saltValue="nd0T02Thx6QSPK5MbzgutQ==" spinCount="100000" sheet="1" objects="1" scenarios="1" formatRows="0" insertRows="0" deleteRows="0"/>
  <phoneticPr fontId="1" type="noConversion"/>
  <pageMargins left="0.5" right="0.5" top="0.5" bottom="0.5" header="0.5" footer="0.5"/>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225D6-7AE7-48EB-AAF8-2EC5C3FB5343}">
  <sheetPr codeName="Sheet20"/>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1833</v>
      </c>
      <c r="B1" s="63"/>
      <c r="C1" s="63"/>
      <c r="D1" s="63"/>
      <c r="E1" s="63"/>
      <c r="F1" s="63"/>
    </row>
    <row r="2" spans="1:7" ht="28.5" customHeight="1" x14ac:dyDescent="0.2">
      <c r="A2" s="63" t="s">
        <v>1831</v>
      </c>
      <c r="B2" s="63"/>
      <c r="C2" s="63"/>
      <c r="D2" s="63"/>
      <c r="E2" s="63"/>
      <c r="F2" s="63"/>
    </row>
    <row r="4" spans="1:7" ht="51" customHeight="1" x14ac:dyDescent="0.2">
      <c r="A4" s="9" t="s">
        <v>1109</v>
      </c>
      <c r="B4" s="9" t="s">
        <v>302</v>
      </c>
      <c r="C4" s="9" t="s">
        <v>367</v>
      </c>
      <c r="D4" s="9" t="s">
        <v>368</v>
      </c>
      <c r="E4" s="9" t="s">
        <v>369</v>
      </c>
      <c r="F4" s="9" t="s">
        <v>370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xSG4ZI1+C/NH+vu4jNX8ZN2joNTLraN0SZ2t4dstiR8sL2qQhBauhDXn0Vgfs8QEhPt/uBrf2/ZnD5TU1KLV9g==" saltValue="xWPCxa2qIuuEMRdtrBRWzQ==" spinCount="100000" sheet="1" objects="1" scenarios="1" formatRows="0" insertRows="0" deleteRows="0"/>
  <mergeCells count="3">
    <mergeCell ref="A15:F15"/>
    <mergeCell ref="A1:F1"/>
    <mergeCell ref="A2:F2"/>
  </mergeCells>
  <conditionalFormatting sqref="A5:A14">
    <cfRule type="expression" dxfId="1033" priority="1">
      <formula>AND($A5&lt;&gt;"",COUNTIF(OFFSET(UnitListStart,1,0,UnitListCount,1),$A5)=0)</formula>
    </cfRule>
  </conditionalFormatting>
  <conditionalFormatting sqref="B5:B14">
    <cfRule type="expression" dxfId="1032" priority="3">
      <formula>LEN(B5)&gt;15</formula>
    </cfRule>
  </conditionalFormatting>
  <dataValidations count="2">
    <dataValidation type="list" allowBlank="1" showErrorMessage="1" error="The selection is not valid" prompt="Select from the dropdown list" sqref="A5:A14" xr:uid="{3A5860E7-C23C-4B1B-9CA5-133798ED4BAB}">
      <formula1>OFFSET(UnitListStart,1,0,UnitListCount,1)</formula1>
    </dataValidation>
    <dataValidation type="textLength" operator="lessThanOrEqual" allowBlank="1" showErrorMessage="1" error="The response must be 15 characters or less" prompt="Enter the SOP/GOP Index No." sqref="B5:B14" xr:uid="{48464BB5-3EA2-4938-80A8-E05AA0C7C4DE}">
      <formula1>15</formula1>
    </dataValidation>
  </dataValidations>
  <hyperlinks>
    <hyperlink ref="A15" location="'Table of Contents'!A1" display="Go to the Table of Contents" xr:uid="{9646FB66-0D31-4F9C-8E6D-061E265360E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7" id="{6F6F7FC6-D849-41CB-BF09-021446B728BD}">
            <xm:f>AND(C5&lt;&gt;"",COUNTIF(OFFSET(Picklist_UAcodes!CF$10,1,0,Picklist_UAcodes!CF$4,1),C5)=0)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444D575-040E-44BE-8FC3-CCBD50D31AD2}">
          <x14:formula1>
            <xm:f>OFFSET(Picklist_UAcodes!CF$10,1,0,Picklist_UAcodes!CF$4,1)</xm:f>
          </x14:formula1>
          <xm:sqref>C5:F14</xm:sqref>
        </x14:dataValidation>
      </x14:dataValidations>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11BE-701F-4634-8835-BD1E02D88262}">
  <sheetPr codeName="Sheet200"/>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2157</v>
      </c>
      <c r="B1" s="63"/>
      <c r="C1" s="63"/>
      <c r="D1" s="63"/>
      <c r="E1" s="63"/>
      <c r="F1" s="63"/>
      <c r="G1" s="63"/>
      <c r="H1" s="63"/>
    </row>
    <row r="2" spans="1:9" ht="28.5" customHeight="1" x14ac:dyDescent="0.2">
      <c r="A2" s="63" t="s">
        <v>2148</v>
      </c>
      <c r="B2" s="63"/>
      <c r="C2" s="63"/>
      <c r="D2" s="63"/>
      <c r="E2" s="63"/>
      <c r="F2" s="63"/>
      <c r="G2" s="63"/>
      <c r="H2" s="63"/>
    </row>
    <row r="4" spans="1:9" ht="53.1" customHeight="1" x14ac:dyDescent="0.2">
      <c r="A4" s="9" t="s">
        <v>1109</v>
      </c>
      <c r="B4" s="9" t="s">
        <v>302</v>
      </c>
      <c r="C4" s="9" t="s">
        <v>484</v>
      </c>
      <c r="D4" s="9" t="s">
        <v>789</v>
      </c>
      <c r="E4" s="9" t="s">
        <v>485</v>
      </c>
      <c r="F4" s="9" t="s">
        <v>340</v>
      </c>
      <c r="G4" s="9" t="s">
        <v>341</v>
      </c>
      <c r="H4" s="9" t="s">
        <v>2086</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T6bHITgdoJrBMGAtw1u4JKfL1UGcNRd/KCplxkIvE173etv59zd3l7A/xaoIcMjhXr0CRd5yDDgYHV2n7YBioA==" saltValue="o167ZIKfDSXLQR+MoJtB6Q==" spinCount="100000" sheet="1" objects="1" scenarios="1" formatRows="0" insertRows="0" deleteRows="0"/>
  <mergeCells count="3">
    <mergeCell ref="A15:H15"/>
    <mergeCell ref="A1:H1"/>
    <mergeCell ref="A2:H2"/>
  </mergeCells>
  <conditionalFormatting sqref="A5:A14">
    <cfRule type="expression" dxfId="245" priority="1">
      <formula>AND($A5&lt;&gt;"",COUNTIF(OFFSET(UnitListStart,1,0,UnitListCount,1),$A5)=0)</formula>
    </cfRule>
  </conditionalFormatting>
  <conditionalFormatting sqref="B5:B14">
    <cfRule type="expression" dxfId="244" priority="3">
      <formula>LEN(B5)&gt;15</formula>
    </cfRule>
  </conditionalFormatting>
  <conditionalFormatting sqref="G5:G14">
    <cfRule type="expression" dxfId="242" priority="4">
      <formula>LEN(G5)&gt;10</formula>
    </cfRule>
  </conditionalFormatting>
  <dataValidations count="3">
    <dataValidation type="list" allowBlank="1" showErrorMessage="1" error="The selection is not valid" prompt="Select from the dropdown list" sqref="A5:A14" xr:uid="{8DD2923F-96B7-4FBB-82EF-B073FF532F1A}">
      <formula1>OFFSET(UnitListStart,1,0,UnitListCount,1)</formula1>
    </dataValidation>
    <dataValidation type="textLength" operator="lessThanOrEqual" allowBlank="1" showErrorMessage="1" error="The response must be 15 characters or less" prompt="Enter the SOP/GOP Index No." sqref="B5:B14" xr:uid="{C1306B82-49D7-421B-BAB7-F73FE926D9A4}">
      <formula1>15</formula1>
    </dataValidation>
    <dataValidation type="textLength" operator="lessThanOrEqual" allowBlank="1" showErrorMessage="1" error="The response must be 10 characters or less" prompt="Enter the Valves: _x000a_AMEL ID No." sqref="G5:G14" xr:uid="{6C2E0FB1-D860-4F7A-8DCA-6E9C3292863F}">
      <formula1>10</formula1>
    </dataValidation>
  </dataValidations>
  <hyperlinks>
    <hyperlink ref="A15" location="'Table of Contents'!A1" display="Go to the Table of Contents" xr:uid="{9CE334CB-399E-471F-ADBC-8026AE7663A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31" id="{47A24B64-1E38-44CC-A6ED-80D5429DBBC6}">
            <xm:f>AND(C5&lt;&gt;"",COUNTIF(OFFSET(Picklist_UAcodes!AZE$10,1,0,Picklist_UAcodes!AZE$4,1),C5)=0)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86C674F-5B3C-409F-8A57-15E2F13EFB4C}">
          <x14:formula1>
            <xm:f>OFFSET(Picklist_UAcodes!AZE$10,1,0,Picklist_UAcodes!AZE$4,1)</xm:f>
          </x14:formula1>
          <xm:sqref>H5:H14 C5:F14</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DC80-44D4-42F3-B03E-8212F5C574F9}">
  <sheetPr codeName="Sheet20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2158</v>
      </c>
      <c r="B1" s="63"/>
      <c r="C1" s="63"/>
      <c r="D1" s="63"/>
      <c r="E1" s="63"/>
      <c r="F1" s="63"/>
      <c r="G1" s="63"/>
      <c r="H1" s="63"/>
      <c r="I1" s="63"/>
      <c r="J1" s="63"/>
    </row>
    <row r="2" spans="1:11" ht="28.5" customHeight="1" x14ac:dyDescent="0.2">
      <c r="A2" s="63" t="s">
        <v>2148</v>
      </c>
      <c r="B2" s="63"/>
      <c r="C2" s="63"/>
      <c r="D2" s="63"/>
      <c r="E2" s="63"/>
      <c r="F2" s="63"/>
      <c r="G2" s="63"/>
      <c r="H2" s="63"/>
      <c r="I2" s="63"/>
      <c r="J2" s="63"/>
    </row>
    <row r="4" spans="1:11" ht="53.1" customHeight="1" x14ac:dyDescent="0.2">
      <c r="A4" s="9" t="s">
        <v>1109</v>
      </c>
      <c r="B4" s="9" t="s">
        <v>302</v>
      </c>
      <c r="C4" s="9" t="s">
        <v>318</v>
      </c>
      <c r="D4" s="9" t="s">
        <v>315</v>
      </c>
      <c r="E4" s="9" t="s">
        <v>316</v>
      </c>
      <c r="F4" s="9" t="s">
        <v>2088</v>
      </c>
      <c r="G4" s="9" t="s">
        <v>347</v>
      </c>
      <c r="H4" s="9" t="s">
        <v>340</v>
      </c>
      <c r="I4" s="9" t="s">
        <v>341</v>
      </c>
      <c r="J4" s="9" t="s">
        <v>2089</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4XfeT9DVEYKFENKC5/kB9As23s5Pzi0Q+0+/N4BEJeTP615K30QhMupSE9phrTA0rQTV2edCeu8H0N3l7B7O2w==" saltValue="8Y86QgqlgNhure/renR4Mw==" spinCount="100000" sheet="1" objects="1" scenarios="1" formatRows="0" insertRows="0" deleteRows="0"/>
  <mergeCells count="3">
    <mergeCell ref="A15:J15"/>
    <mergeCell ref="A1:J1"/>
    <mergeCell ref="A2:J2"/>
  </mergeCells>
  <conditionalFormatting sqref="A5:A14">
    <cfRule type="expression" dxfId="241" priority="1">
      <formula>AND($A5&lt;&gt;"",COUNTIF(OFFSET(UnitListStart,1,0,UnitListCount,1),$A5)=0)</formula>
    </cfRule>
  </conditionalFormatting>
  <conditionalFormatting sqref="B5:B14">
    <cfRule type="expression" dxfId="240" priority="3">
      <formula>LEN(B5)&gt;15</formula>
    </cfRule>
  </conditionalFormatting>
  <conditionalFormatting sqref="E5:E14">
    <cfRule type="expression" dxfId="238" priority="4">
      <formula>LEN(E5)&gt;10</formula>
    </cfRule>
  </conditionalFormatting>
  <conditionalFormatting sqref="I5:I14">
    <cfRule type="expression" dxfId="237" priority="5">
      <formula>LEN(I5)&gt;10</formula>
    </cfRule>
  </conditionalFormatting>
  <dataValidations count="4">
    <dataValidation type="list" allowBlank="1" showErrorMessage="1" error="The selection is not valid" prompt="Select from the dropdown list" sqref="A5:A14" xr:uid="{259A0430-CE04-45CB-A69F-4BBC25E830E5}">
      <formula1>OFFSET(UnitListStart,1,0,UnitListCount,1)</formula1>
    </dataValidation>
    <dataValidation type="textLength" operator="lessThanOrEqual" allowBlank="1" showErrorMessage="1" error="The response must be 15 characters or less" prompt="Enter the SOP/GOP Index No." sqref="B5:B14" xr:uid="{A401767D-C61C-48E3-9159-B095E4B78056}">
      <formula1>15</formula1>
    </dataValidation>
    <dataValidation type="textLength" operator="lessThanOrEqual" allowBlank="1" showErrorMessage="1" error="The response must be 10 characters or less" prompt="Enter the Pumps: _x000a_AMEL ID No." sqref="E5:E14" xr:uid="{05909487-DE14-4B34-9537-F65437F49012}">
      <formula1>10</formula1>
    </dataValidation>
    <dataValidation type="textLength" operator="lessThanOrEqual" allowBlank="1" showErrorMessage="1" error="The response must be 10 characters or less" prompt="Enter the Valves: _x000a_AMEL ID No." sqref="I5:I14" xr:uid="{F0070FF8-D367-4533-98E9-8D6F43660913}">
      <formula1>10</formula1>
    </dataValidation>
  </dataValidations>
  <hyperlinks>
    <hyperlink ref="A15" location="'Table of Contents'!A1" display="Go to the Table of Contents" xr:uid="{EB32491E-662A-471D-943C-A1C17E819DA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33" id="{F4A29E30-D514-4269-9628-FBE7362BFC5E}">
            <xm:f>AND(C5&lt;&gt;"",COUNTIF(OFFSET(Picklist_UAcodes!AZL$10,1,0,Picklist_UAcodes!AZL$4,1),C5)=0)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A871DEC-87E8-425C-85E7-6FFC43ECB76A}">
          <x14:formula1>
            <xm:f>OFFSET(Picklist_UAcodes!AZL$10,1,0,Picklist_UAcodes!AZL$4,1)</xm:f>
          </x14:formula1>
          <xm:sqref>J5:J14 C5:D14 F5:H14</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0B50-038C-4891-B04B-E5F01D2AC236}">
  <sheetPr codeName="Sheet202"/>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2159</v>
      </c>
      <c r="B1" s="63"/>
      <c r="C1" s="63"/>
      <c r="D1" s="63"/>
      <c r="E1" s="63"/>
      <c r="F1" s="63"/>
      <c r="G1" s="63"/>
      <c r="H1" s="63"/>
      <c r="I1" s="63"/>
      <c r="J1" s="63"/>
    </row>
    <row r="2" spans="1:11" ht="28.5" customHeight="1" x14ac:dyDescent="0.2">
      <c r="A2" s="63" t="s">
        <v>2148</v>
      </c>
      <c r="B2" s="63"/>
      <c r="C2" s="63"/>
      <c r="D2" s="63"/>
      <c r="E2" s="63"/>
      <c r="F2" s="63"/>
      <c r="G2" s="63"/>
      <c r="H2" s="63"/>
      <c r="I2" s="63"/>
      <c r="J2" s="63"/>
    </row>
    <row r="4" spans="1:11" ht="64.5" customHeight="1" x14ac:dyDescent="0.2">
      <c r="A4" s="9" t="s">
        <v>1109</v>
      </c>
      <c r="B4" s="9" t="s">
        <v>302</v>
      </c>
      <c r="C4" s="9" t="s">
        <v>2160</v>
      </c>
      <c r="D4" s="9" t="s">
        <v>2161</v>
      </c>
      <c r="E4" s="9" t="s">
        <v>2162</v>
      </c>
      <c r="F4" s="9" t="s">
        <v>2163</v>
      </c>
      <c r="G4" s="9" t="s">
        <v>847</v>
      </c>
      <c r="H4" s="9" t="s">
        <v>2164</v>
      </c>
      <c r="I4" s="9" t="s">
        <v>2165</v>
      </c>
      <c r="J4" s="9" t="s">
        <v>2166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KOvVKjmCN2dcfPg79aeWuBQvpqF/K/hU0J4vCH3z1qTbcn2IkR4WvXpO1yVC5tN8yDaj6YiHVN6EUJYyc6ayTw==" saltValue="6VahV+TgEhiZiyXf/n+gQA==" spinCount="100000" sheet="1" objects="1" scenarios="1" formatRows="0" insertRows="0" deleteRows="0"/>
  <mergeCells count="3">
    <mergeCell ref="A15:J15"/>
    <mergeCell ref="A1:J1"/>
    <mergeCell ref="A2:J2"/>
  </mergeCells>
  <conditionalFormatting sqref="A5:A14">
    <cfRule type="expression" dxfId="236" priority="1">
      <formula>AND($A5&lt;&gt;"",COUNTIF(OFFSET(UnitListStart,1,0,UnitListCount,1),$A5)=0)</formula>
    </cfRule>
  </conditionalFormatting>
  <conditionalFormatting sqref="B5:B14">
    <cfRule type="expression" dxfId="235" priority="3">
      <formula>LEN(B5)&gt;15</formula>
    </cfRule>
  </conditionalFormatting>
  <conditionalFormatting sqref="E5:E14">
    <cfRule type="expression" dxfId="233" priority="4">
      <formula>LEN(E5)&gt;10</formula>
    </cfRule>
  </conditionalFormatting>
  <conditionalFormatting sqref="I5:I14">
    <cfRule type="expression" dxfId="232" priority="5">
      <formula>LEN(I5)&gt;10</formula>
    </cfRule>
  </conditionalFormatting>
  <dataValidations count="4">
    <dataValidation type="list" allowBlank="1" showErrorMessage="1" error="The selection is not valid" prompt="Select from the dropdown list" sqref="A5:A14" xr:uid="{EB43D14C-40C9-46C1-95FE-A214332414C5}">
      <formula1>OFFSET(UnitListStart,1,0,UnitListCount,1)</formula1>
    </dataValidation>
    <dataValidation type="textLength" operator="lessThanOrEqual" allowBlank="1" showErrorMessage="1" error="The response must be 15 characters or less" prompt="Enter the SOP/GOP Index No." sqref="B5:B14" xr:uid="{3CC7AB73-6E69-4635-B2C4-C8262A43E9BB}">
      <formula1>15</formula1>
    </dataValidation>
    <dataValidation type="textLength" operator="lessThanOrEqual" allowBlank="1" showErrorMessage="1" error="The response must be 10 characters or less" prompt="Enter the AMEL ID No." sqref="E5:E14" xr:uid="{68D5335F-0DF1-409E-A383-51E347AF13BB}">
      <formula1>10</formula1>
    </dataValidation>
    <dataValidation type="textLength" operator="lessThanOrEqual" allowBlank="1" showErrorMessage="1" error="The response must be 10 characters or less" prompt="Enter the AMEL ID No. " sqref="I5:I14" xr:uid="{35153905-5916-4C98-AA2C-2E8054ACF0AA}">
      <formula1>10</formula1>
    </dataValidation>
  </dataValidations>
  <hyperlinks>
    <hyperlink ref="A15" location="'Table of Contents'!A1" display="Go to the Table of Contents" xr:uid="{27E5F702-BDCC-46D4-B834-64A18AB98A4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36" id="{5A2F4D71-B39A-48DB-B443-076D61DB261E}">
            <xm:f>AND(C5&lt;&gt;"",COUNTIF(OFFSET(Picklist_UAcodes!AZU$10,1,0,Picklist_UAcodes!AZU$4,1),C5)=0)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A566FEB-BC42-458B-8455-C3F471741651}">
          <x14:formula1>
            <xm:f>OFFSET(Picklist_UAcodes!AZU$10,1,0,Picklist_UAcodes!AZU$4,1)</xm:f>
          </x14:formula1>
          <xm:sqref>J5:J14 F5:H14 C5:D14</xm:sqref>
        </x14:dataValidation>
      </x14:dataValidations>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EF59-4411-4EFB-8CC2-E1936A1F076C}">
  <sheetPr codeName="Sheet203"/>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2167</v>
      </c>
      <c r="B1" s="63"/>
      <c r="C1" s="63"/>
      <c r="D1" s="63"/>
      <c r="E1" s="63"/>
      <c r="F1" s="63"/>
      <c r="G1" s="63"/>
    </row>
    <row r="2" spans="1:8" ht="28.5" customHeight="1" x14ac:dyDescent="0.2">
      <c r="A2" s="63" t="s">
        <v>2148</v>
      </c>
      <c r="B2" s="63"/>
      <c r="C2" s="63"/>
      <c r="D2" s="63"/>
      <c r="E2" s="63"/>
      <c r="F2" s="63"/>
      <c r="G2" s="63"/>
    </row>
    <row r="4" spans="1:8" ht="53.1" customHeight="1" x14ac:dyDescent="0.2">
      <c r="A4" s="9" t="s">
        <v>1109</v>
      </c>
      <c r="B4" s="9" t="s">
        <v>302</v>
      </c>
      <c r="C4" s="9" t="s">
        <v>354</v>
      </c>
      <c r="D4" s="9" t="s">
        <v>803</v>
      </c>
      <c r="E4" s="9" t="s">
        <v>350</v>
      </c>
      <c r="F4" s="9" t="s">
        <v>2096</v>
      </c>
      <c r="G4" s="9" t="s">
        <v>352</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6/mb0pmE+OUcrPIbYobfHFkW2oqYsPu6OiEyap8467XoAQ8zxW8upmTorqtwV0Q0V0C9RuAi6qayQnb+e6+C4g==" saltValue="KTOBh8tIrKXj8ZZ6dbjToA==" spinCount="100000" sheet="1" objects="1" scenarios="1" formatRows="0" insertRows="0" deleteRows="0"/>
  <mergeCells count="3">
    <mergeCell ref="A15:G15"/>
    <mergeCell ref="A1:G1"/>
    <mergeCell ref="A2:G2"/>
  </mergeCells>
  <conditionalFormatting sqref="A5:A14">
    <cfRule type="expression" dxfId="231" priority="1">
      <formula>AND($A5&lt;&gt;"",COUNTIF(OFFSET(UnitListStart,1,0,UnitListCount,1),$A5)=0)</formula>
    </cfRule>
  </conditionalFormatting>
  <conditionalFormatting sqref="B5:B14">
    <cfRule type="expression" dxfId="230" priority="3">
      <formula>LEN(B5)&gt;15</formula>
    </cfRule>
  </conditionalFormatting>
  <conditionalFormatting sqref="E5:E14">
    <cfRule type="expression" dxfId="228" priority="4">
      <formula>LEN(E5)&gt;10</formula>
    </cfRule>
  </conditionalFormatting>
  <conditionalFormatting sqref="G5:G14">
    <cfRule type="expression" dxfId="227" priority="5">
      <formula>LEN(G5)&gt;10</formula>
    </cfRule>
  </conditionalFormatting>
  <dataValidations count="4">
    <dataValidation type="list" allowBlank="1" showErrorMessage="1" error="The selection is not valid" prompt="Select from the dropdown list" sqref="A5:A14" xr:uid="{8A288317-9679-4B43-BA5E-A28C73C170A2}">
      <formula1>OFFSET(UnitListStart,1,0,UnitListCount,1)</formula1>
    </dataValidation>
    <dataValidation type="textLength" operator="lessThanOrEqual" allowBlank="1" showErrorMessage="1" error="The response must be 15 characters or less" prompt="Enter the SOP/GOP Index No." sqref="B5:B14" xr:uid="{F83CE009-25CC-40AD-84BE-5411A2A38565}">
      <formula1>15</formula1>
    </dataValidation>
    <dataValidation type="textLength" operator="lessThanOrEqual" allowBlank="1" showErrorMessage="1" error="The response must be 10 characters or less" prompt="Enter the Closed Vent Systems and Control Devices: _x000a_AMEL ID No." sqref="E5:E14" xr:uid="{E0DF04E9-7467-4307-BF56-1695B9931168}">
      <formula1>10</formula1>
    </dataValidation>
    <dataValidation type="textLength" operator="lessThanOrEqual" allowBlank="1" showErrorMessage="1" error="The response must be 10 characters or less" prompt="Enter the Closed Vent Systems and Control Devices: _x000a_Control Device ID No." sqref="G5:G14" xr:uid="{CA8D15F3-5E5C-4DCB-BC75-E34ED9D215B1}">
      <formula1>10</formula1>
    </dataValidation>
  </dataValidations>
  <hyperlinks>
    <hyperlink ref="A15" location="'Table of Contents'!A1" display="Go to the Table of Contents" xr:uid="{1A2AF1BE-7F2E-43EA-AFBA-ADD93F52191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39" id="{D9E987FB-4567-45EF-B476-89C0EB4C2FFE}">
            <xm:f>AND(C5&lt;&gt;"",COUNTIF(OFFSET(Picklist_UAcodes!BAD$10,1,0,Picklist_UAcodes!BAD$4,1),C5)=0)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7E8D652-0690-45A9-A79C-FED153179D48}">
          <x14:formula1>
            <xm:f>OFFSET(Picklist_UAcodes!BAD$10,1,0,Picklist_UAcodes!BAD$4,1)</xm:f>
          </x14:formula1>
          <xm:sqref>F5:F14 C5:D14</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EA1F-55FA-4C31-BEC9-C02671EE1272}">
  <sheetPr codeName="Sheet20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2168</v>
      </c>
      <c r="B1" s="63"/>
      <c r="C1" s="63"/>
      <c r="D1" s="63"/>
      <c r="E1" s="63"/>
      <c r="F1" s="63"/>
      <c r="G1" s="63"/>
    </row>
    <row r="2" spans="1:8" ht="28.5" customHeight="1" x14ac:dyDescent="0.2">
      <c r="A2" s="63" t="s">
        <v>2148</v>
      </c>
      <c r="B2" s="63"/>
      <c r="C2" s="63"/>
      <c r="D2" s="63"/>
      <c r="E2" s="63"/>
      <c r="F2" s="63"/>
      <c r="G2" s="63"/>
    </row>
    <row r="4" spans="1:8" ht="53.1" customHeight="1" x14ac:dyDescent="0.2">
      <c r="A4" s="9" t="s">
        <v>1109</v>
      </c>
      <c r="B4" s="9" t="s">
        <v>302</v>
      </c>
      <c r="C4" s="9" t="s">
        <v>356</v>
      </c>
      <c r="D4" s="9" t="s">
        <v>803</v>
      </c>
      <c r="E4" s="9" t="s">
        <v>350</v>
      </c>
      <c r="F4" s="9" t="s">
        <v>2096</v>
      </c>
      <c r="G4" s="9" t="s">
        <v>352</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bjz3u5Gsi43OF4ZA2yFt4T3VcmGxYa05vfi+FnAocV1tPoPfPj8jWUZO2fepJjZ/WDo8xlMZbpi7UrF13+8Umg==" saltValue="fpVl7cXHYdaqyHwMVIM6gg==" spinCount="100000" sheet="1" objects="1" scenarios="1" formatRows="0" insertRows="0" deleteRows="0"/>
  <mergeCells count="3">
    <mergeCell ref="A15:G15"/>
    <mergeCell ref="A1:G1"/>
    <mergeCell ref="A2:G2"/>
  </mergeCells>
  <conditionalFormatting sqref="A5:A14">
    <cfRule type="expression" dxfId="226" priority="1">
      <formula>AND($A5&lt;&gt;"",COUNTIF(OFFSET(UnitListStart,1,0,UnitListCount,1),$A5)=0)</formula>
    </cfRule>
  </conditionalFormatting>
  <conditionalFormatting sqref="B5:B14">
    <cfRule type="expression" dxfId="225" priority="3">
      <formula>LEN(B5)&gt;15</formula>
    </cfRule>
  </conditionalFormatting>
  <conditionalFormatting sqref="E5:E14">
    <cfRule type="expression" dxfId="223" priority="4">
      <formula>LEN(E5)&gt;10</formula>
    </cfRule>
  </conditionalFormatting>
  <conditionalFormatting sqref="G5:G14">
    <cfRule type="expression" dxfId="222" priority="5">
      <formula>LEN(G5)&gt;10</formula>
    </cfRule>
  </conditionalFormatting>
  <dataValidations count="4">
    <dataValidation type="list" allowBlank="1" showErrorMessage="1" error="The selection is not valid" prompt="Select from the dropdown list" sqref="A5:A14" xr:uid="{439D5E3B-9EC6-4147-8D50-00A038CB1CD6}">
      <formula1>OFFSET(UnitListStart,1,0,UnitListCount,1)</formula1>
    </dataValidation>
    <dataValidation type="textLength" operator="lessThanOrEqual" allowBlank="1" showErrorMessage="1" error="The response must be 15 characters or less" prompt="Enter the SOP/GOP Index No." sqref="B5:B14" xr:uid="{BDF26A96-1D94-4CBA-BD40-791920F72717}">
      <formula1>15</formula1>
    </dataValidation>
    <dataValidation type="textLength" operator="lessThanOrEqual" allowBlank="1" showErrorMessage="1" error="The response must be 10 characters or less" prompt="Enter the Closed Vent Systems and Control Devices: _x000a_AMEL ID No." sqref="E5:E14" xr:uid="{13893087-ACE6-493F-BE51-B6B125888C8F}">
      <formula1>10</formula1>
    </dataValidation>
    <dataValidation type="textLength" operator="lessThanOrEqual" allowBlank="1" showErrorMessage="1" error="The response must be 10 characters or less" prompt="Enter the Closed Vent Systems and Control Devices: _x000a_Control Device ID No." sqref="G5:G14" xr:uid="{EEB0A287-1B07-4D45-9634-17C82C14D7AC}">
      <formula1>10</formula1>
    </dataValidation>
  </dataValidations>
  <hyperlinks>
    <hyperlink ref="A15" location="'Table of Contents'!A1" display="Go to the Table of Contents" xr:uid="{2C1B4201-FE6F-4DA6-A98F-172B6E5604F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41" id="{6328854B-D213-426F-8CBE-C22C92E4E99F}">
            <xm:f>AND(C5&lt;&gt;"",COUNTIF(OFFSET(Picklist_UAcodes!BAJ$10,1,0,Picklist_UAcodes!BAJ$4,1),C5)=0)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4BD86DD-40D7-405D-BF4E-D901117A3D45}">
          <x14:formula1>
            <xm:f>OFFSET(Picklist_UAcodes!BAJ$10,1,0,Picklist_UAcodes!BAJ$4,1)</xm:f>
          </x14:formula1>
          <xm:sqref>F5:F14 C5:D14</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2481-3628-4295-AC6D-1E09921921E5}">
  <sheetPr codeName="Sheet20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2169</v>
      </c>
      <c r="B1" s="63"/>
      <c r="C1" s="63"/>
      <c r="D1" s="63"/>
      <c r="E1" s="63"/>
      <c r="F1" s="63"/>
      <c r="G1" s="63"/>
    </row>
    <row r="2" spans="1:8" ht="28.5" customHeight="1" x14ac:dyDescent="0.2">
      <c r="A2" s="63" t="s">
        <v>2148</v>
      </c>
      <c r="B2" s="63"/>
      <c r="C2" s="63"/>
      <c r="D2" s="63"/>
      <c r="E2" s="63"/>
      <c r="F2" s="63"/>
      <c r="G2" s="63"/>
    </row>
    <row r="4" spans="1:8" ht="65.849999999999994" customHeight="1" x14ac:dyDescent="0.2">
      <c r="A4" s="9" t="s">
        <v>1109</v>
      </c>
      <c r="B4" s="9" t="s">
        <v>302</v>
      </c>
      <c r="C4" s="9" t="s">
        <v>2170</v>
      </c>
      <c r="D4" s="9" t="s">
        <v>2171</v>
      </c>
      <c r="E4" s="9" t="s">
        <v>2172</v>
      </c>
      <c r="F4" s="9" t="s">
        <v>2173</v>
      </c>
      <c r="G4" s="9" t="s">
        <v>2174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J335XpJtgLKxWEo29idrO2PbQdWlzA1mGAV45Gb7jSHM+gcVgQ2nW8BAP5D8pf3jCzcPqwUgczIdM+VrXT1TNw==" saltValue="3XaaMBRf5HzOdumjmAqb9Q==" spinCount="100000" sheet="1" objects="1" scenarios="1" formatRows="0" insertRows="0" deleteRows="0"/>
  <mergeCells count="3">
    <mergeCell ref="A15:G15"/>
    <mergeCell ref="A1:G1"/>
    <mergeCell ref="A2:G2"/>
  </mergeCells>
  <conditionalFormatting sqref="A5:A14">
    <cfRule type="expression" dxfId="221" priority="1">
      <formula>AND($A5&lt;&gt;"",COUNTIF(OFFSET(UnitListStart,1,0,UnitListCount,1),$A5)=0)</formula>
    </cfRule>
  </conditionalFormatting>
  <conditionalFormatting sqref="B5:B14">
    <cfRule type="expression" dxfId="220" priority="3">
      <formula>LEN(B5)&gt;15</formula>
    </cfRule>
  </conditionalFormatting>
  <conditionalFormatting sqref="E5:E14">
    <cfRule type="expression" dxfId="218" priority="4">
      <formula>LEN(E5)&gt;10</formula>
    </cfRule>
  </conditionalFormatting>
  <conditionalFormatting sqref="G5:G14">
    <cfRule type="expression" dxfId="217" priority="5">
      <formula>LEN(G5)&gt;10</formula>
    </cfRule>
  </conditionalFormatting>
  <dataValidations count="4">
    <dataValidation type="list" allowBlank="1" showErrorMessage="1" error="The selection is not valid" prompt="Select from the dropdown list" sqref="A5:A14" xr:uid="{6E69B929-1836-4C5D-82A0-B584CDC4E24E}">
      <formula1>OFFSET(UnitListStart,1,0,UnitListCount,1)</formula1>
    </dataValidation>
    <dataValidation type="textLength" operator="lessThanOrEqual" allowBlank="1" showErrorMessage="1" error="The response must be 15 characters or less" prompt="Enter the SOP/GOP Index No." sqref="B5:B14" xr:uid="{6BC1574A-6719-407A-BFDD-A9FC84259EB3}">
      <formula1>15</formula1>
    </dataValidation>
    <dataValidation type="textLength" operator="lessThanOrEqual" allowBlank="1" showErrorMessage="1" error="The response must be 10 characters or less" prompt="Enter the Closed Vent Systems and Control Devices Control Devices: _x000a_AMEL ID No." sqref="E5:E14" xr:uid="{5EEE69CE-C34D-4675-AFA3-581FDFDA013D}">
      <formula1>10</formula1>
    </dataValidation>
    <dataValidation type="textLength" operator="lessThanOrEqual" allowBlank="1" showErrorMessage="1" error="The response must be 10 characters or less" prompt="Enter the Closed Vent Systems and Control Devices Control Devices: _x000a_Control Device ID No." sqref="G5:G14" xr:uid="{3B6011D6-B8C2-440C-A791-FDCB11C6D6F7}">
      <formula1>10</formula1>
    </dataValidation>
  </dataValidations>
  <hyperlinks>
    <hyperlink ref="A15" location="'Table of Contents'!A1" display="Go to the Table of Contents" xr:uid="{4E09638E-997A-4214-BDE1-8178E7C6B3C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43" id="{FF482312-4491-4EA0-A780-13391CA86954}">
            <xm:f>AND(C5&lt;&gt;"",COUNTIF(OFFSET(Picklist_UAcodes!BAP$10,1,0,Picklist_UAcodes!BAP$4,1),C5)=0)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1699DBF-F205-42AC-8251-CEE6CDD5A147}">
          <x14:formula1>
            <xm:f>OFFSET(Picklist_UAcodes!BAP$10,1,0,Picklist_UAcodes!BAP$4,1)</xm:f>
          </x14:formula1>
          <xm:sqref>F5:F14 C5:D14</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F1D4-3255-4C61-A625-60E80533F597}">
  <sheetPr codeName="Sheet206"/>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2175</v>
      </c>
      <c r="B1" s="63"/>
      <c r="C1" s="63"/>
      <c r="D1" s="63"/>
      <c r="E1" s="63"/>
      <c r="F1" s="63"/>
      <c r="G1" s="63"/>
      <c r="H1" s="63"/>
      <c r="I1" s="63"/>
      <c r="J1" s="63"/>
      <c r="K1" s="63"/>
    </row>
    <row r="2" spans="1:12" ht="28.5" customHeight="1" x14ac:dyDescent="0.2">
      <c r="A2" s="63" t="s">
        <v>2148</v>
      </c>
      <c r="B2" s="63"/>
      <c r="C2" s="63"/>
      <c r="D2" s="63"/>
      <c r="E2" s="63"/>
      <c r="F2" s="63"/>
      <c r="G2" s="63"/>
      <c r="H2" s="63"/>
      <c r="I2" s="63"/>
      <c r="J2" s="63"/>
      <c r="K2" s="63"/>
    </row>
    <row r="4" spans="1:12" ht="65.849999999999994" customHeight="1" x14ac:dyDescent="0.2">
      <c r="A4" s="9" t="s">
        <v>1109</v>
      </c>
      <c r="B4" s="9" t="s">
        <v>302</v>
      </c>
      <c r="C4" s="9" t="s">
        <v>744</v>
      </c>
      <c r="D4" s="9" t="s">
        <v>792</v>
      </c>
      <c r="E4" s="9" t="s">
        <v>793</v>
      </c>
      <c r="F4" s="9" t="s">
        <v>2098</v>
      </c>
      <c r="G4" s="9" t="s">
        <v>574</v>
      </c>
      <c r="H4" s="9" t="s">
        <v>795</v>
      </c>
      <c r="I4" s="9" t="s">
        <v>790</v>
      </c>
      <c r="J4" s="9" t="s">
        <v>791</v>
      </c>
      <c r="K4" s="9" t="s">
        <v>2145</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x+dIwkJF7ryvlnGgDod13UM7FjUJObNvlehksNQVuT/m0iXaOKZp3/bgHR2KDzvdT2Yw+DeRb2lX6Euo0icnew==" saltValue="t7VIo1Br3DikM/vumwvmxQ==" spinCount="100000" sheet="1" objects="1" scenarios="1" formatRows="0" insertRows="0" deleteRows="0"/>
  <mergeCells count="3">
    <mergeCell ref="A15:K15"/>
    <mergeCell ref="A1:K1"/>
    <mergeCell ref="A2:K2"/>
  </mergeCells>
  <conditionalFormatting sqref="A5:A14">
    <cfRule type="expression" dxfId="216" priority="1">
      <formula>AND($A5&lt;&gt;"",COUNTIF(OFFSET(UnitListStart,1,0,UnitListCount,1),$A5)=0)</formula>
    </cfRule>
  </conditionalFormatting>
  <conditionalFormatting sqref="B5:B14">
    <cfRule type="expression" dxfId="215" priority="3">
      <formula>LEN(B5)&gt;15</formula>
    </cfRule>
  </conditionalFormatting>
  <conditionalFormatting sqref="E5:E14">
    <cfRule type="expression" dxfId="213" priority="4">
      <formula>LEN(E5)&gt;10</formula>
    </cfRule>
  </conditionalFormatting>
  <conditionalFormatting sqref="J5:J14">
    <cfRule type="expression" dxfId="212" priority="5">
      <formula>LEN(J5)&gt;10</formula>
    </cfRule>
  </conditionalFormatting>
  <dataValidations count="4">
    <dataValidation type="list" allowBlank="1" showErrorMessage="1" error="The selection is not valid" prompt="Select from the dropdown list" sqref="A5:A14" xr:uid="{4BFB0E98-6854-47E6-B992-F11327EFAF9D}">
      <formula1>OFFSET(UnitListStart,1,0,UnitListCount,1)</formula1>
    </dataValidation>
    <dataValidation type="textLength" operator="lessThanOrEqual" allowBlank="1" showErrorMessage="1" error="The response must be 15 characters or less" prompt="Enter the SOP/GOP Index No." sqref="B5:B14" xr:uid="{40C74E53-5BA1-4B5A-9F30-A744A30053AC}">
      <formula1>15</formula1>
    </dataValidation>
    <dataValidation type="textLength" operator="lessThanOrEqual" allowBlank="1" showErrorMessage="1" error="The response must be 10 characters or less" prompt="Enter the Control Devices: _x000a_AMEL ID No." sqref="E5:E14" xr:uid="{E6EF11C0-5B33-4D21-8F9D-A99419ECDF16}">
      <formula1>10</formula1>
    </dataValidation>
    <dataValidation type="textLength" operator="lessThanOrEqual" allowBlank="1" showErrorMessage="1" error="The response must be 10 characters or less" prompt="Enter the Connectors: _x000a_AMEL ID No." sqref="J5:J14" xr:uid="{283E0E3B-1C01-450A-AC4E-FFA0FC2FB6F2}">
      <formula1>10</formula1>
    </dataValidation>
  </dataValidations>
  <hyperlinks>
    <hyperlink ref="A15" location="'Table of Contents'!A1" display="Go to the Table of Contents" xr:uid="{436E6CB6-BD57-4C17-A7BF-067E6CC2BF7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45" id="{273F0F5E-E107-4A60-B0E6-B70F7455BE08}">
            <xm:f>AND(C5&lt;&gt;"",COUNTIF(OFFSET(Picklist_UAcodes!BAV$10,1,0,Picklist_UAcodes!BAV$4,1),C5)=0)</xm:f>
            <x14:dxf>
              <font>
                <b/>
                <i val="0"/>
              </font>
              <fill>
                <patternFill>
                  <bgColor rgb="FFEBB8B7"/>
                </patternFill>
              </fill>
            </x14:dxf>
          </x14:cfRule>
          <xm:sqref>C5:D14 F5:I14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560A6DA-09E2-4778-B5A1-AA709487D740}">
          <x14:formula1>
            <xm:f>OFFSET(Picklist_UAcodes!BAV$10,1,0,Picklist_UAcodes!BAV$4,1)</xm:f>
          </x14:formula1>
          <xm:sqref>K5:K14 F5:I14 C5:D14</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43A8-D444-465D-BDF9-B3B366F5C978}">
  <sheetPr codeName="Sheet207"/>
  <dimension ref="A1:D15"/>
  <sheetViews>
    <sheetView showGridLines="0" zoomScaleNormal="100" workbookViewId="0">
      <selection activeCell="D1" sqref="D1:D1048576"/>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2176</v>
      </c>
      <c r="B1" s="63"/>
      <c r="C1" s="63"/>
    </row>
    <row r="2" spans="1:4" ht="28.5" customHeight="1" x14ac:dyDescent="0.2">
      <c r="A2" s="63" t="s">
        <v>2148</v>
      </c>
      <c r="B2" s="63"/>
      <c r="C2" s="63"/>
    </row>
    <row r="4" spans="1:4" ht="51" customHeight="1" x14ac:dyDescent="0.2">
      <c r="A4" s="9" t="s">
        <v>1109</v>
      </c>
      <c r="B4" s="9" t="s">
        <v>302</v>
      </c>
      <c r="C4" s="9" t="s">
        <v>810</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zv62UJjWvKB5/7Eb3UxMvNylxz3IqpRGaEQLYpchqRJ/okrCSKd0BZuBTSnB3NiodhI1TnSnUbsjbZXXz7LAmg==" saltValue="t9eGlObMc+lb3Qp9yTD20w==" spinCount="100000" sheet="1" objects="1" scenarios="1" formatRows="0" insertRows="0" deleteRows="0"/>
  <mergeCells count="3">
    <mergeCell ref="A15:C15"/>
    <mergeCell ref="A1:C1"/>
    <mergeCell ref="A2:C2"/>
  </mergeCells>
  <conditionalFormatting sqref="A5:A14">
    <cfRule type="expression" dxfId="211" priority="1">
      <formula>AND($A5&lt;&gt;"",COUNTIF(OFFSET(UnitListStart,1,0,UnitListCount,1),$A5)=0)</formula>
    </cfRule>
  </conditionalFormatting>
  <conditionalFormatting sqref="B5:B14">
    <cfRule type="expression" dxfId="210" priority="2">
      <formula>LEN(B5)&gt;15</formula>
    </cfRule>
  </conditionalFormatting>
  <conditionalFormatting sqref="C5:C14">
    <cfRule type="expression" dxfId="209" priority="3">
      <formula>LEN(C5)&gt;250</formula>
    </cfRule>
  </conditionalFormatting>
  <dataValidations count="3">
    <dataValidation type="list" allowBlank="1" showErrorMessage="1" error="The selection is not valid" prompt="Select from the dropdown list" sqref="A5:A14" xr:uid="{56C94FDD-5435-4048-B178-47EBBC5EBED7}">
      <formula1>OFFSET(UnitListStart,1,0,UnitListCount,1)</formula1>
    </dataValidation>
    <dataValidation type="textLength" operator="lessThanOrEqual" allowBlank="1" showErrorMessage="1" error="The response must be 15 characters or less" prompt="Enter the SOP/GOP Index No." sqref="B5:B14" xr:uid="{96045A10-D458-4921-AE8A-4035D140B12E}">
      <formula1>15</formula1>
    </dataValidation>
    <dataValidation type="textLength" operator="lessThanOrEqual" allowBlank="1" showErrorMessage="1" error="The response must be 250 characters or less" prompt="Enter the Title 40 CFR Part 60, Subpart OOOO Fugitive Unit Description" sqref="C5:C14" xr:uid="{D4E41B28-F4C8-4CB3-9E9A-9B53ABAB5AFD}">
      <formula1>250</formula1>
    </dataValidation>
  </dataValidations>
  <hyperlinks>
    <hyperlink ref="A15" location="'Table of Contents'!A1" display="Go to the Table of Contents" xr:uid="{CF8B3ED9-A78D-44A4-87C6-B8315A3355C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7D39-26EB-47B6-9EFF-FD3F52E214D4}">
  <sheetPr codeName="Sheet208"/>
  <dimension ref="A1:H15"/>
  <sheetViews>
    <sheetView showGridLines="0" zoomScaleNormal="100" workbookViewId="0">
      <selection activeCell="H1" sqref="H1:H1048576"/>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2177</v>
      </c>
      <c r="B1" s="63"/>
      <c r="C1" s="63"/>
      <c r="D1" s="63"/>
      <c r="E1" s="63"/>
      <c r="F1" s="63"/>
      <c r="G1" s="63"/>
    </row>
    <row r="2" spans="1:8" ht="14.25" customHeight="1" x14ac:dyDescent="0.2">
      <c r="A2" s="63" t="s">
        <v>2178</v>
      </c>
      <c r="B2" s="63"/>
      <c r="C2" s="63"/>
      <c r="D2" s="63"/>
      <c r="E2" s="63"/>
      <c r="F2" s="63"/>
      <c r="G2" s="63"/>
    </row>
    <row r="4" spans="1:8" ht="51" customHeight="1" x14ac:dyDescent="0.2">
      <c r="A4" s="9" t="s">
        <v>1109</v>
      </c>
      <c r="B4" s="9" t="s">
        <v>311</v>
      </c>
      <c r="C4" s="9" t="s">
        <v>811</v>
      </c>
      <c r="D4" s="9" t="s">
        <v>812</v>
      </c>
      <c r="E4" s="9" t="s">
        <v>813</v>
      </c>
      <c r="F4" s="9" t="s">
        <v>560</v>
      </c>
      <c r="G4" s="9" t="s">
        <v>814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k6IkhW8sD72uDLpHSbxv0Bto5aL2a2oz0BwdoR5nt2QKsBfSrrYShJrLkUe3Law6ghumM3NtGGbQ//l5CK2lOQ==" saltValue="lppSeiAH2mvYGvCvcbZreQ==" spinCount="100000" sheet="1" objects="1" scenarios="1" formatRows="0" insertRows="0" deleteRows="0"/>
  <mergeCells count="3">
    <mergeCell ref="A15:G15"/>
    <mergeCell ref="A1:G1"/>
    <mergeCell ref="A2:G2"/>
  </mergeCells>
  <conditionalFormatting sqref="A5:A14">
    <cfRule type="expression" dxfId="208" priority="1">
      <formula>AND($A5&lt;&gt;"",COUNTIF(OFFSET(UnitListStart,1,0,UnitListCount,1),$A5)=0)</formula>
    </cfRule>
  </conditionalFormatting>
  <conditionalFormatting sqref="B5:B14">
    <cfRule type="expression" dxfId="207" priority="3">
      <formula>LEN(B5)&gt;15</formula>
    </cfRule>
  </conditionalFormatting>
  <conditionalFormatting sqref="D5:D14">
    <cfRule type="expression" dxfId="205" priority="4">
      <formula>LEN(D5)&gt;10</formula>
    </cfRule>
  </conditionalFormatting>
  <conditionalFormatting sqref="E5:E14">
    <cfRule type="expression" dxfId="204" priority="5">
      <formula>LEN(E5)&gt;10</formula>
    </cfRule>
  </conditionalFormatting>
  <dataValidations count="4">
    <dataValidation type="list" allowBlank="1" showErrorMessage="1" error="The selection is not valid" prompt="Select from the dropdown list" sqref="A5:A14" xr:uid="{6275BA7A-7283-4C0C-A81A-C137FFDDE6FA}">
      <formula1>OFFSET(UnitListStart,1,0,UnitListCount,1)</formula1>
    </dataValidation>
    <dataValidation type="textLength" operator="lessThanOrEqual" allowBlank="1" showErrorMessage="1" error="The response must be 15 characters or less" prompt="Enter the SOP Index No." sqref="B5:B14" xr:uid="{9980AECD-4E73-45B4-B964-2ACBB37B4D34}">
      <formula1>15</formula1>
    </dataValidation>
    <dataValidation type="textLength" operator="lessThanOrEqual" allowBlank="1" showErrorMessage="1" error="The response must be 10 characters or less" prompt="Enter the AMOC-GGGGG ID No." sqref="D5:D14" xr:uid="{EE52845A-D213-40FE-829E-C7664C76EBB2}">
      <formula1>10</formula1>
    </dataValidation>
    <dataValidation type="textLength" operator="lessThanOrEqual" allowBlank="1" showErrorMessage="1" error="The response must be 10 characters or less" prompt="Enter the AMEL-UU ID No." sqref="E5:E14" xr:uid="{AB9A71A3-148F-4075-8076-0595A213AD60}">
      <formula1>10</formula1>
    </dataValidation>
  </dataValidations>
  <hyperlinks>
    <hyperlink ref="A15" location="'Table of Contents'!A1" display="Go to the Table of Contents" xr:uid="{FB339BF6-E940-4F78-8EA0-1AF02BACC77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48" id="{D496F10A-1A5A-40B3-83CB-DAC5BB362B4B}">
            <xm:f>AND(C5&lt;&gt;"",COUNTIF(OFFSET(Picklist_UAcodes!BBH$10,1,0,Picklist_UAcodes!BBH$4,1),C5)=0)</xm:f>
            <x14:dxf>
              <font>
                <b/>
                <i val="0"/>
              </font>
              <fill>
                <patternFill>
                  <bgColor rgb="FFEBB8B7"/>
                </patternFill>
              </fill>
            </x14:dxf>
          </x14:cfRule>
          <xm:sqref>C5:C14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AAB4259-3EE9-47DB-AACE-087CABC23F28}">
          <x14:formula1>
            <xm:f>OFFSET(Picklist_UAcodes!BBH$10,1,0,Picklist_UAcodes!BBH$4,1)</xm:f>
          </x14:formula1>
          <xm:sqref>C5:C14 F5:G14</xm:sqref>
        </x14:dataValidation>
      </x14:dataValidations>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CE041-1DBF-46D2-B4E3-C7EC821B573E}">
  <sheetPr codeName="Sheet209">
    <pageSetUpPr autoPageBreaks="0"/>
  </sheetPr>
  <dimension ref="A1:J15"/>
  <sheetViews>
    <sheetView showGridLines="0" zoomScaleNormal="100" workbookViewId="0">
      <selection activeCell="I4" sqref="I4"/>
    </sheetView>
  </sheetViews>
  <sheetFormatPr defaultColWidth="0" defaultRowHeight="12.75" x14ac:dyDescent="0.2"/>
  <cols>
    <col min="1" max="9" width="15.83203125" customWidth="1"/>
    <col min="10" max="10" width="5.83203125" customWidth="1"/>
  </cols>
  <sheetData>
    <row r="1" spans="1:10" ht="14.25" x14ac:dyDescent="0.2">
      <c r="A1" s="63" t="s">
        <v>2179</v>
      </c>
      <c r="B1" s="63"/>
      <c r="C1" s="63"/>
      <c r="D1" s="63"/>
      <c r="E1" s="63"/>
      <c r="F1" s="63"/>
      <c r="G1" s="63"/>
      <c r="H1" s="63"/>
      <c r="I1" s="20"/>
    </row>
    <row r="2" spans="1:10" ht="14.25" customHeight="1" x14ac:dyDescent="0.2">
      <c r="A2" s="63" t="s">
        <v>2178</v>
      </c>
      <c r="B2" s="63"/>
      <c r="C2" s="63"/>
      <c r="D2" s="63"/>
      <c r="E2" s="63"/>
      <c r="F2" s="63"/>
      <c r="G2" s="63"/>
      <c r="H2" s="63"/>
      <c r="I2" s="20"/>
    </row>
    <row r="4" spans="1:10" ht="65.849999999999994" customHeight="1" x14ac:dyDescent="0.2">
      <c r="A4" s="9" t="s">
        <v>1109</v>
      </c>
      <c r="B4" s="9" t="s">
        <v>311</v>
      </c>
      <c r="C4" s="9" t="s">
        <v>314</v>
      </c>
      <c r="D4" s="9" t="s">
        <v>815</v>
      </c>
      <c r="E4" s="9" t="s">
        <v>816</v>
      </c>
      <c r="F4" s="9" t="s">
        <v>817</v>
      </c>
      <c r="G4" s="9" t="s">
        <v>315</v>
      </c>
      <c r="H4" s="9" t="s">
        <v>316</v>
      </c>
      <c r="I4" s="9" t="s">
        <v>818</v>
      </c>
      <c r="J4" s="9"/>
    </row>
    <row r="5" spans="1:10" s="22" customFormat="1" x14ac:dyDescent="0.2">
      <c r="A5" s="1"/>
      <c r="B5" s="1"/>
      <c r="C5" s="1"/>
      <c r="D5" s="1"/>
      <c r="E5" s="1"/>
      <c r="F5" s="1"/>
      <c r="G5" s="1"/>
      <c r="H5" s="1"/>
      <c r="I5" s="1"/>
      <c r="J5" s="1"/>
    </row>
    <row r="6" spans="1:10" s="22" customFormat="1" x14ac:dyDescent="0.2">
      <c r="A6" s="1"/>
      <c r="B6" s="1"/>
      <c r="C6" s="1"/>
      <c r="D6" s="1"/>
      <c r="E6" s="1"/>
      <c r="F6" s="1"/>
      <c r="G6" s="1"/>
      <c r="H6" s="1"/>
      <c r="I6" s="1"/>
      <c r="J6" s="1"/>
    </row>
    <row r="7" spans="1:10" s="22" customFormat="1" x14ac:dyDescent="0.2">
      <c r="A7" s="1"/>
      <c r="B7" s="1"/>
      <c r="C7" s="1"/>
      <c r="D7" s="1"/>
      <c r="E7" s="1"/>
      <c r="F7" s="1"/>
      <c r="G7" s="1"/>
      <c r="H7" s="1"/>
      <c r="I7" s="1"/>
      <c r="J7" s="1"/>
    </row>
    <row r="8" spans="1:10" s="22" customFormat="1" x14ac:dyDescent="0.2">
      <c r="A8" s="1"/>
      <c r="B8" s="1"/>
      <c r="C8" s="1"/>
      <c r="D8" s="1"/>
      <c r="E8" s="1"/>
      <c r="F8" s="1"/>
      <c r="G8" s="1"/>
      <c r="H8" s="1"/>
      <c r="I8" s="1"/>
      <c r="J8" s="1"/>
    </row>
    <row r="9" spans="1:10" s="22" customFormat="1" x14ac:dyDescent="0.2">
      <c r="A9" s="1"/>
      <c r="B9" s="1"/>
      <c r="C9" s="1"/>
      <c r="D9" s="1"/>
      <c r="E9" s="1"/>
      <c r="F9" s="1"/>
      <c r="G9" s="1"/>
      <c r="H9" s="1"/>
      <c r="I9" s="1"/>
      <c r="J9" s="1"/>
    </row>
    <row r="10" spans="1:10" s="22" customFormat="1" x14ac:dyDescent="0.2">
      <c r="A10" s="1"/>
      <c r="B10" s="1"/>
      <c r="C10" s="1"/>
      <c r="D10" s="1"/>
      <c r="E10" s="1"/>
      <c r="F10" s="1"/>
      <c r="G10" s="1"/>
      <c r="H10" s="1"/>
      <c r="I10" s="1"/>
      <c r="J10" s="1"/>
    </row>
    <row r="11" spans="1:10" s="22" customFormat="1" x14ac:dyDescent="0.2">
      <c r="A11" s="1"/>
      <c r="B11" s="1"/>
      <c r="C11" s="1"/>
      <c r="D11" s="1"/>
      <c r="E11" s="1"/>
      <c r="F11" s="1"/>
      <c r="G11" s="1"/>
      <c r="H11" s="1"/>
      <c r="I11" s="1"/>
      <c r="J11" s="1"/>
    </row>
    <row r="12" spans="1:10" s="22" customFormat="1" x14ac:dyDescent="0.2">
      <c r="A12" s="1"/>
      <c r="B12" s="1"/>
      <c r="C12" s="1"/>
      <c r="D12" s="1"/>
      <c r="E12" s="1"/>
      <c r="F12" s="1"/>
      <c r="G12" s="1"/>
      <c r="H12" s="1"/>
      <c r="I12" s="1"/>
      <c r="J12" s="1"/>
    </row>
    <row r="13" spans="1:10" s="22" customFormat="1" x14ac:dyDescent="0.2">
      <c r="A13" s="1"/>
      <c r="B13" s="1"/>
      <c r="C13" s="1"/>
      <c r="D13" s="1"/>
      <c r="E13" s="1"/>
      <c r="F13" s="1"/>
      <c r="G13" s="1"/>
      <c r="H13" s="1"/>
      <c r="I13" s="1"/>
      <c r="J13" s="1"/>
    </row>
    <row r="14" spans="1:10" s="22" customFormat="1" x14ac:dyDescent="0.2">
      <c r="A14" s="1"/>
      <c r="B14" s="1"/>
      <c r="C14" s="1"/>
      <c r="D14" s="1"/>
      <c r="E14" s="1"/>
      <c r="F14" s="1"/>
      <c r="G14" s="1"/>
      <c r="H14" s="1"/>
      <c r="I14" s="1"/>
      <c r="J14" s="1"/>
    </row>
    <row r="15" spans="1:10" x14ac:dyDescent="0.2">
      <c r="A15" s="62" t="s">
        <v>1491</v>
      </c>
      <c r="B15" s="62"/>
      <c r="C15" s="62"/>
      <c r="D15" s="62"/>
      <c r="E15" s="62"/>
      <c r="F15" s="62"/>
      <c r="G15" s="62"/>
      <c r="H15" s="62"/>
      <c r="I15" s="8"/>
    </row>
  </sheetData>
  <sheetProtection algorithmName="SHA-512" hashValue="HhwhNR7DrFaAeTrqP4bCvv2SXhY0/JH2fqLr3IQtEQ1p6wQNVg3S/PpLPq36bUNMTRcD7h18u+WtyuDtVKvoyA==" saltValue="v5teDfi6XXWa9GGUlWoOFw==" spinCount="100000" sheet="1" objects="1" scenarios="1" formatRows="0" insertRows="0" deleteRows="0"/>
  <mergeCells count="3">
    <mergeCell ref="A15:H15"/>
    <mergeCell ref="A1:H1"/>
    <mergeCell ref="A2:H2"/>
  </mergeCells>
  <conditionalFormatting sqref="A5:A14">
    <cfRule type="expression" dxfId="203" priority="1">
      <formula>AND($A5&lt;&gt;"",COUNTIF(OFFSET(UnitListStart,1,0,UnitListCount,1),$A5)=0)</formula>
    </cfRule>
  </conditionalFormatting>
  <conditionalFormatting sqref="B5:B14">
    <cfRule type="expression" dxfId="202" priority="3">
      <formula>LEN(B5)&gt;15</formula>
    </cfRule>
  </conditionalFormatting>
  <conditionalFormatting sqref="H5:I14">
    <cfRule type="expression" dxfId="200" priority="4">
      <formula>LEN(H5)&gt;10</formula>
    </cfRule>
  </conditionalFormatting>
  <dataValidations count="3">
    <dataValidation type="list" allowBlank="1" showErrorMessage="1" error="The selection is not valid" prompt="Select from the dropdown list" sqref="A5:A14" xr:uid="{2FB6C33F-6288-4FA0-B40E-ABEC5C4138D1}">
      <formula1>OFFSET(UnitListStart,1,0,UnitListCount,1)</formula1>
    </dataValidation>
    <dataValidation type="textLength" operator="lessThanOrEqual" allowBlank="1" showErrorMessage="1" error="The response must be 15 characters or less" prompt="Enter the SOP Index No." sqref="B5:B14" xr:uid="{23FD37BB-B8BB-4E12-A546-F93E3801F3F5}">
      <formula1>15</formula1>
    </dataValidation>
    <dataValidation type="textLength" operator="lessThanOrEqual" allowBlank="1" showErrorMessage="1" error="The response must be 10 characters or less" prompt="Enter the Pumps: _x000a_AMEL ID No." sqref="H5:H14" xr:uid="{45E3398E-0971-43AC-8C06-AC13903AF424}">
      <formula1>10</formula1>
    </dataValidation>
  </dataValidations>
  <hyperlinks>
    <hyperlink ref="A15" location="'Table of Contents'!A1" display="Go to the Table of Contents" xr:uid="{97A16A12-753C-4154-BB60-71100D9115B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50" id="{E2291FD9-2F48-4FEF-A376-A57A8270014B}">
            <xm:f>AND(C5&lt;&gt;"",COUNTIF(OFFSET(Picklist_UAcodes!BBN$10,1,0,Picklist_UAcodes!BBN$4,1),C5)=0)</xm:f>
            <x14:dxf>
              <font>
                <b/>
                <i val="0"/>
              </font>
              <fill>
                <patternFill>
                  <bgColor rgb="FFEBB8B7"/>
                </patternFill>
              </fill>
            </x14:dxf>
          </x14:cfRule>
          <xm:sqref>C5:G14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error="The selection is not valid" prompt="Select from the dropdown list" xr:uid="{A6085656-8086-4A02-A34C-C5FE9F3D676A}">
          <x14:formula1>
            <xm:f>OFFSET(Picklist_UAcodes!BBN$10,1,0,Picklist_UAcodes!BBN$4,1)</xm:f>
          </x14:formula1>
          <xm:sqref>C5:G14</xm:sqref>
        </x14:dataValidation>
        <x14:dataValidation type="list" operator="lessThanOrEqual" allowBlank="1" showErrorMessage="1" error="The response must be 10 characters or less" prompt="Enter the Pumps: _x000a_AMEL ID No." xr:uid="{F8BCD0D2-7FF6-45A3-9BA0-B90BB9AFE356}">
          <x14:formula1>
            <xm:f>OFFSET(Picklist_UAcodes!BBT$10,1,0,Picklist_UAcodes!BBT$4,1)</xm:f>
          </x14:formula1>
          <xm:sqref>I5:I14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50C3-EB6C-4318-A38E-516E945DE0AC}">
  <sheetPr codeName="Sheet21"/>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1834</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371</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i+GH4wa1wjxjo2K0Tj/C42iRusUIOOrD1VPZ3Z3P2RCwV5lU3ADmo+GrQSzjeZBKckPWs1M2rQ4/Y1to5tdPSg==" saltValue="usq/OX+8vHHW4yfCfCMcEQ==" spinCount="100000" sheet="1" objects="1" scenarios="1" formatRows="0" insertRows="0" deleteRows="0"/>
  <mergeCells count="3">
    <mergeCell ref="A15:H15"/>
    <mergeCell ref="A1:H1"/>
    <mergeCell ref="A2:H2"/>
  </mergeCells>
  <conditionalFormatting sqref="A5:A14">
    <cfRule type="expression" dxfId="1030" priority="1">
      <formula>AND($A5&lt;&gt;"",COUNTIF(OFFSET(UnitListStart,1,0,UnitListCount,1),$A5)=0)</formula>
    </cfRule>
  </conditionalFormatting>
  <conditionalFormatting sqref="B5:B14">
    <cfRule type="expression" dxfId="1029" priority="3">
      <formula>LEN(B5)&gt;15</formula>
    </cfRule>
  </conditionalFormatting>
  <conditionalFormatting sqref="E5:E14">
    <cfRule type="expression" dxfId="1027" priority="4">
      <formula>LEN(E5)&gt;10</formula>
    </cfRule>
  </conditionalFormatting>
  <dataValidations count="3">
    <dataValidation type="list" allowBlank="1" showErrorMessage="1" error="The selection is not valid" prompt="Select from the dropdown list" sqref="A5:A14" xr:uid="{7358C142-53AA-4901-90C2-6E72B021111E}">
      <formula1>OFFSET(UnitListStart,1,0,UnitListCount,1)</formula1>
    </dataValidation>
    <dataValidation type="textLength" operator="lessThanOrEqual" allowBlank="1" showErrorMessage="1" error="The response must be 15 characters or less" prompt="Enter the SOP Index No." sqref="B5:B14" xr:uid="{8272E74B-E565-4D27-8559-2A4247DDA8B8}">
      <formula1>15</formula1>
    </dataValidation>
    <dataValidation type="textLength" operator="lessThanOrEqual" allowBlank="1" showErrorMessage="1" error="The response must be 10 characters or less" prompt="Enter the ACR ID No." sqref="E5:E14" xr:uid="{5B360B5E-B688-42A7-B2C3-A37E5349E4CB}">
      <formula1>10</formula1>
    </dataValidation>
  </dataValidations>
  <hyperlinks>
    <hyperlink ref="A15" location="'Table of Contents'!A1" display="Go to the Table of Contents" xr:uid="{B3856EA0-A44A-47AD-B684-DA2FF548204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8" id="{32BA290F-2991-427D-BC60-7ED71195F9AA}">
            <xm:f>AND(C5&lt;&gt;"",COUNTIF(OFFSET(Picklist_UAcodes!CK$10,1,0,Picklist_UAcodes!CK$4,1),C5)=0)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668A1E6-AA22-42F5-BFF2-068798CCF30C}">
          <x14:formula1>
            <xm:f>OFFSET(Picklist_UAcodes!CK$10,1,0,Picklist_UAcodes!CK$4,1)</xm:f>
          </x14:formula1>
          <xm:sqref>F5:H14 C5:D14</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A1D4-B1C7-4BFD-A107-1198A4999759}">
  <sheetPr codeName="Sheet210"/>
  <dimension ref="A1:J15"/>
  <sheetViews>
    <sheetView showGridLines="0" zoomScaleNormal="100" workbookViewId="0">
      <selection activeCell="F11" sqref="F11"/>
    </sheetView>
  </sheetViews>
  <sheetFormatPr defaultColWidth="0" defaultRowHeight="12.75" x14ac:dyDescent="0.2"/>
  <cols>
    <col min="1" max="9" width="15.83203125" customWidth="1"/>
    <col min="10" max="10" width="5.83203125" customWidth="1"/>
  </cols>
  <sheetData>
    <row r="1" spans="1:10" ht="14.25" x14ac:dyDescent="0.2">
      <c r="A1" s="63" t="s">
        <v>2180</v>
      </c>
      <c r="B1" s="63"/>
      <c r="C1" s="63"/>
      <c r="D1" s="63"/>
      <c r="E1" s="63"/>
      <c r="F1" s="63"/>
      <c r="G1" s="63"/>
      <c r="H1" s="63"/>
      <c r="I1" s="63"/>
    </row>
    <row r="2" spans="1:10" ht="14.25" customHeight="1" x14ac:dyDescent="0.2">
      <c r="A2" s="63" t="s">
        <v>2178</v>
      </c>
      <c r="B2" s="63"/>
      <c r="C2" s="63"/>
      <c r="D2" s="63"/>
      <c r="E2" s="63"/>
      <c r="F2" s="63"/>
      <c r="G2" s="63"/>
      <c r="H2" s="63"/>
      <c r="I2" s="63"/>
    </row>
    <row r="4" spans="1:10" ht="51" customHeight="1" x14ac:dyDescent="0.2">
      <c r="A4" s="9" t="s">
        <v>1109</v>
      </c>
      <c r="B4" s="9" t="s">
        <v>311</v>
      </c>
      <c r="C4" s="9" t="s">
        <v>318</v>
      </c>
      <c r="D4" s="9" t="s">
        <v>315</v>
      </c>
      <c r="E4" s="9" t="s">
        <v>316</v>
      </c>
      <c r="F4" s="9" t="s">
        <v>819</v>
      </c>
      <c r="G4" s="9" t="s">
        <v>568</v>
      </c>
      <c r="H4" s="9" t="s">
        <v>820</v>
      </c>
      <c r="I4" s="9" t="s">
        <v>821</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2zLNLs/3nSgo4Gx0o5sYT/XkIM2X9Ji2POzyf6ekII8D0YQUe/CmjwYTnzlVv3foWbu+MJMhytlkhcrJVvfgfw==" saltValue="LK9rVFtGUPGITvRyodzdaw==" spinCount="100000" sheet="1" objects="1" scenarios="1" formatRows="0" insertRows="0" deleteRows="0"/>
  <mergeCells count="3">
    <mergeCell ref="A15:I15"/>
    <mergeCell ref="A1:I1"/>
    <mergeCell ref="A2:I2"/>
  </mergeCells>
  <conditionalFormatting sqref="A5:A14">
    <cfRule type="expression" dxfId="199" priority="1">
      <formula>AND($A5&lt;&gt;"",COUNTIF(OFFSET(UnitListStart,1,0,UnitListCount,1),$A5)=0)</formula>
    </cfRule>
  </conditionalFormatting>
  <conditionalFormatting sqref="B5:B14">
    <cfRule type="expression" dxfId="198" priority="3">
      <formula>LEN(B5)&gt;15</formula>
    </cfRule>
  </conditionalFormatting>
  <conditionalFormatting sqref="E5:F14">
    <cfRule type="expression" dxfId="196" priority="4">
      <formula>LEN(E5)&gt;10</formula>
    </cfRule>
  </conditionalFormatting>
  <dataValidations count="3">
    <dataValidation type="list" allowBlank="1" showErrorMessage="1" error="The selection is not valid" prompt="Select from the dropdown list" sqref="A5:A14" xr:uid="{4677A844-3B23-43A4-A3DC-996631C1C179}">
      <formula1>OFFSET(UnitListStart,1,0,UnitListCount,1)</formula1>
    </dataValidation>
    <dataValidation type="textLength" operator="lessThanOrEqual" allowBlank="1" showErrorMessage="1" error="The response must be 15 characters or less" prompt="Enter the SOP Index No." sqref="B5:B14" xr:uid="{00D2BD29-2449-4261-B263-17FAF98E57B8}">
      <formula1>15</formula1>
    </dataValidation>
    <dataValidation type="textLength" operator="lessThanOrEqual" allowBlank="1" showErrorMessage="1" error="The response must be 10 characters or less" prompt="Enter the Pumps: _x000a_AMEL ID No." sqref="E5:E14" xr:uid="{4613F6D9-8A25-45EA-806D-ABE23CD16A30}">
      <formula1>10</formula1>
    </dataValidation>
  </dataValidations>
  <hyperlinks>
    <hyperlink ref="A15" location="'Table of Contents'!A1" display="Go to the Table of Contents" xr:uid="{CCD97387-50D3-460D-A642-93EB2B3914E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54" id="{27CC30DB-EBB3-486C-B010-F73B5C699556}">
            <xm:f>AND(C5&lt;&gt;"",COUNTIF(OFFSET(Picklist_UAcodes!BBV$10,1,0,Picklist_UAcodes!BBV$4,1),C5)=0)</xm:f>
            <x14:dxf>
              <font>
                <b/>
                <i val="0"/>
              </font>
              <fill>
                <patternFill>
                  <bgColor rgb="FFEBB8B7"/>
                </patternFill>
              </fill>
            </x14:dxf>
          </x14:cfRule>
          <xm:sqref>C5:D14</xm:sqref>
        </x14:conditionalFormatting>
        <x14:conditionalFormatting xmlns:xm="http://schemas.microsoft.com/office/excel/2006/main">
          <x14:cfRule type="expression" priority="451" id="{27CC30DB-EBB3-486C-B010-F73B5C699556}">
            <xm:f>AND(G5&lt;&gt;"",COUNTIF(OFFSET(Picklist_UAcodes!BCA$10,1,0,Picklist_UAcodes!BCA$4,1),G5)=0)</xm:f>
            <x14:dxf>
              <font>
                <b/>
                <i val="0"/>
              </font>
              <fill>
                <patternFill>
                  <bgColor rgb="FFEBB8B7"/>
                </patternFill>
              </fill>
            </x14:dxf>
          </x14:cfRule>
          <xm:sqref>G5:I14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error="The selection is not valid" prompt="Select from the dropdown list" xr:uid="{0ACC0242-0E2E-4935-B023-A714524B8B62}">
          <x14:formula1>
            <xm:f>OFFSET(Picklist_UAcodes!BCA$10,1,0,Picklist_UAcodes!BCA$4,1)</xm:f>
          </x14:formula1>
          <xm:sqref>G5:I14</xm:sqref>
        </x14:dataValidation>
        <x14:dataValidation type="list" allowBlank="1" showErrorMessage="1" error="The selection is not valid" prompt="Select from the dropdown list" xr:uid="{89D7AFCA-4805-4687-A9B5-DF623D0B3F1C}">
          <x14:formula1>
            <xm:f>OFFSET(Picklist_UAcodes!BBV$10,1,0,Picklist_UAcodes!BBV$4,1)</xm:f>
          </x14:formula1>
          <xm:sqref>C5:D14</xm:sqref>
        </x14:dataValidation>
        <x14:dataValidation type="list" operator="lessThanOrEqual" allowBlank="1" showErrorMessage="1" error="The response must be 10 characters or less" prompt="Enter the Pumps: _x000a_AMEL ID No." xr:uid="{FEA790D7-B02A-44EE-9746-C2E7AF3A3090}">
          <x14:formula1>
            <xm:f>OFFSET(Picklist_UAcodes!BBY$10,1,0,Picklist_UAcodes!BBY$4,1)</xm:f>
          </x14:formula1>
          <xm:sqref>F5:F14</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9286-A98A-403E-AEC4-2D2E65C35BDE}">
  <sheetPr codeName="Sheet211"/>
  <dimension ref="A1:I15"/>
  <sheetViews>
    <sheetView showGridLines="0" zoomScaleNormal="100" workbookViewId="0">
      <selection activeCell="F4" sqref="F4"/>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2181</v>
      </c>
      <c r="B1" s="63"/>
      <c r="C1" s="63"/>
      <c r="D1" s="63"/>
      <c r="E1" s="63"/>
      <c r="F1" s="63"/>
      <c r="G1" s="63"/>
      <c r="H1" s="63"/>
    </row>
    <row r="2" spans="1:9" ht="14.25" customHeight="1" x14ac:dyDescent="0.2">
      <c r="A2" s="63" t="s">
        <v>2178</v>
      </c>
      <c r="B2" s="63"/>
      <c r="C2" s="63"/>
      <c r="D2" s="63"/>
      <c r="E2" s="63"/>
      <c r="F2" s="63"/>
      <c r="G2" s="63"/>
      <c r="H2" s="63"/>
    </row>
    <row r="4" spans="1:9" ht="78.599999999999994" customHeight="1" x14ac:dyDescent="0.2">
      <c r="A4" s="9" t="s">
        <v>1109</v>
      </c>
      <c r="B4" s="9" t="s">
        <v>311</v>
      </c>
      <c r="C4" s="9" t="s">
        <v>822</v>
      </c>
      <c r="D4" s="9" t="s">
        <v>823</v>
      </c>
      <c r="E4" s="9" t="s">
        <v>824</v>
      </c>
      <c r="F4" s="9" t="s">
        <v>481</v>
      </c>
      <c r="G4" s="9" t="s">
        <v>2182</v>
      </c>
      <c r="H4" s="9" t="s">
        <v>2183</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s9/6RuVfWUNqk+p89boayXZ7IY2yl65vsbvLLK97KqugAT0LRXfxMcRHiI3U0asd3huSpN6AaAhfznja3/q0VA==" saltValue="ur4h3sHzMenW5ErUjDjmlA==" spinCount="100000" sheet="1" objects="1" scenarios="1" formatRows="0" insertRows="0" deleteRows="0"/>
  <mergeCells count="3">
    <mergeCell ref="A15:H15"/>
    <mergeCell ref="A1:H1"/>
    <mergeCell ref="A2:H2"/>
  </mergeCells>
  <conditionalFormatting sqref="A5:A14">
    <cfRule type="expression" dxfId="194" priority="1">
      <formula>AND($A5&lt;&gt;"",COUNTIF(OFFSET(UnitListStart,1,0,UnitListCount,1),$A5)=0)</formula>
    </cfRule>
  </conditionalFormatting>
  <conditionalFormatting sqref="B5:B14">
    <cfRule type="expression" dxfId="193" priority="3">
      <formula>LEN(B5)&gt;15</formula>
    </cfRule>
  </conditionalFormatting>
  <conditionalFormatting sqref="D5:E14">
    <cfRule type="expression" dxfId="191" priority="4">
      <formula>LEN(D5)&gt;10</formula>
    </cfRule>
  </conditionalFormatting>
  <dataValidations count="3">
    <dataValidation type="list" allowBlank="1" showErrorMessage="1" error="The selection is not valid" prompt="Select from the dropdown list" sqref="A5:A14" xr:uid="{683528D3-C13E-4FAD-888D-6CB5FEBC6CCB}">
      <formula1>OFFSET(UnitListStart,1,0,UnitListCount,1)</formula1>
    </dataValidation>
    <dataValidation type="textLength" operator="lessThanOrEqual" allowBlank="1" showErrorMessage="1" error="The response must be 15 characters or less" prompt="Enter the SOP Index No." sqref="B5:B14" xr:uid="{BFB6BB6B-8EA0-4B90-B515-EE49835F3822}">
      <formula1>15</formula1>
    </dataValidation>
    <dataValidation type="textLength" operator="lessThanOrEqual" allowBlank="1" showErrorMessage="1" error="The response must be 10 characters or less" prompt="Enter the Compressors: _x000a_AMEL ID No." sqref="D5:D14" xr:uid="{2B8FDDE7-12EE-43E8-B369-36A4B3E9DE5C}">
      <formula1>10</formula1>
    </dataValidation>
  </dataValidations>
  <hyperlinks>
    <hyperlink ref="A15" location="'Table of Contents'!A1" display="Go to the Table of Contents" xr:uid="{D5345054-CB67-4260-B2E5-4BE756AFC10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381" id="{C045B697-2DD0-4D49-9A76-B18A42AECDFC}">
            <xm:f>AND(C5&lt;&gt;"",COUNTIF(OFFSET(Picklist_UAcodes!BCD$10,1,0,Picklist_UAcodes!BCD$4,1),C5)=0)</xm:f>
            <x14:dxf>
              <font>
                <b/>
                <i val="0"/>
              </font>
              <fill>
                <patternFill>
                  <bgColor rgb="FFEBB8B7"/>
                </patternFill>
              </fill>
            </x14:dxf>
          </x14:cfRule>
          <xm:sqref>C5:C14</xm:sqref>
        </x14:conditionalFormatting>
        <x14:conditionalFormatting xmlns:xm="http://schemas.microsoft.com/office/excel/2006/main">
          <x14:cfRule type="expression" priority="453" id="{C045B697-2DD0-4D49-9A76-B18A42AECDFC}">
            <xm:f>AND(F5&lt;&gt;"",COUNTIF(OFFSET(Picklist_UAcodes!BCH$10,1,0,Picklist_UAcodes!BCH$4,1),F5)=0)</xm:f>
            <x14:dxf>
              <font>
                <b/>
                <i val="0"/>
              </font>
              <fill>
                <patternFill>
                  <bgColor rgb="FFEBB8B7"/>
                </patternFill>
              </fill>
            </x14:dxf>
          </x14:cfRule>
          <xm:sqref>F5:H14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error="The selection is not valid" prompt="Select from the dropdown list" xr:uid="{636932C2-2438-4261-AC68-A45931C0CF91}">
          <x14:formula1>
            <xm:f>OFFSET(Picklist_UAcodes!BCH$10,1,0,Picklist_UAcodes!BCH$4,1)</xm:f>
          </x14:formula1>
          <xm:sqref>F5:G14 H6:H14</xm:sqref>
        </x14:dataValidation>
        <x14:dataValidation type="list" allowBlank="1" showErrorMessage="1" error="The selection is not valid" prompt="Select from the dropdown list" xr:uid="{AD4A66FA-B761-40C3-849D-690F24E47BCA}">
          <x14:formula1>
            <xm:f>OFFSET(Picklist_UAcodes!BCD$10,1,0,Picklist_UAcodes!BCD$4,1)</xm:f>
          </x14:formula1>
          <xm:sqref>C5:C14 H5</xm:sqref>
        </x14:dataValidation>
        <x14:dataValidation type="list" operator="lessThanOrEqual" allowBlank="1" showErrorMessage="1" error="The response must be 10 characters or less" prompt="Enter the Compressors: _x000a_AMEL ID No." xr:uid="{1799B7D3-B5B8-4A42-9911-8A223575D675}">
          <x14:formula1>
            <xm:f>OFFSET(Picklist_UAcodes!BCF$10,1,0,Picklist_UAcodes!BCF$4,1)</xm:f>
          </x14:formula1>
          <xm:sqref>E5:E14</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03595-10D6-40D6-A3D5-8D7376B91E91}">
  <sheetPr codeName="Sheet212">
    <pageSetUpPr autoPageBreaks="0"/>
  </sheetPr>
  <dimension ref="A1:L15"/>
  <sheetViews>
    <sheetView showGridLines="0" zoomScaleNormal="100" workbookViewId="0">
      <selection activeCell="C4" sqref="C4"/>
    </sheetView>
  </sheetViews>
  <sheetFormatPr defaultColWidth="0" defaultRowHeight="12.75" x14ac:dyDescent="0.2"/>
  <cols>
    <col min="1" max="2" width="15.83203125" customWidth="1"/>
    <col min="3" max="11" width="12.33203125" customWidth="1"/>
    <col min="12" max="12" width="5.83203125" customWidth="1"/>
  </cols>
  <sheetData>
    <row r="1" spans="1:12" ht="14.25" x14ac:dyDescent="0.2">
      <c r="A1" s="63" t="s">
        <v>2184</v>
      </c>
      <c r="B1" s="63"/>
      <c r="C1" s="63"/>
      <c r="D1" s="63"/>
      <c r="E1" s="63"/>
      <c r="F1" s="63"/>
      <c r="G1" s="63"/>
      <c r="H1" s="63"/>
      <c r="I1" s="20"/>
      <c r="J1" s="20"/>
      <c r="K1" s="20"/>
    </row>
    <row r="2" spans="1:12" ht="14.25" customHeight="1" x14ac:dyDescent="0.2">
      <c r="A2" s="63" t="s">
        <v>2178</v>
      </c>
      <c r="B2" s="63"/>
      <c r="C2" s="63"/>
      <c r="D2" s="63"/>
      <c r="E2" s="63"/>
      <c r="F2" s="63"/>
      <c r="G2" s="63"/>
      <c r="H2" s="63"/>
      <c r="I2" s="20"/>
      <c r="J2" s="20"/>
      <c r="K2" s="20"/>
    </row>
    <row r="4" spans="1:12" ht="114.75" x14ac:dyDescent="0.2">
      <c r="A4" s="9" t="s">
        <v>1109</v>
      </c>
      <c r="B4" s="9" t="s">
        <v>311</v>
      </c>
      <c r="C4" s="9" t="s">
        <v>2185</v>
      </c>
      <c r="D4" s="9" t="s">
        <v>2186</v>
      </c>
      <c r="E4" s="9" t="s">
        <v>2187</v>
      </c>
      <c r="F4" s="9" t="s">
        <v>569</v>
      </c>
      <c r="G4" s="9" t="s">
        <v>329</v>
      </c>
      <c r="H4" s="9" t="s">
        <v>330</v>
      </c>
      <c r="I4" s="9" t="s">
        <v>831</v>
      </c>
      <c r="J4" s="9" t="s">
        <v>2188</v>
      </c>
      <c r="K4" s="9" t="s">
        <v>2189</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8"/>
      <c r="J15" s="8"/>
      <c r="K15" s="8"/>
    </row>
  </sheetData>
  <sheetProtection algorithmName="SHA-512" hashValue="mAGzjqKpW5pcte4SBdrkYlPz/5TpsNNS3kLZCIvbolegwbxE/zdurNu+HKDve6x5m3ymylWPEGr74xkIfYFtKg==" saltValue="MukvpVSBRhyp3/iaPvNvtQ==" spinCount="100000" sheet="1" objects="1" scenarios="1" formatRows="0" insertRows="0" deleteRows="0"/>
  <mergeCells count="3">
    <mergeCell ref="A15:H15"/>
    <mergeCell ref="A1:H1"/>
    <mergeCell ref="A2:H2"/>
  </mergeCells>
  <conditionalFormatting sqref="A5:A14">
    <cfRule type="expression" dxfId="189" priority="1">
      <formula>AND($A5&lt;&gt;"",COUNTIF(OFFSET(UnitListStart,1,0,UnitListCount,1),$A5)=0)</formula>
    </cfRule>
  </conditionalFormatting>
  <conditionalFormatting sqref="B5:B14">
    <cfRule type="expression" dxfId="188" priority="3">
      <formula>LEN(B5)&gt;15</formula>
    </cfRule>
  </conditionalFormatting>
  <conditionalFormatting sqref="D5:E14">
    <cfRule type="expression" dxfId="186" priority="4">
      <formula>LEN(D5)&gt;10</formula>
    </cfRule>
  </conditionalFormatting>
  <conditionalFormatting sqref="H5:K14">
    <cfRule type="expression" dxfId="184" priority="5">
      <formula>LEN(H5)&gt;10</formula>
    </cfRule>
  </conditionalFormatting>
  <dataValidations count="4">
    <dataValidation type="list" allowBlank="1" showErrorMessage="1" error="The selection is not valid" prompt="Select from the dropdown list" sqref="A5:A14" xr:uid="{859CA75A-69A1-41AF-BF99-033B528F6FB2}">
      <formula1>OFFSET(UnitListStart,1,0,UnitListCount,1)</formula1>
    </dataValidation>
    <dataValidation type="textLength" operator="lessThanOrEqual" allowBlank="1" showErrorMessage="1" error="The response must be 15 characters or less" prompt="Enter the SOP Index No." sqref="B5:B14" xr:uid="{1EA62012-CEF7-4DC7-8A5D-106E50A4BDC3}">
      <formula1>15</formula1>
    </dataValidation>
    <dataValidation type="textLength" operator="lessThanOrEqual" allowBlank="1" showErrorMessage="1" error="The response must be 10 characters or less" prompt="Enter the Pressure Relief Devices: _x000a_AMEL ID No." sqref="D5:D14" xr:uid="{3426BFEC-1D3A-4C90-91A6-C332907E7C4C}">
      <formula1>10</formula1>
    </dataValidation>
    <dataValidation type="textLength" operator="lessThanOrEqual" allowBlank="1" showErrorMessage="1" error="The response must be 10 characters or less" prompt="Enter the Pressure Relief Devices: _x000a_AMEL ID No. " sqref="H5:H14" xr:uid="{381A9E1B-35C7-4C95-9504-87B7A7593994}">
      <formula1>10</formula1>
    </dataValidation>
  </dataValidations>
  <hyperlinks>
    <hyperlink ref="A15" location="'Table of Contents'!A1" display="Go to the Table of Contents" xr:uid="{A0A2DB3D-BB51-4A54-B93A-9C9802E4263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243" id="{680C1114-4B79-4BB1-A02B-E9BE46D483F7}">
            <xm:f>AND(C5&lt;&gt;"",COUNTIF(OFFSET(Picklist_UAcodes!BCK$10,1,0,Picklist_UAcodes!BCK$4,1),C5)=0)</xm:f>
            <x14:dxf>
              <font>
                <b/>
                <i val="0"/>
              </font>
              <fill>
                <patternFill>
                  <bgColor rgb="FFEBB8B7"/>
                </patternFill>
              </fill>
            </x14:dxf>
          </x14:cfRule>
          <xm:sqref>C5:C14</xm:sqref>
        </x14:conditionalFormatting>
        <x14:conditionalFormatting xmlns:xm="http://schemas.microsoft.com/office/excel/2006/main">
          <x14:cfRule type="expression" priority="455" id="{680C1114-4B79-4BB1-A02B-E9BE46D483F7}">
            <xm:f>AND(F5&lt;&gt;"",COUNTIF(OFFSET(Picklist_UAcodes!BCO$10,1,0,Picklist_UAcodes!BCO$4,1),F5)=0)</xm:f>
            <x14:dxf>
              <font>
                <b/>
                <i val="0"/>
              </font>
              <fill>
                <patternFill>
                  <bgColor rgb="FFEBB8B7"/>
                </patternFill>
              </fill>
            </x14:dxf>
          </x14:cfRule>
          <xm:sqref>F5:G14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ErrorMessage="1" error="The selection is not valid" prompt="Select from the dropdown list" xr:uid="{6BB6382E-0A66-417C-86F6-F0D2E3CBC2D2}">
          <x14:formula1>
            <xm:f>OFFSET(Picklist_UAcodes!BCP$10,1,0,Picklist_UAcodes!BCP$4,1)</xm:f>
          </x14:formula1>
          <xm:sqref>G6:G14</xm:sqref>
        </x14:dataValidation>
        <x14:dataValidation type="list" allowBlank="1" showErrorMessage="1" error="The selection is not valid" prompt="Select from the dropdown list" xr:uid="{831E2B36-55F5-458E-9880-85624708DB59}">
          <x14:formula1>
            <xm:f>OFFSET(Picklist_UAcodes!BCK$10,1,0,Picklist_UAcodes!BCK$4,1)</xm:f>
          </x14:formula1>
          <xm:sqref>C5:C14 G5 F5:F14</xm:sqref>
        </x14:dataValidation>
        <x14:dataValidation type="list" operator="lessThanOrEqual" allowBlank="1" showErrorMessage="1" error="The response must be 10 characters or less" prompt="Enter the Pressure Relief Devices: _x000a_AMEL ID No." xr:uid="{36C386A4-F404-4A96-BCB3-02E9EBBEEF43}">
          <x14:formula1>
            <xm:f>OFFSET(Picklist_UAcodes!BCM$10,1,0,Picklist_UAcodes!BCM$4,1)</xm:f>
          </x14:formula1>
          <xm:sqref>E5:E14</xm:sqref>
        </x14:dataValidation>
        <x14:dataValidation type="list" operator="lessThanOrEqual" allowBlank="1" showErrorMessage="1" error="The response must be 10 characters or less" prompt="Enter the Pressure Relief Devices: _x000a_AMEL ID No. " xr:uid="{EB14EC90-C400-4701-B3F5-D383BDB29E18}">
          <x14:formula1>
            <xm:f>OFFSET(Picklist_UAcodes!BCQ$10,1,0,Picklist_UAcodes!BCQ$4,1)</xm:f>
          </x14:formula1>
          <xm:sqref>I5:K14</xm:sqref>
        </x14:dataValidation>
      </x14:dataValidations>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C493B-3A2E-45FA-84AE-E5B6663ADBEF}">
  <sheetPr codeName="Sheet213"/>
  <dimension ref="A1:I15"/>
  <sheetViews>
    <sheetView showGridLines="0" zoomScaleNormal="100" workbookViewId="0">
      <selection activeCell="H5" sqref="H5"/>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2190</v>
      </c>
      <c r="B1" s="63"/>
      <c r="C1" s="63"/>
      <c r="D1" s="63"/>
      <c r="E1" s="63"/>
      <c r="F1" s="63"/>
      <c r="G1" s="63"/>
      <c r="H1" s="63"/>
    </row>
    <row r="2" spans="1:9" ht="14.25" customHeight="1" x14ac:dyDescent="0.2">
      <c r="A2" s="63" t="s">
        <v>2178</v>
      </c>
      <c r="B2" s="63"/>
      <c r="C2" s="63"/>
      <c r="D2" s="63"/>
      <c r="E2" s="63"/>
      <c r="F2" s="63"/>
      <c r="G2" s="63"/>
      <c r="H2" s="63"/>
    </row>
    <row r="4" spans="1:9" ht="65.849999999999994" customHeight="1" x14ac:dyDescent="0.2">
      <c r="A4" s="9" t="s">
        <v>1109</v>
      </c>
      <c r="B4" s="9" t="s">
        <v>311</v>
      </c>
      <c r="C4" s="9" t="s">
        <v>570</v>
      </c>
      <c r="D4" s="9" t="s">
        <v>833</v>
      </c>
      <c r="E4" s="9" t="s">
        <v>834</v>
      </c>
      <c r="F4" s="9" t="s">
        <v>571</v>
      </c>
      <c r="G4" s="9" t="s">
        <v>2191</v>
      </c>
      <c r="H4" s="9" t="s">
        <v>2192</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G9SV0nEWrMqExyHRkJcht+m4VobhghhUghi2v6ipXaxVib9oUBXQVWFSMmPYXT8mOZsbmkDoG1ZmhYJkCqhGkw==" saltValue="fd9LMzeHrsU8utf7NFR6Vg==" spinCount="100000" sheet="1" objects="1" scenarios="1" formatRows="0" insertRows="0" deleteRows="0"/>
  <mergeCells count="3">
    <mergeCell ref="A15:H15"/>
    <mergeCell ref="A1:H1"/>
    <mergeCell ref="A2:H2"/>
  </mergeCells>
  <conditionalFormatting sqref="A5:A14">
    <cfRule type="expression" dxfId="183" priority="1">
      <formula>AND($A5&lt;&gt;"",COUNTIF(OFFSET(UnitListStart,1,0,UnitListCount,1),$A5)=0)</formula>
    </cfRule>
  </conditionalFormatting>
  <conditionalFormatting sqref="B5:C14">
    <cfRule type="expression" dxfId="182" priority="3">
      <formula>LEN(B5)&gt;15</formula>
    </cfRule>
  </conditionalFormatting>
  <conditionalFormatting sqref="C5:C14 E5:F14">
    <cfRule type="expression" dxfId="181" priority="4">
      <formula>LEN(C5)&gt;10</formula>
    </cfRule>
  </conditionalFormatting>
  <dataValidations count="3">
    <dataValidation type="list" allowBlank="1" showErrorMessage="1" error="The selection is not valid" prompt="Select from the dropdown list" sqref="A5:A14" xr:uid="{BF941E6D-8966-440F-B33C-4C80E39D7923}">
      <formula1>OFFSET(UnitListStart,1,0,UnitListCount,1)</formula1>
    </dataValidation>
    <dataValidation type="textLength" operator="lessThanOrEqual" allowBlank="1" showErrorMessage="1" error="The response must be 15 characters or less" prompt="Enter the SOP Index No." sqref="B5:B14" xr:uid="{B6DC7DC6-4D7D-4BB1-A17C-9B524968D286}">
      <formula1>15</formula1>
    </dataValidation>
    <dataValidation type="textLength" operator="lessThanOrEqual" allowBlank="1" showErrorMessage="1" error="The response must be 10 characters or less" prompt="Enter the Sampling Connection Systems: _x000a_AMEL ID No." sqref="E5:E14" xr:uid="{F98F7EE8-30C3-4860-8804-98E240415C50}">
      <formula1>10</formula1>
    </dataValidation>
  </dataValidations>
  <hyperlinks>
    <hyperlink ref="A15" location="'Table of Contents'!A1" display="Go to the Table of Contents" xr:uid="{95DE859D-AA2F-495D-8303-461BA7E7549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57" id="{BB98F0D4-B206-47C9-98DE-00E0EA4BB937}">
            <xm:f>AND(C5&lt;&gt;"",COUNTIF(OFFSET(Picklist_UAcodes!BCV$10,1,0,Picklist_UAcodes!BCV$4,1),C5)=0)</xm:f>
            <x14:dxf>
              <font>
                <b/>
                <i val="0"/>
              </font>
              <fill>
                <patternFill>
                  <bgColor rgb="FFEBB8B7"/>
                </patternFill>
              </fill>
            </x14:dxf>
          </x14:cfRule>
          <xm:sqref>C5:D14 F5:F14</xm:sqref>
        </x14:conditionalFormatting>
        <x14:conditionalFormatting xmlns:xm="http://schemas.microsoft.com/office/excel/2006/main">
          <x14:cfRule type="expression" priority="3538" id="{BB98F0D4-B206-47C9-98DE-00E0EA4BB937}">
            <xm:f>AND(G5&lt;&gt;"",COUNTIF(OFFSET(Picklist_UAcodes!BDC$10,1,0,Picklist_UAcodes!BDC$4,1),G5)=0)</xm:f>
            <x14:dxf>
              <font>
                <b/>
                <i val="0"/>
              </font>
              <fill>
                <patternFill>
                  <bgColor rgb="FFEBB8B7"/>
                </patternFill>
              </fill>
            </x14:dxf>
          </x14:cfRule>
          <xm:sqref>G5:H14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error="The selection is not valid" prompt="Select from the dropdown list" xr:uid="{817C9916-9197-4959-88B2-9E13336A8E8E}">
          <x14:formula1>
            <xm:f>OFFSET(Picklist_UAcodes!BCY$10,1,0,Picklist_UAcodes!BCY$4,1)</xm:f>
          </x14:formula1>
          <xm:sqref>F6:F14</xm:sqref>
        </x14:dataValidation>
        <x14:dataValidation type="list" allowBlank="1" showErrorMessage="1" error="The selection is not valid" prompt="Select from the dropdown list" xr:uid="{B4EA747A-39F9-4D04-95B5-0AF1B4ADEB30}">
          <x14:formula1>
            <xm:f>OFFSET(Picklist_UAcodes!BCU$10,1,0,Picklist_UAcodes!BCU$4,1)</xm:f>
          </x14:formula1>
          <xm:sqref>G6:H14 C5:D14 F5:H5</xm:sqref>
        </x14:dataValidation>
        <x14:dataValidation type="list" operator="lessThanOrEqual" allowBlank="1" showErrorMessage="1" error="The response must be 10 characters or less" prompt="Enter the Sampling Connection Systems: _x000a_AMEL ID No." xr:uid="{E0521B7F-F083-4FFE-B74D-356A341F5FCE}">
          <x14:formula1>
            <xm:f>OFFSET(Picklist_UAcodes!BCU$10,1,0,Picklist_UAcodes!BCU$4,1)</xm:f>
          </x14:formula1>
          <xm:sqref>C5:C14 F5:F14</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2AC6-E84C-49BB-BF10-611AAD9639CE}">
  <sheetPr codeName="Sheet214">
    <pageSetUpPr autoPageBreaks="0"/>
  </sheetPr>
  <dimension ref="A1:M15"/>
  <sheetViews>
    <sheetView showGridLines="0" zoomScaleNormal="100" workbookViewId="0">
      <selection activeCell="L4" sqref="L4"/>
    </sheetView>
  </sheetViews>
  <sheetFormatPr defaultColWidth="0" defaultRowHeight="12.75" x14ac:dyDescent="0.2"/>
  <cols>
    <col min="1" max="2" width="15.83203125" customWidth="1"/>
    <col min="3" max="12" width="10.83203125" customWidth="1"/>
    <col min="13" max="13" width="5.83203125" customWidth="1"/>
  </cols>
  <sheetData>
    <row r="1" spans="1:13" ht="14.25" x14ac:dyDescent="0.2">
      <c r="A1" s="63" t="s">
        <v>2193</v>
      </c>
      <c r="B1" s="63"/>
      <c r="C1" s="63"/>
      <c r="D1" s="63"/>
      <c r="E1" s="63"/>
      <c r="F1" s="63"/>
      <c r="G1" s="63"/>
      <c r="H1" s="63"/>
      <c r="I1" s="63"/>
      <c r="J1" s="20"/>
      <c r="K1" s="20"/>
      <c r="L1" s="20"/>
    </row>
    <row r="2" spans="1:13" ht="14.25" customHeight="1" x14ac:dyDescent="0.2">
      <c r="A2" s="63" t="s">
        <v>2178</v>
      </c>
      <c r="B2" s="63"/>
      <c r="C2" s="63"/>
      <c r="D2" s="63"/>
      <c r="E2" s="63"/>
      <c r="F2" s="63"/>
      <c r="G2" s="63"/>
      <c r="H2" s="63"/>
      <c r="I2" s="63"/>
      <c r="J2" s="20"/>
      <c r="K2" s="20"/>
      <c r="L2" s="20"/>
    </row>
    <row r="4" spans="1:13" ht="96" customHeight="1" x14ac:dyDescent="0.2">
      <c r="A4" s="9" t="s">
        <v>1109</v>
      </c>
      <c r="B4" s="9" t="s">
        <v>311</v>
      </c>
      <c r="C4" s="9" t="s">
        <v>2194</v>
      </c>
      <c r="D4" s="9" t="s">
        <v>838</v>
      </c>
      <c r="E4" s="9" t="s">
        <v>839</v>
      </c>
      <c r="F4" s="9" t="s">
        <v>840</v>
      </c>
      <c r="G4" s="9" t="s">
        <v>841</v>
      </c>
      <c r="H4" s="9" t="s">
        <v>842</v>
      </c>
      <c r="I4" s="9" t="s">
        <v>484</v>
      </c>
      <c r="J4" s="9" t="s">
        <v>340</v>
      </c>
      <c r="K4" s="9" t="s">
        <v>341</v>
      </c>
      <c r="L4" s="9" t="s">
        <v>843</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8"/>
      <c r="K15" s="8"/>
      <c r="L15" s="8"/>
    </row>
  </sheetData>
  <sheetProtection algorithmName="SHA-512" hashValue="BQ1ckcPz3FwRi95AZdo2/Cj8K6D337dGUcf8rlCflmO1Bd70sRA3QtQijom6XeV2hkO79B/iNCTb1DL5quoRAA==" saltValue="PQMYNiDHGn69E10EHXxpIw==" spinCount="100000" sheet="1" objects="1" scenarios="1" formatRows="0" insertRows="0" deleteRows="0"/>
  <mergeCells count="3">
    <mergeCell ref="A15:I15"/>
    <mergeCell ref="A1:I1"/>
    <mergeCell ref="A2:I2"/>
  </mergeCells>
  <phoneticPr fontId="12" type="noConversion"/>
  <conditionalFormatting sqref="A5:A14">
    <cfRule type="expression" dxfId="178" priority="1">
      <formula>AND($A5&lt;&gt;"",COUNTIF(OFFSET(UnitListStart,1,0,UnitListCount,1),$A5)=0)</formula>
    </cfRule>
  </conditionalFormatting>
  <conditionalFormatting sqref="B5:L14">
    <cfRule type="expression" dxfId="177" priority="3">
      <formula>LEN(B5)&gt;15</formula>
    </cfRule>
  </conditionalFormatting>
  <dataValidations count="3">
    <dataValidation type="list" allowBlank="1" showErrorMessage="1" error="The selection is not valid" prompt="Select from the dropdown list" sqref="A5:A14" xr:uid="{34CCEFBC-76FD-4DEC-8599-9836BD6FE031}">
      <formula1>OFFSET(UnitListStart,1,0,UnitListCount,1)</formula1>
    </dataValidation>
    <dataValidation type="textLength" operator="lessThanOrEqual" allowBlank="1" showErrorMessage="1" error="The response must be 15 characters or less" prompt="Enter the SOP Index No." sqref="B5:B14" xr:uid="{53686D7C-F916-47D5-8968-4D399F865445}">
      <formula1>15</formula1>
    </dataValidation>
    <dataValidation type="textLength" operator="lessThanOrEqual" allowBlank="1" showErrorMessage="1" error="The response must be 15 characters or less" prompt="Enter the SOP Index No." sqref="E5:E14 K5:K14" xr:uid="{3468D043-59DA-41BF-9A16-BADA060953B5}">
      <formula1>10</formula1>
    </dataValidation>
  </dataValidations>
  <hyperlinks>
    <hyperlink ref="A15" location="'Table of Contents'!A1" display="Go to the Table of Contents" xr:uid="{602F0A1C-2A44-4543-8CF3-BFF11A87E77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5 characters or less" prompt="Enter the SOP Index No." xr:uid="{2CA164AC-85C2-4D48-AAF8-6AC6165ACE11}">
          <x14:formula1>
            <xm:f>OFFSET(Picklist_UAcodes!BDB$10,1,0,Picklist_UAcodes!BDB$4,1)</xm:f>
          </x14:formula1>
          <xm:sqref>C5:D14 F5:J14 L5:L14</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6AFC-540B-4014-AE06-F560735CD74E}">
  <sheetPr codeName="Sheet215">
    <pageSetUpPr autoPageBreaks="0"/>
  </sheetPr>
  <dimension ref="A1:K15"/>
  <sheetViews>
    <sheetView showGridLines="0" zoomScaleNormal="100" workbookViewId="0">
      <selection activeCell="F4" sqref="F4"/>
    </sheetView>
  </sheetViews>
  <sheetFormatPr defaultColWidth="0" defaultRowHeight="12.75" x14ac:dyDescent="0.2"/>
  <cols>
    <col min="1" max="2" width="15.83203125" customWidth="1"/>
    <col min="3" max="10" width="13.83203125" customWidth="1"/>
    <col min="11" max="11" width="5.83203125" customWidth="1"/>
  </cols>
  <sheetData>
    <row r="1" spans="1:11" ht="14.25" x14ac:dyDescent="0.2">
      <c r="A1" s="63" t="s">
        <v>2195</v>
      </c>
      <c r="B1" s="63"/>
      <c r="C1" s="63"/>
      <c r="D1" s="63"/>
      <c r="E1" s="63"/>
      <c r="F1" s="63"/>
      <c r="G1" s="63"/>
      <c r="H1" s="63"/>
      <c r="I1" s="63"/>
      <c r="J1" s="63"/>
    </row>
    <row r="2" spans="1:11" ht="14.25" customHeight="1" x14ac:dyDescent="0.2">
      <c r="A2" s="63" t="s">
        <v>2178</v>
      </c>
      <c r="B2" s="63"/>
      <c r="C2" s="63"/>
      <c r="D2" s="63"/>
      <c r="E2" s="63"/>
      <c r="F2" s="63"/>
      <c r="G2" s="63"/>
      <c r="H2" s="63"/>
      <c r="I2" s="63"/>
      <c r="J2" s="63"/>
    </row>
    <row r="4" spans="1:11" ht="53.1" customHeight="1" x14ac:dyDescent="0.2">
      <c r="A4" s="9" t="s">
        <v>1109</v>
      </c>
      <c r="B4" s="9" t="s">
        <v>311</v>
      </c>
      <c r="C4" s="9" t="s">
        <v>347</v>
      </c>
      <c r="D4" s="9" t="s">
        <v>340</v>
      </c>
      <c r="E4" s="9" t="s">
        <v>341</v>
      </c>
      <c r="F4" s="9" t="s">
        <v>2196</v>
      </c>
      <c r="G4" s="9" t="s">
        <v>574</v>
      </c>
      <c r="H4" s="9" t="s">
        <v>790</v>
      </c>
      <c r="I4" s="9" t="s">
        <v>791</v>
      </c>
      <c r="J4" s="9" t="s">
        <v>2197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GeBXflWhy41zl/6hVNZYnl5YQiIL/ITWte+ePcX/9pjBsparQS3NS1rz/prFVTDVoug4H4C3dzAXgtkF7J768g==" saltValue="GU8xEQATwSuUjJQcyOZ3gA==" spinCount="100000" sheet="1" objects="1" scenarios="1" formatRows="0" insertRows="0" deleteRows="0"/>
  <mergeCells count="3">
    <mergeCell ref="A15:J15"/>
    <mergeCell ref="A1:J1"/>
    <mergeCell ref="A2:J2"/>
  </mergeCells>
  <conditionalFormatting sqref="A5:A14">
    <cfRule type="expression" dxfId="176" priority="1">
      <formula>AND($A5&lt;&gt;"",COUNTIF(OFFSET(UnitListStart,1,0,UnitListCount,1),$A5)=0)</formula>
    </cfRule>
  </conditionalFormatting>
  <conditionalFormatting sqref="B5:J14">
    <cfRule type="expression" dxfId="175" priority="3">
      <formula>LEN(B5)&gt;15</formula>
    </cfRule>
  </conditionalFormatting>
  <dataValidations count="3">
    <dataValidation type="list" allowBlank="1" showErrorMessage="1" error="The selection is not valid" prompt="Select from the dropdown list" sqref="A5:A14" xr:uid="{728BAA17-7B44-4D54-B2BE-48662EC18540}">
      <formula1>OFFSET(UnitListStart,1,0,UnitListCount,1)</formula1>
    </dataValidation>
    <dataValidation type="textLength" operator="lessThanOrEqual" allowBlank="1" showErrorMessage="1" error="The response must be 15 characters or less" prompt="Enter the SOP Index No." sqref="B5:B14" xr:uid="{9620613B-9254-4B4B-AC19-55F82ACF756E}">
      <formula1>15</formula1>
    </dataValidation>
    <dataValidation type="textLength" operator="lessThanOrEqual" allowBlank="1" showErrorMessage="1" error="The response must be 15 characters or less" prompt="Enter the SOP Index No." sqref="E5:E14 I5:I14" xr:uid="{D4C16544-07F1-4EF2-A952-501A6735E808}">
      <formula1>10</formula1>
    </dataValidation>
  </dataValidations>
  <hyperlinks>
    <hyperlink ref="A15" location="'Table of Contents'!A1" display="Go to the Table of Contents" xr:uid="{278A4A92-3FAB-4861-B600-5769AB4BDB8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5 characters or less" prompt="Enter the SOP Index No." xr:uid="{A0567A03-6EA1-46EE-BC5F-991CB8B56FA4}">
          <x14:formula1>
            <xm:f>OFFSET(Picklist_UAcodes!BDM$10,1,0,Picklist_UAcodes!BDM$4,1)</xm:f>
          </x14:formula1>
          <xm:sqref>C5:D14 F5:H14 J5:J14</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BE5A-FD71-4FBD-B647-70C3C5D48E37}">
  <sheetPr codeName="Sheet216">
    <pageSetUpPr autoPageBreaks="0"/>
  </sheetPr>
  <dimension ref="A1:K15"/>
  <sheetViews>
    <sheetView showGridLines="0" zoomScaleNormal="100" workbookViewId="0">
      <selection activeCell="F4" sqref="F4"/>
    </sheetView>
  </sheetViews>
  <sheetFormatPr defaultColWidth="0" defaultRowHeight="12.75" x14ac:dyDescent="0.2"/>
  <cols>
    <col min="1" max="2" width="15.83203125" customWidth="1"/>
    <col min="3" max="10" width="13.83203125" customWidth="1"/>
    <col min="11" max="11" width="5.83203125" customWidth="1"/>
  </cols>
  <sheetData>
    <row r="1" spans="1:11" ht="14.25" x14ac:dyDescent="0.2">
      <c r="A1" s="63" t="s">
        <v>2198</v>
      </c>
      <c r="B1" s="63"/>
      <c r="C1" s="63"/>
      <c r="D1" s="63"/>
      <c r="E1" s="63"/>
      <c r="F1" s="63"/>
      <c r="G1" s="63"/>
      <c r="H1" s="63"/>
      <c r="I1" s="63"/>
      <c r="J1" s="63"/>
    </row>
    <row r="2" spans="1:11" ht="14.25" customHeight="1" x14ac:dyDescent="0.2">
      <c r="A2" s="63" t="s">
        <v>2178</v>
      </c>
      <c r="B2" s="63"/>
      <c r="C2" s="63"/>
      <c r="D2" s="63"/>
      <c r="E2" s="63"/>
      <c r="F2" s="63"/>
      <c r="G2" s="63"/>
      <c r="H2" s="63"/>
      <c r="I2" s="63"/>
      <c r="J2" s="63"/>
    </row>
    <row r="4" spans="1:11" ht="89.25" x14ac:dyDescent="0.2">
      <c r="A4" s="9" t="s">
        <v>1109</v>
      </c>
      <c r="B4" s="9" t="s">
        <v>311</v>
      </c>
      <c r="C4" s="9" t="s">
        <v>847</v>
      </c>
      <c r="D4" s="9" t="s">
        <v>790</v>
      </c>
      <c r="E4" s="9" t="s">
        <v>791</v>
      </c>
      <c r="F4" s="9" t="s">
        <v>2199</v>
      </c>
      <c r="G4" s="9" t="s">
        <v>576</v>
      </c>
      <c r="H4" s="9" t="s">
        <v>849</v>
      </c>
      <c r="I4" s="9" t="s">
        <v>850</v>
      </c>
      <c r="J4" s="9" t="s">
        <v>851</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b8h04sYBKb6eW5tgbZg8gQp/pzNAmgPnsrzHmcFzEWeU+6TX7zVtyIXPuoMy0V65x8Pf70dD/oAbEOk3BZItWQ==" saltValue="JuNBVFbrllVJ9xQOqkPOQw==" spinCount="100000" sheet="1" objects="1" scenarios="1" formatRows="0" insertRows="0" deleteRows="0"/>
  <mergeCells count="3">
    <mergeCell ref="A15:J15"/>
    <mergeCell ref="A1:J1"/>
    <mergeCell ref="A2:J2"/>
  </mergeCells>
  <conditionalFormatting sqref="A5:A14">
    <cfRule type="expression" dxfId="174" priority="1">
      <formula>AND($A5&lt;&gt;"",COUNTIF(OFFSET(UnitListStart,1,0,UnitListCount,1),$A5)=0)</formula>
    </cfRule>
  </conditionalFormatting>
  <conditionalFormatting sqref="B5:C14">
    <cfRule type="expression" dxfId="173" priority="3">
      <formula>LEN(B5)&gt;15</formula>
    </cfRule>
  </conditionalFormatting>
  <conditionalFormatting sqref="E5:F14">
    <cfRule type="expression" dxfId="171" priority="4">
      <formula>LEN(E5)&gt;10</formula>
    </cfRule>
  </conditionalFormatting>
  <dataValidations count="3">
    <dataValidation type="list" allowBlank="1" showErrorMessage="1" error="The selection is not valid" prompt="Select from the dropdown list" sqref="A5:A14" xr:uid="{ED4E5E6B-E0FC-4091-B9A5-8ED7C3F7F9BD}">
      <formula1>OFFSET(UnitListStart,1,0,UnitListCount,1)</formula1>
    </dataValidation>
    <dataValidation type="textLength" operator="lessThanOrEqual" allowBlank="1" showErrorMessage="1" error="The response must be 15 characters or less" prompt="Enter the SOP Index No." sqref="B5:B14" xr:uid="{8D026AEB-488A-431C-A21E-A7413AA02136}">
      <formula1>15</formula1>
    </dataValidation>
    <dataValidation type="textLength" operator="lessThanOrEqual" allowBlank="1" showErrorMessage="1" error="The response must be 10 characters or less" prompt="Enter the Connectors: _x000a_AMEL ID No." sqref="E5 E6:E14" xr:uid="{2037F1EF-CAE9-4E87-A6AB-087EA6CF6B70}">
      <formula1>10</formula1>
    </dataValidation>
  </dataValidations>
  <hyperlinks>
    <hyperlink ref="A15" location="'Table of Contents'!A1" display="Go to the Table of Contents" xr:uid="{E3CC6BF9-D464-4D1C-AEA2-297309B9FC0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78" id="{9664F862-BCAB-4425-8FD9-82D27E563341}">
            <xm:f>AND(D5&lt;&gt;"",COUNTIF(OFFSET(Picklist_UAcodes!BDX$10,1,0,Picklist_UAcodes!BDX$4,1),D5)=0)</xm:f>
            <x14:dxf>
              <font>
                <b/>
                <i val="0"/>
              </font>
              <fill>
                <patternFill>
                  <bgColor rgb="FFEBB8B7"/>
                </patternFill>
              </fill>
            </x14:dxf>
          </x14:cfRule>
          <xm:sqref>D5:D14</xm:sqref>
        </x14:conditionalFormatting>
        <x14:conditionalFormatting xmlns:xm="http://schemas.microsoft.com/office/excel/2006/main">
          <x14:cfRule type="expression" priority="465" id="{9664F862-BCAB-4425-8FD9-82D27E563341}">
            <xm:f>AND(G5&lt;&gt;"",COUNTIF(OFFSET(Picklist_UAcodes!BEB$10,1,0,Picklist_UAcodes!BEB$4,1),G5)=0)</xm:f>
            <x14:dxf>
              <font>
                <b/>
                <i val="0"/>
              </font>
              <fill>
                <patternFill>
                  <bgColor rgb="FFEBB8B7"/>
                </patternFill>
              </fill>
            </x14:dxf>
          </x14:cfRule>
          <xm:sqref>G5:J14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error="The selection is not valid" prompt="Select from the dropdown list" xr:uid="{42335FD9-F253-49B6-9B1E-40ADD63C0FFB}">
          <x14:formula1>
            <xm:f>OFFSET(Picklist_UAcodes!BDW$10,1,0,Picklist_UAcodes!BDW$4,1)</xm:f>
          </x14:formula1>
          <xm:sqref>G5:J14 D5:D14</xm:sqref>
        </x14:dataValidation>
        <x14:dataValidation type="list" operator="lessThanOrEqual" allowBlank="1" showErrorMessage="1" error="The response must be 15 characters or less" prompt="Enter the SOP Index No." xr:uid="{40BC5B11-1B4B-4321-B883-9D019752F45E}">
          <x14:formula1>
            <xm:f>OFFSET(Picklist_UAcodes!BDV$10,1,0,Picklist_UAcodes!BDV$4,1)</xm:f>
          </x14:formula1>
          <xm:sqref>C5:C14</xm:sqref>
        </x14:dataValidation>
        <x14:dataValidation type="list" operator="lessThanOrEqual" allowBlank="1" showErrorMessage="1" error="The response must be 10 characters or less" prompt="Enter the Connectors: _x000a_AMEL ID No." xr:uid="{49E98039-65B3-47E4-AE2B-7367C7C36341}">
          <x14:formula1>
            <xm:f>OFFSET(Picklist_UAcodes!BDY$10,1,0,Picklist_UAcodes!BDY$4,1)</xm:f>
          </x14:formula1>
          <xm:sqref>F5:F14</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9BCA-335E-4F5F-B833-91FDF40B9FF6}">
  <sheetPr codeName="Sheet217">
    <pageSetUpPr autoPageBreaks="0"/>
  </sheetPr>
  <dimension ref="A1:J15"/>
  <sheetViews>
    <sheetView showGridLines="0" zoomScaleNormal="100" workbookViewId="0">
      <selection activeCell="I4" sqref="I4"/>
    </sheetView>
  </sheetViews>
  <sheetFormatPr defaultColWidth="0" defaultRowHeight="12.75" x14ac:dyDescent="0.2"/>
  <cols>
    <col min="1" max="9" width="15.83203125" customWidth="1"/>
    <col min="10" max="10" width="5.83203125" customWidth="1"/>
  </cols>
  <sheetData>
    <row r="1" spans="1:10" ht="14.25" x14ac:dyDescent="0.2">
      <c r="A1" s="63" t="s">
        <v>2200</v>
      </c>
      <c r="B1" s="63"/>
      <c r="C1" s="63"/>
      <c r="D1" s="63"/>
      <c r="E1" s="63"/>
      <c r="F1" s="63"/>
      <c r="G1" s="63"/>
      <c r="H1" s="63"/>
      <c r="I1" s="20"/>
    </row>
    <row r="2" spans="1:10" ht="14.25" customHeight="1" x14ac:dyDescent="0.2">
      <c r="A2" s="63" t="s">
        <v>2178</v>
      </c>
      <c r="B2" s="63"/>
      <c r="C2" s="63"/>
      <c r="D2" s="63"/>
      <c r="E2" s="63"/>
      <c r="F2" s="63"/>
      <c r="G2" s="63"/>
      <c r="H2" s="63"/>
      <c r="I2" s="20"/>
    </row>
    <row r="4" spans="1:10" ht="76.5" x14ac:dyDescent="0.2">
      <c r="A4" s="9" t="s">
        <v>1109</v>
      </c>
      <c r="B4" s="9" t="s">
        <v>311</v>
      </c>
      <c r="C4" s="9" t="s">
        <v>2201</v>
      </c>
      <c r="D4" s="9" t="s">
        <v>2202</v>
      </c>
      <c r="E4" s="9" t="s">
        <v>854</v>
      </c>
      <c r="F4" s="9" t="s">
        <v>577</v>
      </c>
      <c r="G4" s="9" t="s">
        <v>855</v>
      </c>
      <c r="H4" s="9" t="s">
        <v>856</v>
      </c>
      <c r="I4" s="9" t="s">
        <v>857</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8"/>
    </row>
  </sheetData>
  <sheetProtection algorithmName="SHA-512" hashValue="rVw9LwdFP1SCetZ7kxiXp0rn1Ngd3Caej5yy25p8j7ksuRINxs6SbpHffDz5p3ZL+VCHnLkbOxSPyM+uhSlEKA==" saltValue="F9zdD9+SulqOI3Wm3rIITg==" spinCount="100000" sheet="1" objects="1" scenarios="1" formatRows="0" insertRows="0" deleteRows="0"/>
  <mergeCells count="3">
    <mergeCell ref="A15:H15"/>
    <mergeCell ref="A1:H1"/>
    <mergeCell ref="A2:H2"/>
  </mergeCells>
  <conditionalFormatting sqref="A5:A14">
    <cfRule type="expression" dxfId="169" priority="1">
      <formula>AND($A5&lt;&gt;"",COUNTIF(OFFSET(UnitListStart,1,0,UnitListCount,1),$A5)=0)</formula>
    </cfRule>
  </conditionalFormatting>
  <conditionalFormatting sqref="B5:B14">
    <cfRule type="expression" dxfId="168" priority="3">
      <formula>LEN(B5)&gt;15</formula>
    </cfRule>
  </conditionalFormatting>
  <conditionalFormatting sqref="D5:E14">
    <cfRule type="expression" dxfId="166" priority="4">
      <formula>LEN(D5)&gt;10</formula>
    </cfRule>
  </conditionalFormatting>
  <conditionalFormatting sqref="H5:I14">
    <cfRule type="expression" dxfId="164" priority="5">
      <formula>LEN(H5)&gt;10</formula>
    </cfRule>
  </conditionalFormatting>
  <dataValidations count="4">
    <dataValidation type="list" allowBlank="1" showErrorMessage="1" error="The selection is not valid" prompt="Select from the dropdown list" sqref="A5:A14" xr:uid="{CD2CBA55-CFF1-4A31-81A2-6909928DC6A2}">
      <formula1>OFFSET(UnitListStart,1,0,UnitListCount,1)</formula1>
    </dataValidation>
    <dataValidation type="textLength" operator="lessThanOrEqual" allowBlank="1" showErrorMessage="1" error="The response must be 15 characters or less" prompt="Enter the SOP Index No." sqref="B5:B14" xr:uid="{27D3C546-A737-41D7-B510-EEFA1679D90C}">
      <formula1>15</formula1>
    </dataValidation>
    <dataValidation type="textLength" operator="lessThanOrEqual" allowBlank="1" showErrorMessage="1" error="The response must be 10 characters or less" prompt="Enter the Agitators: _x000a_AMEL ID No." sqref="D5:D14" xr:uid="{69036DE5-430C-47AA-98CB-F4CFA6869B09}">
      <formula1>10</formula1>
    </dataValidation>
    <dataValidation type="textLength" operator="lessThanOrEqual" allowBlank="1" showErrorMessage="1" error="The response must be 10 characters or less" prompt="Enter the Agitators: _x000a_AMEL ID No. " sqref="H5:H14" xr:uid="{C9723979-B942-4065-B4C4-EA7CA5BF6382}">
      <formula1>10</formula1>
    </dataValidation>
  </dataValidations>
  <hyperlinks>
    <hyperlink ref="A15" location="'Table of Contents'!A1" display="Go to the Table of Contents" xr:uid="{5D5183B7-56C8-41DD-B90A-13FDC8C9ADE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420" id="{7E7E125B-B42F-4CB2-AE29-2AD89D21B2D1}">
            <xm:f>AND(C5&lt;&gt;"",COUNTIF(OFFSET(Picklist_UAcodes!BEE$10,1,0,Picklist_UAcodes!BEE$4,1),C5)=0)</xm:f>
            <x14:dxf>
              <font>
                <b/>
                <i val="0"/>
              </font>
              <fill>
                <patternFill>
                  <bgColor rgb="FFEBB8B7"/>
                </patternFill>
              </fill>
            </x14:dxf>
          </x14:cfRule>
          <xm:sqref>C5:C14</xm:sqref>
        </x14:conditionalFormatting>
        <x14:conditionalFormatting xmlns:xm="http://schemas.microsoft.com/office/excel/2006/main">
          <x14:cfRule type="expression" priority="467" id="{7E7E125B-B42F-4CB2-AE29-2AD89D21B2D1}">
            <xm:f>AND(F5&lt;&gt;"",COUNTIF(OFFSET(Picklist_UAcodes!BEI$10,1,0,Picklist_UAcodes!BEI$4,1),F5)=0)</xm:f>
            <x14:dxf>
              <font>
                <b/>
                <i val="0"/>
              </font>
              <fill>
                <patternFill>
                  <bgColor rgb="FFEBB8B7"/>
                </patternFill>
              </fill>
            </x14:dxf>
          </x14:cfRule>
          <xm:sqref>F5:G14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error="The selection is not valid" prompt="Select from the dropdown list" xr:uid="{5C9A3E67-5DE0-47BD-B29F-577E4CC42270}">
          <x14:formula1>
            <xm:f>OFFSET(Picklist_UAcodes!BEE$10,1,0,Picklist_UAcodes!BEE$4,1)</xm:f>
          </x14:formula1>
          <xm:sqref>C5:C14 F5:G14</xm:sqref>
        </x14:dataValidation>
        <x14:dataValidation type="list" operator="lessThanOrEqual" allowBlank="1" showErrorMessage="1" error="The response must be 10 characters or less" prompt="Enter the Agitators: _x000a_AMEL ID No. " xr:uid="{D41F833E-51BD-4714-A6AD-D0A5901C493B}">
          <x14:formula1>
            <xm:f>OFFSET(Picklist_UAcodes!BEK$10,1,0,Picklist_UAcodes!BEK$4,1)</xm:f>
          </x14:formula1>
          <xm:sqref>I5:I14</xm:sqref>
        </x14:dataValidation>
        <x14:dataValidation type="list" operator="lessThanOrEqual" allowBlank="1" showErrorMessage="1" error="The response must be 10 characters or less" prompt="Enter the Agitators: _x000a_AMEL ID No." xr:uid="{0C8330AF-2756-4CEC-82AD-3BC9B2BD42A3}">
          <x14:formula1>
            <xm:f>OFFSET(Picklist_UAcodes!BEG$10,1,0,Picklist_UAcodes!BEG$4,1)</xm:f>
          </x14:formula1>
          <xm:sqref>E5:E14</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9955-9CE6-4E5C-8022-F6F5FFF0121A}">
  <sheetPr codeName="Sheet218"/>
  <dimension ref="A1:J15"/>
  <sheetViews>
    <sheetView showGridLines="0" zoomScaleNormal="100" workbookViewId="0">
      <selection activeCell="H4" sqref="H4"/>
    </sheetView>
  </sheetViews>
  <sheetFormatPr defaultColWidth="0" defaultRowHeight="12.75" x14ac:dyDescent="0.2"/>
  <cols>
    <col min="1" max="9" width="15.83203125" customWidth="1"/>
    <col min="10" max="10" width="5.83203125" customWidth="1"/>
  </cols>
  <sheetData>
    <row r="1" spans="1:10" ht="14.25" x14ac:dyDescent="0.2">
      <c r="A1" s="63" t="s">
        <v>2203</v>
      </c>
      <c r="B1" s="63"/>
      <c r="C1" s="63"/>
      <c r="D1" s="63"/>
      <c r="E1" s="63"/>
      <c r="F1" s="63"/>
      <c r="G1" s="63"/>
      <c r="H1" s="63"/>
      <c r="I1" s="63"/>
    </row>
    <row r="2" spans="1:10" ht="14.25" customHeight="1" x14ac:dyDescent="0.2">
      <c r="A2" s="63" t="s">
        <v>2178</v>
      </c>
      <c r="B2" s="63"/>
      <c r="C2" s="63"/>
      <c r="D2" s="63"/>
      <c r="E2" s="63"/>
      <c r="F2" s="63"/>
      <c r="G2" s="63"/>
      <c r="H2" s="63"/>
      <c r="I2" s="63"/>
    </row>
    <row r="4" spans="1:10" ht="51" customHeight="1" x14ac:dyDescent="0.2">
      <c r="A4" s="9" t="s">
        <v>1109</v>
      </c>
      <c r="B4" s="9" t="s">
        <v>311</v>
      </c>
      <c r="C4" s="9" t="s">
        <v>578</v>
      </c>
      <c r="D4" s="9" t="s">
        <v>858</v>
      </c>
      <c r="E4" s="9" t="s">
        <v>859</v>
      </c>
      <c r="F4" s="9" t="s">
        <v>579</v>
      </c>
      <c r="G4" s="9" t="s">
        <v>860</v>
      </c>
      <c r="H4" s="9" t="s">
        <v>2204</v>
      </c>
      <c r="I4" s="9" t="s">
        <v>862</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DzM9+n38QTPSBf7h8mph2OOd8LE7fmvojLy96Ahee+82oiBfAYWxofhXbJXtZ/wKIDppyNgXZSceunFzavLXvQ==" saltValue="2Oz+qwp8eR1sNPGVfm4H+w==" spinCount="100000" sheet="1" objects="1" scenarios="1" formatRows="0" insertRows="0" deleteRows="0"/>
  <mergeCells count="3">
    <mergeCell ref="A15:I15"/>
    <mergeCell ref="A1:I1"/>
    <mergeCell ref="A2:I2"/>
  </mergeCells>
  <conditionalFormatting sqref="A5:A14">
    <cfRule type="expression" dxfId="163" priority="1">
      <formula>AND($A5&lt;&gt;"",COUNTIF(OFFSET(UnitListStart,1,0,UnitListCount,1),$A5)=0)</formula>
    </cfRule>
  </conditionalFormatting>
  <conditionalFormatting sqref="B5:B14">
    <cfRule type="expression" dxfId="162" priority="3">
      <formula>LEN(B5)&gt;15</formula>
    </cfRule>
  </conditionalFormatting>
  <dataValidations count="3">
    <dataValidation type="list" allowBlank="1" showErrorMessage="1" error="The selection is not valid" prompt="Select from the dropdown list" sqref="A5:A14" xr:uid="{02A19DD2-EFBC-4817-A67B-FBE904C89747}">
      <formula1>OFFSET(UnitListStart,1,0,UnitListCount,1)</formula1>
    </dataValidation>
    <dataValidation type="textLength" operator="lessThanOrEqual" allowBlank="1" showErrorMessage="1" error="The response must be 15 characters or less" prompt="Enter the SOP Index No." sqref="B5:B14" xr:uid="{1DC70F7D-3004-463B-8EE1-1C3756926279}">
      <formula1>15</formula1>
    </dataValidation>
    <dataValidation type="textLength" operator="lessThanOrEqual" allowBlank="1" showErrorMessage="1" error="The selection is not valid" prompt="Select from the dropdown list" sqref="E5:E14" xr:uid="{6B21B584-37A0-43E9-93E5-71B8616AD336}">
      <formula1>10</formula1>
    </dataValidation>
  </dataValidations>
  <hyperlinks>
    <hyperlink ref="A15" location="'Table of Contents'!A1" display="Go to the Table of Contents" xr:uid="{3683F7D1-E167-4C91-8D2D-96F18E7ECB5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83" id="{2157A2B3-45A0-4080-AB10-D8A00581DC81}">
            <xm:f>AND(C5&lt;&gt;"",COUNTIF(OFFSET(Picklist_UAcodes!BEM$10,1,0,Picklist_UAcodes!BEM$4,1),C5)=0)</xm:f>
            <x14:dxf>
              <font>
                <b/>
                <i val="0"/>
              </font>
              <fill>
                <patternFill>
                  <bgColor rgb="FFEBB8B7"/>
                </patternFill>
              </fill>
            </x14:dxf>
          </x14:cfRule>
          <xm:sqref>C5:I14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36EE4A0-1D19-4591-8643-C84DBE946F0D}">
          <x14:formula1>
            <xm:f>OFFSET(Picklist_UAcodes!BEM$10,1,0,Picklist_UAcodes!BEM$4,1)</xm:f>
          </x14:formula1>
          <xm:sqref>C5:D14 F5:I14</xm:sqref>
        </x14:dataValidation>
      </x14:dataValidations>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7BA6-968E-4E03-AF9D-F4A05460F28F}">
  <sheetPr codeName="Sheet21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2205</v>
      </c>
      <c r="B1" s="63"/>
      <c r="C1" s="63"/>
      <c r="D1" s="63"/>
      <c r="E1" s="63"/>
      <c r="F1" s="63"/>
      <c r="G1" s="63"/>
      <c r="H1" s="63"/>
    </row>
    <row r="2" spans="1:9" ht="14.25" customHeight="1" x14ac:dyDescent="0.2">
      <c r="A2" s="63" t="s">
        <v>2178</v>
      </c>
      <c r="B2" s="63"/>
      <c r="C2" s="63"/>
      <c r="D2" s="63"/>
      <c r="E2" s="63"/>
      <c r="F2" s="63"/>
      <c r="G2" s="63"/>
      <c r="H2" s="63"/>
    </row>
    <row r="4" spans="1:9" ht="78.599999999999994" customHeight="1" x14ac:dyDescent="0.2">
      <c r="A4" s="9" t="s">
        <v>1109</v>
      </c>
      <c r="B4" s="9" t="s">
        <v>311</v>
      </c>
      <c r="C4" s="9" t="s">
        <v>863</v>
      </c>
      <c r="D4" s="9" t="s">
        <v>864</v>
      </c>
      <c r="E4" s="9" t="s">
        <v>865</v>
      </c>
      <c r="F4" s="9" t="s">
        <v>866</v>
      </c>
      <c r="G4" s="9" t="s">
        <v>867</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t7kRAZsafBPfuOWkH9UEEx0Une17nRFcFIjrHblXzn4wKuKjVGJj1bQhGjx0N3jGEtahFv4S7dd2tMya7WWzQg==" saltValue="wnUQmc3DmaSC+R/PX2jS9g==" spinCount="100000" sheet="1" objects="1" scenarios="1" formatRows="0" insertRows="0" deleteRows="0"/>
  <mergeCells count="3">
    <mergeCell ref="A15:H15"/>
    <mergeCell ref="A1:H1"/>
    <mergeCell ref="A2:H2"/>
  </mergeCells>
  <conditionalFormatting sqref="A5:A14">
    <cfRule type="expression" dxfId="160" priority="1">
      <formula>AND($A5&lt;&gt;"",COUNTIF(OFFSET(UnitListStart,1,0,UnitListCount,1),$A5)=0)</formula>
    </cfRule>
  </conditionalFormatting>
  <conditionalFormatting sqref="B5:B14">
    <cfRule type="expression" dxfId="159" priority="3">
      <formula>LEN(B5)&gt;15</formula>
    </cfRule>
  </conditionalFormatting>
  <conditionalFormatting sqref="D5:D14">
    <cfRule type="expression" dxfId="157" priority="4">
      <formula>LEN(D5)&gt;10</formula>
    </cfRule>
  </conditionalFormatting>
  <conditionalFormatting sqref="F5:F14">
    <cfRule type="expression" dxfId="156" priority="5">
      <formula>LEN(F5)&gt;10</formula>
    </cfRule>
  </conditionalFormatting>
  <conditionalFormatting sqref="H5:H14">
    <cfRule type="expression" dxfId="155" priority="6">
      <formula>LEN(H5)&gt;10</formula>
    </cfRule>
  </conditionalFormatting>
  <dataValidations count="5">
    <dataValidation type="list" allowBlank="1" showErrorMessage="1" error="The selection is not valid" prompt="Select from the dropdown list" sqref="A5:A14" xr:uid="{D8D7B13C-3A4C-480D-A4E6-3FD8F3BDF29A}">
      <formula1>OFFSET(UnitListStart,1,0,UnitListCount,1)</formula1>
    </dataValidation>
    <dataValidation type="textLength" operator="lessThanOrEqual" allowBlank="1" showErrorMessage="1" error="The response must be 15 characters or less" prompt="Enter the SOP Index No." sqref="B5:B14" xr:uid="{13318DE9-107E-4441-8549-B8EA957DB84E}">
      <formula1>15</formula1>
    </dataValidation>
    <dataValidation type="textLength" operator="lessThanOrEqual" allowBlank="1" showErrorMessage="1" error="The response must be 10 characters or less" prompt="Enter the Closed Vent Systems and Control Devices (CVSCD): _x000a_Control Device ID No." sqref="D5:D14" xr:uid="{6547C31E-171D-45A2-9926-CCD69CB6FE72}">
      <formula1>10</formula1>
    </dataValidation>
    <dataValidation type="textLength" operator="lessThanOrEqual" allowBlank="1" showErrorMessage="1" error="The response must be 10 characters or less" prompt="Enter the Closed Vent Systems and Control Devices (CVSCD): _x000a_Control Device ID No. " sqref="F5:F14" xr:uid="{DB0820E5-87AC-4C75-9A11-1A71B351672D}">
      <formula1>10</formula1>
    </dataValidation>
    <dataValidation type="textLength" operator="lessThanOrEqual" allowBlank="1" showErrorMessage="1" error="The response must be 10 characters or less" prompt="Enter the Closed Vent Systems and Control Devices (CVSCD): _x000a_Control Device ID No.  " sqref="H5:H14" xr:uid="{7B87EB21-A322-40C9-B5A4-9534019B9268}">
      <formula1>10</formula1>
    </dataValidation>
  </dataValidations>
  <hyperlinks>
    <hyperlink ref="A15" location="'Table of Contents'!A1" display="Go to the Table of Contents" xr:uid="{1E64F1F7-3E33-40D4-B277-83336C3F51E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71" id="{1FDFF6B7-911F-479A-8398-E2B90E920CF7}">
            <xm:f>AND(C5&lt;&gt;"",COUNTIF(OFFSET(Picklist_UAcodes!BEU$10,1,0,Picklist_UAcodes!BEU$4,1),C5)=0)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DAEA1BD-32A0-40B1-AA7D-9AD63E2E6EEF}">
          <x14:formula1>
            <xm:f>OFFSET(Picklist_UAcodes!BEU$10,1,0,Picklist_UAcodes!BEU$4,1)</xm:f>
          </x14:formula1>
          <xm:sqref>C5:C14 E5:E14 G5:G14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80D2-49CF-463F-9CAD-945130F6DF64}">
  <sheetPr codeName="Sheet22"/>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1835</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377</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2NoIJm63J/7oXk9y6T7CoccNIE4C3+Pd1lT2IiKlrqlJSz8MBaoZYv+Pqu5AbWtbcRvC2dzO4NpdRwBWvLZJQ==" saltValue="xIFaAeTxGCToy4/ZxW/btg==" spinCount="100000" sheet="1" objects="1" scenarios="1" formatRows="0" insertRows="0" deleteRows="0"/>
  <mergeCells count="3">
    <mergeCell ref="A15:H15"/>
    <mergeCell ref="A1:H1"/>
    <mergeCell ref="A2:H2"/>
  </mergeCells>
  <conditionalFormatting sqref="A5:A14">
    <cfRule type="expression" dxfId="1026" priority="1">
      <formula>AND($A5&lt;&gt;"",COUNTIF(OFFSET(UnitListStart,1,0,UnitListCount,1),$A5)=0)</formula>
    </cfRule>
  </conditionalFormatting>
  <conditionalFormatting sqref="B5:B14">
    <cfRule type="expression" dxfId="1025" priority="3">
      <formula>LEN(B5)&gt;15</formula>
    </cfRule>
  </conditionalFormatting>
  <conditionalFormatting sqref="E5:E14">
    <cfRule type="expression" dxfId="1023" priority="4">
      <formula>LEN(E5)&gt;10</formula>
    </cfRule>
  </conditionalFormatting>
  <dataValidations count="3">
    <dataValidation type="list" allowBlank="1" showErrorMessage="1" error="The selection is not valid" prompt="Select from the dropdown list" sqref="A5:A14" xr:uid="{E18D3B6F-6604-4BCA-9E23-0A1DFA8D6EE4}">
      <formula1>OFFSET(UnitListStart,1,0,UnitListCount,1)</formula1>
    </dataValidation>
    <dataValidation type="textLength" operator="lessThanOrEqual" allowBlank="1" showErrorMessage="1" error="The response must be 15 characters or less" prompt="Enter the SOP Index No." sqref="B5:B14" xr:uid="{8A7A95CB-9590-43F7-A8CA-FDB162E8D415}">
      <formula1>15</formula1>
    </dataValidation>
    <dataValidation type="textLength" operator="lessThanOrEqual" allowBlank="1" showErrorMessage="1" error="The response must be 10 characters or less" prompt="Enter the ACR ID No." sqref="E5:E14" xr:uid="{6A513A32-F483-4F14-8E4A-DAAC1AA497E6}">
      <formula1>10</formula1>
    </dataValidation>
  </dataValidations>
  <hyperlinks>
    <hyperlink ref="A15" location="'Table of Contents'!A1" display="Go to the Table of Contents" xr:uid="{5528CF0D-0B35-4136-B935-52454ECF7FB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0" id="{E53B3F03-F317-44D9-8A10-AAFB07C39275}">
            <xm:f>AND(C5&lt;&gt;"",COUNTIF(OFFSET(Picklist_UAcodes!CR$10,1,0,Picklist_UAcodes!CR$4,1),C5)=0)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7AC21B5-ABE4-49EA-94B9-3772837E5D2C}">
          <x14:formula1>
            <xm:f>OFFSET(Picklist_UAcodes!CR$10,1,0,Picklist_UAcodes!CR$4,1)</xm:f>
          </x14:formula1>
          <xm:sqref>F5:H14 C5:D14</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B498E-4614-4FD2-BEA6-6EEB3E307623}">
  <sheetPr codeName="Sheet220"/>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2206</v>
      </c>
      <c r="B1" s="63"/>
      <c r="C1" s="63"/>
      <c r="D1" s="63"/>
      <c r="E1" s="63"/>
      <c r="F1" s="63"/>
      <c r="G1" s="63"/>
      <c r="H1" s="63"/>
    </row>
    <row r="2" spans="1:9" ht="14.25" customHeight="1" x14ac:dyDescent="0.2">
      <c r="A2" s="63" t="s">
        <v>2178</v>
      </c>
      <c r="B2" s="63"/>
      <c r="C2" s="63"/>
      <c r="D2" s="63"/>
      <c r="E2" s="63"/>
      <c r="F2" s="63"/>
      <c r="G2" s="63"/>
      <c r="H2" s="63"/>
    </row>
    <row r="4" spans="1:9" ht="78.599999999999994" customHeight="1" x14ac:dyDescent="0.2">
      <c r="A4" s="9" t="s">
        <v>1109</v>
      </c>
      <c r="B4" s="9" t="s">
        <v>311</v>
      </c>
      <c r="C4" s="9" t="s">
        <v>869</v>
      </c>
      <c r="D4" s="9" t="s">
        <v>864</v>
      </c>
      <c r="E4" s="9" t="s">
        <v>870</v>
      </c>
      <c r="F4" s="9" t="s">
        <v>866</v>
      </c>
      <c r="G4" s="9" t="s">
        <v>871</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e/v2PX5XPeQR9Q64vFIrGYac4mPJqn/xLfdXnw3CV7hal9HWGbJFveHUvv3/YI8YV+fqfAaDeYdpHw1NvGBS7A==" saltValue="Nks9YHE0iQIGkccwpCj6QA==" spinCount="100000" sheet="1" objects="1" scenarios="1" formatRows="0" insertRows="0" deleteRows="0"/>
  <mergeCells count="3">
    <mergeCell ref="A15:H15"/>
    <mergeCell ref="A1:H1"/>
    <mergeCell ref="A2:H2"/>
  </mergeCells>
  <conditionalFormatting sqref="A5:A14">
    <cfRule type="expression" dxfId="154" priority="1">
      <formula>AND($A5&lt;&gt;"",COUNTIF(OFFSET(UnitListStart,1,0,UnitListCount,1),$A5)=0)</formula>
    </cfRule>
  </conditionalFormatting>
  <conditionalFormatting sqref="B5:B14">
    <cfRule type="expression" dxfId="153" priority="3">
      <formula>LEN(B5)&gt;15</formula>
    </cfRule>
  </conditionalFormatting>
  <conditionalFormatting sqref="D5:D14">
    <cfRule type="expression" dxfId="151" priority="4">
      <formula>LEN(D5)&gt;10</formula>
    </cfRule>
  </conditionalFormatting>
  <conditionalFormatting sqref="F5:F14">
    <cfRule type="expression" dxfId="150" priority="5">
      <formula>LEN(F5)&gt;10</formula>
    </cfRule>
  </conditionalFormatting>
  <conditionalFormatting sqref="H5:H14">
    <cfRule type="expression" dxfId="149" priority="6">
      <formula>LEN(H5)&gt;10</formula>
    </cfRule>
  </conditionalFormatting>
  <dataValidations count="5">
    <dataValidation type="list" allowBlank="1" showErrorMessage="1" error="The selection is not valid" prompt="Select from the dropdown list" sqref="A5:A14" xr:uid="{D26C49A9-DEB9-4A78-A242-003D16667970}">
      <formula1>OFFSET(UnitListStart,1,0,UnitListCount,1)</formula1>
    </dataValidation>
    <dataValidation type="textLength" operator="lessThanOrEqual" allowBlank="1" showErrorMessage="1" error="The response must be 15 characters or less" prompt="Enter the SOP Index No." sqref="B5:B14" xr:uid="{B02F12B6-4C33-4511-8968-732DFEA6BD58}">
      <formula1>15</formula1>
    </dataValidation>
    <dataValidation type="textLength" operator="lessThanOrEqual" allowBlank="1" showErrorMessage="1" error="The response must be 10 characters or less" prompt="Enter the Closed Vent Systems and Control Devices (CVSCD): _x000a_Control Device ID No." sqref="D5:D14" xr:uid="{08FBB972-1FE4-46C2-BF01-A6571A39AC08}">
      <formula1>10</formula1>
    </dataValidation>
    <dataValidation type="textLength" operator="lessThanOrEqual" allowBlank="1" showErrorMessage="1" error="The response must be 10 characters or less" prompt="Enter the Closed Vent Systems and Control Devices (CVSCD): _x000a_Control Device ID No. " sqref="F5:F14" xr:uid="{1024E039-3256-487D-8CC4-94E5AD78728C}">
      <formula1>10</formula1>
    </dataValidation>
    <dataValidation type="textLength" operator="lessThanOrEqual" allowBlank="1" showErrorMessage="1" error="The response must be 10 characters or less" prompt="Enter the Closed Vent Systems and Control Devices (CVSCD): _x000a_Control Device ID No.  " sqref="H5:H14" xr:uid="{8F720FED-7D46-4C28-90D7-23182930F431}">
      <formula1>10</formula1>
    </dataValidation>
  </dataValidations>
  <hyperlinks>
    <hyperlink ref="A15" location="'Table of Contents'!A1" display="Go to the Table of Contents" xr:uid="{9EECEF76-CF02-4B0D-8219-640CF6D0B17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74" id="{88C50FE6-3F0F-4B31-80C1-C7BC7F741EC1}">
            <xm:f>AND(C5&lt;&gt;"",COUNTIF(OFFSET(Picklist_UAcodes!BFB$10,1,0,Picklist_UAcodes!BFB$4,1),C5)=0)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EA279E2-E050-41A8-97C0-F3D5AEACEA6F}">
          <x14:formula1>
            <xm:f>OFFSET(Picklist_UAcodes!BFB$10,1,0,Picklist_UAcodes!BFB$4,1)</xm:f>
          </x14:formula1>
          <xm:sqref>C5:C14 G5:G14 E5:E14</xm:sqref>
        </x14:dataValidation>
      </x14:dataValidations>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8170-5E46-448F-BED9-C4817BA51FF8}">
  <sheetPr codeName="Sheet221"/>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2207</v>
      </c>
      <c r="B1" s="63"/>
      <c r="C1" s="63"/>
      <c r="D1" s="63"/>
      <c r="E1" s="63"/>
      <c r="F1" s="63"/>
      <c r="G1" s="63"/>
      <c r="H1" s="63"/>
    </row>
    <row r="2" spans="1:9" ht="14.25" customHeight="1" x14ac:dyDescent="0.2">
      <c r="A2" s="63" t="s">
        <v>2178</v>
      </c>
      <c r="B2" s="63"/>
      <c r="C2" s="63"/>
      <c r="D2" s="63"/>
      <c r="E2" s="63"/>
      <c r="F2" s="63"/>
      <c r="G2" s="63"/>
      <c r="H2" s="63"/>
    </row>
    <row r="4" spans="1:9" ht="78.599999999999994" customHeight="1" x14ac:dyDescent="0.2">
      <c r="A4" s="9" t="s">
        <v>1109</v>
      </c>
      <c r="B4" s="9" t="s">
        <v>311</v>
      </c>
      <c r="C4" s="9" t="s">
        <v>872</v>
      </c>
      <c r="D4" s="9" t="s">
        <v>864</v>
      </c>
      <c r="E4" s="9" t="s">
        <v>873</v>
      </c>
      <c r="F4" s="9" t="s">
        <v>866</v>
      </c>
      <c r="G4" s="9" t="s">
        <v>874</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frU1hunpZeB7usVSWmJApYUf5gvu0TacIZvjS6I2fRpICSJutYigm5LD1FUa2IY9GWgBmCk7CWdpyUnRaMq2+Q==" saltValue="NPWiXXeD4NbZShKmI3+4PA==" spinCount="100000" sheet="1" objects="1" scenarios="1" formatRows="0" insertRows="0" deleteRows="0"/>
  <mergeCells count="3">
    <mergeCell ref="A15:H15"/>
    <mergeCell ref="A1:H1"/>
    <mergeCell ref="A2:H2"/>
  </mergeCells>
  <conditionalFormatting sqref="A5:A14">
    <cfRule type="expression" dxfId="148" priority="1">
      <formula>AND($A5&lt;&gt;"",COUNTIF(OFFSET(UnitListStart,1,0,UnitListCount,1),$A5)=0)</formula>
    </cfRule>
  </conditionalFormatting>
  <conditionalFormatting sqref="B5:B14">
    <cfRule type="expression" dxfId="147" priority="3">
      <formula>LEN(B5)&gt;15</formula>
    </cfRule>
  </conditionalFormatting>
  <conditionalFormatting sqref="D5:D14">
    <cfRule type="expression" dxfId="145" priority="4">
      <formula>LEN(D5)&gt;10</formula>
    </cfRule>
  </conditionalFormatting>
  <conditionalFormatting sqref="F5:F14">
    <cfRule type="expression" dxfId="144" priority="5">
      <formula>LEN(F5)&gt;10</formula>
    </cfRule>
  </conditionalFormatting>
  <conditionalFormatting sqref="H5:H14">
    <cfRule type="expression" dxfId="143" priority="6">
      <formula>LEN(H5)&gt;10</formula>
    </cfRule>
  </conditionalFormatting>
  <dataValidations count="5">
    <dataValidation type="list" allowBlank="1" showErrorMessage="1" error="The selection is not valid" prompt="Select from the dropdown list" sqref="A5:A14" xr:uid="{B7AE3B77-741B-4DB5-842C-21DD39719D49}">
      <formula1>OFFSET(UnitListStart,1,0,UnitListCount,1)</formula1>
    </dataValidation>
    <dataValidation type="textLength" operator="lessThanOrEqual" allowBlank="1" showErrorMessage="1" error="The response must be 15 characters or less" prompt="Enter the SOP Index No." sqref="B5:B14" xr:uid="{8704AF30-C4BC-4399-9988-B5FE54B808CD}">
      <formula1>15</formula1>
    </dataValidation>
    <dataValidation type="textLength" operator="lessThanOrEqual" allowBlank="1" showErrorMessage="1" error="The response must be 10 characters or less" prompt="Enter the Closed Vent Systems and Control Devices (CVSCD): _x000a_Control Device ID No." sqref="D5:D14" xr:uid="{4AEBB957-0120-4096-B705-FEBCA3F8297D}">
      <formula1>10</formula1>
    </dataValidation>
    <dataValidation type="textLength" operator="lessThanOrEqual" allowBlank="1" showErrorMessage="1" error="The response must be 10 characters or less" prompt="Enter the Closed Vent Systems and Control Devices (CVSCD): _x000a_Control Device ID No. " sqref="F5:F14" xr:uid="{B448B8DA-E620-47E7-B80D-913764ADC4A7}">
      <formula1>10</formula1>
    </dataValidation>
    <dataValidation type="textLength" operator="lessThanOrEqual" allowBlank="1" showErrorMessage="1" error="The response must be 10 characters or less" prompt="Enter the Closed Vent Systems and Control Devices (CVSCD): _x000a_Control Device ID No.  " sqref="H5:H14" xr:uid="{019E80BA-2D3D-4B33-8651-6A1447541BDE}">
      <formula1>10</formula1>
    </dataValidation>
  </dataValidations>
  <hyperlinks>
    <hyperlink ref="A15" location="'Table of Contents'!A1" display="Go to the Table of Contents" xr:uid="{3E5DB66A-627C-45E2-9215-3B8E5A40697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77" id="{97B10276-03D8-467E-8D4C-DC61314B8097}">
            <xm:f>AND(C5&lt;&gt;"",COUNTIF(OFFSET(Picklist_UAcodes!BFI$10,1,0,Picklist_UAcodes!BFI$4,1),C5)=0)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BC183CC-FB31-4765-A794-5B9D276D9377}">
          <x14:formula1>
            <xm:f>OFFSET(Picklist_UAcodes!BFI$10,1,0,Picklist_UAcodes!BFI$4,1)</xm:f>
          </x14:formula1>
          <xm:sqref>C5:C14 E5:E14 G5:G14</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ADD-CA98-4462-905B-57E12761D6D9}">
  <sheetPr codeName="Sheet222"/>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2208</v>
      </c>
      <c r="B1" s="63"/>
      <c r="C1" s="63"/>
      <c r="D1" s="63"/>
      <c r="E1" s="63"/>
      <c r="F1" s="63"/>
    </row>
    <row r="2" spans="1:7" ht="14.25" customHeight="1" x14ac:dyDescent="0.2">
      <c r="A2" s="63" t="s">
        <v>2178</v>
      </c>
      <c r="B2" s="63"/>
      <c r="C2" s="63"/>
      <c r="D2" s="63"/>
      <c r="E2" s="63"/>
      <c r="F2" s="63"/>
    </row>
    <row r="4" spans="1:7" ht="53.1" customHeight="1" x14ac:dyDescent="0.2">
      <c r="A4" s="9" t="s">
        <v>1109</v>
      </c>
      <c r="B4" s="9" t="s">
        <v>311</v>
      </c>
      <c r="C4" s="9" t="s">
        <v>875</v>
      </c>
      <c r="D4" s="9" t="s">
        <v>864</v>
      </c>
      <c r="E4" s="9" t="s">
        <v>876</v>
      </c>
      <c r="F4" s="9" t="s">
        <v>866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msjCkU/Uze7ny1uuNShFsCqVc/l9ruigEW0S8j5eUxi3EfnVLIkT7HQ1UXtie9scFLqLEPTDRLbpg61cp0PQBg==" saltValue="OjMz87obWdqjzuAFm3tLtQ==" spinCount="100000" sheet="1" objects="1" scenarios="1" formatRows="0" insertRows="0" deleteRows="0"/>
  <mergeCells count="3">
    <mergeCell ref="A15:F15"/>
    <mergeCell ref="A1:F1"/>
    <mergeCell ref="A2:F2"/>
  </mergeCells>
  <conditionalFormatting sqref="A5:A14">
    <cfRule type="expression" dxfId="142" priority="1">
      <formula>AND($A5&lt;&gt;"",COUNTIF(OFFSET(UnitListStart,1,0,UnitListCount,1),$A5)=0)</formula>
    </cfRule>
  </conditionalFormatting>
  <conditionalFormatting sqref="B5:B14">
    <cfRule type="expression" dxfId="141" priority="3">
      <formula>LEN(B5)&gt;15</formula>
    </cfRule>
  </conditionalFormatting>
  <conditionalFormatting sqref="D5:D14">
    <cfRule type="expression" dxfId="139" priority="4">
      <formula>LEN(D5)&gt;10</formula>
    </cfRule>
  </conditionalFormatting>
  <conditionalFormatting sqref="F5:F14">
    <cfRule type="expression" dxfId="138" priority="5">
      <formula>LEN(F5)&gt;10</formula>
    </cfRule>
  </conditionalFormatting>
  <dataValidations count="4">
    <dataValidation type="list" allowBlank="1" showErrorMessage="1" error="The selection is not valid" prompt="Select from the dropdown list" sqref="A5:A14" xr:uid="{2E83D397-1A38-4652-893C-66D47C3ED6AA}">
      <formula1>OFFSET(UnitListStart,1,0,UnitListCount,1)</formula1>
    </dataValidation>
    <dataValidation type="textLength" operator="lessThanOrEqual" allowBlank="1" showErrorMessage="1" error="The response must be 15 characters or less" prompt="Enter the SOP Index No." sqref="B5:B14" xr:uid="{5DD74319-83ED-46EC-8A64-31D7C9E8A66E}">
      <formula1>15</formula1>
    </dataValidation>
    <dataValidation type="textLength" operator="lessThanOrEqual" allowBlank="1" showErrorMessage="1" error="The response must be 10 characters or less" prompt="Enter the Closed Vent Systems and Control Devices (CVSCD): _x000a_Control Device ID No." sqref="D5:D14" xr:uid="{5CB9B740-EB57-4FEE-9B25-07E9257D0014}">
      <formula1>10</formula1>
    </dataValidation>
    <dataValidation type="textLength" operator="lessThanOrEqual" allowBlank="1" showErrorMessage="1" error="The response must be 10 characters or less" prompt="Enter the Closed Vent Systems and Control Devices (CVSCD): _x000a_Control Device ID No. " sqref="F5:F14" xr:uid="{891D5B4D-19AC-407F-A55F-F6AAC25B771F}">
      <formula1>10</formula1>
    </dataValidation>
  </dataValidations>
  <hyperlinks>
    <hyperlink ref="A15" location="'Table of Contents'!A1" display="Go to the Table of Contents" xr:uid="{20C6CCFF-3A5E-4F62-8543-A15B3A11014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0" id="{87EEF1C6-4EC8-4680-8810-F5A5B39FAEDC}">
            <xm:f>AND(C5&lt;&gt;"",COUNTIF(OFFSET(Picklist_UAcodes!BFP$10,1,0,Picklist_UAcodes!BFP$4,1),C5)=0)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5354FF6-1127-40D0-9BD4-D48B099365A2}">
          <x14:formula1>
            <xm:f>OFFSET(Picklist_UAcodes!BFP$10,1,0,Picklist_UAcodes!BFP$4,1)</xm:f>
          </x14:formula1>
          <xm:sqref>C5:C14 E5:E14</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4219-E7F6-4FF7-BFF5-194EBD34DB82}">
  <sheetPr codeName="Sheet223"/>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2209</v>
      </c>
      <c r="B1" s="63"/>
      <c r="C1" s="63"/>
      <c r="D1" s="63"/>
      <c r="E1" s="63"/>
      <c r="F1" s="63"/>
    </row>
    <row r="2" spans="1:7" ht="14.25" customHeight="1" x14ac:dyDescent="0.2">
      <c r="A2" s="63" t="s">
        <v>2178</v>
      </c>
      <c r="B2" s="63"/>
      <c r="C2" s="63"/>
      <c r="D2" s="63"/>
      <c r="E2" s="63"/>
      <c r="F2" s="63"/>
    </row>
    <row r="4" spans="1:7" ht="53.1" customHeight="1" x14ac:dyDescent="0.2">
      <c r="A4" s="9" t="s">
        <v>1109</v>
      </c>
      <c r="B4" s="9" t="s">
        <v>311</v>
      </c>
      <c r="C4" s="9" t="s">
        <v>877</v>
      </c>
      <c r="D4" s="9" t="s">
        <v>864</v>
      </c>
      <c r="E4" s="9" t="s">
        <v>878</v>
      </c>
      <c r="F4" s="9" t="s">
        <v>866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ELB78pxU2Q8ckzGdKJJDkbW7OKbPxd3s/xmcK9kA3tAdLd44PuDTxABidGx8ciPk0VVgm+w/z3bhKsojLBi/Zw==" saltValue="bl5HJ3Wx4DL4dtlhj5t5Xw==" spinCount="100000" sheet="1" objects="1" scenarios="1" formatRows="0" insertRows="0" deleteRows="0"/>
  <mergeCells count="3">
    <mergeCell ref="A15:F15"/>
    <mergeCell ref="A1:F1"/>
    <mergeCell ref="A2:F2"/>
  </mergeCells>
  <conditionalFormatting sqref="A5:A14">
    <cfRule type="expression" dxfId="137" priority="1">
      <formula>AND($A5&lt;&gt;"",COUNTIF(OFFSET(UnitListStart,1,0,UnitListCount,1),$A5)=0)</formula>
    </cfRule>
  </conditionalFormatting>
  <conditionalFormatting sqref="B5:B14">
    <cfRule type="expression" dxfId="136" priority="3">
      <formula>LEN(B5)&gt;15</formula>
    </cfRule>
  </conditionalFormatting>
  <conditionalFormatting sqref="D5:D14">
    <cfRule type="expression" dxfId="134" priority="4">
      <formula>LEN(D5)&gt;10</formula>
    </cfRule>
  </conditionalFormatting>
  <conditionalFormatting sqref="F5:F14">
    <cfRule type="expression" dxfId="133" priority="5">
      <formula>LEN(F5)&gt;10</formula>
    </cfRule>
  </conditionalFormatting>
  <dataValidations count="4">
    <dataValidation type="list" allowBlank="1" showErrorMessage="1" error="The selection is not valid" prompt="Select from the dropdown list" sqref="A5:A14" xr:uid="{2FF35A52-F572-481F-A2EE-C6FE36E8EFD1}">
      <formula1>OFFSET(UnitListStart,1,0,UnitListCount,1)</formula1>
    </dataValidation>
    <dataValidation type="textLength" operator="lessThanOrEqual" allowBlank="1" showErrorMessage="1" error="The response must be 15 characters or less" prompt="Enter the SOP Index No." sqref="B5:B14" xr:uid="{7B054B68-0F83-4B9D-8633-E05ED392BB29}">
      <formula1>15</formula1>
    </dataValidation>
    <dataValidation type="textLength" operator="lessThanOrEqual" allowBlank="1" showErrorMessage="1" error="The response must be 10 characters or less" prompt="Enter the Closed Vent Systems and Control Devices (CVSCD): _x000a_Control Device ID No." sqref="D5:D14" xr:uid="{0E7DCD7C-92FE-4559-8D16-D07C36859622}">
      <formula1>10</formula1>
    </dataValidation>
    <dataValidation type="textLength" operator="lessThanOrEqual" allowBlank="1" showErrorMessage="1" error="The response must be 10 characters or less" prompt="Enter the Closed Vent Systems and Control Devices (CVSCD): _x000a_Control Device ID No. " sqref="F5:F14" xr:uid="{F9E7A991-4F22-44D1-AE0F-3F28FF4360E4}">
      <formula1>10</formula1>
    </dataValidation>
  </dataValidations>
  <hyperlinks>
    <hyperlink ref="A15" location="'Table of Contents'!A1" display="Go to the Table of Contents" xr:uid="{29F5FF8F-F435-4901-AD8F-118CBBA9D1D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2" id="{854EC155-7164-40A3-A0D6-9CB13C6312C3}">
            <xm:f>AND(C5&lt;&gt;"",COUNTIF(OFFSET(Picklist_UAcodes!BFU$10,1,0,Picklist_UAcodes!BFU$4,1),C5)=0)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D11B51D-16BE-437F-881C-64FBB2E109D2}">
          <x14:formula1>
            <xm:f>OFFSET(Picklist_UAcodes!BFU$10,1,0,Picklist_UAcodes!BFU$4,1)</xm:f>
          </x14:formula1>
          <xm:sqref>C5:C14 E5:E14</xm:sqref>
        </x14:dataValidation>
      </x14:dataValidations>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AFA4-51F5-441C-B7FD-31A6FF003BAB}">
  <sheetPr codeName="Sheet22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2210</v>
      </c>
      <c r="B1" s="63"/>
      <c r="C1" s="63"/>
      <c r="D1" s="63"/>
      <c r="E1" s="63"/>
      <c r="F1" s="63"/>
      <c r="G1" s="63"/>
    </row>
    <row r="2" spans="1:8" ht="14.25" customHeight="1" x14ac:dyDescent="0.2">
      <c r="A2" s="63" t="s">
        <v>2178</v>
      </c>
      <c r="B2" s="63"/>
      <c r="C2" s="63"/>
      <c r="D2" s="63"/>
      <c r="E2" s="63"/>
      <c r="F2" s="63"/>
      <c r="G2" s="63"/>
    </row>
    <row r="4" spans="1:8" ht="51" customHeight="1" x14ac:dyDescent="0.2">
      <c r="A4" s="9" t="s">
        <v>1109</v>
      </c>
      <c r="B4" s="9" t="s">
        <v>311</v>
      </c>
      <c r="C4" s="9" t="s">
        <v>879</v>
      </c>
      <c r="D4" s="9" t="s">
        <v>880</v>
      </c>
      <c r="E4" s="9" t="s">
        <v>881</v>
      </c>
      <c r="F4" s="9" t="s">
        <v>780</v>
      </c>
      <c r="G4" s="9" t="s">
        <v>882</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D214pMn9LkYal+0Upun2leDcA5JBILAvTr3GvUKDMijMxedp9eZB7wz6uuGN7rGJW59cvhvYnashf8xaPebBCQ==" saltValue="THl/OPl/+owRQsD+biSogA==" spinCount="100000" sheet="1" objects="1" scenarios="1" formatRows="0" insertRows="0" deleteRows="0"/>
  <mergeCells count="3">
    <mergeCell ref="A15:G15"/>
    <mergeCell ref="A1:G1"/>
    <mergeCell ref="A2:G2"/>
  </mergeCells>
  <conditionalFormatting sqref="A5:A14">
    <cfRule type="expression" dxfId="132" priority="1">
      <formula>AND($A5&lt;&gt;"",COUNTIF(OFFSET(UnitListStart,1,0,UnitListCount,1),$A5)=0)</formula>
    </cfRule>
  </conditionalFormatting>
  <conditionalFormatting sqref="B5:B14">
    <cfRule type="expression" dxfId="131" priority="3">
      <formula>LEN(B5)&gt;15</formula>
    </cfRule>
  </conditionalFormatting>
  <conditionalFormatting sqref="D5:D14">
    <cfRule type="expression" dxfId="129" priority="4">
      <formula>LEN(D5)&gt;10</formula>
    </cfRule>
  </conditionalFormatting>
  <dataValidations count="3">
    <dataValidation type="list" allowBlank="1" showErrorMessage="1" error="The selection is not valid" prompt="Select from the dropdown list" sqref="A5:A14" xr:uid="{E3EA6591-3188-4C42-90AD-47608574DBAF}">
      <formula1>OFFSET(UnitListStart,1,0,UnitListCount,1)</formula1>
    </dataValidation>
    <dataValidation type="textLength" operator="lessThanOrEqual" allowBlank="1" showErrorMessage="1" error="The response must be 15 characters or less" prompt="Enter the SOP Index No." sqref="B5:B14" xr:uid="{87FB368C-7E9D-41DA-A841-0ED9382209E8}">
      <formula1>15</formula1>
    </dataValidation>
    <dataValidation type="textLength" operator="lessThanOrEqual" allowBlank="1" showErrorMessage="1" error="The response must be 10 characters or less" prompt="Enter the Enc.-Vent. Process Unit AMEL-UU ID No." sqref="D5:D14" xr:uid="{1E5F1FF2-5A0D-4BFC-8864-5BB9151782A6}">
      <formula1>10</formula1>
    </dataValidation>
  </dataValidations>
  <hyperlinks>
    <hyperlink ref="A15" location="'Table of Contents'!A1" display="Go to the Table of Contents" xr:uid="{7DB36741-A40C-4433-8EFC-4470EF9795A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4" id="{5593A492-3828-4F14-8485-3B2F7028E49E}">
            <xm:f>AND(C5&lt;&gt;"",COUNTIF(OFFSET(Picklist_UAcodes!BFZ$10,1,0,Picklist_UAcodes!BFZ$4,1),C5)=0)</xm:f>
            <x14:dxf>
              <font>
                <b/>
                <i val="0"/>
              </font>
              <fill>
                <patternFill>
                  <bgColor rgb="FFEBB8B7"/>
                </patternFill>
              </fill>
            </x14:dxf>
          </x14:cfRule>
          <xm:sqref>C5:C14 E5:G14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4CF2FBE-F308-4E7D-94C9-42813204886A}">
          <x14:formula1>
            <xm:f>OFFSET(Picklist_UAcodes!BFZ$10,1,0,Picklist_UAcodes!BFZ$4,1)</xm:f>
          </x14:formula1>
          <xm:sqref>C5:C14 E5:G14</xm:sqref>
        </x14:dataValidation>
      </x14:dataValidations>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9253-A6D3-49A4-8CD5-597B0E1BBA5B}">
  <sheetPr codeName="Sheet22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2211</v>
      </c>
      <c r="B1" s="63"/>
      <c r="C1" s="63"/>
      <c r="D1" s="63"/>
      <c r="E1" s="63"/>
      <c r="F1" s="63"/>
      <c r="G1" s="63"/>
    </row>
    <row r="2" spans="1:8" ht="14.25" customHeight="1" x14ac:dyDescent="0.2">
      <c r="A2" s="63" t="s">
        <v>2178</v>
      </c>
      <c r="B2" s="63"/>
      <c r="C2" s="63"/>
      <c r="D2" s="63"/>
      <c r="E2" s="63"/>
      <c r="F2" s="63"/>
      <c r="G2" s="63"/>
    </row>
    <row r="4" spans="1:8" ht="51" customHeight="1" x14ac:dyDescent="0.2">
      <c r="A4" s="9" t="s">
        <v>1109</v>
      </c>
      <c r="B4" s="9" t="s">
        <v>311</v>
      </c>
      <c r="C4" s="9" t="s">
        <v>883</v>
      </c>
      <c r="D4" s="9" t="s">
        <v>884</v>
      </c>
      <c r="E4" s="9" t="s">
        <v>885</v>
      </c>
      <c r="F4" s="9" t="s">
        <v>886</v>
      </c>
      <c r="G4" s="9" t="s">
        <v>887</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sRw2QW4w+P3tBPjh6M9EfrHJUhK33aOJKD3qWpoPLLlAm9D7XwxQ11zCZ/mZwE6S0+BrWL8WUgnpbh2KLx0dvA==" saltValue="GH0RgtGx3YvWR9KGTsyULQ==" spinCount="100000" sheet="1" objects="1" scenarios="1" formatRows="0" insertRows="0" deleteRows="0"/>
  <mergeCells count="3">
    <mergeCell ref="A15:G15"/>
    <mergeCell ref="A1:G1"/>
    <mergeCell ref="A2:G2"/>
  </mergeCells>
  <conditionalFormatting sqref="A5:A14">
    <cfRule type="expression" dxfId="128" priority="1">
      <formula>AND($A5&lt;&gt;"",COUNTIF(OFFSET(UnitListStart,1,0,UnitListCount,1),$A5)=0)</formula>
    </cfRule>
  </conditionalFormatting>
  <conditionalFormatting sqref="B5:B14">
    <cfRule type="expression" dxfId="127" priority="3">
      <formula>LEN(B5)&gt;15</formula>
    </cfRule>
  </conditionalFormatting>
  <conditionalFormatting sqref="D5:D14">
    <cfRule type="expression" dxfId="125" priority="4">
      <formula>LEN(D5)&gt;10</formula>
    </cfRule>
  </conditionalFormatting>
  <conditionalFormatting sqref="F5:F14">
    <cfRule type="expression" dxfId="124" priority="5">
      <formula>LEN(F5)&gt;10</formula>
    </cfRule>
  </conditionalFormatting>
  <dataValidations count="4">
    <dataValidation type="list" allowBlank="1" showErrorMessage="1" error="The selection is not valid" prompt="Select from the dropdown list" sqref="A5:A14" xr:uid="{5871B2F2-DEEB-48C8-B0DF-DDAE043B2D9A}">
      <formula1>OFFSET(UnitListStart,1,0,UnitListCount,1)</formula1>
    </dataValidation>
    <dataValidation type="textLength" operator="lessThanOrEqual" allowBlank="1" showErrorMessage="1" error="The response must be 15 characters or less" prompt="Enter the SOP Index No." sqref="B5:B14" xr:uid="{0C23F6BA-BC8D-440E-9BD3-22B790D6C72C}">
      <formula1>15</formula1>
    </dataValidation>
    <dataValidation type="textLength" operator="lessThanOrEqual" allowBlank="1" showErrorMessage="1" error="The response must be 10 characters or less" prompt="Enter the Enc.-Vent. Process Unit AMEL-TT ID No." sqref="D5:D14" xr:uid="{E822AB67-7397-4357-9D66-941CDDDB5672}">
      <formula1>10</formula1>
    </dataValidation>
    <dataValidation type="textLength" operator="lessThanOrEqual" allowBlank="1" showErrorMessage="1" error="The response must be 10 characters or less" prompt="Enter the General AMEL-TT ID No." sqref="F5:F14" xr:uid="{E20072CD-795B-437C-8015-2C0AAFB79CB0}">
      <formula1>10</formula1>
    </dataValidation>
  </dataValidations>
  <hyperlinks>
    <hyperlink ref="A15" location="'Table of Contents'!A1" display="Go to the Table of Contents" xr:uid="{A596A72A-A8F9-4901-BC51-49B7C252E8C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6" id="{C5F8291E-9E87-460A-B939-FE38D6A1DB65}">
            <xm:f>AND(C5&lt;&gt;"",COUNTIF(OFFSET(Picklist_UAcodes!BGF$10,1,0,Picklist_UAcodes!BGF$4,1),C5)=0)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2B9D391-82EE-47B6-BCDE-793DAC69BA6B}">
          <x14:formula1>
            <xm:f>OFFSET(Picklist_UAcodes!BGF$10,1,0,Picklist_UAcodes!BGF$4,1)</xm:f>
          </x14:formula1>
          <xm:sqref>C5:C14 E5:E14 G5:G14</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C1AC2-416C-4965-9AC1-E420AB69388A}">
  <sheetPr codeName="Sheet226">
    <pageSetUpPr autoPageBreaks="0"/>
  </sheetPr>
  <dimension ref="A1:I15"/>
  <sheetViews>
    <sheetView showGridLines="0" zoomScaleNormal="100" workbookViewId="0">
      <selection activeCell="F10" sqref="F10"/>
    </sheetView>
  </sheetViews>
  <sheetFormatPr defaultColWidth="0" defaultRowHeight="12.75" x14ac:dyDescent="0.2"/>
  <cols>
    <col min="1" max="2" width="15.83203125" customWidth="1"/>
    <col min="3" max="8" width="18.33203125" customWidth="1"/>
    <col min="9" max="9" width="5.83203125" customWidth="1"/>
  </cols>
  <sheetData>
    <row r="1" spans="1:9" ht="14.25" x14ac:dyDescent="0.2">
      <c r="A1" s="63" t="s">
        <v>2212</v>
      </c>
      <c r="B1" s="63"/>
      <c r="C1" s="63"/>
      <c r="D1" s="63"/>
      <c r="E1" s="63"/>
      <c r="F1" s="63"/>
      <c r="G1" s="63"/>
      <c r="H1" s="63"/>
    </row>
    <row r="2" spans="1:9" ht="14.25" customHeight="1" x14ac:dyDescent="0.2">
      <c r="A2" s="63" t="s">
        <v>2178</v>
      </c>
      <c r="B2" s="63"/>
      <c r="C2" s="63"/>
      <c r="D2" s="63"/>
      <c r="E2" s="63"/>
      <c r="F2" s="63"/>
      <c r="G2" s="63"/>
      <c r="H2" s="63"/>
    </row>
    <row r="4" spans="1:9" ht="53.1" customHeight="1" x14ac:dyDescent="0.2">
      <c r="A4" s="9" t="s">
        <v>1109</v>
      </c>
      <c r="B4" s="9" t="s">
        <v>311</v>
      </c>
      <c r="C4" s="9" t="s">
        <v>314</v>
      </c>
      <c r="D4" s="9" t="s">
        <v>888</v>
      </c>
      <c r="E4" s="9" t="s">
        <v>889</v>
      </c>
      <c r="F4" s="9" t="s">
        <v>2213</v>
      </c>
      <c r="G4" s="9" t="s">
        <v>318</v>
      </c>
      <c r="H4" s="9" t="s">
        <v>568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fpY/ir1mhu3QRI1A+Jnico7UeurmPJGUpT7sTNklfoGiK7vwnnIGoJGaS9VCJ++d2SYmvvxyW56pAHE2ivNLXw==" saltValue="CrySPJbcIj3zCugmMP8Cxw==" spinCount="100000" sheet="1" objects="1" scenarios="1" formatRows="0" insertRows="0" deleteRows="0"/>
  <mergeCells count="3">
    <mergeCell ref="A15:H15"/>
    <mergeCell ref="A1:H1"/>
    <mergeCell ref="A2:H2"/>
  </mergeCells>
  <conditionalFormatting sqref="A5:A14">
    <cfRule type="expression" dxfId="123" priority="1">
      <formula>AND($A5&lt;&gt;"",COUNTIF(OFFSET(UnitListStart,1,0,UnitListCount,1),$A5)=0)</formula>
    </cfRule>
  </conditionalFormatting>
  <conditionalFormatting sqref="B5:B14">
    <cfRule type="expression" dxfId="122" priority="3">
      <formula>LEN(B5)&gt;15</formula>
    </cfRule>
  </conditionalFormatting>
  <dataValidations count="2">
    <dataValidation type="list" allowBlank="1" showErrorMessage="1" error="The selection is not valid" prompt="Select from the dropdown list" sqref="A5:A14" xr:uid="{31D21C73-2111-4DEB-A9BC-AD7E638B4E2C}">
      <formula1>OFFSET(UnitListStart,1,0,UnitListCount,1)</formula1>
    </dataValidation>
    <dataValidation type="textLength" operator="lessThanOrEqual" allowBlank="1" showErrorMessage="1" error="The response must be 15 characters or less" prompt="Enter the SOP Index No." sqref="B5:B14" xr:uid="{FDC640E4-D328-4858-8B19-5F000CC954FE}">
      <formula1>15</formula1>
    </dataValidation>
  </dataValidations>
  <hyperlinks>
    <hyperlink ref="A15" location="'Table of Contents'!A1" display="Go to the Table of Contents" xr:uid="{498450C4-6D40-499D-AC3B-65EF2F03821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89" id="{9A328387-E147-4242-9B28-F46254E28D2C}">
            <xm:f>AND(C5&lt;&gt;"",COUNTIF(OFFSET(Picklist_UAcodes!BGL$10,1,0,Picklist_UAcodes!BGL$4,1),C5)=0)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D0DFEC9-0004-4E3F-8DCD-0AA542F00438}">
          <x14:formula1>
            <xm:f>OFFSET(Picklist_UAcodes!BGL$10,1,0,Picklist_UAcodes!BGL$4,1)</xm:f>
          </x14:formula1>
          <xm:sqref>C5:H14</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D5D7-268A-4A6C-BDBE-0A21C9948498}">
  <sheetPr codeName="Sheet227"/>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2214</v>
      </c>
      <c r="B1" s="63"/>
      <c r="C1" s="63"/>
      <c r="D1" s="63"/>
      <c r="E1" s="63"/>
      <c r="F1" s="63"/>
      <c r="G1" s="63"/>
      <c r="H1" s="63"/>
    </row>
    <row r="2" spans="1:9" ht="14.25" customHeight="1" x14ac:dyDescent="0.2">
      <c r="A2" s="63" t="s">
        <v>2178</v>
      </c>
      <c r="B2" s="63"/>
      <c r="C2" s="63"/>
      <c r="D2" s="63"/>
      <c r="E2" s="63"/>
      <c r="F2" s="63"/>
      <c r="G2" s="63"/>
      <c r="H2" s="63"/>
    </row>
    <row r="4" spans="1:9" ht="53.1" customHeight="1" x14ac:dyDescent="0.2">
      <c r="A4" s="9" t="s">
        <v>1109</v>
      </c>
      <c r="B4" s="9" t="s">
        <v>311</v>
      </c>
      <c r="C4" s="9" t="s">
        <v>481</v>
      </c>
      <c r="D4" s="9" t="s">
        <v>569</v>
      </c>
      <c r="E4" s="9" t="s">
        <v>891</v>
      </c>
      <c r="F4" s="9" t="s">
        <v>892</v>
      </c>
      <c r="G4" s="9" t="s">
        <v>484</v>
      </c>
      <c r="H4" s="9" t="s">
        <v>347</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GAfXKXwLAjnjhD/V88tW2284PCFdPQaIZLAgD5yYk4En/YUtLmJNFDgFDo9EiKxvnwXo+JdjVekG+33VQq2Cjw==" saltValue="RLwWJ8kbtAAJ6D3POuxkdQ==" spinCount="100000" sheet="1" objects="1" scenarios="1" formatRows="0" insertRows="0" deleteRows="0"/>
  <mergeCells count="3">
    <mergeCell ref="A15:H15"/>
    <mergeCell ref="A1:H1"/>
    <mergeCell ref="A2:H2"/>
  </mergeCells>
  <conditionalFormatting sqref="A5:A14">
    <cfRule type="expression" dxfId="120" priority="1">
      <formula>AND($A5&lt;&gt;"",COUNTIF(OFFSET(UnitListStart,1,0,UnitListCount,1),$A5)=0)</formula>
    </cfRule>
  </conditionalFormatting>
  <conditionalFormatting sqref="B5:B14">
    <cfRule type="expression" dxfId="119" priority="3">
      <formula>LEN(B5)&gt;15</formula>
    </cfRule>
  </conditionalFormatting>
  <dataValidations count="2">
    <dataValidation type="list" allowBlank="1" showErrorMessage="1" error="The selection is not valid" prompt="Select from the dropdown list" sqref="A5:A14" xr:uid="{F30EE3D8-684E-4AE2-A3B4-13D4F06E6DFE}">
      <formula1>OFFSET(UnitListStart,1,0,UnitListCount,1)</formula1>
    </dataValidation>
    <dataValidation type="textLength" operator="lessThanOrEqual" allowBlank="1" showErrorMessage="1" error="The response must be 15 characters or less" prompt="Enter the SOP Index No." sqref="B5:B14" xr:uid="{B370F0AF-9B6D-4A23-9B44-3E9E5E7F550E}">
      <formula1>15</formula1>
    </dataValidation>
  </dataValidations>
  <hyperlinks>
    <hyperlink ref="A15" location="'Table of Contents'!A1" display="Go to the Table of Contents" xr:uid="{D5A99027-7C04-4C31-8C40-6E19A4D6785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90" id="{A4D56F97-3707-4EF2-A16B-1FB8F51F22F2}">
            <xm:f>AND(C5&lt;&gt;"",COUNTIF(OFFSET(Picklist_UAcodes!BGS$10,1,0,Picklist_UAcodes!BGS$4,1),C5)=0)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C360B96-329F-40BB-9DB8-E01FB0F45DA1}">
          <x14:formula1>
            <xm:f>OFFSET(Picklist_UAcodes!BGS$10,1,0,Picklist_UAcodes!BGS$4,1)</xm:f>
          </x14:formula1>
          <xm:sqref>C5:H14</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27038-C857-4180-97F9-6CE82C33A5F4}">
  <sheetPr codeName="Sheet228"/>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2215</v>
      </c>
      <c r="B1" s="63"/>
      <c r="C1" s="63"/>
      <c r="D1" s="63"/>
      <c r="E1" s="63"/>
      <c r="F1" s="63"/>
      <c r="G1" s="63"/>
      <c r="H1" s="63"/>
    </row>
    <row r="2" spans="1:9" ht="14.25" customHeight="1" x14ac:dyDescent="0.2">
      <c r="A2" s="63" t="s">
        <v>2178</v>
      </c>
      <c r="B2" s="63"/>
      <c r="C2" s="63"/>
      <c r="D2" s="63"/>
      <c r="E2" s="63"/>
      <c r="F2" s="63"/>
      <c r="G2" s="63"/>
      <c r="H2" s="63"/>
    </row>
    <row r="4" spans="1:9" ht="53.1" customHeight="1" x14ac:dyDescent="0.2">
      <c r="A4" s="9" t="s">
        <v>1109</v>
      </c>
      <c r="B4" s="9" t="s">
        <v>311</v>
      </c>
      <c r="C4" s="9" t="s">
        <v>574</v>
      </c>
      <c r="D4" s="9" t="s">
        <v>575</v>
      </c>
      <c r="E4" s="9" t="s">
        <v>576</v>
      </c>
      <c r="F4" s="9" t="s">
        <v>577</v>
      </c>
      <c r="G4" s="9" t="s">
        <v>578</v>
      </c>
      <c r="H4" s="9" t="s">
        <v>862</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4Vv2kLlfN/FjUvG6zds/eQpYfKGE3lLeA/nWFdWRuSm/7qLfBnxBGiQS0dOruqh1sNEjLFISvFSt9GrEZHvZmg==" saltValue="ABInAb039y4uW1+kUqZVMw==" spinCount="100000" sheet="1" objects="1" scenarios="1" formatRows="0" insertRows="0" deleteRows="0"/>
  <mergeCells count="3">
    <mergeCell ref="A15:H15"/>
    <mergeCell ref="A1:H1"/>
    <mergeCell ref="A2:H2"/>
  </mergeCells>
  <conditionalFormatting sqref="A5:A14">
    <cfRule type="expression" dxfId="117" priority="1">
      <formula>AND($A5&lt;&gt;"",COUNTIF(OFFSET(UnitListStart,1,0,UnitListCount,1),$A5)=0)</formula>
    </cfRule>
  </conditionalFormatting>
  <conditionalFormatting sqref="B5:B14">
    <cfRule type="expression" dxfId="116" priority="3">
      <formula>LEN(B5)&gt;15</formula>
    </cfRule>
  </conditionalFormatting>
  <dataValidations count="2">
    <dataValidation type="list" allowBlank="1" showErrorMessage="1" error="The selection is not valid" prompt="Select from the dropdown list" sqref="A5:A14" xr:uid="{D1D07972-55F8-49DC-8708-43ADE703634A}">
      <formula1>OFFSET(UnitListStart,1,0,UnitListCount,1)</formula1>
    </dataValidation>
    <dataValidation type="textLength" operator="lessThanOrEqual" allowBlank="1" showErrorMessage="1" error="The response must be 15 characters or less" prompt="Enter the SOP Index No." sqref="B5:B14" xr:uid="{E738BB6B-486D-4AE9-B74C-0ACFACBB4802}">
      <formula1>15</formula1>
    </dataValidation>
  </dataValidations>
  <hyperlinks>
    <hyperlink ref="A15" location="'Table of Contents'!A1" display="Go to the Table of Contents" xr:uid="{211F44CD-F072-4E7C-B3FD-0D5EAA46556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91" id="{CC9D30EA-8324-47DF-B11B-395F9093B648}">
            <xm:f>AND(C5&lt;&gt;"",COUNTIF(OFFSET(Picklist_UAcodes!BGZ$10,1,0,Picklist_UAcodes!BGZ$4,1),C5)=0)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373D959-6820-43DB-B080-E2EBEFA1D5B6}">
          <x14:formula1>
            <xm:f>OFFSET(Picklist_UAcodes!BGZ$10,1,0,Picklist_UAcodes!BGZ$4,1)</xm:f>
          </x14:formula1>
          <xm:sqref>C5:H14</xm:sqref>
        </x14:dataValidation>
      </x14:dataValidations>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D8D4-3FEA-407D-B4C5-ABCE734707B3}">
  <sheetPr codeName="Sheet22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2216</v>
      </c>
      <c r="B1" s="63"/>
      <c r="C1" s="63"/>
      <c r="D1" s="63"/>
      <c r="E1" s="63"/>
      <c r="F1" s="63"/>
      <c r="G1" s="63"/>
      <c r="H1" s="63"/>
    </row>
    <row r="2" spans="1:9" ht="14.25" customHeight="1" x14ac:dyDescent="0.2">
      <c r="A2" s="63" t="s">
        <v>2178</v>
      </c>
      <c r="B2" s="63"/>
      <c r="C2" s="63"/>
      <c r="D2" s="63"/>
      <c r="E2" s="63"/>
      <c r="F2" s="63"/>
      <c r="G2" s="63"/>
      <c r="H2" s="63"/>
    </row>
    <row r="4" spans="1:9" ht="91.35" customHeight="1" x14ac:dyDescent="0.2">
      <c r="A4" s="9" t="s">
        <v>1109</v>
      </c>
      <c r="B4" s="9" t="s">
        <v>311</v>
      </c>
      <c r="C4" s="9" t="s">
        <v>863</v>
      </c>
      <c r="D4" s="9" t="s">
        <v>864</v>
      </c>
      <c r="E4" s="9" t="s">
        <v>865</v>
      </c>
      <c r="F4" s="9" t="s">
        <v>866</v>
      </c>
      <c r="G4" s="9" t="s">
        <v>893</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q0zIIU8Bumz5dP/SPn+9X/xZzuhm+PCy6kovyfMGhdxlll+LnGRRmCwDAZ59JmnTi3ox7bdtVLVJhUTI23qSRw==" saltValue="XHHUMdRKq2auws8nQLC9pA==" spinCount="100000" sheet="1" objects="1" scenarios="1" formatRows="0" insertRows="0" deleteRows="0"/>
  <mergeCells count="3">
    <mergeCell ref="A15:H15"/>
    <mergeCell ref="A1:H1"/>
    <mergeCell ref="A2:H2"/>
  </mergeCells>
  <conditionalFormatting sqref="A5:A14">
    <cfRule type="expression" dxfId="114" priority="1">
      <formula>AND($A5&lt;&gt;"",COUNTIF(OFFSET(UnitListStart,1,0,UnitListCount,1),$A5)=0)</formula>
    </cfRule>
  </conditionalFormatting>
  <conditionalFormatting sqref="B5:B14">
    <cfRule type="expression" dxfId="113" priority="3">
      <formula>LEN(B5)&gt;15</formula>
    </cfRule>
  </conditionalFormatting>
  <conditionalFormatting sqref="D5:D14">
    <cfRule type="expression" dxfId="111" priority="4">
      <formula>LEN(D5)&gt;10</formula>
    </cfRule>
  </conditionalFormatting>
  <conditionalFormatting sqref="F5:F14">
    <cfRule type="expression" dxfId="110" priority="5">
      <formula>LEN(F5)&gt;10</formula>
    </cfRule>
  </conditionalFormatting>
  <conditionalFormatting sqref="H5:H14">
    <cfRule type="expression" dxfId="109" priority="6">
      <formula>LEN(H5)&gt;10</formula>
    </cfRule>
  </conditionalFormatting>
  <dataValidations count="5">
    <dataValidation type="list" allowBlank="1" showErrorMessage="1" error="The selection is not valid" prompt="Select from the dropdown list" sqref="A5:A14" xr:uid="{4B21FE03-0821-402E-8F52-78B83B38A9E4}">
      <formula1>OFFSET(UnitListStart,1,0,UnitListCount,1)</formula1>
    </dataValidation>
    <dataValidation type="textLength" operator="lessThanOrEqual" allowBlank="1" showErrorMessage="1" error="The response must be 15 characters or less" prompt="Enter the SOP Index No." sqref="B5:B14" xr:uid="{1490C7D6-178C-41CC-A67C-B970D12FECD5}">
      <formula1>15</formula1>
    </dataValidation>
    <dataValidation type="textLength" operator="lessThanOrEqual" allowBlank="1" showErrorMessage="1" error="The response must be 10 characters or less" prompt="Enter the Closed Vent Systems and Control Devices (CVSCD): _x000a_Control Device ID No." sqref="D5:D14" xr:uid="{86144367-5EC0-492B-BF99-EC11D63727CB}">
      <formula1>10</formula1>
    </dataValidation>
    <dataValidation type="textLength" operator="lessThanOrEqual" allowBlank="1" showErrorMessage="1" error="The response must be 10 characters or less" prompt="Enter the Closed Vent Systems and Control Devices (CVSCD): _x000a_Control Device ID No. " sqref="F5:F14" xr:uid="{ED9B9952-A60D-4B1A-9D36-C72FCC15D1B9}">
      <formula1>10</formula1>
    </dataValidation>
    <dataValidation type="textLength" operator="lessThanOrEqual" allowBlank="1" showErrorMessage="1" error="The response must be 10 characters or less" prompt="Enter the Closed Vent Systems and Control Devices (CVSCD): _x000a_Control Device ID No.  " sqref="H5:H14" xr:uid="{2AF5BE5D-10DE-4DA1-8CE7-61E2343DB224}">
      <formula1>10</formula1>
    </dataValidation>
  </dataValidations>
  <hyperlinks>
    <hyperlink ref="A15" location="'Table of Contents'!A1" display="Go to the Table of Contents" xr:uid="{2CC7770E-5AD7-4C31-B5DE-47CF981591D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92" id="{78E1609A-055B-4617-AC3E-EA4D79CA4716}">
            <xm:f>AND(C5&lt;&gt;"",COUNTIF(OFFSET(Picklist_UAcodes!BHG$10,1,0,Picklist_UAcodes!BHG$4,1),C5)=0)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5F71794-D6F4-4E14-8DC5-31B1429E4567}">
          <x14:formula1>
            <xm:f>OFFSET(Picklist_UAcodes!BHG$10,1,0,Picklist_UAcodes!BHG$4,1)</xm:f>
          </x14:formula1>
          <xm:sqref>C5:C14 E5:E14 G5:G14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B094-D36D-4B63-846F-4CBF3761D1AB}">
  <sheetPr codeName="Sheet23"/>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1836</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381</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Hdih0VORPq3EZW3j7H7zxI45kOMQafSFoZm/w811JSn2ajW+j5sS8bKHgdc5ZtW7zkpn7jAdkHKCKUyGVcQD+g==" saltValue="l6GRKQVXSQVDkaPLx3WeZA==" spinCount="100000" sheet="1" objects="1" scenarios="1" formatRows="0" insertRows="0" deleteRows="0"/>
  <mergeCells count="3">
    <mergeCell ref="A15:H15"/>
    <mergeCell ref="A1:H1"/>
    <mergeCell ref="A2:H2"/>
  </mergeCells>
  <conditionalFormatting sqref="A5:A14">
    <cfRule type="expression" dxfId="1022" priority="1">
      <formula>AND($A5&lt;&gt;"",COUNTIF(OFFSET(UnitListStart,1,0,UnitListCount,1),$A5)=0)</formula>
    </cfRule>
  </conditionalFormatting>
  <conditionalFormatting sqref="B5:B14">
    <cfRule type="expression" dxfId="1021" priority="3">
      <formula>LEN(B5)&gt;15</formula>
    </cfRule>
  </conditionalFormatting>
  <conditionalFormatting sqref="E5:E14">
    <cfRule type="expression" dxfId="1019" priority="4">
      <formula>LEN(E5)&gt;10</formula>
    </cfRule>
  </conditionalFormatting>
  <dataValidations count="3">
    <dataValidation type="list" allowBlank="1" showErrorMessage="1" error="The selection is not valid" prompt="Select from the dropdown list" sqref="A5:A14" xr:uid="{2A068F2C-8689-4492-9591-8DA4907FB9AF}">
      <formula1>OFFSET(UnitListStart,1,0,UnitListCount,1)</formula1>
    </dataValidation>
    <dataValidation type="textLength" operator="lessThanOrEqual" allowBlank="1" showErrorMessage="1" error="The response must be 15 characters or less" prompt="Enter the SOP Index No." sqref="B5:B14" xr:uid="{11055641-C026-4477-837F-C685C6D4A948}">
      <formula1>15</formula1>
    </dataValidation>
    <dataValidation type="textLength" operator="lessThanOrEqual" allowBlank="1" showErrorMessage="1" error="The response must be 10 characters or less" prompt="Enter the ACR ID No." sqref="E5:E14" xr:uid="{B48EB11F-143F-4DC3-8240-5EC6403A1294}">
      <formula1>10</formula1>
    </dataValidation>
  </dataValidations>
  <hyperlinks>
    <hyperlink ref="A15" location="'Table of Contents'!A1" display="Go to the Table of Contents" xr:uid="{315776D7-2289-46A9-94CD-A2E1EB204F5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46A3F995-667E-47BC-83DC-C1F08F149ABD}">
            <xm:f>AND(C5&lt;&gt;"",COUNTIF(OFFSET(Picklist_UAcodes!CY$10,1,0,Picklist_UAcodes!CY$4,1),C5)=0)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748F9B2-5A4D-44E7-B327-CBD70E68936B}">
          <x14:formula1>
            <xm:f>OFFSET(Picklist_UAcodes!CY$10,1,0,Picklist_UAcodes!CY$4,1)</xm:f>
          </x14:formula1>
          <xm:sqref>F5:H14 C5:D14</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906CD-1A65-482C-AC61-0FB3AEC355C6}">
  <sheetPr codeName="Sheet230"/>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2217</v>
      </c>
      <c r="B1" s="63"/>
      <c r="C1" s="63"/>
      <c r="D1" s="63"/>
      <c r="E1" s="63"/>
      <c r="F1" s="63"/>
      <c r="G1" s="63"/>
      <c r="H1" s="63"/>
    </row>
    <row r="2" spans="1:9" ht="14.25" customHeight="1" x14ac:dyDescent="0.2">
      <c r="A2" s="63" t="s">
        <v>2178</v>
      </c>
      <c r="B2" s="63"/>
      <c r="C2" s="63"/>
      <c r="D2" s="63"/>
      <c r="E2" s="63"/>
      <c r="F2" s="63"/>
      <c r="G2" s="63"/>
      <c r="H2" s="63"/>
    </row>
    <row r="4" spans="1:9" ht="78.599999999999994" customHeight="1" x14ac:dyDescent="0.2">
      <c r="A4" s="9" t="s">
        <v>1109</v>
      </c>
      <c r="B4" s="9" t="s">
        <v>311</v>
      </c>
      <c r="C4" s="9" t="s">
        <v>871</v>
      </c>
      <c r="D4" s="9" t="s">
        <v>864</v>
      </c>
      <c r="E4" s="9" t="s">
        <v>872</v>
      </c>
      <c r="F4" s="9" t="s">
        <v>866</v>
      </c>
      <c r="G4" s="9" t="s">
        <v>873</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v26kWzMgsON6XbBtx9WaMXyiSUC5j/5FFT4CLsJw/gAeJpeRGbHrMsdEOatjWXdseFD9pCDPmSwdzEwcvB/0tg==" saltValue="T8SEUXRrk7e52CgcJjj+IA==" spinCount="100000" sheet="1" objects="1" scenarios="1" formatRows="0" insertRows="0" deleteRows="0"/>
  <mergeCells count="3">
    <mergeCell ref="A15:H15"/>
    <mergeCell ref="A1:H1"/>
    <mergeCell ref="A2:H2"/>
  </mergeCells>
  <conditionalFormatting sqref="A5:A14">
    <cfRule type="expression" dxfId="108" priority="1">
      <formula>AND($A5&lt;&gt;"",COUNTIF(OFFSET(UnitListStart,1,0,UnitListCount,1),$A5)=0)</formula>
    </cfRule>
  </conditionalFormatting>
  <conditionalFormatting sqref="B5:B14">
    <cfRule type="expression" dxfId="107" priority="3">
      <formula>LEN(B5)&gt;15</formula>
    </cfRule>
  </conditionalFormatting>
  <conditionalFormatting sqref="D5:D14">
    <cfRule type="expression" dxfId="105" priority="4">
      <formula>LEN(D5)&gt;10</formula>
    </cfRule>
  </conditionalFormatting>
  <conditionalFormatting sqref="F5:F14">
    <cfRule type="expression" dxfId="104" priority="5">
      <formula>LEN(F5)&gt;10</formula>
    </cfRule>
  </conditionalFormatting>
  <conditionalFormatting sqref="H5:H14">
    <cfRule type="expression" dxfId="103" priority="6">
      <formula>LEN(H5)&gt;10</formula>
    </cfRule>
  </conditionalFormatting>
  <dataValidations count="5">
    <dataValidation type="list" allowBlank="1" showErrorMessage="1" error="The selection is not valid" prompt="Select from the dropdown list" sqref="A5:A14" xr:uid="{651D11DE-651A-4D5D-83BA-A2C1ADE59F81}">
      <formula1>OFFSET(UnitListStart,1,0,UnitListCount,1)</formula1>
    </dataValidation>
    <dataValidation type="textLength" operator="lessThanOrEqual" allowBlank="1" showErrorMessage="1" error="The response must be 15 characters or less" prompt="Enter the SOP Index No." sqref="B5:B14" xr:uid="{08C8BD79-9A86-4645-BF46-B2CDE9636268}">
      <formula1>15</formula1>
    </dataValidation>
    <dataValidation type="textLength" operator="lessThanOrEqual" allowBlank="1" showErrorMessage="1" error="The response must be 10 characters or less" prompt="Enter the Closed Vent Systems and Control Devices (CVSCD): _x000a_Control Device ID No." sqref="D5:D14" xr:uid="{48F1EB01-1A57-40EE-A117-74C1FC38C846}">
      <formula1>10</formula1>
    </dataValidation>
    <dataValidation type="textLength" operator="lessThanOrEqual" allowBlank="1" showErrorMessage="1" error="The response must be 10 characters or less" prompt="Enter the Closed Vent Systems and Control Devices (CVSCD): _x000a_Control Device ID No. " sqref="F5:F14" xr:uid="{6BBBD2C5-B2F2-4CDD-9EF1-EBDD42FEF52E}">
      <formula1>10</formula1>
    </dataValidation>
    <dataValidation type="textLength" operator="lessThanOrEqual" allowBlank="1" showErrorMessage="1" error="The response must be 10 characters or less" prompt="Enter the Closed Vent Systems and Control Devices (CVSCD): _x000a_Control Device ID No.  " sqref="H5:H14" xr:uid="{B90883C0-BF8D-42E8-9B52-9AE5DE245373}">
      <formula1>10</formula1>
    </dataValidation>
  </dataValidations>
  <hyperlinks>
    <hyperlink ref="A15" location="'Table of Contents'!A1" display="Go to the Table of Contents" xr:uid="{FF279328-E0FF-4B07-95D1-9E55C540838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95" id="{A6625434-4F56-4E02-B5D5-96C0954D745A}">
            <xm:f>AND(C5&lt;&gt;"",COUNTIF(OFFSET(Picklist_UAcodes!BHN$10,1,0,Picklist_UAcodes!BHN$4,1),C5)=0)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2AA0883-F7B2-4CF8-8E9B-BA430E0638E7}">
          <x14:formula1>
            <xm:f>OFFSET(Picklist_UAcodes!BHN$10,1,0,Picklist_UAcodes!BHN$4,1)</xm:f>
          </x14:formula1>
          <xm:sqref>C5:C14 G5:G14 E5:E14</xm:sqref>
        </x14:dataValidation>
      </x14:dataValidations>
    </ext>
  </extLst>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D6EF5-6320-4264-B4C5-D866E0365759}">
  <sheetPr codeName="Sheet231"/>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2218</v>
      </c>
      <c r="B1" s="63"/>
      <c r="C1" s="63"/>
      <c r="D1" s="63"/>
      <c r="E1" s="63"/>
      <c r="F1" s="63"/>
      <c r="G1" s="63"/>
      <c r="H1" s="63"/>
    </row>
    <row r="2" spans="1:9" ht="14.25" customHeight="1" x14ac:dyDescent="0.2">
      <c r="A2" s="63" t="s">
        <v>2178</v>
      </c>
      <c r="B2" s="63"/>
      <c r="C2" s="63"/>
      <c r="D2" s="63"/>
      <c r="E2" s="63"/>
      <c r="F2" s="63"/>
      <c r="G2" s="63"/>
      <c r="H2" s="63"/>
    </row>
    <row r="4" spans="1:9" ht="91.35" customHeight="1" x14ac:dyDescent="0.2">
      <c r="A4" s="9" t="s">
        <v>1109</v>
      </c>
      <c r="B4" s="9" t="s">
        <v>311</v>
      </c>
      <c r="C4" s="9" t="s">
        <v>874</v>
      </c>
      <c r="D4" s="9" t="s">
        <v>864</v>
      </c>
      <c r="E4" s="9" t="s">
        <v>875</v>
      </c>
      <c r="F4" s="9" t="s">
        <v>866</v>
      </c>
      <c r="G4" s="9" t="s">
        <v>876</v>
      </c>
      <c r="H4" s="9" t="s">
        <v>868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0a++lYNvEA4f4JCG1CVUTu0/+qBGnG7JpY/vw1bTcebR8eUELN8wUWeHjyFi02UJZ+iDmCVqjR8VBjNPg4wjpg==" saltValue="4VFmhO1mdX7ayMtQMVZpog==" spinCount="100000" sheet="1" objects="1" scenarios="1" formatRows="0" insertRows="0" deleteRows="0"/>
  <mergeCells count="3">
    <mergeCell ref="A15:H15"/>
    <mergeCell ref="A1:H1"/>
    <mergeCell ref="A2:H2"/>
  </mergeCells>
  <conditionalFormatting sqref="A5:A14">
    <cfRule type="expression" dxfId="102" priority="1">
      <formula>AND($A5&lt;&gt;"",COUNTIF(OFFSET(UnitListStart,1,0,UnitListCount,1),$A5)=0)</formula>
    </cfRule>
  </conditionalFormatting>
  <conditionalFormatting sqref="B5:B14">
    <cfRule type="expression" dxfId="101" priority="3">
      <formula>LEN(B5)&gt;15</formula>
    </cfRule>
  </conditionalFormatting>
  <conditionalFormatting sqref="D5:D14">
    <cfRule type="expression" dxfId="99" priority="4">
      <formula>LEN(D5)&gt;10</formula>
    </cfRule>
  </conditionalFormatting>
  <conditionalFormatting sqref="F5:F14">
    <cfRule type="expression" dxfId="98" priority="5">
      <formula>LEN(F5)&gt;10</formula>
    </cfRule>
  </conditionalFormatting>
  <conditionalFormatting sqref="H5:H14">
    <cfRule type="expression" dxfId="97" priority="6">
      <formula>LEN(H5)&gt;10</formula>
    </cfRule>
  </conditionalFormatting>
  <dataValidations count="5">
    <dataValidation type="list" allowBlank="1" showErrorMessage="1" error="The selection is not valid" prompt="Select from the dropdown list" sqref="A5:A14" xr:uid="{0685F16C-A179-4D9B-8C32-EB326A6525A8}">
      <formula1>OFFSET(UnitListStart,1,0,UnitListCount,1)</formula1>
    </dataValidation>
    <dataValidation type="textLength" operator="lessThanOrEqual" allowBlank="1" showErrorMessage="1" error="The response must be 15 characters or less" prompt="Enter the SOP Index No." sqref="B5:B14" xr:uid="{D8DBA92D-79B7-4094-8CD2-6B97AEF8F131}">
      <formula1>15</formula1>
    </dataValidation>
    <dataValidation type="textLength" operator="lessThanOrEqual" allowBlank="1" showErrorMessage="1" error="The response must be 10 characters or less" prompt="Enter the Closed Vent Systems and Control Devices (CVSCD): _x000a_Control Device ID No." sqref="D5:D14" xr:uid="{92A6C49E-B9D5-4029-8552-63B8B7D3F8C7}">
      <formula1>10</formula1>
    </dataValidation>
    <dataValidation type="textLength" operator="lessThanOrEqual" allowBlank="1" showErrorMessage="1" error="The response must be 10 characters or less" prompt="Enter the Closed Vent Systems and Control Devices (CVSCD): _x000a_Control Device ID No. " sqref="F5:F14" xr:uid="{740F6823-82EA-4B1B-B8C1-D66074E12777}">
      <formula1>10</formula1>
    </dataValidation>
    <dataValidation type="textLength" operator="lessThanOrEqual" allowBlank="1" showErrorMessage="1" error="The response must be 10 characters or less" prompt="Enter the Closed Vent Systems and Control Devices (CVSCD): _x000a_Control Device ID No.  " sqref="H5:H14" xr:uid="{D46D9A78-CEEE-4A9F-BD64-8B8F2286A6E6}">
      <formula1>10</formula1>
    </dataValidation>
  </dataValidations>
  <hyperlinks>
    <hyperlink ref="A15" location="'Table of Contents'!A1" display="Go to the Table of Contents" xr:uid="{D7E5D71C-3388-47F8-ADE5-932E98CCA6A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98" id="{B847D9FA-5BEF-403A-B3FA-E445B08058AE}">
            <xm:f>AND(C5&lt;&gt;"",COUNTIF(OFFSET(Picklist_UAcodes!BHU$10,1,0,Picklist_UAcodes!BHU$4,1),C5)=0)</xm:f>
            <x14:dxf>
              <font>
                <b/>
                <i val="0"/>
              </font>
              <fill>
                <patternFill>
                  <bgColor rgb="FFEBB8B7"/>
                </patternFill>
              </fill>
            </x14:dxf>
          </x14:cfRule>
          <xm:sqref>C5:C14 E5:E14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8A70FB7-5844-4DD5-BDA9-C611988AC7C3}">
          <x14:formula1>
            <xm:f>OFFSET(Picklist_UAcodes!BHU$10,1,0,Picklist_UAcodes!BHU$4,1)</xm:f>
          </x14:formula1>
          <xm:sqref>C5:C14 E5:E14 G5:G14</xm:sqref>
        </x14:dataValidation>
      </x14:dataValidations>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B6F21-AC54-4AC6-924C-08DFC5373E43}">
  <sheetPr codeName="Sheet232"/>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2219</v>
      </c>
      <c r="B1" s="63"/>
      <c r="C1" s="63"/>
      <c r="D1" s="63"/>
      <c r="E1" s="63"/>
      <c r="F1" s="63"/>
    </row>
    <row r="2" spans="1:7" ht="14.25" customHeight="1" x14ac:dyDescent="0.2">
      <c r="A2" s="63" t="s">
        <v>2178</v>
      </c>
      <c r="B2" s="63"/>
      <c r="C2" s="63"/>
      <c r="D2" s="63"/>
      <c r="E2" s="63"/>
      <c r="F2" s="63"/>
    </row>
    <row r="4" spans="1:7" ht="53.1" customHeight="1" x14ac:dyDescent="0.2">
      <c r="A4" s="9" t="s">
        <v>1109</v>
      </c>
      <c r="B4" s="9" t="s">
        <v>311</v>
      </c>
      <c r="C4" s="9" t="s">
        <v>877</v>
      </c>
      <c r="D4" s="9" t="s">
        <v>864</v>
      </c>
      <c r="E4" s="9" t="s">
        <v>878</v>
      </c>
      <c r="F4" s="9" t="s">
        <v>866</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iOyX2t7Lx0bPT3khDW1zEUAn0iVL+hf9++e6+GZCmCLzySAyQ4WX9Gf9Cf17L22t8ttSREUBuyge0TxNOTlv6g==" saltValue="FtTZ17jlJe/qpG11I8wehw==" spinCount="100000" sheet="1" objects="1" scenarios="1" formatRows="0" insertRows="0" deleteRows="0"/>
  <mergeCells count="3">
    <mergeCell ref="A15:F15"/>
    <mergeCell ref="A1:F1"/>
    <mergeCell ref="A2:F2"/>
  </mergeCells>
  <conditionalFormatting sqref="A5:A14">
    <cfRule type="expression" dxfId="96" priority="1">
      <formula>AND($A5&lt;&gt;"",COUNTIF(OFFSET(UnitListStart,1,0,UnitListCount,1),$A5)=0)</formula>
    </cfRule>
  </conditionalFormatting>
  <conditionalFormatting sqref="B5:B14">
    <cfRule type="expression" dxfId="95" priority="3">
      <formula>LEN(B5)&gt;15</formula>
    </cfRule>
  </conditionalFormatting>
  <conditionalFormatting sqref="D5:D14">
    <cfRule type="expression" dxfId="93" priority="4">
      <formula>LEN(D5)&gt;10</formula>
    </cfRule>
  </conditionalFormatting>
  <conditionalFormatting sqref="F5:F14">
    <cfRule type="expression" dxfId="92" priority="5">
      <formula>LEN(F5)&gt;10</formula>
    </cfRule>
  </conditionalFormatting>
  <dataValidations count="4">
    <dataValidation type="list" allowBlank="1" showErrorMessage="1" error="The selection is not valid" prompt="Select from the dropdown list" sqref="A5:A14" xr:uid="{7BE39944-D7A1-4F2F-A486-89E09BAD7118}">
      <formula1>OFFSET(UnitListStart,1,0,UnitListCount,1)</formula1>
    </dataValidation>
    <dataValidation type="textLength" operator="lessThanOrEqual" allowBlank="1" showErrorMessage="1" error="The response must be 15 characters or less" prompt="Enter the SOP Index No." sqref="B5:B14" xr:uid="{0E10C94D-54C8-49EE-BE19-285376DB501D}">
      <formula1>15</formula1>
    </dataValidation>
    <dataValidation type="textLength" operator="lessThanOrEqual" allowBlank="1" showErrorMessage="1" error="The response must be 10 characters or less" prompt="Enter the Closed Vent Systems and Control Devices (CVSCD): _x000a_Control Device ID No." sqref="D5:D14" xr:uid="{756762FC-86C5-4309-8E33-A930B9C9C712}">
      <formula1>10</formula1>
    </dataValidation>
    <dataValidation type="textLength" operator="lessThanOrEqual" allowBlank="1" showErrorMessage="1" error="The response must be 10 characters or less" prompt="Enter the Closed Vent Systems and Control Devices (CVSCD): _x000a_Control Device ID No. " sqref="F5:F14" xr:uid="{DBC64D30-A219-44EE-9816-0B913AD5FF26}">
      <formula1>10</formula1>
    </dataValidation>
  </dataValidations>
  <hyperlinks>
    <hyperlink ref="A15" location="'Table of Contents'!A1" display="Go to the Table of Contents" xr:uid="{B8C28FB5-5643-4DB7-AE56-FC63B7B98AD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1" id="{9CA7D7A7-90AB-4ACC-B70E-E23D91C94253}">
            <xm:f>AND(C5&lt;&gt;"",COUNTIF(OFFSET(Picklist_UAcodes!BIB$10,1,0,Picklist_UAcodes!BIB$4,1),C5)=0)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FABF5AD-ABCC-4C16-B925-64B2771BF707}">
          <x14:formula1>
            <xm:f>OFFSET(Picklist_UAcodes!BIB$10,1,0,Picklist_UAcodes!BIB$4,1)</xm:f>
          </x14:formula1>
          <xm:sqref>C5:C14 E5:E14</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EB86-921C-4EBC-BC00-184A0CAA32A8}">
  <sheetPr codeName="Sheet233"/>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2220</v>
      </c>
      <c r="B1" s="63"/>
      <c r="C1" s="63"/>
      <c r="D1" s="63"/>
      <c r="E1" s="63"/>
    </row>
    <row r="2" spans="1:6" ht="14.25" customHeight="1" x14ac:dyDescent="0.2">
      <c r="A2" s="63" t="s">
        <v>2178</v>
      </c>
      <c r="B2" s="63"/>
      <c r="C2" s="63"/>
      <c r="D2" s="63"/>
      <c r="E2" s="63"/>
    </row>
    <row r="4" spans="1:6" ht="51" customHeight="1" x14ac:dyDescent="0.2">
      <c r="A4" s="9" t="s">
        <v>1109</v>
      </c>
      <c r="B4" s="9" t="s">
        <v>311</v>
      </c>
      <c r="C4" s="9" t="s">
        <v>881</v>
      </c>
      <c r="D4" s="9" t="s">
        <v>780</v>
      </c>
      <c r="E4" s="9" t="s">
        <v>882</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o8alxUnhp1LoE/TtiCqsTJHAcSQ8Uw5yOKzvWjG5VV5osCcaLzMu44//xVgGE4vW5OqsgkT6+X6cBgsTAGu5+g==" saltValue="qHBZKmrGLR4R12TG6mHGCA==" spinCount="100000" sheet="1" objects="1" scenarios="1" formatRows="0" insertRows="0" deleteRows="0"/>
  <mergeCells count="3">
    <mergeCell ref="A15:E15"/>
    <mergeCell ref="A1:E1"/>
    <mergeCell ref="A2:E2"/>
  </mergeCells>
  <conditionalFormatting sqref="A5:A14">
    <cfRule type="expression" dxfId="91" priority="1">
      <formula>AND($A5&lt;&gt;"",COUNTIF(OFFSET(UnitListStart,1,0,UnitListCount,1),$A5)=0)</formula>
    </cfRule>
  </conditionalFormatting>
  <conditionalFormatting sqref="B5:B14">
    <cfRule type="expression" dxfId="90" priority="3">
      <formula>LEN(B5)&gt;15</formula>
    </cfRule>
  </conditionalFormatting>
  <dataValidations count="2">
    <dataValidation type="list" allowBlank="1" showErrorMessage="1" error="The selection is not valid" prompt="Select from the dropdown list" sqref="A5:A14" xr:uid="{451A28B5-131B-42F1-9E6F-CC71243D06C0}">
      <formula1>OFFSET(UnitListStart,1,0,UnitListCount,1)</formula1>
    </dataValidation>
    <dataValidation type="textLength" operator="lessThanOrEqual" allowBlank="1" showErrorMessage="1" error="The response must be 15 characters or less" prompt="Enter the SOP Index No." sqref="B5:B14" xr:uid="{12E1F0BB-345C-40F4-B524-CC847D7D8229}">
      <formula1>15</formula1>
    </dataValidation>
  </dataValidations>
  <hyperlinks>
    <hyperlink ref="A15" location="'Table of Contents'!A1" display="Go to the Table of Contents" xr:uid="{077E6F4D-F8EC-49F9-8282-A6D36B52FC7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3" id="{6034E99A-F72D-4C4E-B71B-2C84D748D9A8}">
            <xm:f>AND(C5&lt;&gt;"",COUNTIF(OFFSET(Picklist_UAcodes!BIG$10,1,0,Picklist_UAcodes!BIG$4,1),C5)=0)</xm:f>
            <x14:dxf>
              <font>
                <b/>
                <i val="0"/>
              </font>
              <fill>
                <patternFill>
                  <bgColor rgb="FFEBB8B7"/>
                </patternFill>
              </fill>
            </x14:dxf>
          </x14:cfRule>
          <xm:sqref>C5:E14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FC79C89-E5AE-4FAF-A77E-AB0F1B9BE3A8}">
          <x14:formula1>
            <xm:f>OFFSET(Picklist_UAcodes!BIG$10,1,0,Picklist_UAcodes!BIG$4,1)</xm:f>
          </x14:formula1>
          <xm:sqref>C5:E14</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6735-348E-4076-A065-3E81ED211259}">
  <sheetPr codeName="Sheet234"/>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2221</v>
      </c>
      <c r="B1" s="63"/>
      <c r="C1" s="63"/>
      <c r="D1" s="63"/>
      <c r="E1" s="63"/>
      <c r="F1" s="63"/>
      <c r="G1" s="63"/>
      <c r="H1" s="63"/>
    </row>
    <row r="2" spans="1:9" ht="14.25" customHeight="1" x14ac:dyDescent="0.2">
      <c r="A2" s="63" t="s">
        <v>2178</v>
      </c>
      <c r="B2" s="63"/>
      <c r="C2" s="63"/>
      <c r="D2" s="63"/>
      <c r="E2" s="63"/>
      <c r="F2" s="63"/>
      <c r="G2" s="63"/>
      <c r="H2" s="63"/>
    </row>
    <row r="4" spans="1:9" ht="53.1" customHeight="1" x14ac:dyDescent="0.2">
      <c r="A4" s="9" t="s">
        <v>1109</v>
      </c>
      <c r="B4" s="9" t="s">
        <v>311</v>
      </c>
      <c r="C4" s="9" t="s">
        <v>894</v>
      </c>
      <c r="D4" s="9" t="s">
        <v>895</v>
      </c>
      <c r="E4" s="9" t="s">
        <v>896</v>
      </c>
      <c r="F4" s="9" t="s">
        <v>780</v>
      </c>
      <c r="G4" s="9" t="s">
        <v>897</v>
      </c>
      <c r="H4" s="9" t="s">
        <v>898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t2lbBBIRr+rb1Pjttt7y5thZ7c1VaX/CpP69EOAH8sli0zDGxCSsGSx+O7WQ5RbuRj6rbNZsQRblHdHh77vv/g==" saltValue="GC5Gm9+f3IJfZy/XfAQBUg==" spinCount="100000" sheet="1" objects="1" scenarios="1" formatRows="0" insertRows="0" deleteRows="0"/>
  <mergeCells count="3">
    <mergeCell ref="A15:H15"/>
    <mergeCell ref="A1:H1"/>
    <mergeCell ref="A2:H2"/>
  </mergeCells>
  <conditionalFormatting sqref="A5:A14">
    <cfRule type="expression" dxfId="88" priority="1">
      <formula>AND($A5&lt;&gt;"",COUNTIF(OFFSET(UnitListStart,1,0,UnitListCount,1),$A5)=0)</formula>
    </cfRule>
  </conditionalFormatting>
  <conditionalFormatting sqref="B5:B14">
    <cfRule type="expression" dxfId="87" priority="3">
      <formula>LEN(B5)&gt;15</formula>
    </cfRule>
  </conditionalFormatting>
  <conditionalFormatting sqref="D5:D14">
    <cfRule type="expression" dxfId="85" priority="4">
      <formula>LEN(D5)&gt;10</formula>
    </cfRule>
  </conditionalFormatting>
  <dataValidations count="3">
    <dataValidation type="list" allowBlank="1" showErrorMessage="1" error="The selection is not valid" prompt="Select from the dropdown list" sqref="A5:A14" xr:uid="{B9E8B08B-0783-46BF-BBF1-F987EF4E4FAD}">
      <formula1>OFFSET(UnitListStart,1,0,UnitListCount,1)</formula1>
    </dataValidation>
    <dataValidation type="textLength" operator="lessThanOrEqual" allowBlank="1" showErrorMessage="1" error="The response must be 15 characters or less" prompt="Enter the SOP Index No." sqref="B5:B14" xr:uid="{7B987B6F-83C4-4052-B867-9CDFC6997A80}">
      <formula1>15</formula1>
    </dataValidation>
    <dataValidation type="textLength" operator="lessThanOrEqual" allowBlank="1" showErrorMessage="1" error="The response must be 10 characters or less" prompt="Enter the Work Practice Standards ID No." sqref="D5:D14" xr:uid="{EC9DC09D-8875-4B03-A0CA-60F107F251D6}">
      <formula1>10</formula1>
    </dataValidation>
  </dataValidations>
  <hyperlinks>
    <hyperlink ref="A15" location="'Table of Contents'!A1" display="Go to the Table of Contents" xr:uid="{DE655C9B-F9C4-408B-9096-16C316E7A0F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4" id="{BF5D0CE3-029F-456B-BB07-3849203897CC}">
            <xm:f>AND(C5&lt;&gt;"",COUNTIF(OFFSET(Picklist_UAcodes!BIK$10,1,0,Picklist_UAcodes!BIK$4,1),C5)=0)</xm:f>
            <x14:dxf>
              <font>
                <b/>
                <i val="0"/>
              </font>
              <fill>
                <patternFill>
                  <bgColor rgb="FFEBB8B7"/>
                </patternFill>
              </fill>
            </x14:dxf>
          </x14:cfRule>
          <xm:sqref>C5:C14 E5:H14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61EEA17-A53D-450B-9982-A8276C7A7FA7}">
          <x14:formula1>
            <xm:f>OFFSET(Picklist_UAcodes!BIK$10,1,0,Picklist_UAcodes!BIK$4,1)</xm:f>
          </x14:formula1>
          <xm:sqref>C5:C14 E5:H14</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3BF5-A082-436B-A4E4-129F2463D459}">
  <sheetPr codeName="Sheet235"/>
  <dimension ref="A1:F15"/>
  <sheetViews>
    <sheetView showGridLines="0" zoomScaleNormal="100" workbookViewId="0">
      <selection activeCell="C11" sqref="C1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2222</v>
      </c>
      <c r="B1" s="63"/>
      <c r="C1" s="63"/>
      <c r="D1" s="63"/>
      <c r="E1" s="63"/>
    </row>
    <row r="2" spans="1:6" ht="14.25" customHeight="1" x14ac:dyDescent="0.2">
      <c r="A2" s="63" t="s">
        <v>2223</v>
      </c>
      <c r="B2" s="63"/>
      <c r="C2" s="63"/>
      <c r="D2" s="63"/>
      <c r="E2" s="63"/>
    </row>
    <row r="4" spans="1:6" ht="51" customHeight="1" x14ac:dyDescent="0.2">
      <c r="A4" s="9" t="s">
        <v>1109</v>
      </c>
      <c r="B4" s="9" t="s">
        <v>311</v>
      </c>
      <c r="C4" s="9" t="s">
        <v>899</v>
      </c>
      <c r="D4" s="9" t="s">
        <v>372</v>
      </c>
      <c r="E4" s="9" t="s">
        <v>373</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j8tuQinOBMfYJZUhC/agEVy1p/upytf9AnmrjjEx3I9dPuLyiS4rXZD8LK160ub8m+jcWz8O0bnt7k2flYtDkQ==" saltValue="6mY1pOe9TiaJrM8S++gi3w==" spinCount="100000" sheet="1" objects="1" scenarios="1" formatRows="0" insertRows="0" deleteRows="0"/>
  <mergeCells count="3">
    <mergeCell ref="A15:E15"/>
    <mergeCell ref="A1:E1"/>
    <mergeCell ref="A2:E2"/>
  </mergeCells>
  <conditionalFormatting sqref="A5:A14">
    <cfRule type="expression" dxfId="84" priority="1">
      <formula>AND($A5&lt;&gt;"",COUNTIF(OFFSET(UnitListStart,1,0,UnitListCount,1),$A5)=0)</formula>
    </cfRule>
  </conditionalFormatting>
  <conditionalFormatting sqref="B5:B14">
    <cfRule type="expression" dxfId="83" priority="3">
      <formula>LEN(B5)&gt;15</formula>
    </cfRule>
  </conditionalFormatting>
  <conditionalFormatting sqref="E5:E14">
    <cfRule type="expression" dxfId="81" priority="4">
      <formula>LEN(E5)&gt;10</formula>
    </cfRule>
  </conditionalFormatting>
  <dataValidations count="3">
    <dataValidation type="list" allowBlank="1" showErrorMessage="1" error="The selection is not valid" prompt="Select from the dropdown list" sqref="A5:A14" xr:uid="{BAE4B2A8-EFD4-4097-9085-798E80DEBE87}">
      <formula1>OFFSET(UnitListStart,1,0,UnitListCount,1)</formula1>
    </dataValidation>
    <dataValidation type="textLength" operator="lessThanOrEqual" allowBlank="1" showErrorMessage="1" error="The response must be 15 characters or less" prompt="Enter the SOP Index No." sqref="B5:B14" xr:uid="{C4460B33-12D8-4A27-B13B-56860F4740B5}">
      <formula1>15</formula1>
    </dataValidation>
    <dataValidation type="textLength" operator="lessThanOrEqual" allowBlank="1" showErrorMessage="1" error="The response must be 10 characters or less" prompt="Enter the ACR ID No." sqref="E5:E14" xr:uid="{54D57A63-9352-46D7-A1F7-5368E13DD908}">
      <formula1>10</formula1>
    </dataValidation>
  </dataValidations>
  <hyperlinks>
    <hyperlink ref="A15" location="'Table of Contents'!A1" display="Go to the Table of Contents" xr:uid="{EA997889-9BFB-423E-9A7D-9FAE99D7F2A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6" id="{0AC5914C-43F1-48CA-9A95-B9686C8682BE}">
            <xm:f>AND(C5&lt;&gt;"",COUNTIF(OFFSET(Picklist_UAcodes!BIR$10,1,0,Picklist_UAcodes!BIR$4,1),C5)=0)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7ADA5BF-7036-413A-B0D0-242A2C2D8C37}">
          <x14:formula1>
            <xm:f>OFFSET(Picklist_UAcodes!BIR$10,1,0,Picklist_UAcodes!BIR$4,1)</xm:f>
          </x14:formula1>
          <xm:sqref>C5:D14</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E347-A2E0-4481-9DBF-2242439AB59D}">
  <sheetPr codeName="Sheet236"/>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2224</v>
      </c>
      <c r="B1" s="63"/>
      <c r="C1" s="63"/>
      <c r="D1" s="63"/>
      <c r="E1" s="63"/>
      <c r="F1" s="63"/>
      <c r="G1" s="63"/>
      <c r="H1" s="63"/>
    </row>
    <row r="2" spans="1:9" ht="14.25" customHeight="1" x14ac:dyDescent="0.2">
      <c r="A2" s="63" t="s">
        <v>2223</v>
      </c>
      <c r="B2" s="63"/>
      <c r="C2" s="63"/>
      <c r="D2" s="63"/>
      <c r="E2" s="63"/>
      <c r="F2" s="63"/>
      <c r="G2" s="63"/>
      <c r="H2" s="63"/>
    </row>
    <row r="4" spans="1:9" ht="51" customHeight="1" x14ac:dyDescent="0.2">
      <c r="A4" s="9" t="s">
        <v>1109</v>
      </c>
      <c r="B4" s="9" t="s">
        <v>311</v>
      </c>
      <c r="C4" s="9" t="s">
        <v>777</v>
      </c>
      <c r="D4" s="9" t="s">
        <v>900</v>
      </c>
      <c r="E4" s="9" t="s">
        <v>491</v>
      </c>
      <c r="F4" s="9" t="s">
        <v>780</v>
      </c>
      <c r="G4" s="9" t="s">
        <v>901</v>
      </c>
      <c r="H4" s="9" t="s">
        <v>902</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e7EhfldQ7TRr6GCFw+ByTNM1gIloVr4RUpXWzYNP2p27ILtOEoi82n5nDcmIyHyWYUZcfG/b7Zj4t10gGlvSpA==" saltValue="4mkkLyqsJwyEhxo/rwR5jw==" spinCount="100000" sheet="1" objects="1" scenarios="1" formatRows="0" insertRows="0" deleteRows="0"/>
  <mergeCells count="3">
    <mergeCell ref="A15:H15"/>
    <mergeCell ref="A1:H1"/>
    <mergeCell ref="A2:H2"/>
  </mergeCells>
  <conditionalFormatting sqref="A5:A14">
    <cfRule type="expression" dxfId="80" priority="1">
      <formula>AND($A5&lt;&gt;"",COUNTIF(OFFSET(UnitListStart,1,0,UnitListCount,1),$A5)=0)</formula>
    </cfRule>
  </conditionalFormatting>
  <conditionalFormatting sqref="B5:B14">
    <cfRule type="expression" dxfId="79" priority="3">
      <formula>LEN(B5)&gt;15</formula>
    </cfRule>
  </conditionalFormatting>
  <conditionalFormatting sqref="E5:E14">
    <cfRule type="expression" dxfId="77" priority="4">
      <formula>LEN(E5)&gt;10</formula>
    </cfRule>
  </conditionalFormatting>
  <dataValidations count="3">
    <dataValidation type="list" allowBlank="1" showErrorMessage="1" error="The selection is not valid" prompt="Select from the dropdown list" sqref="A5:A14" xr:uid="{E88E731E-C994-4BBC-B3AC-CF8DA72459E6}">
      <formula1>OFFSET(UnitListStart,1,0,UnitListCount,1)</formula1>
    </dataValidation>
    <dataValidation type="textLength" operator="lessThanOrEqual" allowBlank="1" showErrorMessage="1" error="The response must be 15 characters or less" prompt="Enter the SOP Index No." sqref="B5:B14" xr:uid="{6C2CFF12-5795-44A9-BB12-31AC522F3CA3}">
      <formula1>15</formula1>
    </dataValidation>
    <dataValidation type="textLength" operator="lessThanOrEqual" allowBlank="1" showErrorMessage="1" error="The response must be 10 characters or less" prompt="Enter the Control Device ID No." sqref="E5:E14" xr:uid="{C5633126-5F2B-4CBC-AF97-1C6298D5D6FA}">
      <formula1>10</formula1>
    </dataValidation>
  </dataValidations>
  <hyperlinks>
    <hyperlink ref="A15" location="'Table of Contents'!A1" display="Go to the Table of Contents" xr:uid="{B4A444F8-8350-483A-B4CE-6D747836769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7" id="{A2B25769-ACF5-4A05-BAB7-AA32010E9C83}">
            <xm:f>AND(C5&lt;&gt;"",COUNTIF(OFFSET(Picklist_UAcodes!BIV$10,1,0,Picklist_UAcodes!BIV$4,1),C5)=0)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61409A1-2060-4591-927D-62604B266776}">
          <x14:formula1>
            <xm:f>OFFSET(Picklist_UAcodes!BIV$10,1,0,Picklist_UAcodes!BIV$4,1)</xm:f>
          </x14:formula1>
          <xm:sqref>F5:H14 C5:D14</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528CC-97C0-4DBF-96F9-D9BCE55EA4D8}">
  <sheetPr codeName="Sheet237"/>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2225</v>
      </c>
      <c r="B1" s="63"/>
      <c r="C1" s="63"/>
      <c r="D1" s="63"/>
      <c r="E1" s="63"/>
    </row>
    <row r="2" spans="1:6" ht="14.25" customHeight="1" x14ac:dyDescent="0.2">
      <c r="A2" s="63" t="s">
        <v>2223</v>
      </c>
      <c r="B2" s="63"/>
      <c r="C2" s="63"/>
      <c r="D2" s="63"/>
      <c r="E2" s="63"/>
    </row>
    <row r="4" spans="1:6" ht="51" customHeight="1" x14ac:dyDescent="0.2">
      <c r="A4" s="9" t="s">
        <v>1109</v>
      </c>
      <c r="B4" s="9" t="s">
        <v>311</v>
      </c>
      <c r="C4" s="9" t="s">
        <v>903</v>
      </c>
      <c r="D4" s="9" t="s">
        <v>372</v>
      </c>
      <c r="E4" s="9" t="s">
        <v>373</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eu3p9vg0O5oCg1MQ1QndHRYPJDP0kSjKqle+qowORxWmZIK2DfYXVFmiMT6H/2CSkO7/tWCxx0IHrxJutLpQsw==" saltValue="Dr1TFbmJonRjkwmBqeQMmg==" spinCount="100000" sheet="1" objects="1" scenarios="1" formatRows="0" insertRows="0" deleteRows="0"/>
  <mergeCells count="3">
    <mergeCell ref="A15:E15"/>
    <mergeCell ref="A1:E1"/>
    <mergeCell ref="A2:E2"/>
  </mergeCells>
  <conditionalFormatting sqref="A5:A14">
    <cfRule type="expression" dxfId="76" priority="1">
      <formula>AND($A5&lt;&gt;"",COUNTIF(OFFSET(UnitListStart,1,0,UnitListCount,1),$A5)=0)</formula>
    </cfRule>
  </conditionalFormatting>
  <conditionalFormatting sqref="B5:B14">
    <cfRule type="expression" dxfId="75" priority="3">
      <formula>LEN(B5)&gt;15</formula>
    </cfRule>
  </conditionalFormatting>
  <conditionalFormatting sqref="E5:E14">
    <cfRule type="expression" dxfId="73" priority="4">
      <formula>LEN(E5)&gt;10</formula>
    </cfRule>
  </conditionalFormatting>
  <dataValidations count="3">
    <dataValidation type="list" allowBlank="1" showErrorMessage="1" error="The selection is not valid" prompt="Select from the dropdown list" sqref="A5:A14" xr:uid="{E9EA887A-9894-4715-9125-048BAA350070}">
      <formula1>OFFSET(UnitListStart,1,0,UnitListCount,1)</formula1>
    </dataValidation>
    <dataValidation type="textLength" operator="lessThanOrEqual" allowBlank="1" showErrorMessage="1" error="The response must be 15 characters or less" prompt="Enter the SOP Index No." sqref="B5:B14" xr:uid="{64F3FB26-FD23-4054-BE5D-05B3D161D1D7}">
      <formula1>15</formula1>
    </dataValidation>
    <dataValidation type="textLength" operator="lessThanOrEqual" allowBlank="1" showErrorMessage="1" error="The response must be 10 characters or less" prompt="Enter the ACR ID No." sqref="E5:E14" xr:uid="{42EA98D0-EEA6-4B35-9E5D-71D61DC15C01}">
      <formula1>10</formula1>
    </dataValidation>
  </dataValidations>
  <hyperlinks>
    <hyperlink ref="A15" location="'Table of Contents'!A1" display="Go to the Table of Contents" xr:uid="{F2713E3E-B5DE-4BD5-BA19-19199092B41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09" id="{D9E7A559-C25F-4227-969D-B842DBCA5F4E}">
            <xm:f>AND(C5&lt;&gt;"",COUNTIF(OFFSET(Picklist_UAcodes!BJC$10,1,0,Picklist_UAcodes!BJC$4,1),C5)=0)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E22A56D-26D2-4513-B2D4-7C5B2B52BF0E}">
          <x14:formula1>
            <xm:f>OFFSET(Picklist_UAcodes!BJC$10,1,0,Picklist_UAcodes!BJC$4,1)</xm:f>
          </x14:formula1>
          <xm:sqref>C5:D14</xm:sqref>
        </x14:dataValidation>
      </x14:dataValidations>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D3-E266-4145-98E2-625CDBCAFF76}">
  <sheetPr codeName="Sheet23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2226</v>
      </c>
      <c r="B1" s="63"/>
      <c r="C1" s="63"/>
      <c r="D1" s="63"/>
      <c r="E1" s="63"/>
      <c r="F1" s="63"/>
      <c r="G1" s="63"/>
    </row>
    <row r="2" spans="1:8" ht="14.25" customHeight="1" x14ac:dyDescent="0.2">
      <c r="A2" s="63" t="s">
        <v>2223</v>
      </c>
      <c r="B2" s="63"/>
      <c r="C2" s="63"/>
      <c r="D2" s="63"/>
      <c r="E2" s="63"/>
      <c r="F2" s="63"/>
      <c r="G2" s="63"/>
    </row>
    <row r="4" spans="1:8" ht="51" customHeight="1" x14ac:dyDescent="0.2">
      <c r="A4" s="9" t="s">
        <v>1109</v>
      </c>
      <c r="B4" s="9" t="s">
        <v>311</v>
      </c>
      <c r="C4" s="9" t="s">
        <v>900</v>
      </c>
      <c r="D4" s="9" t="s">
        <v>491</v>
      </c>
      <c r="E4" s="9" t="s">
        <v>780</v>
      </c>
      <c r="F4" s="9" t="s">
        <v>901</v>
      </c>
      <c r="G4" s="9" t="s">
        <v>902</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6v+csLYdiTxgeCyjKrWYkooOcZlpZR/DxpjFad/oy4bysAdPw0dcjc0vB/CK0FkF57bjFt+NIDcmqeXlVGEfPw==" saltValue="y97qr59kICiJU56DqU8OoQ==" spinCount="100000" sheet="1" objects="1" scenarios="1" formatRows="0" insertRows="0" deleteRows="0"/>
  <mergeCells count="3">
    <mergeCell ref="A15:G15"/>
    <mergeCell ref="A1:G1"/>
    <mergeCell ref="A2:G2"/>
  </mergeCells>
  <conditionalFormatting sqref="A5:A14">
    <cfRule type="expression" dxfId="72" priority="1">
      <formula>AND($A5&lt;&gt;"",COUNTIF(OFFSET(UnitListStart,1,0,UnitListCount,1),$A5)=0)</formula>
    </cfRule>
  </conditionalFormatting>
  <conditionalFormatting sqref="B5:B14">
    <cfRule type="expression" dxfId="71" priority="3">
      <formula>LEN(B5)&gt;15</formula>
    </cfRule>
  </conditionalFormatting>
  <conditionalFormatting sqref="D5:D14">
    <cfRule type="expression" dxfId="69" priority="4">
      <formula>LEN(D5)&gt;10</formula>
    </cfRule>
  </conditionalFormatting>
  <dataValidations count="3">
    <dataValidation type="list" allowBlank="1" showErrorMessage="1" error="The selection is not valid" prompt="Select from the dropdown list" sqref="A5:A14" xr:uid="{E31D517C-8C00-4F22-9079-F6F2AAD40C85}">
      <formula1>OFFSET(UnitListStart,1,0,UnitListCount,1)</formula1>
    </dataValidation>
    <dataValidation type="textLength" operator="lessThanOrEqual" allowBlank="1" showErrorMessage="1" error="The response must be 15 characters or less" prompt="Enter the SOP Index No." sqref="B5:B14" xr:uid="{8EF42A44-1722-4C3C-9D56-2E2D841E42FF}">
      <formula1>15</formula1>
    </dataValidation>
    <dataValidation type="textLength" operator="lessThanOrEqual" allowBlank="1" showErrorMessage="1" error="The response must be 10 characters or less" prompt="Enter the Control Device ID No." sqref="D5:D14" xr:uid="{819FF54C-C7AE-44B5-B49B-8AB427A7EB01}">
      <formula1>10</formula1>
    </dataValidation>
  </dataValidations>
  <hyperlinks>
    <hyperlink ref="A15" location="'Table of Contents'!A1" display="Go to the Table of Contents" xr:uid="{01ACA793-DEE2-4167-AEA4-E34F5679F02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0" id="{F38965AE-6064-43C2-9A43-7F9A03CC3605}">
            <xm:f>AND(C5&lt;&gt;"",COUNTIF(OFFSET(Picklist_UAcodes!BJG$10,1,0,Picklist_UAcodes!BJG$4,1),C5)=0)</xm:f>
            <x14:dxf>
              <font>
                <b/>
                <i val="0"/>
              </font>
              <fill>
                <patternFill>
                  <bgColor rgb="FFEBB8B7"/>
                </patternFill>
              </fill>
            </x14:dxf>
          </x14:cfRule>
          <xm:sqref>C5:C14 E5:G14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F4C8CB8-2A7D-4E06-9A1A-249D6C76AB38}">
          <x14:formula1>
            <xm:f>OFFSET(Picklist_UAcodes!BJG$10,1,0,Picklist_UAcodes!BJG$4,1)</xm:f>
          </x14:formula1>
          <xm:sqref>C5:C14 E5:G14</xm:sqref>
        </x14:dataValidation>
      </x14:dataValidations>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0D479-5561-40F0-B90E-34CDEFC68146}">
  <sheetPr codeName="Sheet239"/>
  <dimension ref="A1:E15"/>
  <sheetViews>
    <sheetView showGridLines="0" zoomScaleNormal="100" workbookViewId="0">
      <selection activeCell="C12" sqref="C12"/>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2227</v>
      </c>
      <c r="B1" s="63"/>
      <c r="C1" s="63"/>
      <c r="D1" s="63"/>
    </row>
    <row r="2" spans="1:5" ht="14.25" customHeight="1" x14ac:dyDescent="0.2">
      <c r="A2" s="63" t="s">
        <v>2223</v>
      </c>
      <c r="B2" s="63"/>
      <c r="C2" s="63"/>
      <c r="D2" s="63"/>
    </row>
    <row r="4" spans="1:5" ht="51" customHeight="1" x14ac:dyDescent="0.2">
      <c r="A4" s="9" t="s">
        <v>1109</v>
      </c>
      <c r="B4" s="9" t="s">
        <v>311</v>
      </c>
      <c r="C4" s="9" t="s">
        <v>784</v>
      </c>
      <c r="D4" s="9" t="s">
        <v>1843</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zWmqia48V/6ko03W5g9O97XqODLZNdClST4JIstmIhg8Kc1o+ISGZ5FnkIytjwUYENnwxnAQ9FeJu7LbjF+gJQ==" saltValue="wCTvftlTX7vrxNOKWmUU3g==" spinCount="100000" sheet="1" objects="1" scenarios="1" formatRows="0" insertRows="0" deleteRows="0"/>
  <mergeCells count="3">
    <mergeCell ref="A15:D15"/>
    <mergeCell ref="A1:D1"/>
    <mergeCell ref="A2:D2"/>
  </mergeCells>
  <conditionalFormatting sqref="A5:A14">
    <cfRule type="expression" dxfId="68" priority="1">
      <formula>AND($A5&lt;&gt;"",COUNTIF(OFFSET(UnitListStart,1,0,UnitListCount,1),$A5)=0)</formula>
    </cfRule>
  </conditionalFormatting>
  <conditionalFormatting sqref="B5:B14">
    <cfRule type="expression" dxfId="67" priority="3">
      <formula>LEN(B5)&gt;15</formula>
    </cfRule>
  </conditionalFormatting>
  <dataValidations count="2">
    <dataValidation type="list" allowBlank="1" showErrorMessage="1" error="The selection is not valid" prompt="Select from the dropdown list" sqref="A5:A14" xr:uid="{41C02D7A-77AB-4D53-BE33-BBFFE35350D1}">
      <formula1>OFFSET(UnitListStart,1,0,UnitListCount,1)</formula1>
    </dataValidation>
    <dataValidation type="textLength" operator="lessThanOrEqual" allowBlank="1" showErrorMessage="1" error="The response must be 15 characters or less" prompt="Enter the SOP Index No." sqref="B5:B14" xr:uid="{E2731BEA-7375-4C45-845D-C607753C5DBE}">
      <formula1>15</formula1>
    </dataValidation>
  </dataValidations>
  <hyperlinks>
    <hyperlink ref="A15" location="'Table of Contents'!A1" display="Go to the Table of Contents" xr:uid="{18FB7DE4-1DE9-455E-8C78-FB6BA999210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2" id="{28DB6656-8FDE-4025-A705-BE517BA8471F}">
            <xm:f>AND(C5&lt;&gt;"",COUNTIF(OFFSET(Picklist_UAcodes!BJM$10,1,0,Picklist_UAcodes!BJM$4,1),C5)=0)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D8CBF8B-B296-455A-A0F2-CD474A1AA417}">
          <x14:formula1>
            <xm:f>OFFSET(Picklist_UAcodes!BJM$10,1,0,Picklist_UAcodes!BJM$4,1)</xm:f>
          </x14:formula1>
          <xm:sqref>C5:D14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1D00-BAEE-4795-833D-A85DA9AF4886}">
  <sheetPr codeName="Sheet24"/>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1837</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382</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p9kwdnO3SjOBWwCECdR1ihCEYLvmd/2cJ+VP5EVWqMfvirCMW4eofcyBkEbgQCXCyrx17/q0rcvjRS4Sld65GA==" saltValue="mOnNLaRJooCamNZgMyTO3g==" spinCount="100000" sheet="1" objects="1" scenarios="1" formatRows="0" insertRows="0" deleteRows="0"/>
  <mergeCells count="3">
    <mergeCell ref="A15:H15"/>
    <mergeCell ref="A1:H1"/>
    <mergeCell ref="A2:H2"/>
  </mergeCells>
  <conditionalFormatting sqref="A5:A14">
    <cfRule type="expression" dxfId="1018" priority="1">
      <formula>AND($A5&lt;&gt;"",COUNTIF(OFFSET(UnitListStart,1,0,UnitListCount,1),$A5)=0)</formula>
    </cfRule>
  </conditionalFormatting>
  <conditionalFormatting sqref="B5:B14">
    <cfRule type="expression" dxfId="1017" priority="3">
      <formula>LEN(B5)&gt;15</formula>
    </cfRule>
  </conditionalFormatting>
  <conditionalFormatting sqref="E5:E14">
    <cfRule type="expression" dxfId="1015" priority="4">
      <formula>LEN(E5)&gt;10</formula>
    </cfRule>
  </conditionalFormatting>
  <dataValidations count="3">
    <dataValidation type="list" allowBlank="1" showErrorMessage="1" error="The selection is not valid" prompt="Select from the dropdown list" sqref="A5:A14" xr:uid="{C855493D-F05C-4CAE-9D74-46347C3B3A8C}">
      <formula1>OFFSET(UnitListStart,1,0,UnitListCount,1)</formula1>
    </dataValidation>
    <dataValidation type="textLength" operator="lessThanOrEqual" allowBlank="1" showErrorMessage="1" error="The response must be 15 characters or less" prompt="Enter the SOP Index No." sqref="B5:B14" xr:uid="{146F0865-EA9D-4F52-80F1-9FA23AEAA6CA}">
      <formula1>15</formula1>
    </dataValidation>
    <dataValidation type="textLength" operator="lessThanOrEqual" allowBlank="1" showErrorMessage="1" error="The response must be 10 characters or less" prompt="Enter the ACR ID No." sqref="E5:E14" xr:uid="{7DC4BC30-12C8-432A-A418-2643B5C2A4FF}">
      <formula1>10</formula1>
    </dataValidation>
  </dataValidations>
  <hyperlinks>
    <hyperlink ref="A15" location="'Table of Contents'!A1" display="Go to the Table of Contents" xr:uid="{657CC36C-5132-4327-947B-789D6F7956D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4" id="{E3BE5BF9-0AA3-43A3-8C64-60A334558C17}">
            <xm:f>AND(C5&lt;&gt;"",COUNTIF(OFFSET(Picklist_UAcodes!DF$10,1,0,Picklist_UAcodes!DF$4,1),C5)=0)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574B504-5DFA-44F9-B464-63AD2DF69E4D}">
          <x14:formula1>
            <xm:f>OFFSET(Picklist_UAcodes!DF$10,1,0,Picklist_UAcodes!DF$4,1)</xm:f>
          </x14:formula1>
          <xm:sqref>F5:H14 C5:D14</xm:sqref>
        </x14:dataValidation>
      </x14:dataValidations>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786F-6A5B-4866-BE1E-B667119D0080}">
  <sheetPr codeName="Sheet240"/>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2228</v>
      </c>
      <c r="B1" s="63"/>
      <c r="C1" s="63"/>
      <c r="D1" s="63"/>
      <c r="E1" s="63"/>
      <c r="F1" s="63"/>
      <c r="G1" s="63"/>
    </row>
    <row r="2" spans="1:8" ht="14.25" customHeight="1" x14ac:dyDescent="0.2">
      <c r="A2" s="63" t="s">
        <v>2223</v>
      </c>
      <c r="B2" s="63"/>
      <c r="C2" s="63"/>
      <c r="D2" s="63"/>
      <c r="E2" s="63"/>
      <c r="F2" s="63"/>
      <c r="G2" s="63"/>
    </row>
    <row r="4" spans="1:8" ht="51" customHeight="1" x14ac:dyDescent="0.2">
      <c r="A4" s="9" t="s">
        <v>1109</v>
      </c>
      <c r="B4" s="9" t="s">
        <v>311</v>
      </c>
      <c r="C4" s="9" t="s">
        <v>904</v>
      </c>
      <c r="D4" s="9" t="s">
        <v>372</v>
      </c>
      <c r="E4" s="9" t="s">
        <v>373</v>
      </c>
      <c r="F4" s="9" t="s">
        <v>905</v>
      </c>
      <c r="G4" s="9" t="s">
        <v>906</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7+KdBPBPWwTd6di8C0sUQKbfV74VxZCUSKY0/YjnRMAur6D6R6JIpCi1HHUjAVa94UPXUhjD//0Uqb2b3uMPwg==" saltValue="qPTGV7qxOCh6C+GPx6lc5A==" spinCount="100000" sheet="1" objects="1" scenarios="1" formatRows="0" insertRows="0" deleteRows="0"/>
  <mergeCells count="3">
    <mergeCell ref="A15:G15"/>
    <mergeCell ref="A1:G1"/>
    <mergeCell ref="A2:G2"/>
  </mergeCells>
  <conditionalFormatting sqref="A5:A14">
    <cfRule type="expression" dxfId="65" priority="1">
      <formula>AND($A5&lt;&gt;"",COUNTIF(OFFSET(UnitListStart,1,0,UnitListCount,1),$A5)=0)</formula>
    </cfRule>
  </conditionalFormatting>
  <conditionalFormatting sqref="B5:B14">
    <cfRule type="expression" dxfId="64" priority="3">
      <formula>LEN(B5)&gt;15</formula>
    </cfRule>
  </conditionalFormatting>
  <conditionalFormatting sqref="E5:E14">
    <cfRule type="expression" dxfId="62" priority="4">
      <formula>LEN(E5)&gt;10</formula>
    </cfRule>
  </conditionalFormatting>
  <dataValidations count="3">
    <dataValidation type="list" allowBlank="1" showErrorMessage="1" error="The selection is not valid" prompt="Select from the dropdown list" sqref="A5:A14" xr:uid="{9FD63560-F2D2-4E92-875C-EEF8DE34646A}">
      <formula1>OFFSET(UnitListStart,1,0,UnitListCount,1)</formula1>
    </dataValidation>
    <dataValidation type="textLength" operator="lessThanOrEqual" allowBlank="1" showErrorMessage="1" error="The response must be 15 characters or less" prompt="Enter the SOP Index No." sqref="B5:B14" xr:uid="{BE2F2EEE-5E29-4963-B59F-A48700E616CD}">
      <formula1>15</formula1>
    </dataValidation>
    <dataValidation type="textLength" operator="lessThanOrEqual" allowBlank="1" showErrorMessage="1" error="The response must be 10 characters or less" prompt="Enter the ACR ID No." sqref="E5:E14" xr:uid="{A12BBF59-644A-4935-966B-22AFA52FD999}">
      <formula1>10</formula1>
    </dataValidation>
  </dataValidations>
  <hyperlinks>
    <hyperlink ref="A15" location="'Table of Contents'!A1" display="Go to the Table of Contents" xr:uid="{EE38F2FB-15A3-491A-8610-687E8085175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3" id="{0E040D50-5B95-4019-92A0-8DAC0898FF3F}">
            <xm:f>AND(C5&lt;&gt;"",COUNTIF(OFFSET(Picklist_UAcodes!BJP$10,1,0,Picklist_UAcodes!BJP$4,1),C5)=0)</xm:f>
            <x14:dxf>
              <font>
                <b/>
                <i val="0"/>
              </font>
              <fill>
                <patternFill>
                  <bgColor rgb="FFEBB8B7"/>
                </patternFill>
              </fill>
            </x14:dxf>
          </x14:cfRule>
          <xm:sqref>C5:D14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22695C0-0B9B-4083-9D52-63AE3478EA4F}">
          <x14:formula1>
            <xm:f>OFFSET(Picklist_UAcodes!BJP$10,1,0,Picklist_UAcodes!BJP$4,1)</xm:f>
          </x14:formula1>
          <xm:sqref>F5:G14 C5:D14</xm:sqref>
        </x14:dataValidation>
      </x14:dataValidations>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B47D-BDE6-4C22-8C11-1895A4199472}">
  <sheetPr codeName="Sheet241"/>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2229</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907</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oJknXKerbhzYgA+kp3FpWr9MLGlnFao6lP0mywcmyiaZ/Vv38rzg7yvOCYwVnVIXiTe2M/MKSx1XuIkN01vQpA==" saltValue="XOivdwKazn4uHOZbnmV+jg==" spinCount="100000" sheet="1" objects="1" scenarios="1" formatRows="0" insertRows="0" deleteRows="0"/>
  <mergeCells count="3">
    <mergeCell ref="A15:F15"/>
    <mergeCell ref="A1:F1"/>
    <mergeCell ref="A2:F2"/>
  </mergeCells>
  <conditionalFormatting sqref="A5:A14">
    <cfRule type="expression" dxfId="61" priority="1">
      <formula>AND($A5&lt;&gt;"",COUNTIF(OFFSET(UnitListStart,1,0,UnitListCount,1),$A5)=0)</formula>
    </cfRule>
  </conditionalFormatting>
  <conditionalFormatting sqref="B5:B14">
    <cfRule type="expression" dxfId="60" priority="3">
      <formula>LEN(B5)&gt;15</formula>
    </cfRule>
  </conditionalFormatting>
  <conditionalFormatting sqref="E5:E14">
    <cfRule type="expression" dxfId="58" priority="4">
      <formula>LEN(E5)&gt;10</formula>
    </cfRule>
  </conditionalFormatting>
  <dataValidations count="3">
    <dataValidation type="list" allowBlank="1" showErrorMessage="1" error="The selection is not valid" prompt="Select from the dropdown list" sqref="A5:A14" xr:uid="{0525CE19-6041-4F32-B872-E078FF7DD41B}">
      <formula1>OFFSET(UnitListStart,1,0,UnitListCount,1)</formula1>
    </dataValidation>
    <dataValidation type="textLength" operator="lessThanOrEqual" allowBlank="1" showErrorMessage="1" error="The response must be 15 characters or less" prompt="Enter the SOP Index No." sqref="B5:B14" xr:uid="{D1765EAD-7805-457E-A25D-BF3F21D22D0B}">
      <formula1>15</formula1>
    </dataValidation>
    <dataValidation type="textLength" operator="lessThanOrEqual" allowBlank="1" showErrorMessage="1" error="The response must be 10 characters or less" prompt="Enter the ACR ID No." sqref="E5:E14" xr:uid="{0EC660D9-2A93-416F-91B2-B58A5C8A765B}">
      <formula1>10</formula1>
    </dataValidation>
  </dataValidations>
  <hyperlinks>
    <hyperlink ref="A15" location="'Table of Contents'!A1" display="Go to the Table of Contents" xr:uid="{DF634F97-FDAD-44AF-A490-94C5E6930FC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5" id="{F7CE90C9-A41C-4061-A96F-09C7F8F8CF44}">
            <xm:f>AND(C5&lt;&gt;"",COUNTIF(OFFSET(Picklist_UAcodes!BJV$10,1,0,Picklist_UAcodes!BJV$4,1),C5)=0)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778793C-31BF-436C-8FE3-00E00B05A6D5}">
          <x14:formula1>
            <xm:f>OFFSET(Picklist_UAcodes!BJV$10,1,0,Picklist_UAcodes!BJV$4,1)</xm:f>
          </x14:formula1>
          <xm:sqref>F5:F14 C5:D14</xm:sqref>
        </x14:dataValidation>
      </x14:dataValidations>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1EDC-BBEC-4686-BEE7-CF5AC7EDA4D5}">
  <sheetPr codeName="Sheet242"/>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2231</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403</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4jIa6Uy4l60d8qZLGeLFuFsD7jVCB/TZ4FZBqHUSszr593dSu8oyF+fiTJCeiVNSm9SHfcrIm8y8UW1j5sodfw==" saltValue="8S0XGGNlEW6C2YsQCe/ZEQ==" spinCount="100000" sheet="1" objects="1" scenarios="1" formatRows="0" insertRows="0" deleteRows="0"/>
  <mergeCells count="3">
    <mergeCell ref="A15:F15"/>
    <mergeCell ref="A1:F1"/>
    <mergeCell ref="A2:F2"/>
  </mergeCells>
  <conditionalFormatting sqref="A5:A14">
    <cfRule type="expression" dxfId="57" priority="1">
      <formula>AND($A5&lt;&gt;"",COUNTIF(OFFSET(UnitListStart,1,0,UnitListCount,1),$A5)=0)</formula>
    </cfRule>
  </conditionalFormatting>
  <conditionalFormatting sqref="B5:B14">
    <cfRule type="expression" dxfId="56" priority="3">
      <formula>LEN(B5)&gt;15</formula>
    </cfRule>
  </conditionalFormatting>
  <conditionalFormatting sqref="E5:E14">
    <cfRule type="expression" dxfId="54" priority="4">
      <formula>LEN(E5)&gt;10</formula>
    </cfRule>
  </conditionalFormatting>
  <dataValidations count="3">
    <dataValidation type="list" allowBlank="1" showErrorMessage="1" error="The selection is not valid" prompt="Select from the dropdown list" sqref="A5:A14" xr:uid="{B83F176A-3853-4479-A716-DA08D4465CBF}">
      <formula1>OFFSET(UnitListStart,1,0,UnitListCount,1)</formula1>
    </dataValidation>
    <dataValidation type="textLength" operator="lessThanOrEqual" allowBlank="1" showErrorMessage="1" error="The response must be 15 characters or less" prompt="Enter the SOP Index No." sqref="B5:B14" xr:uid="{F45CDB02-B87B-4459-AB75-722AD06AAEB4}">
      <formula1>15</formula1>
    </dataValidation>
    <dataValidation type="textLength" operator="lessThanOrEqual" allowBlank="1" showErrorMessage="1" error="The response must be 10 characters or less" prompt="Enter the ACR ID No." sqref="E5:E14" xr:uid="{1EDCEDD7-0326-4E0A-873E-F3BAAB0087B0}">
      <formula1>10</formula1>
    </dataValidation>
  </dataValidations>
  <hyperlinks>
    <hyperlink ref="A15" location="'Table of Contents'!A1" display="Go to the Table of Contents" xr:uid="{E7BA1578-4572-4D54-892F-B2486B56106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7" id="{E3985149-7CCF-4008-BFBD-A5EC31A46FAF}">
            <xm:f>AND(C5&lt;&gt;"",COUNTIF(OFFSET(Picklist_UAcodes!BKA$10,1,0,Picklist_UAcodes!BKA$4,1),C5)=0)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95643AA-367E-4742-A8E5-E4525E0C98D8}">
          <x14:formula1>
            <xm:f>OFFSET(Picklist_UAcodes!BKA$10,1,0,Picklist_UAcodes!BKA$4,1)</xm:f>
          </x14:formula1>
          <xm:sqref>F5:F14 C5:D14</xm:sqref>
        </x14:dataValidation>
      </x14:dataValidations>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317F-5859-49F1-B4CB-F0F6D43FFB4A}">
  <sheetPr codeName="Sheet243"/>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2232</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384</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XNKwpy92JK0q3WQF+r5dTBwZ9B7bCy1Qbg4J9bitD5wJXMzrqxrtuubeq7LxakibRi6susjZv6ceZK7fxR0qzA==" saltValue="1yiZY6ePwUdodeo3xpnKhQ==" spinCount="100000" sheet="1" objects="1" scenarios="1" formatRows="0" insertRows="0" deleteRows="0"/>
  <mergeCells count="3">
    <mergeCell ref="A15:F15"/>
    <mergeCell ref="A1:F1"/>
    <mergeCell ref="A2:F2"/>
  </mergeCells>
  <conditionalFormatting sqref="A5:A14">
    <cfRule type="expression" dxfId="53" priority="1">
      <formula>AND($A5&lt;&gt;"",COUNTIF(OFFSET(UnitListStart,1,0,UnitListCount,1),$A5)=0)</formula>
    </cfRule>
  </conditionalFormatting>
  <conditionalFormatting sqref="B5:B14">
    <cfRule type="expression" dxfId="52" priority="3">
      <formula>LEN(B5)&gt;15</formula>
    </cfRule>
  </conditionalFormatting>
  <conditionalFormatting sqref="E5:E14">
    <cfRule type="expression" dxfId="50" priority="4">
      <formula>LEN(E5)&gt;10</formula>
    </cfRule>
  </conditionalFormatting>
  <dataValidations count="3">
    <dataValidation type="list" allowBlank="1" showErrorMessage="1" error="The selection is not valid" prompt="Select from the dropdown list" sqref="A5:A14" xr:uid="{A85C3918-035E-4364-93DF-C8F8C27032CD}">
      <formula1>OFFSET(UnitListStart,1,0,UnitListCount,1)</formula1>
    </dataValidation>
    <dataValidation type="textLength" operator="lessThanOrEqual" allowBlank="1" showErrorMessage="1" error="The response must be 15 characters or less" prompt="Enter the SOP Index No." sqref="B5:B14" xr:uid="{BFBC08ED-74C5-4831-8805-31454039FD47}">
      <formula1>15</formula1>
    </dataValidation>
    <dataValidation type="textLength" operator="lessThanOrEqual" allowBlank="1" showErrorMessage="1" error="The response must be 10 characters or less" prompt="Enter the ACR ID No." sqref="E5:E14" xr:uid="{D025E2B0-E44A-4812-A5BF-1516C41CAD08}">
      <formula1>10</formula1>
    </dataValidation>
  </dataValidations>
  <hyperlinks>
    <hyperlink ref="A15" location="'Table of Contents'!A1" display="Go to the Table of Contents" xr:uid="{3EDDB225-410A-4FEE-824F-9CE5C6B4B51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19" id="{82FBD576-24B1-44EF-AF7B-CE56D6CD3C3D}">
            <xm:f>AND(C5&lt;&gt;"",COUNTIF(OFFSET(Picklist_UAcodes!BKF$10,1,0,Picklist_UAcodes!BKF$4,1),C5)=0)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0A6B847-61FD-4A6B-82BB-04BAFC933022}">
          <x14:formula1>
            <xm:f>OFFSET(Picklist_UAcodes!BKF$10,1,0,Picklist_UAcodes!BKF$4,1)</xm:f>
          </x14:formula1>
          <xm:sqref>F5:F14 C5:D14</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73C0-41FA-48B2-B4D8-BF522F9232F2}">
  <sheetPr codeName="Sheet244"/>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2233</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523</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J6pRke7XfPb1UHgKHaKUQ5tWNcMo6hn/2xteRIRFwbC2wW5uYnHlr93VLtPFa/YcaLOYqgB/jQnYGs9V3Va0yA==" saltValue="hRWXh7oi7UesRnnMCrWCfA==" spinCount="100000" sheet="1" objects="1" scenarios="1" formatRows="0" insertRows="0" deleteRows="0"/>
  <mergeCells count="3">
    <mergeCell ref="A15:F15"/>
    <mergeCell ref="A1:F1"/>
    <mergeCell ref="A2:F2"/>
  </mergeCells>
  <conditionalFormatting sqref="A5:A14">
    <cfRule type="expression" dxfId="49" priority="1">
      <formula>AND($A5&lt;&gt;"",COUNTIF(OFFSET(UnitListStart,1,0,UnitListCount,1),$A5)=0)</formula>
    </cfRule>
  </conditionalFormatting>
  <conditionalFormatting sqref="B5:B14">
    <cfRule type="expression" dxfId="48" priority="3">
      <formula>LEN(B5)&gt;15</formula>
    </cfRule>
  </conditionalFormatting>
  <conditionalFormatting sqref="E5:E14">
    <cfRule type="expression" dxfId="46" priority="4">
      <formula>LEN(E5)&gt;10</formula>
    </cfRule>
  </conditionalFormatting>
  <dataValidations count="3">
    <dataValidation type="list" allowBlank="1" showErrorMessage="1" error="The selection is not valid" prompt="Select from the dropdown list" sqref="A5:A14" xr:uid="{9F4A170A-5F5E-4742-B206-68E1E0ECBDCA}">
      <formula1>OFFSET(UnitListStart,1,0,UnitListCount,1)</formula1>
    </dataValidation>
    <dataValidation type="textLength" operator="lessThanOrEqual" allowBlank="1" showErrorMessage="1" error="The response must be 15 characters or less" prompt="Enter the SOP Index No." sqref="B5:B14" xr:uid="{E7999590-A517-438E-A2CC-5215E638B189}">
      <formula1>15</formula1>
    </dataValidation>
    <dataValidation type="textLength" operator="lessThanOrEqual" allowBlank="1" showErrorMessage="1" error="The response must be 10 characters or less" prompt="Enter the ACR ID No." sqref="E5:E14" xr:uid="{14E26D2F-5FB6-4A2D-857F-83F4F184F0AA}">
      <formula1>10</formula1>
    </dataValidation>
  </dataValidations>
  <hyperlinks>
    <hyperlink ref="A15" location="'Table of Contents'!A1" display="Go to the Table of Contents" xr:uid="{8439B60D-0077-4DA4-B8A6-C4F3375C498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1" id="{22262DA6-8B54-4C65-A72F-6CCDB04D1984}">
            <xm:f>AND(C5&lt;&gt;"",COUNTIF(OFFSET(Picklist_UAcodes!BKK$10,1,0,Picklist_UAcodes!BKK$4,1),C5)=0)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39FB038-59B7-4B5A-A93E-50904660C6AC}">
          <x14:formula1>
            <xm:f>OFFSET(Picklist_UAcodes!BKK$10,1,0,Picklist_UAcodes!BKK$4,1)</xm:f>
          </x14:formula1>
          <xm:sqref>F5:F14 C5:D14</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818ED-39D4-4181-A797-E6687585720C}">
  <sheetPr codeName="Sheet245"/>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2234</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909</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5m/JhuQlBj9FfqL8PNWazSlGi7FKktF6jGcU2rrrMnHYK0Ug5tGevQKKd/KGlVTeyn+w5GOOMlIRWIyQOFpOPA==" saltValue="32/PP/lxCKg1/R6tGQUQZQ==" spinCount="100000" sheet="1" objects="1" scenarios="1" formatRows="0" insertRows="0" deleteRows="0"/>
  <mergeCells count="3">
    <mergeCell ref="A15:F15"/>
    <mergeCell ref="A1:F1"/>
    <mergeCell ref="A2:F2"/>
  </mergeCells>
  <conditionalFormatting sqref="A5:A14">
    <cfRule type="expression" dxfId="45" priority="1">
      <formula>AND($A5&lt;&gt;"",COUNTIF(OFFSET(UnitListStart,1,0,UnitListCount,1),$A5)=0)</formula>
    </cfRule>
  </conditionalFormatting>
  <conditionalFormatting sqref="B5:B14">
    <cfRule type="expression" dxfId="44" priority="3">
      <formula>LEN(B5)&gt;15</formula>
    </cfRule>
  </conditionalFormatting>
  <conditionalFormatting sqref="E5:E14">
    <cfRule type="expression" dxfId="42" priority="4">
      <formula>LEN(E5)&gt;10</formula>
    </cfRule>
  </conditionalFormatting>
  <dataValidations count="3">
    <dataValidation type="list" allowBlank="1" showErrorMessage="1" error="The selection is not valid" prompt="Select from the dropdown list" sqref="A5:A14" xr:uid="{17F2D576-5EA8-4463-9B04-016481A0ED37}">
      <formula1>OFFSET(UnitListStart,1,0,UnitListCount,1)</formula1>
    </dataValidation>
    <dataValidation type="textLength" operator="lessThanOrEqual" allowBlank="1" showErrorMessage="1" error="The response must be 15 characters or less" prompt="Enter the SOP Index No." sqref="B5:B14" xr:uid="{500B7350-7730-4C58-9E02-8CD513FA97CB}">
      <formula1>15</formula1>
    </dataValidation>
    <dataValidation type="textLength" operator="lessThanOrEqual" allowBlank="1" showErrorMessage="1" error="The response must be 10 characters or less" prompt="Enter the ACR ID No." sqref="E5:E14" xr:uid="{F713FBEE-C4CB-40E9-B041-155C5AD6947F}">
      <formula1>10</formula1>
    </dataValidation>
  </dataValidations>
  <hyperlinks>
    <hyperlink ref="A15" location="'Table of Contents'!A1" display="Go to the Table of Contents" xr:uid="{28389A0A-1D03-4483-9259-ACF0EC61644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3" id="{B1C4D934-E0BA-4A5F-9FEF-F3F3B4A10BEB}">
            <xm:f>AND(C5&lt;&gt;"",COUNTIF(OFFSET(Picklist_UAcodes!BKP$10,1,0,Picklist_UAcodes!BKP$4,1),C5)=0)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023348F-B6F5-403E-B7A5-75A0DAB64FA9}">
          <x14:formula1>
            <xm:f>OFFSET(Picklist_UAcodes!BKP$10,1,0,Picklist_UAcodes!BKP$4,1)</xm:f>
          </x14:formula1>
          <xm:sqref>F5:F14 C5:D14</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44AC-EB01-4D00-A915-1B96193E935E}">
  <sheetPr codeName="Sheet246"/>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2235</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910</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jiUgsfFQ0bihh/gwKzqOL5L9xIEgIKi6jFgY9JO6T2lqrgxcEraFdJfHN9Z+RLz+IUmkwnZIhPAAMulMhZkDbw==" saltValue="ANkNqIeukB2AKLOsrWCWpw==" spinCount="100000" sheet="1" objects="1" scenarios="1" formatRows="0" insertRows="0" deleteRows="0"/>
  <mergeCells count="3">
    <mergeCell ref="A15:F15"/>
    <mergeCell ref="A1:F1"/>
    <mergeCell ref="A2:F2"/>
  </mergeCells>
  <conditionalFormatting sqref="A5:A14">
    <cfRule type="expression" dxfId="41" priority="1">
      <formula>AND($A5&lt;&gt;"",COUNTIF(OFFSET(UnitListStart,1,0,UnitListCount,1),$A5)=0)</formula>
    </cfRule>
  </conditionalFormatting>
  <conditionalFormatting sqref="B5:B14">
    <cfRule type="expression" dxfId="40" priority="3">
      <formula>LEN(B5)&gt;15</formula>
    </cfRule>
  </conditionalFormatting>
  <conditionalFormatting sqref="E5:E14">
    <cfRule type="expression" dxfId="38" priority="4">
      <formula>LEN(E5)&gt;10</formula>
    </cfRule>
  </conditionalFormatting>
  <dataValidations count="3">
    <dataValidation type="list" allowBlank="1" showErrorMessage="1" error="The selection is not valid" prompt="Select from the dropdown list" sqref="A5:A14" xr:uid="{B73E41F5-F56F-488F-BAB6-754C50988010}">
      <formula1>OFFSET(UnitListStart,1,0,UnitListCount,1)</formula1>
    </dataValidation>
    <dataValidation type="textLength" operator="lessThanOrEqual" allowBlank="1" showErrorMessage="1" error="The response must be 15 characters or less" prompt="Enter the SOP Index No." sqref="B5:B14" xr:uid="{77CD9693-8C59-47B9-B3B0-B9CD5FAC364F}">
      <formula1>15</formula1>
    </dataValidation>
    <dataValidation type="textLength" operator="lessThanOrEqual" allowBlank="1" showErrorMessage="1" error="The response must be 10 characters or less" prompt="Enter the ACR ID No." sqref="E5:E14" xr:uid="{73CC7742-E550-43ED-A464-3CA72D702D01}">
      <formula1>10</formula1>
    </dataValidation>
  </dataValidations>
  <hyperlinks>
    <hyperlink ref="A15" location="'Table of Contents'!A1" display="Go to the Table of Contents" xr:uid="{8890E382-A517-402E-A90F-CF628AEF9C2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5" id="{92E9C805-D65E-4674-8B53-DBC8ADFF0BB0}">
            <xm:f>AND(C5&lt;&gt;"",COUNTIF(OFFSET(Picklist_UAcodes!BKU$10,1,0,Picklist_UAcodes!BKU$4,1),C5)=0)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D1393A2-ACFA-4AC3-9837-69CA3EE9680B}">
          <x14:formula1>
            <xm:f>OFFSET(Picklist_UAcodes!BKU$10,1,0,Picklist_UAcodes!BKU$4,1)</xm:f>
          </x14:formula1>
          <xm:sqref>F5:F14 C5:D14</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16ED-6264-4CB7-BFF5-D2E8D880F6B9}">
  <sheetPr codeName="Sheet247"/>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2236</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371</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89x6n01WAtUY6LW0wKFQzkaEbqAjdOEQ1Yh69OK6+0GHa+op0EWRkzd38qdneQt0YkmWLbMrriYa7+z8dLaGNQ==" saltValue="W2ts/FnZtLKi71IL7AAj7Q==" spinCount="100000" sheet="1" objects="1" scenarios="1" formatRows="0" insertRows="0" deleteRows="0"/>
  <mergeCells count="3">
    <mergeCell ref="A15:F15"/>
    <mergeCell ref="A1:F1"/>
    <mergeCell ref="A2:F2"/>
  </mergeCells>
  <conditionalFormatting sqref="A5:A14">
    <cfRule type="expression" dxfId="37" priority="1">
      <formula>AND($A5&lt;&gt;"",COUNTIF(OFFSET(UnitListStart,1,0,UnitListCount,1),$A5)=0)</formula>
    </cfRule>
  </conditionalFormatting>
  <conditionalFormatting sqref="B5:B14">
    <cfRule type="expression" dxfId="36" priority="3">
      <formula>LEN(B5)&gt;15</formula>
    </cfRule>
  </conditionalFormatting>
  <conditionalFormatting sqref="E5:E14">
    <cfRule type="expression" dxfId="34" priority="4">
      <formula>LEN(E5)&gt;10</formula>
    </cfRule>
  </conditionalFormatting>
  <dataValidations count="3">
    <dataValidation type="list" allowBlank="1" showErrorMessage="1" error="The selection is not valid" prompt="Select from the dropdown list" sqref="A5:A14" xr:uid="{5638E755-6D5A-4C82-8A7B-7274A0317033}">
      <formula1>OFFSET(UnitListStart,1,0,UnitListCount,1)</formula1>
    </dataValidation>
    <dataValidation type="textLength" operator="lessThanOrEqual" allowBlank="1" showErrorMessage="1" error="The response must be 15 characters or less" prompt="Enter the SOP Index No." sqref="B5:B14" xr:uid="{FBA229E7-5B7B-4465-BCB4-1ADA6C3F3C2B}">
      <formula1>15</formula1>
    </dataValidation>
    <dataValidation type="textLength" operator="lessThanOrEqual" allowBlank="1" showErrorMessage="1" error="The response must be 10 characters or less" prompt="Enter the ACR ID No." sqref="E5:E14" xr:uid="{DD7E1CB7-B4FB-43CA-A319-59E55A482C38}">
      <formula1>10</formula1>
    </dataValidation>
  </dataValidations>
  <hyperlinks>
    <hyperlink ref="A15" location="'Table of Contents'!A1" display="Go to the Table of Contents" xr:uid="{F3077AFE-106C-4A11-B24E-184F46953EA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7" id="{C9DDB406-3559-476B-9B9C-FCD9A38DC56A}">
            <xm:f>AND(C5&lt;&gt;"",COUNTIF(OFFSET(Picklist_UAcodes!BKZ$10,1,0,Picklist_UAcodes!BKZ$4,1),C5)=0)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BCA11FE-DD4B-4448-BEDC-2C694958296C}">
          <x14:formula1>
            <xm:f>OFFSET(Picklist_UAcodes!BKZ$10,1,0,Picklist_UAcodes!BKZ$4,1)</xm:f>
          </x14:formula1>
          <xm:sqref>F5:F14 C5:D14</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6479-BB05-4749-AC13-0CC7FDFDB8F8}">
  <sheetPr codeName="Sheet248"/>
  <dimension ref="A1:G15"/>
  <sheetViews>
    <sheetView showGridLines="0" zoomScaleNormal="100" workbookViewId="0">
      <selection activeCell="F5" sqref="F5"/>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2237</v>
      </c>
      <c r="B1" s="63"/>
      <c r="C1" s="63"/>
      <c r="D1" s="63"/>
      <c r="E1" s="63"/>
      <c r="F1" s="63"/>
    </row>
    <row r="2" spans="1:7" ht="14.25" customHeight="1" x14ac:dyDescent="0.2">
      <c r="A2" s="63" t="s">
        <v>2223</v>
      </c>
      <c r="B2" s="63"/>
      <c r="C2" s="63"/>
      <c r="D2" s="63"/>
      <c r="E2" s="63"/>
      <c r="F2" s="63"/>
    </row>
    <row r="4" spans="1:7" ht="51" customHeight="1" x14ac:dyDescent="0.2">
      <c r="A4" s="9" t="s">
        <v>1109</v>
      </c>
      <c r="B4" s="9" t="s">
        <v>311</v>
      </c>
      <c r="C4" s="9" t="s">
        <v>306</v>
      </c>
      <c r="D4" s="9" t="s">
        <v>372</v>
      </c>
      <c r="E4" s="9" t="s">
        <v>373</v>
      </c>
      <c r="F4" s="9" t="s">
        <v>2230</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AGv/nq/5P8/Czwyk2F6iGJ96p+gd/wEhfmMY9043Q8aV2b8ECsANQEl7NaYeehC83QFLHLSNGfEEDdtswlYa3w==" saltValue="HpBcQezzjgiLrkVGH2V59A==" spinCount="100000" sheet="1" objects="1" scenarios="1" formatRows="0" insertRows="0" deleteRows="0"/>
  <mergeCells count="3">
    <mergeCell ref="A15:F15"/>
    <mergeCell ref="A1:F1"/>
    <mergeCell ref="A2:F2"/>
  </mergeCells>
  <conditionalFormatting sqref="A5:A14">
    <cfRule type="expression" dxfId="33" priority="1">
      <formula>AND($A5&lt;&gt;"",COUNTIF(OFFSET(UnitListStart,1,0,UnitListCount,1),$A5)=0)</formula>
    </cfRule>
  </conditionalFormatting>
  <conditionalFormatting sqref="B5:B14">
    <cfRule type="expression" dxfId="32" priority="3">
      <formula>LEN(B5)&gt;15</formula>
    </cfRule>
  </conditionalFormatting>
  <conditionalFormatting sqref="E5:E14">
    <cfRule type="expression" dxfId="30" priority="4">
      <formula>LEN(E5)&gt;10</formula>
    </cfRule>
  </conditionalFormatting>
  <dataValidations count="3">
    <dataValidation type="list" allowBlank="1" showErrorMessage="1" error="The selection is not valid" prompt="Select from the dropdown list" sqref="A5:A14" xr:uid="{D0AB570B-262D-46C1-ABD4-82582B94A18B}">
      <formula1>OFFSET(UnitListStart,1,0,UnitListCount,1)</formula1>
    </dataValidation>
    <dataValidation type="textLength" operator="lessThanOrEqual" allowBlank="1" showErrorMessage="1" error="The response must be 15 characters or less" prompt="Enter the SOP Index No." sqref="B5:B14" xr:uid="{F2BA926A-C8E8-4D84-A58F-8F878E5DD186}">
      <formula1>15</formula1>
    </dataValidation>
    <dataValidation type="textLength" operator="lessThanOrEqual" allowBlank="1" showErrorMessage="1" error="The response must be 10 characters or less" prompt="Enter the ACR ID No." sqref="E5:E14" xr:uid="{74108324-EAD6-4ADF-B70E-211D7AA1E88A}">
      <formula1>10</formula1>
    </dataValidation>
  </dataValidations>
  <hyperlinks>
    <hyperlink ref="A15" location="'Table of Contents'!A1" display="Go to the Table of Contents" xr:uid="{6827DD42-5CA1-4F1E-B09A-5D2B22ACAEA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29" id="{2C650AA9-88D0-40B6-A83D-040F250AA8F4}">
            <xm:f>AND(C5&lt;&gt;"",COUNTIF(OFFSET(Picklist_UAcodes!BLE$10,1,0,Picklist_UAcodes!BLE$4,1),C5)=0)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16892FE-5B8B-4EB7-991D-C03E93F200BC}">
          <x14:formula1>
            <xm:f>OFFSET(Picklist_UAcodes!BLE$10,1,0,Picklist_UAcodes!BLE$4,1)</xm:f>
          </x14:formula1>
          <xm:sqref>C5:D14 F5:F14</xm:sqref>
        </x14:dataValidation>
      </x14:dataValidations>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326F1-C381-44C0-9964-18436EF7478F}">
  <sheetPr codeName="Sheet249"/>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2238</v>
      </c>
      <c r="B1" s="63"/>
      <c r="C1" s="63"/>
    </row>
    <row r="2" spans="1:4" ht="14.25" customHeight="1" x14ac:dyDescent="0.2">
      <c r="A2" s="63" t="s">
        <v>2223</v>
      </c>
      <c r="B2" s="63"/>
      <c r="C2" s="63"/>
    </row>
    <row r="4" spans="1:4" ht="51" customHeight="1" x14ac:dyDescent="0.2">
      <c r="A4" s="9" t="s">
        <v>1109</v>
      </c>
      <c r="B4" s="9" t="s">
        <v>311</v>
      </c>
      <c r="C4" s="9" t="s">
        <v>2239</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1/fKFVijvA7dDmQ9SNextX7cAfMLpKqCTW7blWwYXH8GO6/mGds5bhwdzlz9on072CtW5lSx1WTF6/EWCU24w==" saltValue="E2i8Rn6tVOEqhteXnOF2TQ==" spinCount="100000" sheet="1" objects="1" scenarios="1" formatRows="0" insertRows="0" deleteRows="0"/>
  <mergeCells count="3">
    <mergeCell ref="A15:C15"/>
    <mergeCell ref="A1:C1"/>
    <mergeCell ref="A2:C2"/>
  </mergeCells>
  <conditionalFormatting sqref="A5:A14">
    <cfRule type="expression" dxfId="29" priority="1">
      <formula>AND($A5&lt;&gt;"",COUNTIF(OFFSET(UnitListStart,1,0,UnitListCount,1),$A5)=0)</formula>
    </cfRule>
  </conditionalFormatting>
  <conditionalFormatting sqref="B5:B14">
    <cfRule type="expression" dxfId="28" priority="2">
      <formula>LEN(B5)&gt;15</formula>
    </cfRule>
  </conditionalFormatting>
  <conditionalFormatting sqref="C5:C14">
    <cfRule type="expression" dxfId="27" priority="3">
      <formula>LEN(C5)&gt;250</formula>
    </cfRule>
  </conditionalFormatting>
  <dataValidations count="3">
    <dataValidation type="list" allowBlank="1" showErrorMessage="1" error="The selection is not valid" prompt="Select from the dropdown list" sqref="A5:A14" xr:uid="{B4E46C92-3F41-4167-B85D-2E242291A1B8}">
      <formula1>OFFSET(UnitListStart,1,0,UnitListCount,1)</formula1>
    </dataValidation>
    <dataValidation type="textLength" operator="lessThanOrEqual" allowBlank="1" showErrorMessage="1" error="The response must be 15 characters or less" prompt="Enter the SOP Index No." sqref="B6:B14 B5" xr:uid="{71DA2FB7-8B75-4F98-A5A2-8469BB00F589}">
      <formula1>15</formula1>
    </dataValidation>
    <dataValidation type="textLength" operator="lessThanOrEqual" allowBlank="1" showErrorMessage="1" error="The response must be 250 characters or less" prompt="Enter the Title 30 TAC § 115.177 Fugitive Unit Description" sqref="C5:C14" xr:uid="{37F44B4C-B1CC-49BB-82B5-DDE91F6E0265}">
      <formula1>250</formula1>
    </dataValidation>
  </dataValidations>
  <hyperlinks>
    <hyperlink ref="A15" location="'Table of Contents'!A1" display="Go to the Table of Contents" xr:uid="{A82354E6-7D57-4700-B28C-239D975DE0C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CE6C-AD0A-453E-9031-7885B63DDD32}">
  <sheetPr codeName="Sheet25"/>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1838</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384</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CxV2NPNXd0UrjJNl0eyNUktd9mBQjtv9Dfh+0Dj2oRgsqfxde/vaHixiKRUBKP6wLqB3QL/TfFRApOGzhW7NJg==" saltValue="HF0wa1KErQUF2jiBWvagxg==" spinCount="100000" sheet="1" objects="1" scenarios="1" formatRows="0" insertRows="0" deleteRows="0"/>
  <mergeCells count="3">
    <mergeCell ref="A15:H15"/>
    <mergeCell ref="A1:H1"/>
    <mergeCell ref="A2:H2"/>
  </mergeCells>
  <conditionalFormatting sqref="A5:A14">
    <cfRule type="expression" dxfId="1014" priority="1">
      <formula>AND($A5&lt;&gt;"",COUNTIF(OFFSET(UnitListStart,1,0,UnitListCount,1),$A5)=0)</formula>
    </cfRule>
  </conditionalFormatting>
  <conditionalFormatting sqref="B5:B14">
    <cfRule type="expression" dxfId="1013" priority="3">
      <formula>LEN(B5)&gt;15</formula>
    </cfRule>
  </conditionalFormatting>
  <conditionalFormatting sqref="E5:E14">
    <cfRule type="expression" dxfId="1011" priority="4">
      <formula>LEN(E5)&gt;10</formula>
    </cfRule>
  </conditionalFormatting>
  <dataValidations count="3">
    <dataValidation type="list" allowBlank="1" showErrorMessage="1" error="The selection is not valid" prompt="Select from the dropdown list" sqref="A5:A14" xr:uid="{3375BEEF-375A-43F8-B124-5774CA70FB4E}">
      <formula1>OFFSET(UnitListStart,1,0,UnitListCount,1)</formula1>
    </dataValidation>
    <dataValidation type="textLength" operator="lessThanOrEqual" allowBlank="1" showErrorMessage="1" error="The response must be 15 characters or less" prompt="Enter the SOP Index No." sqref="B5:B14" xr:uid="{00913BDF-BDD0-480C-A30A-74DA4665ADF7}">
      <formula1>15</formula1>
    </dataValidation>
    <dataValidation type="textLength" operator="lessThanOrEqual" allowBlank="1" showErrorMessage="1" error="The response must be 10 characters or less" prompt="Enter the ACR ID No." sqref="E5:E14" xr:uid="{2A644340-6A09-4547-AFDA-559AA122490E}">
      <formula1>10</formula1>
    </dataValidation>
  </dataValidations>
  <hyperlinks>
    <hyperlink ref="A15" location="'Table of Contents'!A1" display="Go to the Table of Contents" xr:uid="{352726F8-7E05-4614-A893-EBB53FF125C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6" id="{4659F49D-1782-44F8-AE6D-B77A034C7BCF}">
            <xm:f>AND(C5&lt;&gt;"",COUNTIF(OFFSET(Picklist_UAcodes!DM$10,1,0,Picklist_UAcodes!DM$4,1),C5)=0)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70CC6D3-9C80-49C2-967A-13B156C8C3F3}">
          <x14:formula1>
            <xm:f>OFFSET(Picklist_UAcodes!DM$10,1,0,Picklist_UAcodes!DM$4,1)</xm:f>
          </x14:formula1>
          <xm:sqref>F5:H14 C5:D14</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590D5-AD10-4435-B3AF-4763974D3A2D}">
  <sheetPr codeName="Sheet250">
    <pageSetUpPr autoPageBreaks="0"/>
  </sheetPr>
  <dimension ref="A1:H15"/>
  <sheetViews>
    <sheetView showGridLines="0" zoomScaleNormal="100" workbookViewId="0">
      <selection sqref="A1:G1"/>
    </sheetView>
  </sheetViews>
  <sheetFormatPr defaultColWidth="0" defaultRowHeight="12.75" x14ac:dyDescent="0.2"/>
  <cols>
    <col min="1" max="2" width="15.83203125" customWidth="1"/>
    <col min="3" max="7" width="21.83203125" customWidth="1"/>
    <col min="8" max="8" width="5.83203125" customWidth="1"/>
  </cols>
  <sheetData>
    <row r="1" spans="1:8" ht="14.25" x14ac:dyDescent="0.2">
      <c r="A1" s="63" t="s">
        <v>2240</v>
      </c>
      <c r="B1" s="63"/>
      <c r="C1" s="63"/>
      <c r="D1" s="63"/>
      <c r="E1" s="63"/>
      <c r="F1" s="63"/>
      <c r="G1" s="63"/>
    </row>
    <row r="2" spans="1:8" ht="14.25" customHeight="1" x14ac:dyDescent="0.2">
      <c r="A2" s="63" t="s">
        <v>2241</v>
      </c>
      <c r="B2" s="63"/>
      <c r="C2" s="63"/>
      <c r="D2" s="63"/>
      <c r="E2" s="63"/>
      <c r="F2" s="63"/>
      <c r="G2" s="63"/>
    </row>
    <row r="4" spans="1:8" ht="51" customHeight="1" x14ac:dyDescent="0.2">
      <c r="A4" s="9" t="s">
        <v>1109</v>
      </c>
      <c r="B4" s="9" t="s">
        <v>311</v>
      </c>
      <c r="C4" s="39" t="s">
        <v>811</v>
      </c>
      <c r="D4" s="39" t="s">
        <v>912</v>
      </c>
      <c r="E4" s="39" t="s">
        <v>887</v>
      </c>
      <c r="F4" s="39" t="s">
        <v>560</v>
      </c>
      <c r="G4" s="39" t="s">
        <v>913</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ht="15" customHeight="1" x14ac:dyDescent="0.2">
      <c r="A15" s="62" t="s">
        <v>1491</v>
      </c>
      <c r="B15" s="62"/>
      <c r="C15" s="62"/>
      <c r="D15" s="62"/>
      <c r="E15" s="62"/>
      <c r="F15" s="62"/>
      <c r="G15" s="62"/>
    </row>
  </sheetData>
  <sheetProtection algorithmName="SHA-512" hashValue="nifNoOn04JEF1P6Ro44ZvxibiHEGk5FxE7Bhkh5/5qfDyEmoj7s7trB1KOEWyAs8unXvq8Qh0r6nmdjXhJQNIQ==" saltValue="N8B8LTXGA/25vHfTesQ6jw==" spinCount="100000" sheet="1" objects="1" scenarios="1" formatRows="0" insertRows="0" deleteRows="0"/>
  <mergeCells count="3">
    <mergeCell ref="A1:G1"/>
    <mergeCell ref="A2:G2"/>
    <mergeCell ref="A15:G15"/>
  </mergeCells>
  <conditionalFormatting sqref="A5:A14">
    <cfRule type="expression" dxfId="26" priority="1">
      <formula>AND($A5&lt;&gt;"",COUNTIF(OFFSET(UnitListStart,1,0,UnitListCount,1),$A5)=0)</formula>
    </cfRule>
  </conditionalFormatting>
  <conditionalFormatting sqref="B5:B14">
    <cfRule type="expression" dxfId="25" priority="2">
      <formula>LEN(B5)&gt;15</formula>
    </cfRule>
  </conditionalFormatting>
  <conditionalFormatting sqref="C5:G14">
    <cfRule type="expression" dxfId="24" priority="3">
      <formula>LEN(C5)&gt;10</formula>
    </cfRule>
  </conditionalFormatting>
  <dataValidations count="3">
    <dataValidation type="textLength" operator="lessThanOrEqual" allowBlank="1" showErrorMessage="1" error="The response must be 15 characters or less" prompt="Enter the Column 1_x000a_(Index No.)" sqref="B6:B14 B5" xr:uid="{1FD00B24-9D36-4DF1-B838-337695881CFE}">
      <formula1>15</formula1>
    </dataValidation>
    <dataValidation type="list" allowBlank="1" showErrorMessage="1" prompt="Select from the dropdown list." sqref="A5:A14" xr:uid="{717529CC-0EDD-44A3-BCE4-12DC794396ED}">
      <formula1>OFFSET(UnitListStart,1,0,UnitListCount,1)</formula1>
    </dataValidation>
    <dataValidation type="textLength" operator="lessThanOrEqual" allowBlank="1" showErrorMessage="1" error="The response must be 10 characters or less" prompt="Enter the Column 2" sqref="D5:D14" xr:uid="{0EEAB7F8-7501-4672-88FA-391133D53BBA}">
      <formula1>10</formula1>
    </dataValidation>
  </dataValidations>
  <hyperlinks>
    <hyperlink ref="A15" location="'Table of Contents'!A1" display="Go to the Table of Contents" xr:uid="{525EE2E4-B35A-40EF-8C65-3440F8E61AC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49E86696-8D89-4A2B-BD3B-8A3B57A77F34}">
          <x14:formula1>
            <xm:f>OFFSET(Picklist_UAcodes!BLL$10,1,0,Picklist_UAcodes!BLL$4,1)</xm:f>
          </x14:formula1>
          <xm:sqref>C5:C14 E5:G14</xm:sqref>
        </x14:dataValidation>
      </x14:dataValidations>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943A2-E91A-485B-AF0F-91E4E9E17D86}">
  <sheetPr codeName="Sheet251"/>
  <dimension ref="A1:J15"/>
  <sheetViews>
    <sheetView showGridLines="0" zoomScaleNormal="100" workbookViewId="0">
      <selection sqref="A1:H1"/>
    </sheetView>
  </sheetViews>
  <sheetFormatPr defaultColWidth="0" defaultRowHeight="12.75" x14ac:dyDescent="0.2"/>
  <cols>
    <col min="1" max="2" width="15.83203125" customWidth="1"/>
    <col min="3" max="8" width="18.1640625" customWidth="1"/>
    <col min="9" max="9" width="5.83203125" customWidth="1"/>
    <col min="10" max="10" width="9.33203125" hidden="1"/>
  </cols>
  <sheetData>
    <row r="1" spans="1:10" ht="14.25" x14ac:dyDescent="0.2">
      <c r="A1" s="63" t="s">
        <v>2242</v>
      </c>
      <c r="B1" s="63"/>
      <c r="C1" s="63"/>
      <c r="D1" s="63"/>
      <c r="E1" s="63"/>
      <c r="F1" s="63"/>
      <c r="G1" s="63"/>
      <c r="H1" s="63"/>
    </row>
    <row r="2" spans="1:10" ht="14.25" customHeight="1" x14ac:dyDescent="0.2">
      <c r="A2" s="63" t="s">
        <v>2241</v>
      </c>
      <c r="B2" s="63"/>
      <c r="C2" s="63"/>
      <c r="D2" s="63"/>
      <c r="E2" s="63"/>
      <c r="F2" s="63"/>
      <c r="G2" s="63"/>
      <c r="H2" s="63"/>
    </row>
    <row r="4" spans="1:10" ht="51" customHeight="1" x14ac:dyDescent="0.2">
      <c r="A4" s="9" t="s">
        <v>1109</v>
      </c>
      <c r="B4" s="9" t="s">
        <v>311</v>
      </c>
      <c r="C4" s="39" t="s">
        <v>914</v>
      </c>
      <c r="D4" s="39" t="s">
        <v>844</v>
      </c>
      <c r="E4" s="39" t="s">
        <v>915</v>
      </c>
      <c r="F4" s="39" t="s">
        <v>916</v>
      </c>
      <c r="G4" s="39" t="s">
        <v>369</v>
      </c>
      <c r="H4" s="39" t="s">
        <v>917</v>
      </c>
      <c r="I4" s="20"/>
      <c r="J4" s="20"/>
    </row>
    <row r="5" spans="1:10" s="22" customFormat="1" x14ac:dyDescent="0.2">
      <c r="A5" s="1"/>
      <c r="B5" s="1"/>
      <c r="C5" s="1"/>
      <c r="D5" s="1"/>
      <c r="E5" s="1"/>
      <c r="F5" s="1"/>
      <c r="G5" s="1"/>
      <c r="H5" s="1"/>
      <c r="I5" s="36"/>
    </row>
    <row r="6" spans="1:10" s="22" customFormat="1" x14ac:dyDescent="0.2">
      <c r="A6" s="1"/>
      <c r="B6" s="1"/>
      <c r="C6" s="1"/>
      <c r="D6" s="1"/>
      <c r="E6" s="1"/>
      <c r="F6" s="1"/>
      <c r="G6" s="1"/>
      <c r="H6" s="1"/>
      <c r="I6" s="36"/>
    </row>
    <row r="7" spans="1:10" s="22" customFormat="1" x14ac:dyDescent="0.2">
      <c r="A7" s="1"/>
      <c r="B7" s="1"/>
      <c r="C7" s="1"/>
      <c r="D7" s="1"/>
      <c r="E7" s="1"/>
      <c r="F7" s="1"/>
      <c r="G7" s="1"/>
      <c r="H7" s="1"/>
      <c r="I7" s="36"/>
    </row>
    <row r="8" spans="1:10" s="22" customFormat="1" x14ac:dyDescent="0.2">
      <c r="A8" s="1"/>
      <c r="B8" s="1"/>
      <c r="C8" s="1"/>
      <c r="D8" s="1"/>
      <c r="E8" s="1"/>
      <c r="F8" s="1"/>
      <c r="G8" s="1"/>
      <c r="H8" s="1"/>
      <c r="I8" s="36"/>
    </row>
    <row r="9" spans="1:10" s="22" customFormat="1" x14ac:dyDescent="0.2">
      <c r="A9" s="1"/>
      <c r="B9" s="1"/>
      <c r="C9" s="1"/>
      <c r="D9" s="1"/>
      <c r="E9" s="1"/>
      <c r="F9" s="1"/>
      <c r="G9" s="1"/>
      <c r="H9" s="1"/>
      <c r="I9" s="36"/>
    </row>
    <row r="10" spans="1:10" s="22" customFormat="1" x14ac:dyDescent="0.2">
      <c r="A10" s="1"/>
      <c r="B10" s="1"/>
      <c r="C10" s="1"/>
      <c r="D10" s="1"/>
      <c r="E10" s="1"/>
      <c r="F10" s="1"/>
      <c r="G10" s="1"/>
      <c r="H10" s="1"/>
      <c r="I10" s="36"/>
    </row>
    <row r="11" spans="1:10" s="22" customFormat="1" x14ac:dyDescent="0.2">
      <c r="A11" s="1"/>
      <c r="B11" s="1"/>
      <c r="C11" s="1"/>
      <c r="D11" s="1"/>
      <c r="E11" s="1"/>
      <c r="F11" s="1"/>
      <c r="G11" s="1"/>
      <c r="H11" s="1"/>
      <c r="I11" s="36"/>
    </row>
    <row r="12" spans="1:10" s="22" customFormat="1" x14ac:dyDescent="0.2">
      <c r="A12" s="1"/>
      <c r="B12" s="1"/>
      <c r="C12" s="1"/>
      <c r="D12" s="1"/>
      <c r="E12" s="1"/>
      <c r="F12" s="1"/>
      <c r="G12" s="1"/>
      <c r="H12" s="1"/>
      <c r="I12" s="36"/>
    </row>
    <row r="13" spans="1:10" s="22" customFormat="1" x14ac:dyDescent="0.2">
      <c r="A13" s="1"/>
      <c r="B13" s="1"/>
      <c r="C13" s="1"/>
      <c r="D13" s="1"/>
      <c r="E13" s="1"/>
      <c r="F13" s="1"/>
      <c r="G13" s="1"/>
      <c r="H13" s="1"/>
      <c r="I13" s="36"/>
    </row>
    <row r="14" spans="1:10" s="22" customFormat="1" x14ac:dyDescent="0.2">
      <c r="A14" s="1"/>
      <c r="B14" s="1"/>
      <c r="C14" s="1"/>
      <c r="D14" s="1"/>
      <c r="E14" s="1"/>
      <c r="F14" s="1"/>
      <c r="G14" s="1"/>
      <c r="H14" s="1"/>
      <c r="I14" s="36"/>
    </row>
    <row r="15" spans="1:10" ht="15" customHeight="1" x14ac:dyDescent="0.2">
      <c r="A15" s="62" t="s">
        <v>1491</v>
      </c>
      <c r="B15" s="62"/>
      <c r="C15" s="62"/>
      <c r="D15" s="62"/>
      <c r="E15" s="62"/>
      <c r="F15" s="62"/>
      <c r="G15" s="62"/>
      <c r="H15" s="62"/>
    </row>
  </sheetData>
  <sheetProtection algorithmName="SHA-512" hashValue="AhFklaNKP2HRPuIrAXfFMyDD4RwqEeOggAGUIM2xhw4BeX4rzr1MYD36+aubcz57yZQYdzzxMb0mJPiAubCaZg==" saltValue="kLxZgciLJbf0enXDKBRZpQ==" spinCount="100000" sheet="1" objects="1" scenarios="1" formatRows="0" insertRows="0" deleteRows="0"/>
  <mergeCells count="3">
    <mergeCell ref="A1:H1"/>
    <mergeCell ref="A2:H2"/>
    <mergeCell ref="A15:H15"/>
  </mergeCells>
  <phoneticPr fontId="12" type="noConversion"/>
  <conditionalFormatting sqref="A5:A14">
    <cfRule type="expression" dxfId="23" priority="1">
      <formula>AND($A5&lt;&gt;"",COUNTIF(OFFSET(UnitListStart,1,0,UnitListCount,1),$A5)=0)</formula>
    </cfRule>
  </conditionalFormatting>
  <conditionalFormatting sqref="B5:B14">
    <cfRule type="expression" dxfId="22" priority="2">
      <formula>LEN(B5)&gt;15</formula>
    </cfRule>
  </conditionalFormatting>
  <conditionalFormatting sqref="C5:H14">
    <cfRule type="expression" dxfId="21" priority="3">
      <formula>LEN(C5)&gt;10</formula>
    </cfRule>
  </conditionalFormatting>
  <dataValidations count="2">
    <dataValidation type="list" allowBlank="1" showErrorMessage="1" prompt="Select from the dropdown list." sqref="A5:A14" xr:uid="{64316BC7-4172-4640-A787-1D028C477AC3}">
      <formula1>OFFSET(UnitListStart,1,0,UnitListCount,1)</formula1>
    </dataValidation>
    <dataValidation type="textLength" operator="lessThanOrEqual" allowBlank="1" showErrorMessage="1" error="The response must be 15 characters or less" prompt="Enter the Column 1_x000a_(Index No.)" sqref="B5:B14" xr:uid="{D03D2008-5F67-4375-AFFD-8D3ED250A639}">
      <formula1>15</formula1>
    </dataValidation>
  </dataValidations>
  <hyperlinks>
    <hyperlink ref="A15" location="'Table of Contents'!A1" display="Go to the Table of Contents" xr:uid="{FD3B690D-EFD0-4AB1-82F6-F616405DB24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D8A9B630-CA78-42F1-B3E1-A11C68E58BCD}">
          <x14:formula1>
            <xm:f>OFFSET(Picklist_UAcodes!BLR$10,1,0,Picklist_UAcodes!BLR$4,1)</xm:f>
          </x14:formula1>
          <xm:sqref>C5:H14</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69F2-9D3F-4FF3-B99D-54F221E08E03}">
  <sheetPr codeName="Sheet252"/>
  <dimension ref="A1:K15"/>
  <sheetViews>
    <sheetView showGridLines="0" zoomScaleNormal="100" workbookViewId="0">
      <selection sqref="A1:J1"/>
    </sheetView>
  </sheetViews>
  <sheetFormatPr defaultColWidth="0" defaultRowHeight="12.75" x14ac:dyDescent="0.2"/>
  <cols>
    <col min="1" max="2" width="15.83203125" customWidth="1"/>
    <col min="3" max="10" width="13.83203125" customWidth="1"/>
    <col min="11" max="11" width="5.83203125" customWidth="1"/>
  </cols>
  <sheetData>
    <row r="1" spans="1:11" ht="14.25" x14ac:dyDescent="0.2">
      <c r="A1" s="63" t="s">
        <v>2243</v>
      </c>
      <c r="B1" s="63"/>
      <c r="C1" s="63"/>
      <c r="D1" s="63"/>
      <c r="E1" s="63"/>
      <c r="F1" s="63"/>
      <c r="G1" s="63"/>
      <c r="H1" s="63"/>
      <c r="I1" s="63"/>
      <c r="J1" s="63"/>
    </row>
    <row r="2" spans="1:11" ht="14.25" customHeight="1" x14ac:dyDescent="0.2">
      <c r="A2" s="63" t="s">
        <v>2241</v>
      </c>
      <c r="B2" s="63"/>
      <c r="C2" s="63"/>
      <c r="D2" s="63"/>
      <c r="E2" s="63"/>
      <c r="F2" s="63"/>
      <c r="G2" s="63"/>
      <c r="H2" s="63"/>
      <c r="I2" s="63"/>
      <c r="J2" s="63"/>
    </row>
    <row r="4" spans="1:11" ht="76.5" x14ac:dyDescent="0.2">
      <c r="A4" s="9" t="s">
        <v>1109</v>
      </c>
      <c r="B4" s="9" t="s">
        <v>311</v>
      </c>
      <c r="C4" s="39" t="s">
        <v>914</v>
      </c>
      <c r="D4" s="39" t="s">
        <v>918</v>
      </c>
      <c r="E4" s="39" t="s">
        <v>919</v>
      </c>
      <c r="F4" s="39" t="s">
        <v>920</v>
      </c>
      <c r="G4" s="39" t="s">
        <v>844</v>
      </c>
      <c r="H4" s="39" t="s">
        <v>921</v>
      </c>
      <c r="I4" s="39" t="s">
        <v>922</v>
      </c>
      <c r="J4" s="39" t="s">
        <v>923</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ht="15" customHeight="1" x14ac:dyDescent="0.2">
      <c r="A15" s="62" t="s">
        <v>1491</v>
      </c>
      <c r="B15" s="62"/>
      <c r="C15" s="62"/>
      <c r="D15" s="62"/>
      <c r="E15" s="62"/>
      <c r="F15" s="62"/>
      <c r="G15" s="62"/>
      <c r="H15" s="62"/>
      <c r="I15" s="62"/>
      <c r="J15" s="62"/>
    </row>
  </sheetData>
  <sheetProtection algorithmName="SHA-512" hashValue="e3fDPQhrIeemBmkxDKJvUHyYFx6sMcQKI66wwG1kRFQYNSoYozTYEq+DekinvEevOhxmjVojCa4z+8h7RnDzXA==" saltValue="RwBzrRfJPyB5TjnT77Mm+g==" spinCount="100000" sheet="1" objects="1" scenarios="1" formatRows="0" insertRows="0" deleteRows="0"/>
  <mergeCells count="3">
    <mergeCell ref="A1:J1"/>
    <mergeCell ref="A2:J2"/>
    <mergeCell ref="A15:J15"/>
  </mergeCells>
  <conditionalFormatting sqref="A5:A14">
    <cfRule type="expression" dxfId="20" priority="1">
      <formula>AND($A5&lt;&gt;"",COUNTIF(OFFSET(UnitListStart,1,0,UnitListCount,1),$A5)=0)</formula>
    </cfRule>
  </conditionalFormatting>
  <conditionalFormatting sqref="B5:B14">
    <cfRule type="expression" dxfId="19" priority="2">
      <formula>LEN(B5)&gt;15</formula>
    </cfRule>
  </conditionalFormatting>
  <conditionalFormatting sqref="C5:J14">
    <cfRule type="expression" dxfId="18" priority="3">
      <formula>LEN(C5)&gt;10</formula>
    </cfRule>
  </conditionalFormatting>
  <dataValidations count="3">
    <dataValidation type="textLength" operator="lessThanOrEqual" allowBlank="1" showErrorMessage="1" error="The response must be 15 characters or less" prompt="Enter the Column 1_x000a_(Index No.)" sqref="B5:B14" xr:uid="{14404F5D-7D8C-4E03-B345-5DE1594F18D4}">
      <formula1>15</formula1>
    </dataValidation>
    <dataValidation type="list" allowBlank="1" showErrorMessage="1" prompt="Select from the dropdown list." sqref="A5:A14" xr:uid="{9CD24BBB-6344-4715-8271-75E7901870C9}">
      <formula1>OFFSET(UnitListStart,1,0,UnitListCount,1)</formula1>
    </dataValidation>
    <dataValidation type="textLength" operator="lessThanOrEqual" allowBlank="1" showInputMessage="1" showErrorMessage="1" sqref="E5:E14" xr:uid="{DA4AB282-C9B3-4FD5-93DB-E7D6D3F513D5}">
      <formula1>10</formula1>
    </dataValidation>
  </dataValidations>
  <hyperlinks>
    <hyperlink ref="A15" location="'Table of Contents'!A1" display="Go to the Table of Contents" xr:uid="{7950BA10-7FC9-40BB-BF90-7B88D6556D9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30EDE45A-7E51-446B-B82E-C0D36694D09F}">
          <x14:formula1>
            <xm:f>OFFSET(Picklist_UAcodes!BLY$10,1,0,Picklist_UAcodes!BLY$4,1)</xm:f>
          </x14:formula1>
          <xm:sqref>C5:D14 F5:J14</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9CC4C-E24D-42A3-B607-2ADFD52D8544}">
  <sheetPr codeName="Sheet253"/>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2244</v>
      </c>
      <c r="B1" s="63"/>
      <c r="C1" s="63"/>
      <c r="D1" s="63"/>
      <c r="E1" s="63"/>
      <c r="F1" s="63"/>
      <c r="G1" s="63"/>
      <c r="H1" s="63"/>
      <c r="I1" s="63"/>
    </row>
    <row r="2" spans="1:10" ht="14.25" customHeight="1" x14ac:dyDescent="0.2">
      <c r="A2" s="63" t="s">
        <v>2241</v>
      </c>
      <c r="B2" s="63"/>
      <c r="C2" s="63"/>
      <c r="D2" s="63"/>
      <c r="E2" s="63"/>
      <c r="F2" s="63"/>
      <c r="G2" s="63"/>
      <c r="H2" s="63"/>
      <c r="I2" s="63"/>
    </row>
    <row r="4" spans="1:10" ht="63.75" x14ac:dyDescent="0.2">
      <c r="A4" s="9" t="s">
        <v>1109</v>
      </c>
      <c r="B4" s="9" t="s">
        <v>311</v>
      </c>
      <c r="C4" s="39" t="s">
        <v>314</v>
      </c>
      <c r="D4" s="39" t="s">
        <v>315</v>
      </c>
      <c r="E4" s="39" t="s">
        <v>316</v>
      </c>
      <c r="F4" s="39" t="s">
        <v>924</v>
      </c>
      <c r="G4" s="39" t="s">
        <v>816</v>
      </c>
      <c r="H4" s="39" t="s">
        <v>817</v>
      </c>
      <c r="I4" s="39" t="s">
        <v>925</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ht="15" customHeight="1" x14ac:dyDescent="0.2">
      <c r="A15" s="62" t="s">
        <v>1491</v>
      </c>
      <c r="B15" s="62"/>
      <c r="C15" s="62"/>
      <c r="D15" s="62"/>
      <c r="E15" s="62"/>
      <c r="F15" s="62"/>
      <c r="G15" s="62"/>
      <c r="H15" s="62"/>
      <c r="I15" s="62"/>
    </row>
  </sheetData>
  <sheetProtection algorithmName="SHA-512" hashValue="xXbjdoG4eWIOKohtskyjr59HTSKhE3tsCs8CIT9ans38sHzmNYBH3Eb+RVkW33BzmVQGHlYI/ITdGEl+dHW9PQ==" saltValue="kZUAh4qK+rI0SXmlnNVxjA==" spinCount="100000" sheet="1" objects="1" scenarios="1" formatRows="0" insertRows="0" deleteRows="0"/>
  <mergeCells count="3">
    <mergeCell ref="A1:I1"/>
    <mergeCell ref="A2:I2"/>
    <mergeCell ref="A15:I15"/>
  </mergeCells>
  <conditionalFormatting sqref="A5:A14">
    <cfRule type="expression" dxfId="17" priority="1">
      <formula>AND($A5&lt;&gt;"",COUNTIF(OFFSET(UnitListStart,1,0,UnitListCount,1),$A5)=0)</formula>
    </cfRule>
  </conditionalFormatting>
  <conditionalFormatting sqref="B5:B14">
    <cfRule type="expression" dxfId="16" priority="2">
      <formula>LEN(B5)&gt;15</formula>
    </cfRule>
  </conditionalFormatting>
  <conditionalFormatting sqref="C5:I14">
    <cfRule type="expression" dxfId="15" priority="3">
      <formula>LEN(C5)&gt;10</formula>
    </cfRule>
  </conditionalFormatting>
  <dataValidations count="3">
    <dataValidation type="list" allowBlank="1" showErrorMessage="1" prompt="Select from the dropdown list." sqref="A5:A14" xr:uid="{102CA3DA-4C22-410C-AB03-97E6B25BD693}">
      <formula1>OFFSET(UnitListStart,1,0,UnitListCount,1)</formula1>
    </dataValidation>
    <dataValidation type="textLength" operator="lessThanOrEqual" allowBlank="1" showErrorMessage="1" error="The response must be 15 characters or less" prompt="Enter the Column 1_x000a_(Index No.)" sqref="B5:B14" xr:uid="{FA139D35-DF5A-464E-88A1-045BA45A59B5}">
      <formula1>15</formula1>
    </dataValidation>
    <dataValidation type="textLength" operator="lessThanOrEqual" allowBlank="1" showErrorMessage="1" error="The response must be 10 characters or less" prompt="Enter the Column 2" sqref="E5:E14" xr:uid="{BDDD4C2F-0D0E-4313-8D87-FD9BF6F70038}">
      <formula1>10</formula1>
    </dataValidation>
  </dataValidations>
  <hyperlinks>
    <hyperlink ref="A15" location="'Table of Contents'!A1" display="Go to the Table of Contents" xr:uid="{4D46A9EE-43B7-42EC-B7F5-C393FB42205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E3581317-4D9D-4F53-98DF-BC8A3D40A52B}">
          <x14:formula1>
            <xm:f>OFFSET(Picklist_UAcodes!BMH$10,1,0,Picklist_UAcodes!BMH$4,1)</xm:f>
          </x14:formula1>
          <xm:sqref>C5:D14 F5:I14</xm:sqref>
        </x14:dataValidation>
      </x14:dataValidations>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6E35A-656F-43C5-B605-69A1EBB2037B}">
  <sheetPr codeName="Sheet254"/>
  <dimension ref="A1:G15"/>
  <sheetViews>
    <sheetView showGridLines="0" zoomScaleNormal="100" workbookViewId="0">
      <selection sqref="A1:F1"/>
    </sheetView>
  </sheetViews>
  <sheetFormatPr defaultColWidth="0" defaultRowHeight="12.75" x14ac:dyDescent="0.2"/>
  <cols>
    <col min="1" max="2" width="15.83203125" customWidth="1"/>
    <col min="3" max="6" width="27.83203125" customWidth="1"/>
    <col min="7" max="7" width="5.83203125" customWidth="1"/>
  </cols>
  <sheetData>
    <row r="1" spans="1:7" ht="14.25" x14ac:dyDescent="0.2">
      <c r="A1" s="63" t="s">
        <v>2245</v>
      </c>
      <c r="B1" s="63"/>
      <c r="C1" s="63"/>
      <c r="D1" s="63"/>
      <c r="E1" s="63"/>
      <c r="F1" s="63"/>
    </row>
    <row r="2" spans="1:7" ht="14.25" customHeight="1" x14ac:dyDescent="0.2">
      <c r="A2" s="63" t="s">
        <v>2241</v>
      </c>
      <c r="B2" s="63"/>
      <c r="C2" s="63"/>
      <c r="D2" s="63"/>
      <c r="E2" s="63"/>
      <c r="F2" s="63"/>
    </row>
    <row r="4" spans="1:7" ht="51" customHeight="1" x14ac:dyDescent="0.2">
      <c r="A4" s="9" t="s">
        <v>1109</v>
      </c>
      <c r="B4" s="9" t="s">
        <v>311</v>
      </c>
      <c r="C4" s="9" t="s">
        <v>926</v>
      </c>
      <c r="D4" s="9" t="s">
        <v>927</v>
      </c>
      <c r="E4" s="9" t="s">
        <v>928</v>
      </c>
      <c r="F4" s="9" t="s">
        <v>929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ht="15" customHeight="1" x14ac:dyDescent="0.2">
      <c r="A15" s="62" t="s">
        <v>1491</v>
      </c>
      <c r="B15" s="62"/>
      <c r="C15" s="62"/>
      <c r="D15" s="62"/>
      <c r="E15" s="62"/>
      <c r="F15" s="62"/>
    </row>
  </sheetData>
  <sheetProtection algorithmName="SHA-512" hashValue="5w0DlH7SprQ/JpVVmj8gq42RpRYqygvGyb/Imr3FXMgtq55dTT+9oH67wLHOFypVURujMmU0xJpImd7VmhT1oA==" saltValue="xz+UqExxw4d+yKkvHHESow==" spinCount="100000" sheet="1" objects="1" scenarios="1" formatRows="0" insertRows="0" deleteRows="0"/>
  <mergeCells count="3">
    <mergeCell ref="A1:F1"/>
    <mergeCell ref="A2:F2"/>
    <mergeCell ref="A15:F15"/>
  </mergeCells>
  <phoneticPr fontId="12" type="noConversion"/>
  <conditionalFormatting sqref="A5:A14">
    <cfRule type="expression" dxfId="14" priority="1">
      <formula>AND($A5&lt;&gt;"",COUNTIF(OFFSET(UnitListStart,1,0,UnitListCount,1),$A5)=0)</formula>
    </cfRule>
  </conditionalFormatting>
  <conditionalFormatting sqref="B5:B14">
    <cfRule type="expression" dxfId="13" priority="2">
      <formula>LEN(B5)&gt;15</formula>
    </cfRule>
  </conditionalFormatting>
  <conditionalFormatting sqref="C5:F14">
    <cfRule type="expression" dxfId="12" priority="3">
      <formula>LEN(C5)&gt;10</formula>
    </cfRule>
  </conditionalFormatting>
  <dataValidations count="3">
    <dataValidation type="textLength" operator="lessThanOrEqual" allowBlank="1" showErrorMessage="1" error="The response must be 15 characters or less" prompt="Enter the Column 1_x000a_(Index No.)" sqref="B5:B14" xr:uid="{AA72CA4F-96DA-4911-BD0A-2A6C1FD950C3}">
      <formula1>15</formula1>
    </dataValidation>
    <dataValidation type="list" allowBlank="1" showErrorMessage="1" prompt="Select from the dropdown list." sqref="A5:A14" xr:uid="{99BBC601-CD95-4CF0-8B20-90B05326C34F}">
      <formula1>OFFSET(UnitListStart,1,0,UnitListCount,1)</formula1>
    </dataValidation>
    <dataValidation type="textLength" operator="lessThanOrEqual" allowBlank="1" showErrorMessage="1" error="The response must be 10 characters or less" prompt="Enter the Column 2" sqref="E5:E14" xr:uid="{74493E4F-FDE7-4603-9F36-88F9CF1CB7D7}">
      <formula1>10</formula1>
    </dataValidation>
  </dataValidations>
  <hyperlinks>
    <hyperlink ref="A15" location="'Table of Contents'!A1" display="Go to the Table of Contents" xr:uid="{5241C87D-3E27-44C0-A419-14491216F42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CDE58E95-BC47-4B10-8144-2331B7493C40}">
          <x14:formula1>
            <xm:f>OFFSET(Picklist_UAcodes!BMP$10,1,0,Picklist_UAcodes!BMP$4,1)</xm:f>
          </x14:formula1>
          <xm:sqref>C5:D14 F5:F14</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F098-B82C-40A0-96B9-CFAD9E450343}">
  <sheetPr codeName="Sheet25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2246</v>
      </c>
      <c r="B1" s="63"/>
      <c r="C1" s="63"/>
      <c r="D1" s="63"/>
      <c r="E1" s="63"/>
      <c r="F1" s="63"/>
      <c r="G1" s="63"/>
    </row>
    <row r="2" spans="1:8" ht="14.25" customHeight="1" x14ac:dyDescent="0.2">
      <c r="A2" s="63" t="s">
        <v>2241</v>
      </c>
      <c r="B2" s="63"/>
      <c r="C2" s="63"/>
      <c r="D2" s="63"/>
      <c r="E2" s="63"/>
      <c r="F2" s="63"/>
      <c r="G2" s="63"/>
    </row>
    <row r="4" spans="1:8" ht="51" customHeight="1" x14ac:dyDescent="0.2">
      <c r="A4" s="9" t="s">
        <v>1109</v>
      </c>
      <c r="B4" s="9" t="s">
        <v>311</v>
      </c>
      <c r="C4" s="9" t="s">
        <v>369</v>
      </c>
      <c r="D4" s="9" t="s">
        <v>833</v>
      </c>
      <c r="E4" s="9" t="s">
        <v>834</v>
      </c>
      <c r="F4" s="9" t="s">
        <v>571</v>
      </c>
      <c r="G4" s="9" t="s">
        <v>930</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ht="15" customHeight="1" x14ac:dyDescent="0.2">
      <c r="A15" s="62" t="s">
        <v>1491</v>
      </c>
      <c r="B15" s="62"/>
      <c r="C15" s="62"/>
      <c r="D15" s="62"/>
      <c r="E15" s="62"/>
      <c r="F15" s="62"/>
      <c r="G15" s="62"/>
    </row>
  </sheetData>
  <sheetProtection algorithmName="SHA-512" hashValue="oPwW1gvvQGJNP/4cxTuOSXQum9nVYvPIjEC4F6BGMZ2fp0sdDTb1lib937upeOYmyrv2ogx3fZgHjegLnHNVZQ==" saltValue="OOyegMrF/SUQBZRsz7aU6w==" spinCount="100000" sheet="1" objects="1" scenarios="1" formatRows="0" insertRows="0" deleteRows="0"/>
  <mergeCells count="3">
    <mergeCell ref="A1:G1"/>
    <mergeCell ref="A2:G2"/>
    <mergeCell ref="A15:G15"/>
  </mergeCells>
  <conditionalFormatting sqref="A5:A14">
    <cfRule type="expression" dxfId="11" priority="1">
      <formula>AND($A5&lt;&gt;"",COUNTIF(OFFSET(UnitListStart,1,0,UnitListCount,1),$A5)=0)</formula>
    </cfRule>
  </conditionalFormatting>
  <conditionalFormatting sqref="B5:B14">
    <cfRule type="expression" dxfId="10" priority="2">
      <formula>LEN(B5)&gt;15</formula>
    </cfRule>
  </conditionalFormatting>
  <conditionalFormatting sqref="C5:G14">
    <cfRule type="expression" dxfId="9" priority="3">
      <formula>LEN(C5)&gt;10</formula>
    </cfRule>
  </conditionalFormatting>
  <dataValidations count="3">
    <dataValidation type="list" allowBlank="1" showErrorMessage="1" prompt="Select from the dropdown list." sqref="A5:A14" xr:uid="{DF1F6FF3-08D0-4A52-9021-28382CC622E3}">
      <formula1>OFFSET(UnitListStart,1,0,UnitListCount,1)</formula1>
    </dataValidation>
    <dataValidation type="textLength" operator="lessThanOrEqual" allowBlank="1" showErrorMessage="1" error="The response must be 15 characters or less" prompt="Enter the Column 1_x000a_(Index No.)" sqref="B5:B14" xr:uid="{08FE0C70-CF96-46C4-8ABD-8A4673CB15D4}">
      <formula1>15</formula1>
    </dataValidation>
    <dataValidation type="textLength" operator="lessThanOrEqual" allowBlank="1" showErrorMessage="1" error="The response must be 10 characters or less" prompt="Enter the Column 2" sqref="E5:E14" xr:uid="{8A749A62-9CBE-435E-9D9C-8D42B5F215F6}">
      <formula1>10</formula1>
    </dataValidation>
  </dataValidations>
  <hyperlinks>
    <hyperlink ref="A15" location="'Table of Contents'!A1" display="Go to the Table of Contents" xr:uid="{A6D00D72-BCC5-4950-9373-4C4A8159EA2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D1EEBBAA-3808-4B27-9ADE-9C5FB5266C83}">
          <x14:formula1>
            <xm:f>OFFSET(Picklist_UAcodes!BMU$10,1,0,Picklist_UAcodes!BMU$4,1)</xm:f>
          </x14:formula1>
          <xm:sqref>C5:D14 F5:G14</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34BE-47D3-4C2D-93F3-919FB1323E3C}">
  <sheetPr codeName="Sheet256"/>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2247</v>
      </c>
      <c r="B1" s="63"/>
      <c r="C1" s="63"/>
      <c r="D1" s="63"/>
      <c r="E1" s="63"/>
      <c r="F1" s="63"/>
      <c r="G1" s="63"/>
    </row>
    <row r="2" spans="1:8" ht="14.25" customHeight="1" x14ac:dyDescent="0.2">
      <c r="A2" s="63" t="s">
        <v>2241</v>
      </c>
      <c r="B2" s="63"/>
      <c r="C2" s="63"/>
      <c r="D2" s="63"/>
      <c r="E2" s="63"/>
      <c r="F2" s="63"/>
      <c r="G2" s="63"/>
    </row>
    <row r="4" spans="1:8" ht="51" customHeight="1" x14ac:dyDescent="0.2">
      <c r="A4" s="9" t="s">
        <v>1109</v>
      </c>
      <c r="B4" s="9" t="s">
        <v>311</v>
      </c>
      <c r="C4" s="9" t="s">
        <v>917</v>
      </c>
      <c r="D4" s="9" t="s">
        <v>931</v>
      </c>
      <c r="E4" s="9" t="s">
        <v>932</v>
      </c>
      <c r="F4" s="9" t="s">
        <v>933</v>
      </c>
      <c r="G4" s="9" t="s">
        <v>934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ht="15" customHeight="1" x14ac:dyDescent="0.2">
      <c r="A15" s="62" t="s">
        <v>1491</v>
      </c>
      <c r="B15" s="62"/>
      <c r="C15" s="62"/>
      <c r="D15" s="62"/>
      <c r="E15" s="62"/>
      <c r="F15" s="62"/>
      <c r="G15" s="62"/>
    </row>
  </sheetData>
  <sheetProtection algorithmName="SHA-512" hashValue="B8fuvQ5bJ3CEiQN8RudZXVQIIGZILcpkknJywcmGpg3qqvgVGdOt0nSf7VQlJIc81Cfk1Zk7JDfpPWxRAdTKOA==" saltValue="P/p8L1zupQ8QvfG1Le45PA==" spinCount="100000" sheet="1" objects="1" scenarios="1" formatRows="0" insertRows="0" deleteRows="0"/>
  <mergeCells count="3">
    <mergeCell ref="A1:G1"/>
    <mergeCell ref="A2:G2"/>
    <mergeCell ref="A15:G15"/>
  </mergeCells>
  <conditionalFormatting sqref="A5:A14">
    <cfRule type="expression" dxfId="8" priority="1">
      <formula>AND($A5&lt;&gt;"",COUNTIF(OFFSET(UnitListStart,1,0,UnitListCount,1),$A5)=0)</formula>
    </cfRule>
  </conditionalFormatting>
  <conditionalFormatting sqref="B5:B14">
    <cfRule type="expression" dxfId="7" priority="2">
      <formula>LEN(B5)&gt;15</formula>
    </cfRule>
  </conditionalFormatting>
  <conditionalFormatting sqref="C5:G14">
    <cfRule type="expression" dxfId="6" priority="3">
      <formula>LEN(C5)&gt;10</formula>
    </cfRule>
  </conditionalFormatting>
  <dataValidations count="3">
    <dataValidation type="list" allowBlank="1" showErrorMessage="1" prompt="Select from the dropdown list." sqref="A5:A14" xr:uid="{EF399C9B-8ED7-4B2B-8079-4D09C33DB942}">
      <formula1>OFFSET(UnitListStart,1,0,UnitListCount,1)</formula1>
    </dataValidation>
    <dataValidation type="textLength" operator="lessThanOrEqual" allowBlank="1" showErrorMessage="1" error="The response must be 15 characters or less" prompt="Enter the Column 1_x000a_(Index No.)" sqref="B5:B14" xr:uid="{621C5D6A-E9B1-4105-B453-77AB5926A82B}">
      <formula1>15</formula1>
    </dataValidation>
    <dataValidation type="textLength" operator="lessThanOrEqual" allowBlank="1" showErrorMessage="1" error="The response must be 10 characters or less" prompt="Enter the Column 2" sqref="E5:E14" xr:uid="{F99351E9-F930-4F1A-9AE1-6F71B6BCB881}">
      <formula1>10</formula1>
    </dataValidation>
  </dataValidations>
  <hyperlinks>
    <hyperlink ref="A15" location="'Table of Contents'!A1" display="Go to the Table of Contents" xr:uid="{FFF1CADD-BEF5-4144-9272-3425D77255B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FB370A43-0EF7-43D8-9441-E700948E1A4A}">
          <x14:formula1>
            <xm:f>OFFSET(Picklist_UAcodes!BNA$10,1,0,Picklist_UAcodes!BNA$4,1)</xm:f>
          </x14:formula1>
          <xm:sqref>C5:D14 F5:G14</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6464E-E596-4B44-B4F8-3120BA725D86}">
  <sheetPr codeName="Sheet257"/>
  <dimension ref="A1:G15"/>
  <sheetViews>
    <sheetView showGridLines="0" zoomScaleNormal="100" workbookViewId="0">
      <selection sqref="A1:F1"/>
    </sheetView>
  </sheetViews>
  <sheetFormatPr defaultColWidth="0" defaultRowHeight="12.75" x14ac:dyDescent="0.2"/>
  <cols>
    <col min="1" max="2" width="15.83203125" customWidth="1"/>
    <col min="3" max="6" width="27.83203125" customWidth="1"/>
    <col min="7" max="7" width="5.83203125" customWidth="1"/>
  </cols>
  <sheetData>
    <row r="1" spans="1:7" ht="14.25" x14ac:dyDescent="0.2">
      <c r="A1" s="63" t="s">
        <v>2248</v>
      </c>
      <c r="B1" s="63"/>
      <c r="C1" s="63"/>
      <c r="D1" s="63"/>
      <c r="E1" s="63"/>
      <c r="F1" s="63"/>
    </row>
    <row r="2" spans="1:7" ht="14.25" customHeight="1" x14ac:dyDescent="0.2">
      <c r="A2" s="63" t="s">
        <v>2241</v>
      </c>
      <c r="B2" s="63"/>
      <c r="C2" s="63"/>
      <c r="D2" s="63"/>
      <c r="E2" s="63"/>
      <c r="F2" s="63"/>
    </row>
    <row r="4" spans="1:7" ht="51" customHeight="1" x14ac:dyDescent="0.2">
      <c r="A4" s="9" t="s">
        <v>1109</v>
      </c>
      <c r="B4" s="9" t="s">
        <v>311</v>
      </c>
      <c r="C4" s="9" t="s">
        <v>935</v>
      </c>
      <c r="D4" s="9" t="s">
        <v>318</v>
      </c>
      <c r="E4" s="9" t="s">
        <v>570</v>
      </c>
      <c r="F4" s="9" t="s">
        <v>571</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ht="15" customHeight="1" x14ac:dyDescent="0.2">
      <c r="A15" s="62" t="s">
        <v>1491</v>
      </c>
      <c r="B15" s="62"/>
      <c r="C15" s="62"/>
      <c r="D15" s="62"/>
      <c r="E15" s="62"/>
      <c r="F15" s="62"/>
    </row>
  </sheetData>
  <sheetProtection algorithmName="SHA-512" hashValue="gns6u5UAFM/L2onYZQeLS1Mv0GHO0yAziZBdTQrEpfieKy786S/ESB8ZHBlhDVyK5femzR7Ve7fMl/C3MZpBRA==" saltValue="GxIOb5CPFcdwIDEkhzZA7Q==" spinCount="100000" sheet="1" objects="1" scenarios="1" formatRows="0" insertRows="0" deleteRows="0"/>
  <mergeCells count="3">
    <mergeCell ref="A1:F1"/>
    <mergeCell ref="A2:F2"/>
    <mergeCell ref="A15:F15"/>
  </mergeCells>
  <conditionalFormatting sqref="A5:A14">
    <cfRule type="expression" dxfId="5" priority="1">
      <formula>AND($A5&lt;&gt;"",COUNTIF(OFFSET(UnitListStart,1,0,UnitListCount,1),$A5)=0)</formula>
    </cfRule>
  </conditionalFormatting>
  <conditionalFormatting sqref="B5:B14">
    <cfRule type="expression" dxfId="4" priority="2">
      <formula>LEN(B5)&gt;15</formula>
    </cfRule>
  </conditionalFormatting>
  <conditionalFormatting sqref="C5:F14">
    <cfRule type="expression" dxfId="3" priority="3">
      <formula>LEN(C5)&gt;10</formula>
    </cfRule>
  </conditionalFormatting>
  <dataValidations count="2">
    <dataValidation type="textLength" operator="lessThanOrEqual" allowBlank="1" showErrorMessage="1" error="The response must be 15 characters or less" prompt="Enter the Column 1_x000a_(Index No.)" sqref="B5:B14" xr:uid="{5A4B95E2-CACF-4FC6-B9E8-014EFEAA2148}">
      <formula1>15</formula1>
    </dataValidation>
    <dataValidation type="list" allowBlank="1" showErrorMessage="1" prompt="Select from the dropdown list." sqref="A5:A14" xr:uid="{906C21AA-2162-4247-8063-9450A9717839}">
      <formula1>OFFSET(UnitListStart,1,0,UnitListCount,1)</formula1>
    </dataValidation>
  </dataValidations>
  <hyperlinks>
    <hyperlink ref="A15" location="'Table of Contents'!A1" display="Go to the Table of Contents" xr:uid="{5A5C45AE-FBCD-4FAA-96A8-60FB297E623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31B0690B-71D6-4734-AE24-F5FAA4A1D3BA}">
          <x14:formula1>
            <xm:f>OFFSET(Picklist_UAcodes!BNG$10,1,0,Picklist_UAcodes!BNG$4,1)</xm:f>
          </x14:formula1>
          <xm:sqref>C5:F14</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8B37-E287-4714-AF61-782E05187205}">
  <sheetPr codeName="Sheet258"/>
  <dimension ref="A1:G15"/>
  <sheetViews>
    <sheetView showGridLines="0" zoomScaleNormal="100" workbookViewId="0">
      <selection sqref="A1:F1"/>
    </sheetView>
  </sheetViews>
  <sheetFormatPr defaultColWidth="0" defaultRowHeight="12.75" x14ac:dyDescent="0.2"/>
  <cols>
    <col min="1" max="2" width="15.83203125" customWidth="1"/>
    <col min="3" max="6" width="27.83203125" customWidth="1"/>
    <col min="7" max="7" width="5.83203125" customWidth="1"/>
  </cols>
  <sheetData>
    <row r="1" spans="1:7" ht="14.25" x14ac:dyDescent="0.2">
      <c r="A1" s="63" t="s">
        <v>2249</v>
      </c>
      <c r="B1" s="63"/>
      <c r="C1" s="63"/>
      <c r="D1" s="63"/>
      <c r="E1" s="63"/>
      <c r="F1" s="63"/>
    </row>
    <row r="2" spans="1:7" ht="14.25" customHeight="1" x14ac:dyDescent="0.2">
      <c r="A2" s="63" t="s">
        <v>2241</v>
      </c>
      <c r="B2" s="63"/>
      <c r="C2" s="63"/>
      <c r="D2" s="63"/>
      <c r="E2" s="63"/>
      <c r="F2" s="63"/>
    </row>
    <row r="4" spans="1:7" ht="51" customHeight="1" x14ac:dyDescent="0.2">
      <c r="A4" s="9" t="s">
        <v>1109</v>
      </c>
      <c r="B4" s="9" t="s">
        <v>311</v>
      </c>
      <c r="C4" s="9" t="s">
        <v>914</v>
      </c>
      <c r="D4" s="9" t="s">
        <v>844</v>
      </c>
      <c r="E4" s="9" t="s">
        <v>936</v>
      </c>
      <c r="F4" s="9" t="s">
        <v>937</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ht="15" customHeight="1" x14ac:dyDescent="0.2">
      <c r="A15" s="62" t="s">
        <v>1491</v>
      </c>
      <c r="B15" s="62"/>
      <c r="C15" s="62"/>
      <c r="D15" s="62"/>
      <c r="E15" s="62"/>
      <c r="F15" s="62"/>
    </row>
  </sheetData>
  <sheetProtection algorithmName="SHA-512" hashValue="9IyKYlZuYFDP1gWthx3EPWUlu4wVVJVfhRs/CHyJgZm/CMmlSgug51OSxN31rMIu7M210QDiqpZ2EpkYg731lw==" saltValue="NHyg/40k7JKL5X6qVBVyrQ==" spinCount="100000" sheet="1" objects="1" scenarios="1" formatRows="0" insertRows="0" deleteRows="0"/>
  <mergeCells count="3">
    <mergeCell ref="A1:F1"/>
    <mergeCell ref="A2:F2"/>
    <mergeCell ref="A15:F15"/>
  </mergeCells>
  <conditionalFormatting sqref="A5:A14">
    <cfRule type="expression" dxfId="2" priority="1">
      <formula>AND($A5&lt;&gt;"",COUNTIF(OFFSET(UnitListStart,1,0,UnitListCount,1),$A5)=0)</formula>
    </cfRule>
  </conditionalFormatting>
  <conditionalFormatting sqref="B5:B14">
    <cfRule type="expression" dxfId="1" priority="2">
      <formula>LEN(B5)&gt;15</formula>
    </cfRule>
  </conditionalFormatting>
  <conditionalFormatting sqref="C5:F14">
    <cfRule type="expression" dxfId="0" priority="3">
      <formula>LEN(C5)&gt;10</formula>
    </cfRule>
  </conditionalFormatting>
  <dataValidations count="2">
    <dataValidation type="textLength" operator="lessThanOrEqual" allowBlank="1" showErrorMessage="1" error="The response must be 15 characters or less" prompt="Enter the Column 1_x000a_(Index No.)" sqref="B5:B14" xr:uid="{D3B56486-32D9-4B3D-B23E-4D35814240F9}">
      <formula1>15</formula1>
    </dataValidation>
    <dataValidation type="list" allowBlank="1" showErrorMessage="1" prompt="Select from the dropdown list." sqref="A5:A14" xr:uid="{38CAA00D-D6F6-436C-B8B3-89AAB79BF74F}">
      <formula1>OFFSET(UnitListStart,1,0,UnitListCount,1)</formula1>
    </dataValidation>
  </dataValidations>
  <hyperlinks>
    <hyperlink ref="A15" location="'Table of Contents'!A1" display="Go to the Table of Contents" xr:uid="{7628C398-1611-4775-A436-6D89015D426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operator="lessThanOrEqual" allowBlank="1" showErrorMessage="1" error="The response must be 10 characters or less" prompt="Enter the Column 2" xr:uid="{879C016A-3D9E-4631-BEBA-CB6A6EBB87D7}">
          <x14:formula1>
            <xm:f>OFFSET(Picklist_UAcodes!BNL$10,1,0,Picklist_UAcodes!BNL$4,1)</xm:f>
          </x14:formula1>
          <xm:sqref>C5:F14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D476-503D-48BF-8EB7-84C874639ADC}">
  <sheetPr codeName="Sheet26"/>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1839</v>
      </c>
      <c r="B1" s="63"/>
      <c r="C1" s="63"/>
      <c r="D1" s="63"/>
      <c r="E1" s="63"/>
      <c r="F1" s="63"/>
      <c r="G1" s="63"/>
      <c r="H1" s="63"/>
    </row>
    <row r="2" spans="1:9" ht="28.5" customHeight="1" x14ac:dyDescent="0.2">
      <c r="A2" s="63" t="s">
        <v>1831</v>
      </c>
      <c r="B2" s="63"/>
      <c r="C2" s="63"/>
      <c r="D2" s="63"/>
      <c r="E2" s="63"/>
      <c r="F2" s="63"/>
      <c r="G2" s="63"/>
      <c r="H2" s="63"/>
    </row>
    <row r="4" spans="1:9" ht="51" customHeight="1" x14ac:dyDescent="0.2">
      <c r="A4" s="9" t="s">
        <v>1109</v>
      </c>
      <c r="B4" s="9" t="s">
        <v>311</v>
      </c>
      <c r="C4" s="9" t="s">
        <v>385</v>
      </c>
      <c r="D4" s="9" t="s">
        <v>372</v>
      </c>
      <c r="E4" s="9" t="s">
        <v>373</v>
      </c>
      <c r="F4" s="9" t="s">
        <v>378</v>
      </c>
      <c r="G4" s="9" t="s">
        <v>379</v>
      </c>
      <c r="H4" s="9" t="s">
        <v>380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uuptlr7vE8kjb9ZhAaMPYKJtCT/JXF1MGL6CLvWmy68tvdZLdFx89Rhk/m5sGbTWmGHPNYD971Wf3A/ZL1ao7g==" saltValue="quv75M7Ju3LGNyb4kWhWHw==" spinCount="100000" sheet="1" objects="1" scenarios="1" formatRows="0" insertRows="0" deleteRows="0"/>
  <mergeCells count="3">
    <mergeCell ref="A15:H15"/>
    <mergeCell ref="A1:H1"/>
    <mergeCell ref="A2:H2"/>
  </mergeCells>
  <conditionalFormatting sqref="A5:A14">
    <cfRule type="expression" dxfId="1010" priority="1">
      <formula>AND($A5&lt;&gt;"",COUNTIF(OFFSET(UnitListStart,1,0,UnitListCount,1),$A5)=0)</formula>
    </cfRule>
  </conditionalFormatting>
  <conditionalFormatting sqref="B5:B14">
    <cfRule type="expression" dxfId="1009" priority="3">
      <formula>LEN(B5)&gt;15</formula>
    </cfRule>
  </conditionalFormatting>
  <conditionalFormatting sqref="E5:E14">
    <cfRule type="expression" dxfId="1007" priority="4">
      <formula>LEN(E5)&gt;10</formula>
    </cfRule>
  </conditionalFormatting>
  <dataValidations count="3">
    <dataValidation type="list" allowBlank="1" showErrorMessage="1" error="The selection is not valid" prompt="Select from the dropdown list" sqref="A5:A14" xr:uid="{A2672D9A-7148-4F57-A53F-DB5FB34EB453}">
      <formula1>OFFSET(UnitListStart,1,0,UnitListCount,1)</formula1>
    </dataValidation>
    <dataValidation type="textLength" operator="lessThanOrEqual" allowBlank="1" showErrorMessage="1" error="The response must be 15 characters or less" prompt="Enter the SOP Index No." sqref="B5:B14" xr:uid="{AA4C1E7B-75C6-45D7-B660-67261F8E47AB}">
      <formula1>15</formula1>
    </dataValidation>
    <dataValidation type="textLength" operator="lessThanOrEqual" allowBlank="1" showErrorMessage="1" error="The response must be 10 characters or less" prompt="Enter the ACR ID No." sqref="E5:E14" xr:uid="{FBE44AEA-7B5B-46B0-BBD8-16D7980DD882}">
      <formula1>10</formula1>
    </dataValidation>
  </dataValidations>
  <hyperlinks>
    <hyperlink ref="A15" location="'Table of Contents'!A1" display="Go to the Table of Contents" xr:uid="{AAE7C841-4698-4F4D-A2CB-A2A431B3339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8" id="{D80BE5B6-C91E-45AB-82C2-813F95BDFD29}">
            <xm:f>AND(C5&lt;&gt;"",COUNTIF(OFFSET(Picklist_UAcodes!DT$10,1,0,Picklist_UAcodes!DT$4,1),C5)=0)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46AF4CD-83BE-49E5-A0C6-4EE255CEED00}">
          <x14:formula1>
            <xm:f>OFFSET(Picklist_UAcodes!DT$10,1,0,Picklist_UAcodes!DT$4,1)</xm:f>
          </x14:formula1>
          <xm:sqref>F5:H14 C5:D14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8A88-DC7E-458D-A3D8-571ECA26C430}">
  <sheetPr codeName="Sheet2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1840</v>
      </c>
      <c r="B1" s="63"/>
      <c r="C1" s="63"/>
      <c r="D1" s="63"/>
      <c r="E1" s="63"/>
      <c r="F1" s="63"/>
      <c r="G1" s="63"/>
      <c r="H1" s="63"/>
      <c r="I1" s="63"/>
      <c r="J1" s="63"/>
    </row>
    <row r="2" spans="1:11" ht="28.5" customHeight="1" x14ac:dyDescent="0.2">
      <c r="A2" s="63" t="s">
        <v>1831</v>
      </c>
      <c r="B2" s="63"/>
      <c r="C2" s="63"/>
      <c r="D2" s="63"/>
      <c r="E2" s="63"/>
      <c r="F2" s="63"/>
      <c r="G2" s="63"/>
      <c r="H2" s="63"/>
      <c r="I2" s="63"/>
      <c r="J2" s="63"/>
    </row>
    <row r="4" spans="1:11" ht="53.1" customHeight="1" x14ac:dyDescent="0.2">
      <c r="A4" s="9" t="s">
        <v>1109</v>
      </c>
      <c r="B4" s="9" t="s">
        <v>311</v>
      </c>
      <c r="C4" s="9" t="s">
        <v>386</v>
      </c>
      <c r="D4" s="9" t="s">
        <v>372</v>
      </c>
      <c r="E4" s="9" t="s">
        <v>373</v>
      </c>
      <c r="F4" s="9" t="s">
        <v>378</v>
      </c>
      <c r="G4" s="9" t="s">
        <v>387</v>
      </c>
      <c r="H4" s="9" t="s">
        <v>388</v>
      </c>
      <c r="I4" s="9" t="s">
        <v>383</v>
      </c>
      <c r="J4" s="9" t="s">
        <v>376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lkXCo5cRMhetEacrbfpyL5KELZS2yqjcDPl12uBHQ3z5zdumIQ0UQUqKKyc8wyDNM2JkRGWF7YFQ9QCou9ldZg==" saltValue="SFALuIvU5RCTpvzeBvQWlQ==" spinCount="100000" sheet="1" objects="1" scenarios="1" formatRows="0" insertRows="0" deleteRows="0"/>
  <mergeCells count="3">
    <mergeCell ref="A15:J15"/>
    <mergeCell ref="A1:J1"/>
    <mergeCell ref="A2:J2"/>
  </mergeCells>
  <conditionalFormatting sqref="A5:A14">
    <cfRule type="expression" dxfId="1006" priority="1">
      <formula>AND($A5&lt;&gt;"",COUNTIF(OFFSET(UnitListStart,1,0,UnitListCount,1),$A5)=0)</formula>
    </cfRule>
  </conditionalFormatting>
  <conditionalFormatting sqref="B5:B14">
    <cfRule type="expression" dxfId="1005" priority="3">
      <formula>LEN(B5)&gt;15</formula>
    </cfRule>
  </conditionalFormatting>
  <conditionalFormatting sqref="E5:E14">
    <cfRule type="expression" dxfId="1003" priority="4">
      <formula>LEN(E5)&gt;10</formula>
    </cfRule>
  </conditionalFormatting>
  <dataValidations count="3">
    <dataValidation type="list" allowBlank="1" showErrorMessage="1" error="The selection is not valid" prompt="Select from the dropdown list" sqref="A5:A14" xr:uid="{FDC0E86B-B0D9-47C8-B0F4-462E7333938C}">
      <formula1>OFFSET(UnitListStart,1,0,UnitListCount,1)</formula1>
    </dataValidation>
    <dataValidation type="textLength" operator="lessThanOrEqual" allowBlank="1" showErrorMessage="1" error="The response must be 15 characters or less" prompt="Enter the SOP Index No." sqref="B5:B14" xr:uid="{1C4DB0B1-5D02-4D49-A306-514A4E90C5A9}">
      <formula1>15</formula1>
    </dataValidation>
    <dataValidation type="textLength" operator="lessThanOrEqual" allowBlank="1" showErrorMessage="1" error="The response must be 10 characters or less" prompt="Enter the ACR ID No." sqref="E5:E14" xr:uid="{D56AFB5C-716E-4B19-AC3D-FBC9272924DC}">
      <formula1>10</formula1>
    </dataValidation>
  </dataValidations>
  <hyperlinks>
    <hyperlink ref="A15" location="'Table of Contents'!A1" display="Go to the Table of Contents" xr:uid="{FEB37F5A-608D-425F-9A71-99CAA4E556A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0" id="{C77BEE8B-7F3D-49A7-8993-E6C4F5E37B5A}">
            <xm:f>AND(C5&lt;&gt;"",COUNTIF(OFFSET(Picklist_UAcodes!EA$10,1,0,Picklist_UAcodes!EA$4,1),C5)=0)</xm:f>
            <x14:dxf>
              <font>
                <b/>
                <i val="0"/>
              </font>
              <fill>
                <patternFill>
                  <bgColor rgb="FFEBB8B7"/>
                </patternFill>
              </fill>
            </x14:dxf>
          </x14:cfRule>
          <xm:sqref>C5:D14 F5:J14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9579F81-DDA0-4E85-839C-1C71EC5928D3}">
          <x14:formula1>
            <xm:f>OFFSET(Picklist_UAcodes!EA$10,1,0,Picklist_UAcodes!EA$4,1)</xm:f>
          </x14:formula1>
          <xm:sqref>F5:J14 C5:D14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0BB8-7A2B-420C-A2AB-026A0C0D8E8C}">
  <sheetPr codeName="Sheet28"/>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1841</v>
      </c>
      <c r="B1" s="63"/>
      <c r="C1" s="63"/>
      <c r="D1" s="63"/>
      <c r="E1" s="63"/>
      <c r="F1" s="63"/>
      <c r="G1" s="63"/>
      <c r="H1" s="63"/>
      <c r="I1" s="63"/>
    </row>
    <row r="2" spans="1:10" ht="28.5" customHeight="1" x14ac:dyDescent="0.2">
      <c r="A2" s="63" t="s">
        <v>1831</v>
      </c>
      <c r="B2" s="63"/>
      <c r="C2" s="63"/>
      <c r="D2" s="63"/>
      <c r="E2" s="63"/>
      <c r="F2" s="63"/>
      <c r="G2" s="63"/>
      <c r="H2" s="63"/>
      <c r="I2" s="63"/>
    </row>
    <row r="4" spans="1:10" ht="53.1" customHeight="1" x14ac:dyDescent="0.2">
      <c r="A4" s="9" t="s">
        <v>1109</v>
      </c>
      <c r="B4" s="9" t="s">
        <v>311</v>
      </c>
      <c r="C4" s="9" t="s">
        <v>389</v>
      </c>
      <c r="D4" s="9" t="s">
        <v>372</v>
      </c>
      <c r="E4" s="9" t="s">
        <v>373</v>
      </c>
      <c r="F4" s="9" t="s">
        <v>378</v>
      </c>
      <c r="G4" s="9" t="s">
        <v>388</v>
      </c>
      <c r="H4" s="9" t="s">
        <v>383</v>
      </c>
      <c r="I4" s="9" t="s">
        <v>376</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DCR/Jns4aZA3gar7R6r665PyRwWYb/PsEHT8CjU4/ynuXSP9psabqroBZ/V5gX+i3sJulJju1ExHSNaehjbDQw==" saltValue="6pk0o/4RnX0A9dyp4uNAKA==" spinCount="100000" sheet="1" objects="1" scenarios="1" formatRows="0" insertRows="0" deleteRows="0"/>
  <mergeCells count="3">
    <mergeCell ref="A15:I15"/>
    <mergeCell ref="A1:I1"/>
    <mergeCell ref="A2:I2"/>
  </mergeCells>
  <conditionalFormatting sqref="A5:A14">
    <cfRule type="expression" dxfId="1002" priority="1">
      <formula>AND($A5&lt;&gt;"",COUNTIF(OFFSET(UnitListStart,1,0,UnitListCount,1),$A5)=0)</formula>
    </cfRule>
  </conditionalFormatting>
  <conditionalFormatting sqref="B5:B14">
    <cfRule type="expression" dxfId="1001" priority="3">
      <formula>LEN(B5)&gt;15</formula>
    </cfRule>
  </conditionalFormatting>
  <conditionalFormatting sqref="E5:E14">
    <cfRule type="expression" dxfId="999" priority="4">
      <formula>LEN(E5)&gt;10</formula>
    </cfRule>
  </conditionalFormatting>
  <dataValidations count="3">
    <dataValidation type="list" allowBlank="1" showErrorMessage="1" error="The selection is not valid" prompt="Select from the dropdown list" sqref="A5:A14" xr:uid="{603AA523-BA19-4165-91E2-BAB92E03955B}">
      <formula1>OFFSET(UnitListStart,1,0,UnitListCount,1)</formula1>
    </dataValidation>
    <dataValidation type="textLength" operator="lessThanOrEqual" allowBlank="1" showErrorMessage="1" error="The response must be 15 characters or less" prompt="Enter the SOP Index No." sqref="B5:B14" xr:uid="{9A4D7D00-DCD5-42D8-9EFA-4A6D6E1DDD30}">
      <formula1>15</formula1>
    </dataValidation>
    <dataValidation type="textLength" operator="lessThanOrEqual" allowBlank="1" showErrorMessage="1" error="The response must be 10 characters or less" prompt="Enter the ACR ID No." sqref="E5:E14" xr:uid="{576B98BC-4FB7-4C14-B962-2DDD5D78DBE3}">
      <formula1>10</formula1>
    </dataValidation>
  </dataValidations>
  <hyperlinks>
    <hyperlink ref="A15" location="'Table of Contents'!A1" display="Go to the Table of Contents" xr:uid="{A5B81354-C72E-4EA0-B563-1223D9459A3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2" id="{A75EDE53-4EB2-4A6C-9B2A-3B8A58345260}">
            <xm:f>AND(C5&lt;&gt;"",COUNTIF(OFFSET(Picklist_UAcodes!EJ$10,1,0,Picklist_UAcodes!EJ$4,1),C5)=0)</xm:f>
            <x14:dxf>
              <font>
                <b/>
                <i val="0"/>
              </font>
              <fill>
                <patternFill>
                  <bgColor rgb="FFEBB8B7"/>
                </patternFill>
              </fill>
            </x14:dxf>
          </x14:cfRule>
          <xm:sqref>C5:D14 F5:I14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9D59174-B738-4121-B771-589C7A52503D}">
          <x14:formula1>
            <xm:f>OFFSET(Picklist_UAcodes!EJ$10,1,0,Picklist_UAcodes!EJ$4,1)</xm:f>
          </x14:formula1>
          <xm:sqref>F5:I14 C5:D14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2F097-6458-4B69-81C6-1FE79AE165E1}">
  <sheetPr codeName="Sheet29"/>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1842</v>
      </c>
      <c r="B1" s="63"/>
      <c r="C1" s="63"/>
      <c r="D1" s="63"/>
    </row>
    <row r="2" spans="1:5" ht="28.5" customHeight="1" x14ac:dyDescent="0.2">
      <c r="A2" s="63" t="s">
        <v>1831</v>
      </c>
      <c r="B2" s="63"/>
      <c r="C2" s="63"/>
      <c r="D2" s="63"/>
    </row>
    <row r="4" spans="1:5" ht="51" customHeight="1" x14ac:dyDescent="0.2">
      <c r="A4" s="9" t="s">
        <v>1109</v>
      </c>
      <c r="B4" s="9" t="s">
        <v>311</v>
      </c>
      <c r="C4" s="9" t="s">
        <v>1843</v>
      </c>
      <c r="D4" s="9" t="s">
        <v>1844</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nlDzGYN0Vz7BbF1e/iLW2m0oIMzAVtxGG4Qo/+tCN7FZRSj0GZR8P+fJdfZKIUXy8Bur4vmbL6iJvr8Uw4qT2g==" saltValue="q+owo85sUe+PJ+UBYeRO0Q==" spinCount="100000" sheet="1" objects="1" scenarios="1" formatRows="0" insertRows="0" deleteRows="0"/>
  <mergeCells count="3">
    <mergeCell ref="A15:D15"/>
    <mergeCell ref="A1:D1"/>
    <mergeCell ref="A2:D2"/>
  </mergeCells>
  <conditionalFormatting sqref="A5:A14">
    <cfRule type="expression" dxfId="998" priority="1">
      <formula>AND($A5&lt;&gt;"",COUNTIF(OFFSET(UnitListStart,1,0,UnitListCount,1),$A5)=0)</formula>
    </cfRule>
  </conditionalFormatting>
  <conditionalFormatting sqref="B5:B14">
    <cfRule type="expression" dxfId="997" priority="3">
      <formula>LEN(B5)&gt;15</formula>
    </cfRule>
  </conditionalFormatting>
  <conditionalFormatting sqref="D5:D14">
    <cfRule type="expression" dxfId="995" priority="4">
      <formula>LEN(D5)&gt;250</formula>
    </cfRule>
  </conditionalFormatting>
  <dataValidations count="3">
    <dataValidation type="list" allowBlank="1" showErrorMessage="1" error="The selection is not valid" prompt="Select from the dropdown list" sqref="A5:A14" xr:uid="{240F32D5-F5A6-41E9-B186-FAAFEDEF1A90}">
      <formula1>OFFSET(UnitListStart,1,0,UnitListCount,1)</formula1>
    </dataValidation>
    <dataValidation type="textLength" operator="lessThanOrEqual" allowBlank="1" showErrorMessage="1" error="The response must be 15 characters or less" prompt="Enter the SOP Index No." sqref="B5:B14" xr:uid="{71A870BB-EB7B-44F6-BFFB-2AF740586F5E}">
      <formula1>15</formula1>
    </dataValidation>
    <dataValidation type="textLength" operator="lessThanOrEqual" allowBlank="1" showErrorMessage="1" error="The response must be 250 characters or less" prompt="Enter the Title 30 TAC § 115.358 Fugitive Unit Description" sqref="D5:D14" xr:uid="{C6D1A69E-1C0D-4B1B-8661-EC7BAE90FE45}">
      <formula1>250</formula1>
    </dataValidation>
  </dataValidations>
  <hyperlinks>
    <hyperlink ref="A15" location="'Table of Contents'!A1" display="Go to the Table of Contents" xr:uid="{DAC7E162-4DD1-4DF9-A97F-F8C9864BD54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4" id="{D0FBFC95-C1E0-49B1-B656-0C3EF6DA77CE}">
            <xm:f>AND(C5&lt;&gt;"",COUNTIF(OFFSET(Picklist_UAcodes!ER$10,1,0,Picklist_UAcodes!ER$4,1),C5)=0)</xm:f>
            <x14:dxf>
              <font>
                <b/>
                <i val="0"/>
              </font>
              <fill>
                <patternFill>
                  <bgColor rgb="FFEBB8B7"/>
                </patternFill>
              </fill>
            </x14:dxf>
          </x14:cfRule>
          <xm:sqref>C5:C14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A8F50C1-1475-4DA4-8403-BE9524908872}">
          <x14:formula1>
            <xm:f>OFFSET(Picklist_UAcodes!ER$10,1,0,Picklist_UAcodes!ER$4,1)</xm:f>
          </x14:formula1>
          <xm:sqref>C5:C14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1"/>
  </sheetPr>
  <dimension ref="A1:N15"/>
  <sheetViews>
    <sheetView showGridLines="0" zoomScaleNormal="100" workbookViewId="0">
      <selection sqref="A1:M1"/>
    </sheetView>
  </sheetViews>
  <sheetFormatPr defaultColWidth="0" defaultRowHeight="12.75" x14ac:dyDescent="0.2"/>
  <cols>
    <col min="1" max="1" width="15.83203125" customWidth="1"/>
    <col min="2" max="2" width="13.83203125" customWidth="1"/>
    <col min="3" max="13" width="10.1640625" customWidth="1"/>
    <col min="14" max="14" width="5.83203125" customWidth="1"/>
  </cols>
  <sheetData>
    <row r="1" spans="1:14" ht="14.25" x14ac:dyDescent="0.2">
      <c r="A1" s="63" t="s">
        <v>1477</v>
      </c>
      <c r="B1" s="63"/>
      <c r="C1" s="63"/>
      <c r="D1" s="63"/>
      <c r="E1" s="63"/>
      <c r="F1" s="63"/>
      <c r="G1" s="63"/>
      <c r="H1" s="63"/>
      <c r="I1" s="63"/>
      <c r="J1" s="63"/>
      <c r="K1" s="63"/>
      <c r="L1" s="63"/>
      <c r="M1" s="63"/>
    </row>
    <row r="2" spans="1:14" ht="14.25" customHeight="1" x14ac:dyDescent="0.2">
      <c r="A2" s="63" t="s">
        <v>1478</v>
      </c>
      <c r="B2" s="63"/>
      <c r="C2" s="63"/>
      <c r="D2" s="63"/>
      <c r="E2" s="63"/>
      <c r="F2" s="63"/>
      <c r="G2" s="63"/>
      <c r="H2" s="63"/>
      <c r="I2" s="63"/>
      <c r="J2" s="63"/>
      <c r="K2" s="63"/>
      <c r="L2" s="63"/>
      <c r="M2" s="63"/>
    </row>
    <row r="4" spans="1:14" ht="51" customHeight="1" x14ac:dyDescent="0.2">
      <c r="A4" s="9" t="s">
        <v>1109</v>
      </c>
      <c r="B4" s="9" t="s">
        <v>1479</v>
      </c>
      <c r="C4" s="9" t="s">
        <v>1480</v>
      </c>
      <c r="D4" s="9" t="s">
        <v>1481</v>
      </c>
      <c r="E4" s="9" t="s">
        <v>1482</v>
      </c>
      <c r="F4" s="9" t="s">
        <v>1483</v>
      </c>
      <c r="G4" s="9" t="s">
        <v>1484</v>
      </c>
      <c r="H4" s="9" t="s">
        <v>1485</v>
      </c>
      <c r="I4" s="9" t="s">
        <v>1486</v>
      </c>
      <c r="J4" s="9" t="s">
        <v>1487</v>
      </c>
      <c r="K4" s="9" t="s">
        <v>1488</v>
      </c>
      <c r="L4" s="9" t="s">
        <v>1489</v>
      </c>
      <c r="M4" s="9" t="s">
        <v>1490</v>
      </c>
    </row>
    <row r="5" spans="1:14" s="22" customFormat="1" x14ac:dyDescent="0.2">
      <c r="A5" s="1"/>
      <c r="B5" s="1"/>
      <c r="C5" s="1"/>
      <c r="D5" s="1"/>
      <c r="E5" s="1"/>
      <c r="F5" s="1"/>
      <c r="G5" s="1"/>
      <c r="H5" s="1"/>
      <c r="I5" s="1"/>
      <c r="J5" s="1"/>
      <c r="K5" s="1"/>
      <c r="L5" s="1"/>
      <c r="M5" s="1"/>
      <c r="N5" s="36"/>
    </row>
    <row r="6" spans="1:14" s="22" customFormat="1" x14ac:dyDescent="0.2">
      <c r="A6" s="1"/>
      <c r="B6" s="1"/>
      <c r="C6" s="1"/>
      <c r="D6" s="1"/>
      <c r="E6" s="1"/>
      <c r="F6" s="1"/>
      <c r="G6" s="1"/>
      <c r="H6" s="1"/>
      <c r="I6" s="1"/>
      <c r="J6" s="1"/>
      <c r="K6" s="1"/>
      <c r="L6" s="1"/>
      <c r="M6" s="1"/>
      <c r="N6" s="36"/>
    </row>
    <row r="7" spans="1:14" s="22" customFormat="1" x14ac:dyDescent="0.2">
      <c r="A7" s="1"/>
      <c r="B7" s="1"/>
      <c r="C7" s="1"/>
      <c r="D7" s="1"/>
      <c r="E7" s="1"/>
      <c r="F7" s="1"/>
      <c r="G7" s="1"/>
      <c r="H7" s="1"/>
      <c r="I7" s="1"/>
      <c r="J7" s="1"/>
      <c r="K7" s="1"/>
      <c r="L7" s="1"/>
      <c r="M7" s="1"/>
      <c r="N7" s="36"/>
    </row>
    <row r="8" spans="1:14" s="22" customFormat="1" x14ac:dyDescent="0.2">
      <c r="A8" s="1"/>
      <c r="B8" s="1"/>
      <c r="C8" s="1"/>
      <c r="D8" s="1"/>
      <c r="E8" s="1"/>
      <c r="F8" s="1"/>
      <c r="G8" s="1"/>
      <c r="H8" s="1"/>
      <c r="I8" s="1"/>
      <c r="J8" s="1"/>
      <c r="K8" s="1"/>
      <c r="L8" s="1"/>
      <c r="M8" s="1"/>
      <c r="N8" s="36"/>
    </row>
    <row r="9" spans="1:14" s="22" customFormat="1" x14ac:dyDescent="0.2">
      <c r="A9" s="1"/>
      <c r="B9" s="1"/>
      <c r="C9" s="1"/>
      <c r="D9" s="1"/>
      <c r="E9" s="1"/>
      <c r="F9" s="1"/>
      <c r="G9" s="1"/>
      <c r="H9" s="1"/>
      <c r="I9" s="1"/>
      <c r="J9" s="1"/>
      <c r="K9" s="1"/>
      <c r="L9" s="1"/>
      <c r="M9" s="1"/>
      <c r="N9" s="36"/>
    </row>
    <row r="10" spans="1:14" s="22" customFormat="1" x14ac:dyDescent="0.2">
      <c r="A10" s="1"/>
      <c r="B10" s="1"/>
      <c r="C10" s="1"/>
      <c r="D10" s="1"/>
      <c r="E10" s="1"/>
      <c r="F10" s="1"/>
      <c r="G10" s="1"/>
      <c r="H10" s="1"/>
      <c r="I10" s="1"/>
      <c r="J10" s="1"/>
      <c r="K10" s="1"/>
      <c r="L10" s="1"/>
      <c r="M10" s="1"/>
      <c r="N10" s="36"/>
    </row>
    <row r="11" spans="1:14" s="22" customFormat="1" x14ac:dyDescent="0.2">
      <c r="A11" s="1"/>
      <c r="B11" s="1"/>
      <c r="C11" s="1"/>
      <c r="D11" s="1"/>
      <c r="E11" s="1"/>
      <c r="F11" s="1"/>
      <c r="G11" s="1"/>
      <c r="H11" s="1"/>
      <c r="I11" s="1"/>
      <c r="J11" s="1"/>
      <c r="K11" s="1"/>
      <c r="L11" s="1"/>
      <c r="M11" s="1"/>
      <c r="N11" s="36"/>
    </row>
    <row r="12" spans="1:14" s="22" customFormat="1" x14ac:dyDescent="0.2">
      <c r="A12" s="1"/>
      <c r="B12" s="1"/>
      <c r="C12" s="1"/>
      <c r="D12" s="1"/>
      <c r="E12" s="1"/>
      <c r="F12" s="1"/>
      <c r="G12" s="1"/>
      <c r="H12" s="1"/>
      <c r="I12" s="1"/>
      <c r="J12" s="1"/>
      <c r="K12" s="1"/>
      <c r="L12" s="1"/>
      <c r="M12" s="1"/>
      <c r="N12" s="36"/>
    </row>
    <row r="13" spans="1:14" s="22" customFormat="1" x14ac:dyDescent="0.2">
      <c r="A13" s="1"/>
      <c r="B13" s="1"/>
      <c r="C13" s="1"/>
      <c r="D13" s="1"/>
      <c r="E13" s="1"/>
      <c r="F13" s="1"/>
      <c r="G13" s="1"/>
      <c r="H13" s="1"/>
      <c r="I13" s="1"/>
      <c r="J13" s="1"/>
      <c r="K13" s="1"/>
      <c r="L13" s="1"/>
      <c r="M13" s="1"/>
      <c r="N13" s="36"/>
    </row>
    <row r="14" spans="1:14" s="22" customFormat="1" x14ac:dyDescent="0.2">
      <c r="A14" s="1"/>
      <c r="B14" s="1"/>
      <c r="C14" s="1"/>
      <c r="D14" s="1"/>
      <c r="E14" s="1"/>
      <c r="F14" s="1"/>
      <c r="G14" s="1"/>
      <c r="H14" s="1"/>
      <c r="I14" s="1"/>
      <c r="J14" s="1"/>
      <c r="K14" s="1"/>
      <c r="L14" s="1"/>
      <c r="M14" s="1"/>
      <c r="N14" s="36"/>
    </row>
    <row r="15" spans="1:14" ht="15" customHeight="1" x14ac:dyDescent="0.2">
      <c r="A15" s="62" t="s">
        <v>1491</v>
      </c>
      <c r="B15" s="62"/>
      <c r="C15" s="62"/>
      <c r="D15" s="62"/>
      <c r="E15" s="62"/>
      <c r="F15" s="62"/>
      <c r="G15" s="62"/>
      <c r="H15" s="62"/>
      <c r="I15" s="62"/>
      <c r="J15" s="62"/>
      <c r="K15" s="62"/>
      <c r="L15" s="62"/>
      <c r="M15" s="62"/>
    </row>
  </sheetData>
  <sheetProtection algorithmName="SHA-512" hashValue="bcaCEQ+z4VG2zEtCHPzCkZOWtTTB+GefWzf5BhRU858vtROUnmF0ppt5/3T9/pRaiFa8rwba8Wdiqdq50kcqGQ==" saltValue="8+QUqltK/A5JOMpG6OrkiA==" spinCount="100000" sheet="1" objects="1" scenarios="1" formatRows="0" insertRows="0" deleteRows="0"/>
  <mergeCells count="3">
    <mergeCell ref="A15:M15"/>
    <mergeCell ref="A1:M1"/>
    <mergeCell ref="A2:M2"/>
  </mergeCells>
  <phoneticPr fontId="1" type="noConversion"/>
  <conditionalFormatting sqref="A5:A14">
    <cfRule type="expression" dxfId="1113" priority="1">
      <formula>AND($A5&lt;&gt;"",COUNTIF(OFFSET(UnitListStart,1,0,UnitListCount,1),$A5)=0)</formula>
    </cfRule>
  </conditionalFormatting>
  <conditionalFormatting sqref="B5:B14">
    <cfRule type="expression" dxfId="1112" priority="2">
      <formula>LEN(B5)&gt;15</formula>
    </cfRule>
  </conditionalFormatting>
  <conditionalFormatting sqref="C5:C14">
    <cfRule type="expression" dxfId="1111" priority="3">
      <formula>LEN(C5)&gt;10</formula>
    </cfRule>
  </conditionalFormatting>
  <conditionalFormatting sqref="D5:D14">
    <cfRule type="expression" dxfId="1110" priority="4">
      <formula>LEN(D5)&gt;10</formula>
    </cfRule>
  </conditionalFormatting>
  <conditionalFormatting sqref="E5:E14">
    <cfRule type="expression" dxfId="1109" priority="5">
      <formula>LEN(E5)&gt;10</formula>
    </cfRule>
  </conditionalFormatting>
  <conditionalFormatting sqref="F5:F14">
    <cfRule type="expression" dxfId="1108" priority="6">
      <formula>LEN(F5)&gt;10</formula>
    </cfRule>
  </conditionalFormatting>
  <conditionalFormatting sqref="G5:G14">
    <cfRule type="expression" dxfId="1107" priority="7">
      <formula>LEN(G5)&gt;10</formula>
    </cfRule>
  </conditionalFormatting>
  <conditionalFormatting sqref="H5:H14">
    <cfRule type="expression" dxfId="1106" priority="8">
      <formula>LEN(H5)&gt;10</formula>
    </cfRule>
  </conditionalFormatting>
  <conditionalFormatting sqref="I5:I14">
    <cfRule type="expression" dxfId="1105" priority="9">
      <formula>LEN(I5)&gt;10</formula>
    </cfRule>
  </conditionalFormatting>
  <conditionalFormatting sqref="J5:J14">
    <cfRule type="expression" dxfId="1104" priority="10">
      <formula>LEN(J5)&gt;10</formula>
    </cfRule>
  </conditionalFormatting>
  <conditionalFormatting sqref="K5:K14">
    <cfRule type="expression" dxfId="1103" priority="11">
      <formula>LEN(K5)&gt;10</formula>
    </cfRule>
  </conditionalFormatting>
  <conditionalFormatting sqref="L5:L14">
    <cfRule type="expression" dxfId="1102" priority="12">
      <formula>LEN(L5)&gt;10</formula>
    </cfRule>
  </conditionalFormatting>
  <conditionalFormatting sqref="M5:M14">
    <cfRule type="expression" dxfId="1101" priority="13">
      <formula>LEN(M5)&gt;10</formula>
    </cfRule>
  </conditionalFormatting>
  <dataValidations count="13">
    <dataValidation type="list" allowBlank="1" showErrorMessage="1" prompt="Select from the dropdown list." sqref="A5:A14" xr:uid="{00000000-0002-0000-0300-000000000000}">
      <formula1>OFFSET(UnitListStart,1,0,UnitListCount,1)</formula1>
    </dataValidation>
    <dataValidation type="textLength" operator="lessThanOrEqual" allowBlank="1" showErrorMessage="1" error="The response must be 15 characters or less" prompt="Enter the Column 1_x000a_(Index No.)" sqref="B5:B14" xr:uid="{38423349-1AD1-40BF-81E0-7F504A1D3B4B}">
      <formula1>15</formula1>
    </dataValidation>
    <dataValidation type="textLength" operator="lessThanOrEqual" allowBlank="1" showErrorMessage="1" error="The response must be 10 characters or less" prompt="Enter the Column 2" sqref="C5:C14" xr:uid="{5940C579-B0BD-41ED-BDBD-27089487F0C3}">
      <formula1>10</formula1>
    </dataValidation>
    <dataValidation type="textLength" operator="lessThanOrEqual" allowBlank="1" showErrorMessage="1" error="The response must be 10 characters or less" prompt="Enter the Column 3" sqref="D5:D14" xr:uid="{92FE50CB-FF14-41EA-9073-79BC5B54DF69}">
      <formula1>10</formula1>
    </dataValidation>
    <dataValidation type="textLength" operator="lessThanOrEqual" allowBlank="1" showErrorMessage="1" error="The response must be 10 characters or less" prompt="Enter the Column 4" sqref="E5:E14" xr:uid="{5E1905BC-9D54-4BE4-B10A-1BE7759EBAD4}">
      <formula1>10</formula1>
    </dataValidation>
    <dataValidation type="textLength" operator="lessThanOrEqual" allowBlank="1" showErrorMessage="1" error="The response must be 10 characters or less" prompt="Enter the Column 5" sqref="F5:F14" xr:uid="{99C7C58B-154C-4357-A133-91DACEFBD403}">
      <formula1>10</formula1>
    </dataValidation>
    <dataValidation type="textLength" operator="lessThanOrEqual" allowBlank="1" showErrorMessage="1" error="The response must be 10 characters or less" prompt="Enter the Column 6" sqref="G5:G14" xr:uid="{24DB3810-7CBB-49DA-952F-C5B16E7F633F}">
      <formula1>10</formula1>
    </dataValidation>
    <dataValidation type="textLength" operator="lessThanOrEqual" allowBlank="1" showErrorMessage="1" error="The response must be 10 characters or less" prompt="Enter the Column 7" sqref="H5:H14" xr:uid="{FD82B9BF-90E9-4DCE-80B7-4E7379415676}">
      <formula1>10</formula1>
    </dataValidation>
    <dataValidation type="textLength" operator="lessThanOrEqual" allowBlank="1" showErrorMessage="1" error="The response must be 10 characters or less" prompt="Enter the Column 8" sqref="I5:I14" xr:uid="{F01E61A0-CEFC-4742-8DFD-D6349150C669}">
      <formula1>10</formula1>
    </dataValidation>
    <dataValidation type="textLength" operator="lessThanOrEqual" allowBlank="1" showErrorMessage="1" error="The response must be 10 characters or less" prompt="Enter the Column 9" sqref="J5:J14" xr:uid="{D6FBEEFC-278E-48CD-8AF6-4C6A2A0C6143}">
      <formula1>10</formula1>
    </dataValidation>
    <dataValidation type="textLength" operator="lessThanOrEqual" allowBlank="1" showErrorMessage="1" error="The response must be 10 characters or less" prompt="Enter the Column 10" sqref="K5:K14" xr:uid="{48710C66-1F7D-4CE1-BDD0-74C13A816DDA}">
      <formula1>10</formula1>
    </dataValidation>
    <dataValidation type="textLength" operator="lessThanOrEqual" allowBlank="1" showErrorMessage="1" error="The response must be 10 characters or less" prompt="Enter the Column 11" sqref="L5:L14" xr:uid="{41C4FD77-B5B9-468C-89E9-F3CAC0C84CD1}">
      <formula1>10</formula1>
    </dataValidation>
    <dataValidation type="textLength" operator="lessThanOrEqual" allowBlank="1" showErrorMessage="1" error="The response must be 10 characters or less" prompt="Enter the Column 12" sqref="M5:M14" xr:uid="{6B53F37B-BDE1-4463-9498-F51CD6E3CAEB}">
      <formula1>10</formula1>
    </dataValidation>
  </dataValidations>
  <hyperlinks>
    <hyperlink ref="A15" location="'Table of Contents'!A1" display="Go to the Table of Contents" xr:uid="{00000000-0004-0000-0300-00000000000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B9F9-C368-4DF0-9919-A6F0740EBCB9}">
  <sheetPr codeName="Sheet30"/>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1845</v>
      </c>
      <c r="B1" s="63"/>
      <c r="C1" s="63"/>
      <c r="D1" s="63"/>
      <c r="E1" s="63"/>
      <c r="F1" s="63"/>
      <c r="G1" s="63"/>
      <c r="H1" s="63"/>
    </row>
    <row r="2" spans="1:9" ht="14.25" customHeight="1" x14ac:dyDescent="0.2">
      <c r="A2" s="63" t="s">
        <v>1846</v>
      </c>
      <c r="B2" s="63"/>
      <c r="C2" s="63"/>
      <c r="D2" s="63"/>
      <c r="E2" s="63"/>
      <c r="F2" s="63"/>
      <c r="G2" s="63"/>
      <c r="H2" s="63"/>
    </row>
    <row r="4" spans="1:9" ht="51" customHeight="1" x14ac:dyDescent="0.2">
      <c r="A4" s="9" t="s">
        <v>1109</v>
      </c>
      <c r="B4" s="9" t="s">
        <v>311</v>
      </c>
      <c r="C4" s="9" t="s">
        <v>312</v>
      </c>
      <c r="D4" s="9" t="s">
        <v>392</v>
      </c>
      <c r="E4" s="9" t="s">
        <v>393</v>
      </c>
      <c r="F4" s="9" t="s">
        <v>308</v>
      </c>
      <c r="G4" s="9" t="s">
        <v>309</v>
      </c>
      <c r="H4" s="9" t="s">
        <v>1847</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Wb56L5fQmXVvluiFQXW2jCrcQbj3YjrKGYqGu4bieA6ifEefRUfoEoShvZlBGM62t/OqC9r72dCoEc3UtUsPmg==" saltValue="OHukSnIkKQiRDaTf5rw/rg==" spinCount="100000" sheet="1" objects="1" scenarios="1" formatRows="0" insertRows="0" deleteRows="0"/>
  <mergeCells count="3">
    <mergeCell ref="A15:H15"/>
    <mergeCell ref="A1:H1"/>
    <mergeCell ref="A2:H2"/>
  </mergeCells>
  <conditionalFormatting sqref="A5:A14">
    <cfRule type="expression" dxfId="994" priority="1">
      <formula>AND($A5&lt;&gt;"",COUNTIF(OFFSET(UnitListStart,1,0,UnitListCount,1),$A5)=0)</formula>
    </cfRule>
  </conditionalFormatting>
  <conditionalFormatting sqref="B5:B14">
    <cfRule type="expression" dxfId="993" priority="3">
      <formula>LEN(B5)&gt;15</formula>
    </cfRule>
  </conditionalFormatting>
  <conditionalFormatting sqref="G5:G14">
    <cfRule type="expression" dxfId="991" priority="4">
      <formula>LEN(G5)&gt;10</formula>
    </cfRule>
  </conditionalFormatting>
  <dataValidations count="3">
    <dataValidation type="list" allowBlank="1" showErrorMessage="1" error="The selection is not valid" prompt="Select from the dropdown list" sqref="A5:A14" xr:uid="{FC6F9821-7CF9-450D-8D4A-531A989A5E12}">
      <formula1>OFFSET(UnitListStart,1,0,UnitListCount,1)</formula1>
    </dataValidation>
    <dataValidation type="textLength" operator="lessThanOrEqual" allowBlank="1" showErrorMessage="1" error="The response must be 15 characters or less" prompt="Enter the SOP Index No." sqref="B5:B14" xr:uid="{E1169AFE-6BDE-491A-8303-FD70E392D85B}">
      <formula1>15</formula1>
    </dataValidation>
    <dataValidation type="textLength" operator="lessThanOrEqual" allowBlank="1" showErrorMessage="1" error="The response must be 10 characters or less" prompt="Enter the AMEL ID No." sqref="G5:G14" xr:uid="{4A0ABFD4-60A0-4F4A-9BFA-E1912AB9BF43}">
      <formula1>10</formula1>
    </dataValidation>
  </dataValidations>
  <hyperlinks>
    <hyperlink ref="A15" location="'Table of Contents'!A1" display="Go to the Table of Contents" xr:uid="{CC18423A-67ED-4905-867C-A013EDD282E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5" id="{1465FAC2-1D55-458B-BC75-1E30CE9E35E9}">
            <xm:f>AND(C5&lt;&gt;"",COUNTIF(OFFSET(Picklist_UAcodes!EU$10,1,0,Picklist_UAcodes!EU$4,1),C5)=0)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6EB96DC-2CBC-4574-968F-E8D65DFFEC62}">
          <x14:formula1>
            <xm:f>OFFSET(Picklist_UAcodes!EU$10,1,0,Picklist_UAcodes!EU$4,1)</xm:f>
          </x14:formula1>
          <xm:sqref>H5:H14 C5:F14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1F469-2384-4B80-B9EE-7291ED60779D}">
  <sheetPr codeName="Sheet31"/>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1848</v>
      </c>
      <c r="B1" s="63"/>
      <c r="C1" s="63"/>
      <c r="D1" s="63"/>
      <c r="E1" s="63"/>
      <c r="F1" s="63"/>
    </row>
    <row r="2" spans="1:7" ht="14.25" customHeight="1" x14ac:dyDescent="0.2">
      <c r="A2" s="63" t="s">
        <v>1846</v>
      </c>
      <c r="B2" s="63"/>
      <c r="C2" s="63"/>
      <c r="D2" s="63"/>
      <c r="E2" s="63"/>
      <c r="F2" s="63"/>
    </row>
    <row r="4" spans="1:7" ht="51" customHeight="1" x14ac:dyDescent="0.2">
      <c r="A4" s="9" t="s">
        <v>1109</v>
      </c>
      <c r="B4" s="9" t="s">
        <v>311</v>
      </c>
      <c r="C4" s="9" t="s">
        <v>306</v>
      </c>
      <c r="D4" s="9" t="s">
        <v>308</v>
      </c>
      <c r="E4" s="9" t="s">
        <v>309</v>
      </c>
      <c r="F4" s="9" t="s">
        <v>1849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71tEX1xaoCCkBxeKwyKKTjaSqCY0RBcgU7m4mvjBLNH8gRokr22T2IvjAb6sAAspyQQuP52DKxhif+cUkM4P0g==" saltValue="trcDxUFd5iizq6VTye8MgA==" spinCount="100000" sheet="1" objects="1" scenarios="1" formatRows="0" insertRows="0" deleteRows="0"/>
  <mergeCells count="3">
    <mergeCell ref="A15:F15"/>
    <mergeCell ref="A1:F1"/>
    <mergeCell ref="A2:F2"/>
  </mergeCells>
  <conditionalFormatting sqref="A5:A14">
    <cfRule type="expression" dxfId="990" priority="1">
      <formula>AND($A5&lt;&gt;"",COUNTIF(OFFSET(UnitListStart,1,0,UnitListCount,1),$A5)=0)</formula>
    </cfRule>
  </conditionalFormatting>
  <conditionalFormatting sqref="B5:B14">
    <cfRule type="expression" dxfId="989" priority="3">
      <formula>LEN(B5)&gt;15</formula>
    </cfRule>
  </conditionalFormatting>
  <conditionalFormatting sqref="E5:E14">
    <cfRule type="expression" dxfId="987" priority="4">
      <formula>LEN(E5)&gt;10</formula>
    </cfRule>
  </conditionalFormatting>
  <dataValidations count="3">
    <dataValidation type="list" allowBlank="1" showErrorMessage="1" error="The selection is not valid" prompt="Select from the dropdown list" sqref="A5:A14" xr:uid="{8307709C-E243-49EB-A2AF-9DF05319F12A}">
      <formula1>OFFSET(UnitListStart,1,0,UnitListCount,1)</formula1>
    </dataValidation>
    <dataValidation type="textLength" operator="lessThanOrEqual" allowBlank="1" showErrorMessage="1" error="The response must be 15 characters or less" prompt="Enter the SOP Index No." sqref="B5:B14" xr:uid="{17B02108-6A1C-49A0-BA09-B0B185806A25}">
      <formula1>15</formula1>
    </dataValidation>
    <dataValidation type="textLength" operator="lessThanOrEqual" allowBlank="1" showErrorMessage="1" error="The response must be 10 characters or less" prompt="Enter the AMEL ID No." sqref="E5:E14" xr:uid="{8B9D6DCD-76AA-4E57-A967-787A20D54799}">
      <formula1>10</formula1>
    </dataValidation>
  </dataValidations>
  <hyperlinks>
    <hyperlink ref="A15" location="'Table of Contents'!A1" display="Go to the Table of Contents" xr:uid="{194306F4-5C97-4F54-AED8-17A760A10E2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7" id="{881DB6D2-6521-45D7-8A49-E1120CC82AF0}">
            <xm:f>AND(C5&lt;&gt;"",COUNTIF(OFFSET(Picklist_UAcodes!FB$10,1,0,Picklist_UAcodes!FB$4,1),C5)=0)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470E58D-7A2F-4BB4-98D6-29E596EBF8E1}">
          <x14:formula1>
            <xm:f>OFFSET(Picklist_UAcodes!FB$10,1,0,Picklist_UAcodes!FB$4,1)</xm:f>
          </x14:formula1>
          <xm:sqref>F5:F14 C5:D14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63FD-ACE5-438B-B8E1-E67300C5C3EB}">
  <sheetPr codeName="Sheet32"/>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2.1640625" customWidth="1"/>
    <col min="5" max="5" width="14" customWidth="1"/>
    <col min="6" max="6" width="15" customWidth="1"/>
    <col min="7" max="9" width="14" customWidth="1"/>
    <col min="10" max="10" width="14.6640625" customWidth="1"/>
    <col min="11" max="11" width="5.83203125" customWidth="1"/>
  </cols>
  <sheetData>
    <row r="1" spans="1:11" ht="14.25" x14ac:dyDescent="0.2">
      <c r="A1" s="63" t="s">
        <v>1850</v>
      </c>
      <c r="B1" s="63"/>
      <c r="C1" s="63"/>
      <c r="D1" s="63"/>
      <c r="E1" s="63"/>
      <c r="F1" s="63"/>
      <c r="G1" s="63"/>
      <c r="H1" s="63"/>
      <c r="I1" s="63"/>
      <c r="J1" s="63"/>
    </row>
    <row r="2" spans="1:11" ht="14.25" customHeight="1" x14ac:dyDescent="0.2">
      <c r="A2" s="63" t="s">
        <v>1846</v>
      </c>
      <c r="B2" s="63"/>
      <c r="C2" s="63"/>
      <c r="D2" s="63"/>
      <c r="E2" s="63"/>
      <c r="F2" s="63"/>
      <c r="G2" s="63"/>
      <c r="H2" s="63"/>
      <c r="I2" s="63"/>
      <c r="J2" s="63"/>
    </row>
    <row r="4" spans="1:11" ht="65.849999999999994" customHeight="1" x14ac:dyDescent="0.2">
      <c r="A4" s="9" t="s">
        <v>1109</v>
      </c>
      <c r="B4" s="9" t="s">
        <v>311</v>
      </c>
      <c r="C4" s="9" t="s">
        <v>320</v>
      </c>
      <c r="D4" s="9" t="s">
        <v>1851</v>
      </c>
      <c r="E4" s="9" t="s">
        <v>322</v>
      </c>
      <c r="F4" s="9" t="s">
        <v>1852</v>
      </c>
      <c r="G4" s="9" t="s">
        <v>397</v>
      </c>
      <c r="H4" s="9" t="s">
        <v>398</v>
      </c>
      <c r="I4" s="9" t="s">
        <v>399</v>
      </c>
      <c r="J4" s="9" t="s">
        <v>1853</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0Rm9h5ew/mw/Pf6PeWkBCYhosMZIuz8oS7LNowZwlYDHgpUnV2oW5eMZk0Q+ilws/SBYc6GLiG/vW2DWo1Ky/w==" saltValue="KkxQBKbiUkem166Bz/GzHQ==" spinCount="100000" sheet="1" objects="1" scenarios="1" formatRows="0" insertRows="0" deleteRows="0"/>
  <mergeCells count="3">
    <mergeCell ref="A15:J15"/>
    <mergeCell ref="A1:J1"/>
    <mergeCell ref="A2:J2"/>
  </mergeCells>
  <conditionalFormatting sqref="A5:A14">
    <cfRule type="expression" dxfId="986" priority="1">
      <formula>AND($A5&lt;&gt;"",COUNTIF(OFFSET(UnitListStart,1,0,UnitListCount,1),$A5)=0)</formula>
    </cfRule>
  </conditionalFormatting>
  <conditionalFormatting sqref="B5:B14">
    <cfRule type="expression" dxfId="985" priority="3">
      <formula>LEN(B5)&gt;15</formula>
    </cfRule>
  </conditionalFormatting>
  <conditionalFormatting sqref="E5:E14">
    <cfRule type="expression" dxfId="983" priority="4">
      <formula>LEN(E5)&gt;10</formula>
    </cfRule>
  </conditionalFormatting>
  <conditionalFormatting sqref="I5:I14">
    <cfRule type="expression" dxfId="982" priority="5">
      <formula>LEN(I5)&gt;10</formula>
    </cfRule>
  </conditionalFormatting>
  <dataValidations count="4">
    <dataValidation type="list" allowBlank="1" showErrorMessage="1" error="The selection is not valid" prompt="Select from the dropdown list" sqref="A5:A14" xr:uid="{2C0E862E-B2F0-482D-B9AD-5600AE4DCD97}">
      <formula1>OFFSET(UnitListStart,1,0,UnitListCount,1)</formula1>
    </dataValidation>
    <dataValidation type="textLength" operator="lessThanOrEqual" allowBlank="1" showErrorMessage="1" error="The response must be 15 characters or less" prompt="Enter the SOP Index No." sqref="B5:B14" xr:uid="{906AAA89-2BC6-4644-8856-3A647BEC4CCD}">
      <formula1>15</formula1>
    </dataValidation>
    <dataValidation type="textLength" operator="lessThanOrEqual" allowBlank="1" showErrorMessage="1" error="The response must be 10 characters or less" prompt="Enter the Pressure Relief Device: _x000a_AMEL ID No." sqref="E5:E14" xr:uid="{106E452C-303E-4B2F-9EA8-4F0611CBA75F}">
      <formula1>10</formula1>
    </dataValidation>
    <dataValidation type="textLength" operator="lessThanOrEqual" allowBlank="1" showErrorMessage="1" error="The response must be 10 characters or less" prompt="Enter the Pressure Relief Device: _x000a_AMEL ID No. " sqref="I5:I14" xr:uid="{EB846C82-FDC6-463D-B6E2-2F0788FAA3D4}">
      <formula1>10</formula1>
    </dataValidation>
  </dataValidations>
  <hyperlinks>
    <hyperlink ref="A15" location="'Table of Contents'!A1" display="Go to the Table of Contents" xr:uid="{0D276CB4-7361-4D77-9AE0-D0B93DACCFE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9" id="{85A41E7A-52E9-40CA-9828-4D06534FC5AF}">
            <xm:f>AND(C5&lt;&gt;"",COUNTIF(OFFSET(Picklist_UAcodes!FG$10,1,0,Picklist_UAcodes!FG$4,1),C5)=0)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050296C-5825-4C6D-A4A5-177C11EDAB00}">
          <x14:formula1>
            <xm:f>OFFSET(Picklist_UAcodes!FG$10,1,0,Picklist_UAcodes!FG$4,1)</xm:f>
          </x14:formula1>
          <xm:sqref>J5:J14 F5:H14 C5:D14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B139-0AD3-4D44-B31E-70436EDD4722}">
  <sheetPr codeName="Sheet3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2.6640625" customWidth="1"/>
    <col min="5" max="5" width="14" customWidth="1"/>
    <col min="6" max="6" width="14.5" customWidth="1"/>
    <col min="7" max="9" width="14" customWidth="1"/>
    <col min="10" max="10" width="14.5" customWidth="1"/>
    <col min="11" max="11" width="5.83203125" customWidth="1"/>
  </cols>
  <sheetData>
    <row r="1" spans="1:11" ht="14.25" x14ac:dyDescent="0.2">
      <c r="A1" s="63" t="s">
        <v>1854</v>
      </c>
      <c r="B1" s="63"/>
      <c r="C1" s="63"/>
      <c r="D1" s="63"/>
      <c r="E1" s="63"/>
      <c r="F1" s="63"/>
      <c r="G1" s="63"/>
      <c r="H1" s="63"/>
      <c r="I1" s="63"/>
      <c r="J1" s="63"/>
    </row>
    <row r="2" spans="1:11" ht="14.25" customHeight="1" x14ac:dyDescent="0.2">
      <c r="A2" s="63" t="s">
        <v>1846</v>
      </c>
      <c r="B2" s="63"/>
      <c r="C2" s="63"/>
      <c r="D2" s="63"/>
      <c r="E2" s="63"/>
      <c r="F2" s="63"/>
      <c r="G2" s="63"/>
      <c r="H2" s="63"/>
      <c r="I2" s="63"/>
      <c r="J2" s="63"/>
    </row>
    <row r="4" spans="1:11" ht="51" customHeight="1" x14ac:dyDescent="0.2">
      <c r="A4" s="9" t="s">
        <v>1109</v>
      </c>
      <c r="B4" s="9" t="s">
        <v>311</v>
      </c>
      <c r="C4" s="9" t="s">
        <v>369</v>
      </c>
      <c r="D4" s="9" t="s">
        <v>308</v>
      </c>
      <c r="E4" s="9" t="s">
        <v>309</v>
      </c>
      <c r="F4" s="9" t="s">
        <v>1855</v>
      </c>
      <c r="G4" s="9" t="s">
        <v>332</v>
      </c>
      <c r="H4" s="9" t="s">
        <v>335</v>
      </c>
      <c r="I4" s="9" t="s">
        <v>336</v>
      </c>
      <c r="J4" s="9" t="s">
        <v>1856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d0Zq4/x2GjtJMf7REjUoYx4YPyDibKjz7GomnGXHpkLN8RIVBRnnnGGhr9QKU+IuOrQHuAJUelFflB/Z3FVGbQ==" saltValue="aalErXjKeRu7yDzDccrMMQ==" spinCount="100000" sheet="1" objects="1" scenarios="1" formatRows="0" insertRows="0" deleteRows="0"/>
  <mergeCells count="3">
    <mergeCell ref="A15:J15"/>
    <mergeCell ref="A1:J1"/>
    <mergeCell ref="A2:J2"/>
  </mergeCells>
  <conditionalFormatting sqref="A5:A14">
    <cfRule type="expression" dxfId="981" priority="1">
      <formula>AND($A5&lt;&gt;"",COUNTIF(OFFSET(UnitListStart,1,0,UnitListCount,1),$A5)=0)</formula>
    </cfRule>
  </conditionalFormatting>
  <conditionalFormatting sqref="B5:B14">
    <cfRule type="expression" dxfId="980" priority="3">
      <formula>LEN(B5)&gt;15</formula>
    </cfRule>
  </conditionalFormatting>
  <conditionalFormatting sqref="E5:E14">
    <cfRule type="expression" dxfId="978" priority="4">
      <formula>LEN(E5)&gt;10</formula>
    </cfRule>
  </conditionalFormatting>
  <conditionalFormatting sqref="I5:I14">
    <cfRule type="expression" dxfId="977" priority="5">
      <formula>LEN(I5)&gt;10</formula>
    </cfRule>
  </conditionalFormatting>
  <dataValidations count="4">
    <dataValidation type="list" allowBlank="1" showErrorMessage="1" error="The selection is not valid" prompt="Select from the dropdown list" sqref="A5:A14" xr:uid="{221765CB-17CE-483A-A1D2-56A32D20F7BE}">
      <formula1>OFFSET(UnitListStart,1,0,UnitListCount,1)</formula1>
    </dataValidation>
    <dataValidation type="textLength" operator="lessThanOrEqual" allowBlank="1" showErrorMessage="1" error="The response must be 15 characters or less" prompt="Enter the SOP Index No." sqref="B5:B14" xr:uid="{255EA84C-7B81-4B54-BB90-52184615A577}">
      <formula1>15</formula1>
    </dataValidation>
    <dataValidation type="textLength" operator="lessThanOrEqual" allowBlank="1" showErrorMessage="1" error="The response must be 10 characters or less" prompt="Enter the AMEL ID No." sqref="E5:E14" xr:uid="{624FC7DD-89E7-441D-99B2-3C3C634E756F}">
      <formula1>10</formula1>
    </dataValidation>
    <dataValidation type="textLength" operator="lessThanOrEqual" allowBlank="1" showErrorMessage="1" error="The response must be 10 characters or less" prompt="Enter the AMEL ID No. " sqref="I5:I14" xr:uid="{D36558D1-0A3A-4696-861E-211C8757598B}">
      <formula1>10</formula1>
    </dataValidation>
  </dataValidations>
  <hyperlinks>
    <hyperlink ref="A15" location="'Table of Contents'!A1" display="Go to the Table of Contents" xr:uid="{A9C80076-5C8F-49CB-A377-1EB8563EAF8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82" id="{7DD66AC5-C763-4DC5-B930-4D1BF3F45FD4}">
            <xm:f>AND(C5&lt;&gt;"",COUNTIF(OFFSET(Picklist_UAcodes!FP$10,1,0,Picklist_UAcodes!FP$4,1),C5)=0)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139B199-274F-4A12-9C07-A8A75A74D077}">
          <x14:formula1>
            <xm:f>OFFSET(Picklist_UAcodes!FP$10,1,0,Picklist_UAcodes!FP$4,1)</xm:f>
          </x14:formula1>
          <xm:sqref>J5:J14 C5:D14 F5:H14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6939-27B5-4074-A5AC-6CBE9D5F9FE1}">
  <sheetPr codeName="Sheet34"/>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2" customWidth="1"/>
    <col min="5" max="5" width="14" customWidth="1"/>
    <col min="6" max="6" width="14.83203125" customWidth="1"/>
    <col min="7" max="9" width="14" customWidth="1"/>
    <col min="10" max="10" width="15" customWidth="1"/>
    <col min="11" max="11" width="5.83203125" customWidth="1"/>
  </cols>
  <sheetData>
    <row r="1" spans="1:11" ht="14.25" x14ac:dyDescent="0.2">
      <c r="A1" s="63" t="s">
        <v>1857</v>
      </c>
      <c r="B1" s="63"/>
      <c r="C1" s="63"/>
      <c r="D1" s="63"/>
      <c r="E1" s="63"/>
      <c r="F1" s="63"/>
      <c r="G1" s="63"/>
      <c r="H1" s="63"/>
      <c r="I1" s="63"/>
      <c r="J1" s="63"/>
    </row>
    <row r="2" spans="1:11" ht="14.25" customHeight="1" x14ac:dyDescent="0.2">
      <c r="A2" s="63" t="s">
        <v>1846</v>
      </c>
      <c r="B2" s="63"/>
      <c r="C2" s="63"/>
      <c r="D2" s="63"/>
      <c r="E2" s="63"/>
      <c r="F2" s="63"/>
      <c r="G2" s="63"/>
      <c r="H2" s="63"/>
      <c r="I2" s="63"/>
      <c r="J2" s="63"/>
    </row>
    <row r="4" spans="1:11" ht="51" customHeight="1" x14ac:dyDescent="0.2">
      <c r="A4" s="9" t="s">
        <v>1109</v>
      </c>
      <c r="B4" s="9" t="s">
        <v>311</v>
      </c>
      <c r="C4" s="9" t="s">
        <v>403</v>
      </c>
      <c r="D4" s="9" t="s">
        <v>308</v>
      </c>
      <c r="E4" s="9" t="s">
        <v>309</v>
      </c>
      <c r="F4" s="9" t="s">
        <v>1858</v>
      </c>
      <c r="G4" s="9" t="s">
        <v>334</v>
      </c>
      <c r="H4" s="9" t="s">
        <v>335</v>
      </c>
      <c r="I4" s="9" t="s">
        <v>336</v>
      </c>
      <c r="J4" s="9" t="s">
        <v>1859</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k7nOWZH5JMpdrK9GKz4tJk1gubqZ/DSxNhU1dbs+O2ktWrFUdOZOQivQpbwY773mVTKuFVi2wVoudQRkG05l4w==" saltValue="L68w3kP250XxDeQd1/dEmA==" spinCount="100000" sheet="1" objects="1" scenarios="1" formatRows="0" insertRows="0" deleteRows="0"/>
  <mergeCells count="3">
    <mergeCell ref="A15:J15"/>
    <mergeCell ref="A1:J1"/>
    <mergeCell ref="A2:J2"/>
  </mergeCells>
  <conditionalFormatting sqref="A5:A14">
    <cfRule type="expression" dxfId="976" priority="1">
      <formula>AND($A5&lt;&gt;"",COUNTIF(OFFSET(UnitListStart,1,0,UnitListCount,1),$A5)=0)</formula>
    </cfRule>
  </conditionalFormatting>
  <conditionalFormatting sqref="B5:B14">
    <cfRule type="expression" dxfId="975" priority="3">
      <formula>LEN(B5)&gt;15</formula>
    </cfRule>
  </conditionalFormatting>
  <conditionalFormatting sqref="E5:E14">
    <cfRule type="expression" dxfId="973" priority="4">
      <formula>LEN(E5)&gt;10</formula>
    </cfRule>
  </conditionalFormatting>
  <conditionalFormatting sqref="I5:I14">
    <cfRule type="expression" dxfId="972" priority="5">
      <formula>LEN(I5)&gt;10</formula>
    </cfRule>
  </conditionalFormatting>
  <dataValidations count="4">
    <dataValidation type="list" allowBlank="1" showErrorMessage="1" error="The selection is not valid" prompt="Select from the dropdown list" sqref="A5:A14" xr:uid="{51B4A244-1EB2-41BE-AAEB-19FC4B97D6DE}">
      <formula1>OFFSET(UnitListStart,1,0,UnitListCount,1)</formula1>
    </dataValidation>
    <dataValidation type="textLength" operator="lessThanOrEqual" allowBlank="1" showErrorMessage="1" error="The response must be 15 characters or less" prompt="Enter the SOP Index No." sqref="B5:B14" xr:uid="{CCC3C027-BC30-4346-9BB0-30BBEA981F3F}">
      <formula1>15</formula1>
    </dataValidation>
    <dataValidation type="textLength" operator="lessThanOrEqual" allowBlank="1" showErrorMessage="1" error="The response must be 10 characters or less" prompt="Enter the AMEL ID No." sqref="E5:E14" xr:uid="{1A997D7B-1CB5-4B14-B2B9-BE12383CE03C}">
      <formula1>10</formula1>
    </dataValidation>
    <dataValidation type="textLength" operator="lessThanOrEqual" allowBlank="1" showErrorMessage="1" error="The response must be 10 characters or less" prompt="Enter the AMEL ID No. " sqref="I5:I14" xr:uid="{ABA3213E-5FB4-45BE-AF7D-B526167B77CE}">
      <formula1>10</formula1>
    </dataValidation>
  </dataValidations>
  <hyperlinks>
    <hyperlink ref="A15" location="'Table of Contents'!A1" display="Go to the Table of Contents" xr:uid="{03BCF5A2-29E6-4A08-B42C-962BE8F23BA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85" id="{E2081E17-DC56-4A70-A20F-CFB729F58318}">
            <xm:f>AND(C5&lt;&gt;"",COUNTIF(OFFSET(Picklist_UAcodes!FY$10,1,0,Picklist_UAcodes!FY$4,1),C5)=0)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92F8427-7FEA-48A8-B91B-238E16893A2C}">
          <x14:formula1>
            <xm:f>OFFSET(Picklist_UAcodes!FY$10,1,0,Picklist_UAcodes!FY$4,1)</xm:f>
          </x14:formula1>
          <xm:sqref>J5:J14 F5:H14 C5:D14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F52C2-C2C0-4823-93CC-A5ED5BF90737}">
  <sheetPr codeName="Sheet35"/>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1860</v>
      </c>
      <c r="B1" s="63"/>
      <c r="C1" s="63"/>
      <c r="D1" s="63"/>
      <c r="E1" s="63"/>
      <c r="F1" s="63"/>
    </row>
    <row r="2" spans="1:7" ht="14.25" customHeight="1" x14ac:dyDescent="0.2">
      <c r="A2" s="63" t="s">
        <v>1846</v>
      </c>
      <c r="B2" s="63"/>
      <c r="C2" s="63"/>
      <c r="D2" s="63"/>
      <c r="E2" s="63"/>
      <c r="F2" s="63"/>
    </row>
    <row r="4" spans="1:7" ht="51" customHeight="1" x14ac:dyDescent="0.2">
      <c r="A4" s="9" t="s">
        <v>1109</v>
      </c>
      <c r="B4" s="9" t="s">
        <v>311</v>
      </c>
      <c r="C4" s="9" t="s">
        <v>406</v>
      </c>
      <c r="D4" s="9" t="s">
        <v>308</v>
      </c>
      <c r="E4" s="9" t="s">
        <v>309</v>
      </c>
      <c r="F4" s="9" t="s">
        <v>1861</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INbthZnuTZ6Ca6QIhZznjGTI/borHqFkbhe4zdmBYcp9JUxCbnfKScQUToTh6NW6svk5AvlWREk0v45cA5AsYQ==" saltValue="pbzU1+mLJ272lmkgQRCT3g==" spinCount="100000" sheet="1" objects="1" scenarios="1" formatRows="0" insertRows="0" deleteRows="0"/>
  <mergeCells count="3">
    <mergeCell ref="A15:F15"/>
    <mergeCell ref="A1:F1"/>
    <mergeCell ref="A2:F2"/>
  </mergeCells>
  <conditionalFormatting sqref="A5:A14">
    <cfRule type="expression" dxfId="971" priority="1">
      <formula>AND($A5&lt;&gt;"",COUNTIF(OFFSET(UnitListStart,1,0,UnitListCount,1),$A5)=0)</formula>
    </cfRule>
  </conditionalFormatting>
  <conditionalFormatting sqref="B5:B14">
    <cfRule type="expression" dxfId="970" priority="3">
      <formula>LEN(B5)&gt;15</formula>
    </cfRule>
  </conditionalFormatting>
  <conditionalFormatting sqref="E5:E14">
    <cfRule type="expression" dxfId="968" priority="4">
      <formula>LEN(E5)&gt;10</formula>
    </cfRule>
  </conditionalFormatting>
  <dataValidations count="3">
    <dataValidation type="list" allowBlank="1" showErrorMessage="1" error="The selection is not valid" prompt="Select from the dropdown list" sqref="A5:A14" xr:uid="{A27CAB43-6AC3-4085-9A9E-A3CA4BBA70C8}">
      <formula1>OFFSET(UnitListStart,1,0,UnitListCount,1)</formula1>
    </dataValidation>
    <dataValidation type="textLength" operator="lessThanOrEqual" allowBlank="1" showErrorMessage="1" error="The response must be 15 characters or less" prompt="Enter the SOP Index No." sqref="B5:B14" xr:uid="{915A6A63-0D46-48C4-800C-4BB4A184CC5C}">
      <formula1>15</formula1>
    </dataValidation>
    <dataValidation type="textLength" operator="lessThanOrEqual" allowBlank="1" showErrorMessage="1" error="The response must be 10 characters or less" prompt="Enter the AMEL ID No." sqref="E5:E14" xr:uid="{93C74814-7527-40A4-BEFC-511C8BF9B938}">
      <formula1>10</formula1>
    </dataValidation>
  </dataValidations>
  <hyperlinks>
    <hyperlink ref="A15" location="'Table of Contents'!A1" display="Go to the Table of Contents" xr:uid="{6323959E-6913-4D0E-A698-9C89B5AF4CC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88" id="{F40C98DC-0F42-46F8-9431-2029BE44ACB3}">
            <xm:f>AND(C5&lt;&gt;"",COUNTIF(OFFSET(Picklist_UAcodes!GH$10,1,0,Picklist_UAcodes!GH$4,1),C5)=0)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C5C9498-4980-496C-BD5C-9B96476FF06A}">
          <x14:formula1>
            <xm:f>OFFSET(Picklist_UAcodes!GH$10,1,0,Picklist_UAcodes!GH$4,1)</xm:f>
          </x14:formula1>
          <xm:sqref>F5:F14 C5:D14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45E3-50FA-4087-9A8A-1880BABC1549}">
  <sheetPr codeName="Sheet36"/>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1862</v>
      </c>
      <c r="B1" s="63"/>
      <c r="C1" s="63"/>
      <c r="D1" s="63"/>
      <c r="E1" s="63"/>
      <c r="F1" s="63"/>
      <c r="G1" s="63"/>
    </row>
    <row r="2" spans="1:8" ht="14.25" customHeight="1" x14ac:dyDescent="0.2">
      <c r="A2" s="63" t="s">
        <v>1846</v>
      </c>
      <c r="B2" s="63"/>
      <c r="C2" s="63"/>
      <c r="D2" s="63"/>
      <c r="E2" s="63"/>
      <c r="F2" s="63"/>
      <c r="G2" s="63"/>
    </row>
    <row r="4" spans="1:8" ht="53.1" customHeight="1" x14ac:dyDescent="0.2">
      <c r="A4" s="9" t="s">
        <v>1109</v>
      </c>
      <c r="B4" s="9" t="s">
        <v>311</v>
      </c>
      <c r="C4" s="9" t="s">
        <v>408</v>
      </c>
      <c r="D4" s="9" t="s">
        <v>409</v>
      </c>
      <c r="E4" s="9" t="s">
        <v>410</v>
      </c>
      <c r="F4" s="9" t="s">
        <v>411</v>
      </c>
      <c r="G4" s="9" t="s">
        <v>1863</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ZCaTgx4D+bxhCVC3YyO6q1//GqxsQ2B6eqipwuyf2EtyhM+kFJ1Y+6P6UgNQI8p/eca5/x80D5tfdRUWH2CNeA==" saltValue="A2Sy1HsXF0pT1vABrLrEUw==" spinCount="100000" sheet="1" objects="1" scenarios="1" formatRows="0" insertRows="0" deleteRows="0"/>
  <mergeCells count="3">
    <mergeCell ref="A15:G15"/>
    <mergeCell ref="A1:G1"/>
    <mergeCell ref="A2:G2"/>
  </mergeCells>
  <conditionalFormatting sqref="A5:A14">
    <cfRule type="expression" dxfId="967" priority="1">
      <formula>AND($A5&lt;&gt;"",COUNTIF(OFFSET(UnitListStart,1,0,UnitListCount,1),$A5)=0)</formula>
    </cfRule>
  </conditionalFormatting>
  <conditionalFormatting sqref="B5:B14">
    <cfRule type="expression" dxfId="966" priority="3">
      <formula>LEN(B5)&gt;15</formula>
    </cfRule>
  </conditionalFormatting>
  <conditionalFormatting sqref="E5:E14">
    <cfRule type="expression" dxfId="964" priority="4">
      <formula>LEN(E5)&gt;10</formula>
    </cfRule>
  </conditionalFormatting>
  <conditionalFormatting sqref="F5:F14">
    <cfRule type="expression" dxfId="963" priority="5">
      <formula>LEN(F5)&gt;10</formula>
    </cfRule>
  </conditionalFormatting>
  <dataValidations count="4">
    <dataValidation type="list" allowBlank="1" showErrorMessage="1" error="The selection is not valid" prompt="Select from the dropdown list" sqref="A5:A14" xr:uid="{1E16BB08-1403-4F0B-9CBE-C2E08333DB68}">
      <formula1>OFFSET(UnitListStart,1,0,UnitListCount,1)</formula1>
    </dataValidation>
    <dataValidation type="textLength" operator="lessThanOrEqual" allowBlank="1" showErrorMessage="1" error="The response must be 15 characters or less" prompt="Enter the SOP Index No." sqref="B5:B14" xr:uid="{B68B2260-BB83-4C93-9BD1-5F805A8CFF4C}">
      <formula1>15</formula1>
    </dataValidation>
    <dataValidation type="textLength" operator="lessThanOrEqual" allowBlank="1" showErrorMessage="1" error="The response must be 10 characters or less" prompt="Enter the Closed-Vent Systems and Control Devices: _x000a_AMEL ID No." sqref="E5:E14" xr:uid="{17BBED52-DEB9-4F7B-866B-AAB062F1BA0B}">
      <formula1>10</formula1>
    </dataValidation>
    <dataValidation type="textLength" operator="lessThanOrEqual" allowBlank="1" showErrorMessage="1" error="The response must be 10 characters or less" prompt="Enter the Closed-Vent Systems and Control Devices: _x000a_Control Device ID No." sqref="F5:F14" xr:uid="{7DABEDC2-E118-42BE-8D6B-51C8B8D84DAD}">
      <formula1>10</formula1>
    </dataValidation>
  </dataValidations>
  <hyperlinks>
    <hyperlink ref="A15" location="'Table of Contents'!A1" display="Go to the Table of Contents" xr:uid="{0E8FC3D4-3F87-4678-84C9-656AAD726EE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0" id="{D771417C-0208-4255-A72E-CAF7B6D09CAF}">
            <xm:f>AND(C5&lt;&gt;"",COUNTIF(OFFSET(Picklist_UAcodes!GM$10,1,0,Picklist_UAcodes!GM$4,1),C5)=0)</xm:f>
            <x14:dxf>
              <font>
                <b/>
                <i val="0"/>
              </font>
              <fill>
                <patternFill>
                  <bgColor rgb="FFEBB8B7"/>
                </patternFill>
              </fill>
            </x14:dxf>
          </x14:cfRule>
          <xm:sqref>C5:D14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CD63E80-CDD7-4F6C-89F2-8EAF94A24C5E}">
          <x14:formula1>
            <xm:f>OFFSET(Picklist_UAcodes!GM$10,1,0,Picklist_UAcodes!GM$4,1)</xm:f>
          </x14:formula1>
          <xm:sqref>G5:G14 C5:D14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D514-F435-4A58-9407-C009C9CA4329}">
  <sheetPr codeName="Sheet3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1864</v>
      </c>
      <c r="B1" s="63"/>
      <c r="C1" s="63"/>
      <c r="D1" s="63"/>
      <c r="E1" s="63"/>
      <c r="F1" s="63"/>
      <c r="G1" s="63"/>
    </row>
    <row r="2" spans="1:8" ht="14.25" customHeight="1" x14ac:dyDescent="0.2">
      <c r="A2" s="63" t="s">
        <v>1846</v>
      </c>
      <c r="B2" s="63"/>
      <c r="C2" s="63"/>
      <c r="D2" s="63"/>
      <c r="E2" s="63"/>
      <c r="F2" s="63"/>
      <c r="G2" s="63"/>
    </row>
    <row r="4" spans="1:8" ht="53.1" customHeight="1" x14ac:dyDescent="0.2">
      <c r="A4" s="9" t="s">
        <v>1109</v>
      </c>
      <c r="B4" s="9" t="s">
        <v>311</v>
      </c>
      <c r="C4" s="9" t="s">
        <v>413</v>
      </c>
      <c r="D4" s="9" t="s">
        <v>409</v>
      </c>
      <c r="E4" s="9" t="s">
        <v>410</v>
      </c>
      <c r="F4" s="9" t="s">
        <v>1865</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8Wz8TFGqZZD7BNx+irEQTA2CL+lBYwIOIQcBpy8H7RRbDGhlgjmBK7omKYdisAAYRQZvUGn1HhKYDKc2+tT+rA==" saltValue="gxx0eaWbShdwn1bP2R/4Qg==" spinCount="100000" sheet="1" objects="1" scenarios="1" formatRows="0" insertRows="0" deleteRows="0"/>
  <mergeCells count="3">
    <mergeCell ref="A15:G15"/>
    <mergeCell ref="A1:G1"/>
    <mergeCell ref="A2:G2"/>
  </mergeCells>
  <conditionalFormatting sqref="A5:A14">
    <cfRule type="expression" dxfId="962" priority="1">
      <formula>AND($A5&lt;&gt;"",COUNTIF(OFFSET(UnitListStart,1,0,UnitListCount,1),$A5)=0)</formula>
    </cfRule>
  </conditionalFormatting>
  <conditionalFormatting sqref="B5:B14">
    <cfRule type="expression" dxfId="961" priority="3">
      <formula>LEN(B5)&gt;15</formula>
    </cfRule>
  </conditionalFormatting>
  <conditionalFormatting sqref="E5:E14">
    <cfRule type="expression" dxfId="959" priority="4">
      <formula>LEN(E5)&gt;10</formula>
    </cfRule>
  </conditionalFormatting>
  <conditionalFormatting sqref="G5:G14">
    <cfRule type="expression" dxfId="958" priority="5">
      <formula>LEN(G5)&gt;10</formula>
    </cfRule>
  </conditionalFormatting>
  <dataValidations count="4">
    <dataValidation type="list" allowBlank="1" showErrorMessage="1" error="The selection is not valid" prompt="Select from the dropdown list" sqref="A5:A14" xr:uid="{250178DC-D074-4D41-B2DC-DB56FA11765B}">
      <formula1>OFFSET(UnitListStart,1,0,UnitListCount,1)</formula1>
    </dataValidation>
    <dataValidation type="textLength" operator="lessThanOrEqual" allowBlank="1" showErrorMessage="1" error="The response must be 15 characters or less" prompt="Enter the SOP Index No." sqref="B5:B14" xr:uid="{0B0C48C8-9E5C-4663-8D0E-D122416C89E9}">
      <formula1>15</formula1>
    </dataValidation>
    <dataValidation type="textLength" operator="lessThanOrEqual" allowBlank="1" showErrorMessage="1" error="The response must be 10 characters or less" prompt="Enter the Closed-Vent Systems and Control Devices: _x000a_AMEL ID No." sqref="E5:E14" xr:uid="{F7210600-5A7D-4155-9DF3-4F495B5A0086}">
      <formula1>10</formula1>
    </dataValidation>
    <dataValidation type="textLength" operator="lessThanOrEqual" allowBlank="1" showErrorMessage="1" error="The response must be 10 characters or less" prompt="Enter the Closed-Vent Systems and Control Devices: _x000a_Control Device ID No." sqref="G5:G14" xr:uid="{D60F91B1-B25F-4FB6-AE6F-93BD8494CBBB}">
      <formula1>10</formula1>
    </dataValidation>
  </dataValidations>
  <hyperlinks>
    <hyperlink ref="A15" location="'Table of Contents'!A1" display="Go to the Table of Contents" xr:uid="{21D785D9-C438-4D64-B301-48910C78B08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2" id="{3136B4B4-6FBD-4BF5-97FC-D64D11320D3B}">
            <xm:f>AND(C5&lt;&gt;"",COUNTIF(OFFSET(Picklist_UAcodes!GS$10,1,0,Picklist_UAcodes!GS$4,1),C5)=0)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5F83712-1DDD-46C3-9431-83BFACC7E37C}">
          <x14:formula1>
            <xm:f>OFFSET(Picklist_UAcodes!GS$10,1,0,Picklist_UAcodes!GS$4,1)</xm:f>
          </x14:formula1>
          <xm:sqref>F5:F14 C5:D14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8F22-91D9-4D26-965D-C68558143263}">
  <sheetPr codeName="Sheet3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1866</v>
      </c>
      <c r="B1" s="63"/>
      <c r="C1" s="63"/>
      <c r="D1" s="63"/>
      <c r="E1" s="63"/>
      <c r="F1" s="63"/>
      <c r="G1" s="63"/>
    </row>
    <row r="2" spans="1:8" ht="14.25" customHeight="1" x14ac:dyDescent="0.2">
      <c r="A2" s="63" t="s">
        <v>1846</v>
      </c>
      <c r="B2" s="63"/>
      <c r="C2" s="63"/>
      <c r="D2" s="63"/>
      <c r="E2" s="63"/>
      <c r="F2" s="63"/>
      <c r="G2" s="63"/>
    </row>
    <row r="4" spans="1:8" ht="53.1" customHeight="1" x14ac:dyDescent="0.2">
      <c r="A4" s="9" t="s">
        <v>1109</v>
      </c>
      <c r="B4" s="9" t="s">
        <v>311</v>
      </c>
      <c r="C4" s="9" t="s">
        <v>415</v>
      </c>
      <c r="D4" s="9" t="s">
        <v>409</v>
      </c>
      <c r="E4" s="9" t="s">
        <v>410</v>
      </c>
      <c r="F4" s="9" t="s">
        <v>1867</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S4pGO8HFngibHk12R6BeWYWHMP+VxrWD09/uPEwKdkXELcmn2xVUGmkVTToy9mPt7ohBjrCI9Y4hQRTlBNIFMA==" saltValue="vhSHcqYwVglaY34dABrTcw==" spinCount="100000" sheet="1" objects="1" scenarios="1" formatRows="0" insertRows="0" deleteRows="0"/>
  <mergeCells count="3">
    <mergeCell ref="A15:G15"/>
    <mergeCell ref="A1:G1"/>
    <mergeCell ref="A2:G2"/>
  </mergeCells>
  <conditionalFormatting sqref="A5:A14">
    <cfRule type="expression" dxfId="957" priority="1">
      <formula>AND($A5&lt;&gt;"",COUNTIF(OFFSET(UnitListStart,1,0,UnitListCount,1),$A5)=0)</formula>
    </cfRule>
  </conditionalFormatting>
  <conditionalFormatting sqref="B5:B14">
    <cfRule type="expression" dxfId="956" priority="3">
      <formula>LEN(B5)&gt;15</formula>
    </cfRule>
  </conditionalFormatting>
  <conditionalFormatting sqref="E5:E14">
    <cfRule type="expression" dxfId="954" priority="4">
      <formula>LEN(E5)&gt;10</formula>
    </cfRule>
  </conditionalFormatting>
  <conditionalFormatting sqref="G5:G14">
    <cfRule type="expression" dxfId="953" priority="5">
      <formula>LEN(G5)&gt;10</formula>
    </cfRule>
  </conditionalFormatting>
  <dataValidations count="4">
    <dataValidation type="list" allowBlank="1" showErrorMessage="1" error="The selection is not valid" prompt="Select from the dropdown list" sqref="A5:A14" xr:uid="{6CE5D163-5A9C-405E-98EB-A371D0AA8DA7}">
      <formula1>OFFSET(UnitListStart,1,0,UnitListCount,1)</formula1>
    </dataValidation>
    <dataValidation type="textLength" operator="lessThanOrEqual" allowBlank="1" showErrorMessage="1" error="The response must be 15 characters or less" prompt="Enter the SOP Index No." sqref="B5:B14" xr:uid="{395A944E-5898-42D8-92FC-52367B089690}">
      <formula1>15</formula1>
    </dataValidation>
    <dataValidation type="textLength" operator="lessThanOrEqual" allowBlank="1" showErrorMessage="1" error="The response must be 10 characters or less" prompt="Enter the Closed-Vent Systems and Control Devices: _x000a_AMEL ID No." sqref="E5:E14" xr:uid="{7A665CCA-66C3-4F75-A192-75055A56CF19}">
      <formula1>10</formula1>
    </dataValidation>
    <dataValidation type="textLength" operator="lessThanOrEqual" allowBlank="1" showErrorMessage="1" error="The response must be 10 characters or less" prompt="Enter the Closed-Vent Systems and Control Devices: _x000a_Control Device ID No." sqref="G5:G14" xr:uid="{6DA5B497-4D2F-4B04-8E09-3DF56E9DACEB}">
      <formula1>10</formula1>
    </dataValidation>
  </dataValidations>
  <hyperlinks>
    <hyperlink ref="A15" location="'Table of Contents'!A1" display="Go to the Table of Contents" xr:uid="{5458DDAB-3D06-4D42-BE14-DBE40A3CA00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4" id="{75480A3B-538B-4294-BD2B-297CEAF94D3D}">
            <xm:f>AND(C5&lt;&gt;"",COUNTIF(OFFSET(Picklist_UAcodes!GY$10,1,0,Picklist_UAcodes!GY$4,1),C5)=0)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C32AA3C-1439-44D8-B650-460E36F13B6E}">
          <x14:formula1>
            <xm:f>OFFSET(Picklist_UAcodes!GY$10,1,0,Picklist_UAcodes!GY$4,1)</xm:f>
          </x14:formula1>
          <xm:sqref>F5:F14 C5:D14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440A5-2962-4A89-B9C1-4F1EF57DB3E6}">
  <sheetPr codeName="Sheet39"/>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1868</v>
      </c>
      <c r="B1" s="63"/>
      <c r="C1" s="63"/>
      <c r="D1" s="63"/>
      <c r="E1" s="63"/>
      <c r="F1" s="63"/>
    </row>
    <row r="2" spans="1:7" ht="14.25" customHeight="1" x14ac:dyDescent="0.2">
      <c r="A2" s="63" t="s">
        <v>1846</v>
      </c>
      <c r="B2" s="63"/>
      <c r="C2" s="63"/>
      <c r="D2" s="63"/>
      <c r="E2" s="63"/>
      <c r="F2" s="63"/>
    </row>
    <row r="4" spans="1:7" ht="65.849999999999994" customHeight="1" x14ac:dyDescent="0.2">
      <c r="A4" s="9" t="s">
        <v>1109</v>
      </c>
      <c r="B4" s="9" t="s">
        <v>311</v>
      </c>
      <c r="C4" s="9" t="s">
        <v>409</v>
      </c>
      <c r="D4" s="9" t="s">
        <v>410</v>
      </c>
      <c r="E4" s="9" t="s">
        <v>1869</v>
      </c>
      <c r="F4" s="9" t="s">
        <v>418</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Bupsx8jnTBZssxfqLs+B3BvCt5c1TfbBSYqYB5X/0nWZ6XDlfBuHqw6Gy7cP2Jc0iO4LT+xUNDkEooBspF/eRg==" saltValue="8VKZSMGbJFvovFmsS52/qA==" spinCount="100000" sheet="1" objects="1" scenarios="1" formatRows="0" insertRows="0" deleteRows="0"/>
  <mergeCells count="3">
    <mergeCell ref="A15:F15"/>
    <mergeCell ref="A1:F1"/>
    <mergeCell ref="A2:F2"/>
  </mergeCells>
  <conditionalFormatting sqref="A5:A14">
    <cfRule type="expression" dxfId="952" priority="1">
      <formula>AND($A5&lt;&gt;"",COUNTIF(OFFSET(UnitListStart,1,0,UnitListCount,1),$A5)=0)</formula>
    </cfRule>
  </conditionalFormatting>
  <conditionalFormatting sqref="B5:B14">
    <cfRule type="expression" dxfId="951" priority="3">
      <formula>LEN(B5)&gt;15</formula>
    </cfRule>
  </conditionalFormatting>
  <conditionalFormatting sqref="D5:D14">
    <cfRule type="expression" dxfId="949" priority="4">
      <formula>LEN(D5)&gt;10</formula>
    </cfRule>
  </conditionalFormatting>
  <conditionalFormatting sqref="F5:F14">
    <cfRule type="expression" dxfId="948" priority="5">
      <formula>LEN(F5)&gt;250</formula>
    </cfRule>
  </conditionalFormatting>
  <dataValidations count="4">
    <dataValidation type="list" allowBlank="1" showErrorMessage="1" error="The selection is not valid" prompt="Select from the dropdown list" sqref="A5:A14" xr:uid="{DF8C1B37-679C-41B4-B26F-D1FC6737FB7F}">
      <formula1>OFFSET(UnitListStart,1,0,UnitListCount,1)</formula1>
    </dataValidation>
    <dataValidation type="textLength" operator="lessThanOrEqual" allowBlank="1" showErrorMessage="1" error="The response must be 15 characters or less" prompt="Enter the SOP Index No." sqref="B5:B14" xr:uid="{FA1DB789-1C47-4036-BA2A-692A3E450AEC}">
      <formula1>15</formula1>
    </dataValidation>
    <dataValidation type="textLength" operator="lessThanOrEqual" allowBlank="1" showErrorMessage="1" error="The response must be 10 characters or less" prompt="Enter the Closed-Vent Systems and Control Devices: _x000a_AMEL ID No." sqref="D5:D14" xr:uid="{F0A7D476-EA1D-410E-ABB4-A5953EFD24FE}">
      <formula1>10</formula1>
    </dataValidation>
    <dataValidation type="textLength" operator="lessThanOrEqual" allowBlank="1" showErrorMessage="1" error="The response must be 250 characters or less" prompt="Enter the Closed-Vent Systems and Control Devices: _x000a_Title 40 CFR Part 61, Subpart V Fugitive Unit Description" sqref="F5:F14" xr:uid="{44EDC00D-EA74-422C-AC99-9F0CDECDB72F}">
      <formula1>250</formula1>
    </dataValidation>
  </dataValidations>
  <hyperlinks>
    <hyperlink ref="A15" location="'Table of Contents'!A1" display="Go to the Table of Contents" xr:uid="{117DB552-647E-4C69-9E0B-9E4FD5F8151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6" id="{1799D12F-8AD4-495F-A789-53790EC2E73B}">
            <xm:f>AND(C5&lt;&gt;"",COUNTIF(OFFSET(Picklist_UAcodes!HE$10,1,0,Picklist_UAcodes!HE$4,1),C5)=0)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BA9A3F5-71F3-4E50-89A2-347B568B178D}">
          <x14:formula1>
            <xm:f>OFFSET(Picklist_UAcodes!HE$10,1,0,Picklist_UAcodes!HE$4,1)</xm:f>
          </x14:formula1>
          <xm:sqref>C5:C14 E5:E14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1CCA-6DC7-4D0E-824F-D918F056061C}">
  <sheetPr codeName="Sheet6"/>
  <dimension ref="A1:B28"/>
  <sheetViews>
    <sheetView showGridLines="0" tabSelected="1" zoomScaleNormal="100" workbookViewId="0"/>
  </sheetViews>
  <sheetFormatPr defaultColWidth="0" defaultRowHeight="12.75" zeroHeight="1" x14ac:dyDescent="0.2"/>
  <cols>
    <col min="1" max="1" width="106.83203125" style="61" customWidth="1"/>
    <col min="2" max="2" width="5.83203125" style="44" customWidth="1"/>
    <col min="3" max="16384" width="9.33203125" style="44" hidden="1"/>
  </cols>
  <sheetData>
    <row r="1" spans="1:1" x14ac:dyDescent="0.2">
      <c r="A1" s="43" t="s">
        <v>2252</v>
      </c>
    </row>
    <row r="2" spans="1:1" x14ac:dyDescent="0.2">
      <c r="A2" s="43" t="s">
        <v>1492</v>
      </c>
    </row>
    <row r="3" spans="1:1" x14ac:dyDescent="0.2">
      <c r="A3" s="43" t="s">
        <v>1493</v>
      </c>
    </row>
    <row r="4" spans="1:1" ht="20.100000000000001" customHeight="1" x14ac:dyDescent="0.2">
      <c r="A4" s="45"/>
    </row>
    <row r="5" spans="1:1" ht="18" customHeight="1" x14ac:dyDescent="0.2">
      <c r="A5" s="46" t="s">
        <v>2253</v>
      </c>
    </row>
    <row r="6" spans="1:1" ht="365.1" customHeight="1" x14ac:dyDescent="0.2">
      <c r="A6" s="47" t="s">
        <v>2254</v>
      </c>
    </row>
    <row r="7" spans="1:1" ht="18" customHeight="1" x14ac:dyDescent="0.2">
      <c r="A7" s="46" t="s">
        <v>1494</v>
      </c>
    </row>
    <row r="8" spans="1:1" s="49" customFormat="1" ht="15" customHeight="1" x14ac:dyDescent="0.2">
      <c r="A8" s="48" t="s">
        <v>1085</v>
      </c>
    </row>
    <row r="9" spans="1:1" ht="117.95" customHeight="1" x14ac:dyDescent="0.2">
      <c r="A9" s="50" t="s">
        <v>2255</v>
      </c>
    </row>
    <row r="10" spans="1:1" ht="15" customHeight="1" x14ac:dyDescent="0.2">
      <c r="A10" s="51" t="s">
        <v>1495</v>
      </c>
    </row>
    <row r="11" spans="1:1" ht="210" customHeight="1" x14ac:dyDescent="0.2">
      <c r="A11" s="50" t="s">
        <v>2256</v>
      </c>
    </row>
    <row r="12" spans="1:1" ht="15" customHeight="1" x14ac:dyDescent="0.2">
      <c r="A12" s="51" t="s">
        <v>1086</v>
      </c>
    </row>
    <row r="13" spans="1:1" ht="57.95" customHeight="1" x14ac:dyDescent="0.2">
      <c r="A13" s="50" t="s">
        <v>2257</v>
      </c>
    </row>
    <row r="14" spans="1:1" ht="15" customHeight="1" x14ac:dyDescent="0.2">
      <c r="A14" s="51" t="s">
        <v>1088</v>
      </c>
    </row>
    <row r="15" spans="1:1" ht="110.1" customHeight="1" x14ac:dyDescent="0.2">
      <c r="A15" s="50" t="s">
        <v>2258</v>
      </c>
    </row>
    <row r="16" spans="1:1" ht="15" customHeight="1" x14ac:dyDescent="0.2">
      <c r="A16" s="52" t="s">
        <v>2259</v>
      </c>
    </row>
    <row r="17" spans="1:1" ht="204.95" customHeight="1" x14ac:dyDescent="0.2">
      <c r="A17" s="50" t="s">
        <v>2260</v>
      </c>
    </row>
    <row r="18" spans="1:1" s="54" customFormat="1" ht="18" customHeight="1" x14ac:dyDescent="0.2">
      <c r="A18" s="53" t="s">
        <v>2261</v>
      </c>
    </row>
    <row r="19" spans="1:1" ht="18" customHeight="1" x14ac:dyDescent="0.2">
      <c r="A19" s="50" t="s">
        <v>2262</v>
      </c>
    </row>
    <row r="20" spans="1:1" s="56" customFormat="1" ht="18" customHeight="1" x14ac:dyDescent="0.2">
      <c r="A20" s="55" t="s">
        <v>2263</v>
      </c>
    </row>
    <row r="21" spans="1:1" ht="18" customHeight="1" x14ac:dyDescent="0.2">
      <c r="A21" s="57" t="s">
        <v>1496</v>
      </c>
    </row>
    <row r="22" spans="1:1" ht="18" customHeight="1" x14ac:dyDescent="0.2">
      <c r="A22" s="58" t="s">
        <v>2264</v>
      </c>
    </row>
    <row r="23" spans="1:1" s="56" customFormat="1" ht="18" customHeight="1" x14ac:dyDescent="0.2">
      <c r="A23" s="59" t="s">
        <v>2265</v>
      </c>
    </row>
    <row r="24" spans="1:1" ht="18" customHeight="1" x14ac:dyDescent="0.2">
      <c r="A24" s="60" t="s">
        <v>2266</v>
      </c>
    </row>
    <row r="25" spans="1:1" s="56" customFormat="1" ht="18" customHeight="1" x14ac:dyDescent="0.2">
      <c r="A25" s="59" t="s">
        <v>2267</v>
      </c>
    </row>
    <row r="26" spans="1:1" ht="18" customHeight="1" x14ac:dyDescent="0.2">
      <c r="A26" s="60" t="s">
        <v>2268</v>
      </c>
    </row>
    <row r="27" spans="1:1" s="56" customFormat="1" ht="18" customHeight="1" x14ac:dyDescent="0.2">
      <c r="A27" s="55" t="s">
        <v>2269</v>
      </c>
    </row>
    <row r="28" spans="1:1" x14ac:dyDescent="0.2"/>
  </sheetData>
  <sheetProtection algorithmName="SHA-512" hashValue="oY8aTnfO418+13xQWF3hcQTwTikPkdSRyOCtxCrY/EsfdapAHDOfzeIX0y1Y6zyjtFf+LK2s7BHzdThNM1TCRA==" saltValue="71xCp8fpfHIPutyrkjW5hA==" spinCount="100000" sheet="1" objects="1" scenarios="1" formatRows="0" insertRows="0" deleteRows="0"/>
  <hyperlinks>
    <hyperlink ref="A20" r:id="rId1" xr:uid="{90EAAABB-92F9-4AD5-BA5C-667930438C34}"/>
    <hyperlink ref="A8" location="'General Information'!A1" display="General Information" xr:uid="{DEF70806-DD19-4D2B-B0DE-E9CB746EA20A}"/>
    <hyperlink ref="A10" location="'Table of Contents'!A1" display="Table of Contents" xr:uid="{18001951-EF6C-4F6A-AB4B-9C2542138D5F}"/>
    <hyperlink ref="A14" location="'OP-REQ2'!A1" display="OP-REQ2" xr:uid="{5E401C47-60D5-4BC1-9F5E-2E7366D680FB}"/>
    <hyperlink ref="A12" location="'OP-SUM Table 1'!A1" display="OP-SUM Table 1" xr:uid="{C2467A73-C7E3-4129-8235-5342A17E69DC}"/>
    <hyperlink ref="A16" location="'Page 1'!A1" display="Pages begin with Page 1:" xr:uid="{7EEE57C5-8E8A-4AE2-A0BD-F1C93B0B1ED2}"/>
    <hyperlink ref="A18" r:id="rId2" xr:uid="{C3C49144-940A-4BA3-B427-7E8F02E8AE5B}"/>
    <hyperlink ref="A27" r:id="rId3" xr:uid="{FA21B00C-75ED-4521-AA06-7B4DC0974D77}"/>
    <hyperlink ref="A25" r:id="rId4" xr:uid="{AEA2A16A-15F3-4568-970C-19AA4C431B1B}"/>
    <hyperlink ref="A23" r:id="rId5" xr:uid="{43C5EABE-3F69-4DD9-92CA-D2078684629F}"/>
  </hyperlinks>
  <pageMargins left="0.5" right="0.5" top="0.5" bottom="0.5" header="0.5" footer="0.5"/>
  <pageSetup orientation="portrait"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B599-7F18-4F56-B45E-6411EAE64923}">
  <sheetPr codeName="Sheet40"/>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1870</v>
      </c>
      <c r="B1" s="63"/>
      <c r="C1" s="63"/>
      <c r="D1" s="63"/>
      <c r="E1" s="63"/>
      <c r="F1" s="63"/>
      <c r="G1" s="63"/>
      <c r="H1" s="63"/>
      <c r="I1" s="63"/>
    </row>
    <row r="2" spans="1:10" ht="28.5" customHeight="1" x14ac:dyDescent="0.2">
      <c r="A2" s="63" t="s">
        <v>1871</v>
      </c>
      <c r="B2" s="63"/>
      <c r="C2" s="63"/>
      <c r="D2" s="63"/>
      <c r="E2" s="63"/>
      <c r="F2" s="63"/>
      <c r="G2" s="63"/>
      <c r="H2" s="63"/>
      <c r="I2" s="63"/>
    </row>
    <row r="4" spans="1:10" ht="51" customHeight="1" x14ac:dyDescent="0.2">
      <c r="A4" s="9" t="s">
        <v>1109</v>
      </c>
      <c r="B4" s="9" t="s">
        <v>311</v>
      </c>
      <c r="C4" s="9" t="s">
        <v>419</v>
      </c>
      <c r="D4" s="9" t="s">
        <v>420</v>
      </c>
      <c r="E4" s="9" t="s">
        <v>304</v>
      </c>
      <c r="F4" s="9" t="s">
        <v>421</v>
      </c>
      <c r="G4" s="9" t="s">
        <v>422</v>
      </c>
      <c r="H4" s="9" t="s">
        <v>423</v>
      </c>
      <c r="I4" s="9" t="s">
        <v>424</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YgZEQOi95xgLgigYR+8LIdoiAS/X6xRdkhtu7omkRNI9ahm2OOI20MaspNXaHlQsv8N8yTYFR8jzeFXy1ckWtw==" saltValue="BwkhXQbVZUAZCQuaXXLLsA==" spinCount="100000" sheet="1" objects="1" scenarios="1" formatRows="0" insertRows="0" deleteRows="0"/>
  <mergeCells count="3">
    <mergeCell ref="A15:I15"/>
    <mergeCell ref="A1:I1"/>
    <mergeCell ref="A2:I2"/>
  </mergeCells>
  <conditionalFormatting sqref="A5:A14">
    <cfRule type="expression" dxfId="947" priority="1">
      <formula>AND($A5&lt;&gt;"",COUNTIF(OFFSET(UnitListStart,1,0,UnitListCount,1),$A5)=0)</formula>
    </cfRule>
  </conditionalFormatting>
  <conditionalFormatting sqref="B5:B14">
    <cfRule type="expression" dxfId="946" priority="3">
      <formula>LEN(B5)&gt;15</formula>
    </cfRule>
  </conditionalFormatting>
  <dataValidations count="2">
    <dataValidation type="list" allowBlank="1" showErrorMessage="1" error="The selection is not valid" prompt="Select from the dropdown list" sqref="A5:A14" xr:uid="{782C9368-A537-456B-9BE3-0C3A073BA7B4}">
      <formula1>OFFSET(UnitListStart,1,0,UnitListCount,1)</formula1>
    </dataValidation>
    <dataValidation type="textLength" operator="lessThanOrEqual" allowBlank="1" showErrorMessage="1" error="The response must be 15 characters or less" prompt="Enter the SOP Index No." sqref="B5:B14" xr:uid="{DFCB7F15-D986-4FEC-99FA-7F2797F84832}">
      <formula1>15</formula1>
    </dataValidation>
  </dataValidations>
  <hyperlinks>
    <hyperlink ref="A15" location="'Table of Contents'!A1" display="Go to the Table of Contents" xr:uid="{5C7C4344-5585-416B-B87E-2E86EED26BB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8" id="{F6AA4D20-B52C-4D28-B27C-700FF368D9D5}">
            <xm:f>AND(C5&lt;&gt;"",COUNTIF(OFFSET(Picklist_UAcodes!HJ$10,1,0,Picklist_UAcodes!HJ$4,1),C5)=0)</xm:f>
            <x14:dxf>
              <font>
                <b/>
                <i val="0"/>
              </font>
              <fill>
                <patternFill>
                  <bgColor rgb="FFEBB8B7"/>
                </patternFill>
              </fill>
            </x14:dxf>
          </x14:cfRule>
          <xm:sqref>C5:I14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85AA02E-7187-4FCE-9604-5AC0D5A39D04}">
          <x14:formula1>
            <xm:f>OFFSET(Picklist_UAcodes!HJ$10,1,0,Picklist_UAcodes!HJ$4,1)</xm:f>
          </x14:formula1>
          <xm:sqref>C5:I14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69C21-F57F-4DA4-96D7-695082C71712}">
  <sheetPr codeName="Sheet41"/>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1872</v>
      </c>
      <c r="B1" s="63"/>
      <c r="C1" s="63"/>
      <c r="D1" s="63"/>
      <c r="E1" s="63"/>
      <c r="F1" s="63"/>
      <c r="G1" s="63"/>
      <c r="H1" s="63"/>
      <c r="I1" s="63"/>
    </row>
    <row r="2" spans="1:10" ht="28.5" customHeight="1" x14ac:dyDescent="0.2">
      <c r="A2" s="63" t="s">
        <v>1871</v>
      </c>
      <c r="B2" s="63"/>
      <c r="C2" s="63"/>
      <c r="D2" s="63"/>
      <c r="E2" s="63"/>
      <c r="F2" s="63"/>
      <c r="G2" s="63"/>
      <c r="H2" s="63"/>
      <c r="I2" s="63"/>
    </row>
    <row r="4" spans="1:10" ht="53.1" customHeight="1" x14ac:dyDescent="0.2">
      <c r="A4" s="9" t="s">
        <v>1109</v>
      </c>
      <c r="B4" s="9" t="s">
        <v>311</v>
      </c>
      <c r="C4" s="9" t="s">
        <v>425</v>
      </c>
      <c r="D4" s="9" t="s">
        <v>312</v>
      </c>
      <c r="E4" s="9" t="s">
        <v>1873</v>
      </c>
      <c r="F4" s="9" t="s">
        <v>314</v>
      </c>
      <c r="G4" s="9" t="s">
        <v>427</v>
      </c>
      <c r="H4" s="9" t="s">
        <v>428</v>
      </c>
      <c r="I4" s="9" t="s">
        <v>1810</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YCX3f/bBu8ov6saf4e7veH/eH6gGeR+FXgv5C3iDb4M2awv/rDcibBh6vL4XBKpIjvYNR7bYA7mVuKQ8Jw1OhA==" saltValue="PQl2OK0T4Xda1fD6bFnPYA==" spinCount="100000" sheet="1" objects="1" scenarios="1" formatRows="0" insertRows="0" deleteRows="0"/>
  <mergeCells count="3">
    <mergeCell ref="A15:I15"/>
    <mergeCell ref="A1:I1"/>
    <mergeCell ref="A2:I2"/>
  </mergeCells>
  <conditionalFormatting sqref="A5:A14">
    <cfRule type="expression" dxfId="944" priority="1">
      <formula>AND($A5&lt;&gt;"",COUNTIF(OFFSET(UnitListStart,1,0,UnitListCount,1),$A5)=0)</formula>
    </cfRule>
  </conditionalFormatting>
  <conditionalFormatting sqref="B5:B14">
    <cfRule type="expression" dxfId="943" priority="3">
      <formula>LEN(B5)&gt;15</formula>
    </cfRule>
  </conditionalFormatting>
  <conditionalFormatting sqref="H5:H14">
    <cfRule type="expression" dxfId="941" priority="4">
      <formula>LEN(H5)&gt;10</formula>
    </cfRule>
  </conditionalFormatting>
  <dataValidations count="3">
    <dataValidation type="list" allowBlank="1" showErrorMessage="1" error="The selection is not valid" prompt="Select from the dropdown list" sqref="A5:A14" xr:uid="{4FE13C96-776D-44C9-8FDB-AE4E4EB76D50}">
      <formula1>OFFSET(UnitListStart,1,0,UnitListCount,1)</formula1>
    </dataValidation>
    <dataValidation type="textLength" operator="lessThanOrEqual" allowBlank="1" showErrorMessage="1" error="The response must be 15 characters or less" prompt="Enter the SOP Index No." sqref="B5:B14" xr:uid="{DFB95BF3-BDE1-4BD2-8487-E562619296FA}">
      <formula1>15</formula1>
    </dataValidation>
    <dataValidation type="textLength" operator="lessThanOrEqual" allowBlank="1" showErrorMessage="1" error="The response must be 10 characters or less" prompt="Enter the Pumps: _x000a_EEL ID No." sqref="H5:H14" xr:uid="{CFA6F1DE-CC25-4503-B6F3-F98BF081C7E4}">
      <formula1>10</formula1>
    </dataValidation>
  </dataValidations>
  <hyperlinks>
    <hyperlink ref="A15" location="'Table of Contents'!A1" display="Go to the Table of Contents" xr:uid="{BF623DA0-03E1-46C8-A3C6-2BA8B955A99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9" id="{DEF1C906-E2D9-4388-9D82-FFF372CA0853}">
            <xm:f>AND(C5&lt;&gt;"",COUNTIF(OFFSET(Picklist_UAcodes!HR$10,1,0,Picklist_UAcodes!HR$4,1),C5)=0)</xm:f>
            <x14:dxf>
              <font>
                <b/>
                <i val="0"/>
              </font>
              <fill>
                <patternFill>
                  <bgColor rgb="FFEBB8B7"/>
                </patternFill>
              </fill>
            </x14:dxf>
          </x14:cfRule>
          <xm:sqref>C5:G14 I5:I14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F50CD2D-3E9B-47E7-A352-35316CCF2D3E}">
          <x14:formula1>
            <xm:f>OFFSET(Picklist_UAcodes!HR$10,1,0,Picklist_UAcodes!HR$4,1)</xm:f>
          </x14:formula1>
          <xm:sqref>I5:I14 C5:G14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14D6-A14A-4C5D-9C45-F9C96AF14B7B}">
  <sheetPr codeName="Sheet42"/>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1874</v>
      </c>
      <c r="B1" s="63"/>
      <c r="C1" s="63"/>
      <c r="D1" s="63"/>
      <c r="E1" s="63"/>
      <c r="F1" s="63"/>
      <c r="G1" s="63"/>
    </row>
    <row r="2" spans="1:8" ht="28.5" customHeight="1" x14ac:dyDescent="0.2">
      <c r="A2" s="63" t="s">
        <v>1871</v>
      </c>
      <c r="B2" s="63"/>
      <c r="C2" s="63"/>
      <c r="D2" s="63"/>
      <c r="E2" s="63"/>
      <c r="F2" s="63"/>
      <c r="G2" s="63"/>
    </row>
    <row r="4" spans="1:8" ht="53.1" customHeight="1" x14ac:dyDescent="0.2">
      <c r="A4" s="9" t="s">
        <v>1109</v>
      </c>
      <c r="B4" s="9" t="s">
        <v>311</v>
      </c>
      <c r="C4" s="9" t="s">
        <v>1875</v>
      </c>
      <c r="D4" s="9" t="s">
        <v>430</v>
      </c>
      <c r="E4" s="9" t="s">
        <v>431</v>
      </c>
      <c r="F4" s="9" t="s">
        <v>1876</v>
      </c>
      <c r="G4" s="9" t="s">
        <v>671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CjBaHK+fwLEdJHlsbgXHfc9rHqC9upxDou6jdGbB9T7Ea3OpNSGbXS0ZzCiGRBz7vr4rmfIqgFHC6IspMbH6OQ==" saltValue="vm2Q4ZQVHV2w5HOCSlUHww==" spinCount="100000" sheet="1" objects="1" scenarios="1" formatRows="0" insertRows="0" deleteRows="0"/>
  <mergeCells count="3">
    <mergeCell ref="A15:G15"/>
    <mergeCell ref="A1:G1"/>
    <mergeCell ref="A2:G2"/>
  </mergeCells>
  <conditionalFormatting sqref="A5:A14">
    <cfRule type="expression" dxfId="940" priority="1">
      <formula>AND($A5&lt;&gt;"",COUNTIF(OFFSET(UnitListStart,1,0,UnitListCount,1),$A5)=0)</formula>
    </cfRule>
  </conditionalFormatting>
  <conditionalFormatting sqref="B5:B14">
    <cfRule type="expression" dxfId="939" priority="3">
      <formula>LEN(B5)&gt;15</formula>
    </cfRule>
  </conditionalFormatting>
  <conditionalFormatting sqref="E5:E14">
    <cfRule type="expression" dxfId="937" priority="4">
      <formula>LEN(E5)&gt;10</formula>
    </cfRule>
  </conditionalFormatting>
  <dataValidations count="3">
    <dataValidation type="list" allowBlank="1" showErrorMessage="1" error="The selection is not valid" prompt="Select from the dropdown list" sqref="A5:A14" xr:uid="{95700368-6023-4376-861A-BDBDA3332E92}">
      <formula1>OFFSET(UnitListStart,1,0,UnitListCount,1)</formula1>
    </dataValidation>
    <dataValidation type="textLength" operator="lessThanOrEqual" allowBlank="1" showErrorMessage="1" error="The response must be 15 characters or less" prompt="Enter the SOP Index No." sqref="B5:B14" xr:uid="{FAF552D9-6632-4BB4-BFEB-1FA77FF76A5C}">
      <formula1>15</formula1>
    </dataValidation>
    <dataValidation type="textLength" operator="lessThanOrEqual" allowBlank="1" showErrorMessage="1" error="The response must be 10 characters or less" prompt="Enter the Compressor: _x000a_EEL ID No." sqref="E5:E14" xr:uid="{91E382AF-58B9-40D2-8A28-140D659F72BF}">
      <formula1>10</formula1>
    </dataValidation>
  </dataValidations>
  <hyperlinks>
    <hyperlink ref="A15" location="'Table of Contents'!A1" display="Go to the Table of Contents" xr:uid="{B73BA867-EAEB-43C5-B7E6-D51E6B00D37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1" id="{FE9EC8A0-C5B1-4DE9-B5C2-24A9F7AAB66D}">
            <xm:f>AND(C5&lt;&gt;"",COUNTIF(OFFSET(Picklist_UAcodes!HZ$10,1,0,Picklist_UAcodes!HZ$4,1),C5)=0)</xm:f>
            <x14:dxf>
              <font>
                <b/>
                <i val="0"/>
              </font>
              <fill>
                <patternFill>
                  <bgColor rgb="FFEBB8B7"/>
                </patternFill>
              </fill>
            </x14:dxf>
          </x14:cfRule>
          <xm:sqref>C5:D14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F4EB1CA-6A1E-4D0E-985B-649CDEA6686D}">
          <x14:formula1>
            <xm:f>OFFSET(Picklist_UAcodes!HZ$10,1,0,Picklist_UAcodes!HZ$4,1)</xm:f>
          </x14:formula1>
          <xm:sqref>F5:G14 C5:D14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0E47-9924-4FDD-ABDF-EF331625937D}">
  <sheetPr codeName="Sheet4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1877</v>
      </c>
      <c r="B1" s="63"/>
      <c r="C1" s="63"/>
      <c r="D1" s="63"/>
      <c r="E1" s="63"/>
      <c r="F1" s="63"/>
      <c r="G1" s="63"/>
      <c r="H1" s="63"/>
      <c r="I1" s="63"/>
      <c r="J1" s="63"/>
    </row>
    <row r="2" spans="1:11" ht="28.5" customHeight="1" x14ac:dyDescent="0.2">
      <c r="A2" s="63" t="s">
        <v>1871</v>
      </c>
      <c r="B2" s="63"/>
      <c r="C2" s="63"/>
      <c r="D2" s="63"/>
      <c r="E2" s="63"/>
      <c r="F2" s="63"/>
      <c r="G2" s="63"/>
      <c r="H2" s="63"/>
      <c r="I2" s="63"/>
      <c r="J2" s="63"/>
    </row>
    <row r="4" spans="1:11" ht="84" customHeight="1" x14ac:dyDescent="0.2">
      <c r="A4" s="9" t="s">
        <v>1109</v>
      </c>
      <c r="B4" s="9" t="s">
        <v>311</v>
      </c>
      <c r="C4" s="9" t="s">
        <v>1878</v>
      </c>
      <c r="D4" s="9" t="s">
        <v>435</v>
      </c>
      <c r="E4" s="9" t="s">
        <v>436</v>
      </c>
      <c r="F4" s="9" t="s">
        <v>1879</v>
      </c>
      <c r="G4" s="9" t="s">
        <v>438</v>
      </c>
      <c r="H4" s="9" t="s">
        <v>439</v>
      </c>
      <c r="I4" s="9" t="s">
        <v>440</v>
      </c>
      <c r="J4" s="9" t="s">
        <v>1880</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UAEHSdHaL9gT0w/IE/JaqSDZ1RM6uqXkFgqhMheTNsC+wawarX6ZAOHzb3BWrMi4rFnHs4dZj3398r9tdfRwmQ==" saltValue="x3YQKkPbI0VIiGSGMSDKXg==" spinCount="100000" sheet="1" objects="1" scenarios="1" formatRows="0" insertRows="0" deleteRows="0"/>
  <mergeCells count="3">
    <mergeCell ref="A15:J15"/>
    <mergeCell ref="A1:J1"/>
    <mergeCell ref="A2:J2"/>
  </mergeCells>
  <conditionalFormatting sqref="A5:A14">
    <cfRule type="expression" dxfId="936" priority="1">
      <formula>AND($A5&lt;&gt;"",COUNTIF(OFFSET(UnitListStart,1,0,UnitListCount,1),$A5)=0)</formula>
    </cfRule>
  </conditionalFormatting>
  <conditionalFormatting sqref="B5:B14">
    <cfRule type="expression" dxfId="935" priority="3">
      <formula>LEN(B5)&gt;15</formula>
    </cfRule>
  </conditionalFormatting>
  <conditionalFormatting sqref="E5:E14">
    <cfRule type="expression" dxfId="933" priority="4">
      <formula>LEN(E5)&gt;10</formula>
    </cfRule>
  </conditionalFormatting>
  <conditionalFormatting sqref="I5:I14">
    <cfRule type="expression" dxfId="932" priority="5">
      <formula>LEN(I5)&gt;10</formula>
    </cfRule>
  </conditionalFormatting>
  <dataValidations count="4">
    <dataValidation type="list" allowBlank="1" showErrorMessage="1" error="The selection is not valid" prompt="Select from the dropdown list" sqref="A5:A14" xr:uid="{0F1E8BFC-1FBE-4F42-9A94-BF35AB93E88F}">
      <formula1>OFFSET(UnitListStart,1,0,UnitListCount,1)</formula1>
    </dataValidation>
    <dataValidation type="textLength" operator="lessThanOrEqual" allowBlank="1" showErrorMessage="1" error="The response must be 15 characters or less" prompt="Enter the SOP Index No." sqref="B5:B14" xr:uid="{DC328E44-AED4-4AD9-ADBD-C7D1ADF207FD}">
      <formula1>15</formula1>
    </dataValidation>
    <dataValidation type="textLength" operator="lessThanOrEqual" allowBlank="1" showErrorMessage="1" error="The response must be 10 characters or less" prompt="Enter the Sampling Connection System: _x000a_EEL ID No." sqref="E5:E14" xr:uid="{51BA50D7-635C-42BD-BB8F-785053DB2DEB}">
      <formula1>10</formula1>
    </dataValidation>
    <dataValidation type="textLength" operator="lessThanOrEqual" allowBlank="1" showErrorMessage="1" error="The response must be 10 characters or less" prompt="Enter the Valves: _x000a_EEL ID No." sqref="I5:I14" xr:uid="{769BFA02-9B7F-44BC-9703-774B2D2D76FB}">
      <formula1>10</formula1>
    </dataValidation>
  </dataValidations>
  <hyperlinks>
    <hyperlink ref="A15" location="'Table of Contents'!A1" display="Go to the Table of Contents" xr:uid="{EFE08869-7B12-45AA-87A9-BA3E7C6A100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3" id="{ECEFEEBF-0F74-462F-A8A9-DD6F7C030644}">
            <xm:f>AND(C5&lt;&gt;"",COUNTIF(OFFSET(Picklist_UAcodes!IF$10,1,0,Picklist_UAcodes!IF$4,1),C5)=0)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265C3ED-6224-41CA-BC7B-70E476ABE61B}">
          <x14:formula1>
            <xm:f>OFFSET(Picklist_UAcodes!IF$10,1,0,Picklist_UAcodes!IF$4,1)</xm:f>
          </x14:formula1>
          <xm:sqref>J5:J14 C5:D14 F5:H14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0083-C8B1-45EC-BB90-3DFF5538CB21}">
  <sheetPr codeName="Sheet4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1881</v>
      </c>
      <c r="B1" s="63"/>
      <c r="C1" s="63"/>
      <c r="D1" s="63"/>
      <c r="E1" s="63"/>
      <c r="F1" s="63"/>
      <c r="G1" s="63"/>
    </row>
    <row r="2" spans="1:8" ht="28.5" customHeight="1" x14ac:dyDescent="0.2">
      <c r="A2" s="63" t="s">
        <v>1871</v>
      </c>
      <c r="B2" s="63"/>
      <c r="C2" s="63"/>
      <c r="D2" s="63"/>
      <c r="E2" s="63"/>
      <c r="F2" s="63"/>
      <c r="G2" s="63"/>
    </row>
    <row r="4" spans="1:8" ht="51" customHeight="1" x14ac:dyDescent="0.2">
      <c r="A4" s="9" t="s">
        <v>1109</v>
      </c>
      <c r="B4" s="9" t="s">
        <v>311</v>
      </c>
      <c r="C4" s="9" t="s">
        <v>484</v>
      </c>
      <c r="D4" s="9" t="s">
        <v>485</v>
      </c>
      <c r="E4" s="9" t="s">
        <v>439</v>
      </c>
      <c r="F4" s="9" t="s">
        <v>440</v>
      </c>
      <c r="G4" s="9" t="s">
        <v>1882</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4NX6abu2G7/Iu/j9qcERIyW5mi6BCN7ysWTl0RbUGYLh73prfcIo+mhv+h7JsmnZelp/yWPZ2pUO51Dyvld4Lw==" saltValue="5oV16qYQUx/b8UyTBCCEAw==" spinCount="100000" sheet="1" objects="1" scenarios="1" formatRows="0" insertRows="0" deleteRows="0"/>
  <mergeCells count="3">
    <mergeCell ref="A15:G15"/>
    <mergeCell ref="A1:G1"/>
    <mergeCell ref="A2:G2"/>
  </mergeCells>
  <conditionalFormatting sqref="A5:A14">
    <cfRule type="expression" dxfId="931" priority="1">
      <formula>AND($A5&lt;&gt;"",COUNTIF(OFFSET(UnitListStart,1,0,UnitListCount,1),$A5)=0)</formula>
    </cfRule>
  </conditionalFormatting>
  <conditionalFormatting sqref="B5:B14">
    <cfRule type="expression" dxfId="930" priority="3">
      <formula>LEN(B5)&gt;15</formula>
    </cfRule>
  </conditionalFormatting>
  <conditionalFormatting sqref="F5:F14">
    <cfRule type="expression" dxfId="928" priority="4">
      <formula>LEN(F5)&gt;10</formula>
    </cfRule>
  </conditionalFormatting>
  <dataValidations count="3">
    <dataValidation type="list" allowBlank="1" showErrorMessage="1" error="The selection is not valid" prompt="Select from the dropdown list" sqref="A5:A14" xr:uid="{4CD309EB-11A8-4713-834F-D62F6AA35963}">
      <formula1>OFFSET(UnitListStart,1,0,UnitListCount,1)</formula1>
    </dataValidation>
    <dataValidation type="textLength" operator="lessThanOrEqual" allowBlank="1" showErrorMessage="1" error="The response must be 15 characters or less" prompt="Enter the SOP Index No." sqref="B5:B14" xr:uid="{ABC6AC71-0FB0-40F2-B164-A5B0B20E4BF8}">
      <formula1>15</formula1>
    </dataValidation>
    <dataValidation type="textLength" operator="lessThanOrEqual" allowBlank="1" showErrorMessage="1" error="The response must be 10 characters or less" prompt="Enter the Values: _x000a_EEL ID No." sqref="F5:F14" xr:uid="{0205DB54-362F-45E3-B8DB-F928AAF709DF}">
      <formula1>10</formula1>
    </dataValidation>
  </dataValidations>
  <hyperlinks>
    <hyperlink ref="A15" location="'Table of Contents'!A1" display="Go to the Table of Contents" xr:uid="{5F0A33E5-721C-4231-A785-C205E03B3F0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6" id="{A9F6ED20-467D-4200-999E-E1772B089F1D}">
            <xm:f>AND(C5&lt;&gt;"",COUNTIF(OFFSET(Picklist_UAcodes!IO$10,1,0,Picklist_UAcodes!IO$4,1),C5)=0)</xm:f>
            <x14:dxf>
              <font>
                <b/>
                <i val="0"/>
              </font>
              <fill>
                <patternFill>
                  <bgColor rgb="FFEBB8B7"/>
                </patternFill>
              </fill>
            </x14:dxf>
          </x14:cfRule>
          <xm:sqref>C5:E14 G5:G14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0EDE563-2288-45F8-B562-D645032EAF82}">
          <x14:formula1>
            <xm:f>OFFSET(Picklist_UAcodes!IO$10,1,0,Picklist_UAcodes!IO$4,1)</xm:f>
          </x14:formula1>
          <xm:sqref>G5:G14 C5:E14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8FDA2-76B8-4277-81BF-86D78BF0E853}">
  <sheetPr codeName="Sheet45"/>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1883</v>
      </c>
      <c r="B1" s="63"/>
      <c r="C1" s="63"/>
      <c r="D1" s="63"/>
      <c r="E1" s="63"/>
      <c r="F1" s="63"/>
      <c r="G1" s="63"/>
      <c r="H1" s="63"/>
      <c r="I1" s="63"/>
      <c r="J1" s="63"/>
    </row>
    <row r="2" spans="1:11" ht="28.5" customHeight="1" x14ac:dyDescent="0.2">
      <c r="A2" s="63" t="s">
        <v>1871</v>
      </c>
      <c r="B2" s="63"/>
      <c r="C2" s="63"/>
      <c r="D2" s="63"/>
      <c r="E2" s="63"/>
      <c r="F2" s="63"/>
      <c r="G2" s="63"/>
      <c r="H2" s="63"/>
      <c r="I2" s="63"/>
      <c r="J2" s="63"/>
    </row>
    <row r="4" spans="1:11" ht="57" customHeight="1" x14ac:dyDescent="0.2">
      <c r="A4" s="9" t="s">
        <v>1109</v>
      </c>
      <c r="B4" s="9" t="s">
        <v>311</v>
      </c>
      <c r="C4" s="9" t="s">
        <v>318</v>
      </c>
      <c r="D4" s="9" t="s">
        <v>427</v>
      </c>
      <c r="E4" s="9" t="s">
        <v>428</v>
      </c>
      <c r="F4" s="9" t="s">
        <v>1812</v>
      </c>
      <c r="G4" s="9" t="s">
        <v>347</v>
      </c>
      <c r="H4" s="9" t="s">
        <v>439</v>
      </c>
      <c r="I4" s="9" t="s">
        <v>440</v>
      </c>
      <c r="J4" s="9" t="s">
        <v>1884</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NhF31jqZn+zL/lPQI+2sZFtU7vIsShsycWNc8G+jG5ugBjPVbpZftMUOjyASxu3cjCnBuk7IFjEhyagMJSlGzA==" saltValue="9Zk1Y3IRI9kbB8DwzXkexw==" spinCount="100000" sheet="1" objects="1" scenarios="1" formatRows="0" insertRows="0" deleteRows="0"/>
  <mergeCells count="3">
    <mergeCell ref="A15:J15"/>
    <mergeCell ref="A1:J1"/>
    <mergeCell ref="A2:J2"/>
  </mergeCells>
  <conditionalFormatting sqref="A5:A14">
    <cfRule type="expression" dxfId="927" priority="1">
      <formula>AND($A5&lt;&gt;"",COUNTIF(OFFSET(UnitListStart,1,0,UnitListCount,1),$A5)=0)</formula>
    </cfRule>
  </conditionalFormatting>
  <conditionalFormatting sqref="B5:B14">
    <cfRule type="expression" dxfId="926" priority="3">
      <formula>LEN(B5)&gt;15</formula>
    </cfRule>
  </conditionalFormatting>
  <conditionalFormatting sqref="E5:E14">
    <cfRule type="expression" dxfId="924" priority="4">
      <formula>LEN(E5)&gt;10</formula>
    </cfRule>
  </conditionalFormatting>
  <conditionalFormatting sqref="I5:I14">
    <cfRule type="expression" dxfId="923" priority="5">
      <formula>LEN(I5)&gt;10</formula>
    </cfRule>
  </conditionalFormatting>
  <dataValidations count="4">
    <dataValidation type="list" allowBlank="1" showErrorMessage="1" error="The selection is not valid" prompt="Select from the dropdown list" sqref="A5:A14" xr:uid="{13D953FE-F368-4390-9D2D-06F7FB961991}">
      <formula1>OFFSET(UnitListStart,1,0,UnitListCount,1)</formula1>
    </dataValidation>
    <dataValidation type="textLength" operator="lessThanOrEqual" allowBlank="1" showErrorMessage="1" error="The response must be 15 characters or less" prompt="Enter the SOP Index No." sqref="B5:B14" xr:uid="{658E857F-26E5-4CA5-9884-46D7078BEDFB}">
      <formula1>15</formula1>
    </dataValidation>
    <dataValidation type="textLength" operator="lessThanOrEqual" allowBlank="1" showErrorMessage="1" error="The response must be 10 characters or less" prompt="Enter the Pumps: _x000a_EEL ID No." sqref="E5:E14" xr:uid="{EED844A8-97D8-46DF-A660-DE2CAC4A00F4}">
      <formula1>10</formula1>
    </dataValidation>
    <dataValidation type="textLength" operator="lessThanOrEqual" allowBlank="1" showErrorMessage="1" error="The response must be 10 characters or less" prompt="Enter the Valves: _x000a_EEL ID No." sqref="I5:I14" xr:uid="{BBF67909-6B63-431C-BEF6-1BF1FCF6B13A}">
      <formula1>10</formula1>
    </dataValidation>
  </dataValidations>
  <hyperlinks>
    <hyperlink ref="A15" location="'Table of Contents'!A1" display="Go to the Table of Contents" xr:uid="{27EA4634-CCF0-4A1B-B999-FFC6A1501B1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8" id="{D8727821-48DD-4E27-BF07-61783B798922}">
            <xm:f>AND(C5&lt;&gt;"",COUNTIF(OFFSET(Picklist_UAcodes!IU$10,1,0,Picklist_UAcodes!IU$4,1),C5)=0)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B3F9486-2B6A-462B-9B09-A990D3CFDEA0}">
          <x14:formula1>
            <xm:f>OFFSET(Picklist_UAcodes!IU$10,1,0,Picklist_UAcodes!IU$4,1)</xm:f>
          </x14:formula1>
          <xm:sqref>J5:J14 C5:D14 F5:H14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DE1F-F653-4855-82DC-8B5893C76F1A}">
  <sheetPr codeName="Sheet46"/>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1885</v>
      </c>
      <c r="B1" s="63"/>
      <c r="C1" s="63"/>
      <c r="D1" s="63"/>
      <c r="E1" s="63"/>
      <c r="F1" s="63"/>
      <c r="G1" s="63"/>
      <c r="H1" s="63"/>
      <c r="I1" s="63"/>
      <c r="J1" s="63"/>
    </row>
    <row r="2" spans="1:11" ht="28.5" customHeight="1" x14ac:dyDescent="0.2">
      <c r="A2" s="63" t="s">
        <v>1871</v>
      </c>
      <c r="B2" s="63"/>
      <c r="C2" s="63"/>
      <c r="D2" s="63"/>
      <c r="E2" s="63"/>
      <c r="F2" s="63"/>
      <c r="G2" s="63"/>
      <c r="H2" s="63"/>
      <c r="I2" s="63"/>
      <c r="J2" s="63"/>
    </row>
    <row r="4" spans="1:11" ht="84" customHeight="1" x14ac:dyDescent="0.2">
      <c r="A4" s="9" t="s">
        <v>1109</v>
      </c>
      <c r="B4" s="9" t="s">
        <v>311</v>
      </c>
      <c r="C4" s="9" t="s">
        <v>328</v>
      </c>
      <c r="D4" s="9" t="s">
        <v>449</v>
      </c>
      <c r="E4" s="9" t="s">
        <v>450</v>
      </c>
      <c r="F4" s="9" t="s">
        <v>1815</v>
      </c>
      <c r="G4" s="9" t="s">
        <v>452</v>
      </c>
      <c r="H4" s="9" t="s">
        <v>453</v>
      </c>
      <c r="I4" s="9" t="s">
        <v>454</v>
      </c>
      <c r="J4" s="9" t="s">
        <v>1886</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Gjt7toVZ2REcdJIrMgEYjB/TV55bA/uYssRizGj+DzXQ+rhuvnHraGo/yTbB72W7kxGoZeWJjJFP/ePOy2pLig==" saltValue="NuyifuiCaGE3NNs6iZBejQ==" spinCount="100000" sheet="1" objects="1" scenarios="1" formatRows="0" insertRows="0" deleteRows="0"/>
  <mergeCells count="3">
    <mergeCell ref="A15:J15"/>
    <mergeCell ref="A1:J1"/>
    <mergeCell ref="A2:J2"/>
  </mergeCells>
  <conditionalFormatting sqref="A5:A14">
    <cfRule type="expression" dxfId="922" priority="1">
      <formula>AND($A5&lt;&gt;"",COUNTIF(OFFSET(UnitListStart,1,0,UnitListCount,1),$A5)=0)</formula>
    </cfRule>
  </conditionalFormatting>
  <conditionalFormatting sqref="B5:B14">
    <cfRule type="expression" dxfId="921" priority="3">
      <formula>LEN(B5)&gt;15</formula>
    </cfRule>
  </conditionalFormatting>
  <conditionalFormatting sqref="E5:E14">
    <cfRule type="expression" dxfId="919" priority="4">
      <formula>LEN(E5)&gt;10</formula>
    </cfRule>
  </conditionalFormatting>
  <conditionalFormatting sqref="I5:I14">
    <cfRule type="expression" dxfId="918" priority="5">
      <formula>LEN(I5)&gt;10</formula>
    </cfRule>
  </conditionalFormatting>
  <dataValidations count="4">
    <dataValidation type="list" allowBlank="1" showErrorMessage="1" error="The selection is not valid" prompt="Select from the dropdown list" sqref="A5:A14" xr:uid="{D8B13772-C763-4A31-8198-FCA3786FE66A}">
      <formula1>OFFSET(UnitListStart,1,0,UnitListCount,1)</formula1>
    </dataValidation>
    <dataValidation type="textLength" operator="lessThanOrEqual" allowBlank="1" showErrorMessage="1" error="The response must be 15 characters or less" prompt="Enter the SOP Index No." sqref="B5:B14" xr:uid="{5C7CC38A-5CBC-43D9-93A0-A83177D59066}">
      <formula1>15</formula1>
    </dataValidation>
    <dataValidation type="textLength" operator="lessThanOrEqual" allowBlank="1" showErrorMessage="1" error="The response must be 10 characters or less" prompt="Enter the Pressure Relief Devices: _x000a_EEL ID No." sqref="E5:E14" xr:uid="{1CD8E384-85A6-4243-A393-878A766D04A3}">
      <formula1>10</formula1>
    </dataValidation>
    <dataValidation type="textLength" operator="lessThanOrEqual" allowBlank="1" showErrorMessage="1" error="The response must be 10 characters or less" prompt="Enter the Connectors: _x000a_EEL ID No." sqref="I5:I14" xr:uid="{7A1F3298-00DB-4201-ADE0-F79EE0482342}">
      <formula1>10</formula1>
    </dataValidation>
  </dataValidations>
  <hyperlinks>
    <hyperlink ref="A15" location="'Table of Contents'!A1" display="Go to the Table of Contents" xr:uid="{74363546-C6CE-4B16-A4D4-8FB8266E861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11" id="{DA1B3F68-7D56-4B2F-8740-72E05A6E0D63}">
            <xm:f>AND(C5&lt;&gt;"",COUNTIF(OFFSET(Picklist_UAcodes!JD$10,1,0,Picklist_UAcodes!JD$4,1),C5)=0)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D2743EB-2D60-48A6-9685-BC4F0DE67C2F}">
          <x14:formula1>
            <xm:f>OFFSET(Picklist_UAcodes!JD$10,1,0,Picklist_UAcodes!JD$4,1)</xm:f>
          </x14:formula1>
          <xm:sqref>J5:J14 F5:H14 C5:D14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0AE2A-9A27-4AE9-A8CE-BF4F2C6D9766}">
  <sheetPr codeName="Sheet4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1887</v>
      </c>
      <c r="B1" s="63"/>
      <c r="C1" s="63"/>
      <c r="D1" s="63"/>
      <c r="E1" s="63"/>
      <c r="F1" s="63"/>
      <c r="G1" s="63"/>
    </row>
    <row r="2" spans="1:8" ht="28.5" customHeight="1" x14ac:dyDescent="0.2">
      <c r="A2" s="63" t="s">
        <v>1871</v>
      </c>
      <c r="B2" s="63"/>
      <c r="C2" s="63"/>
      <c r="D2" s="63"/>
      <c r="E2" s="63"/>
      <c r="F2" s="63"/>
      <c r="G2" s="63"/>
    </row>
    <row r="4" spans="1:8" ht="53.1" customHeight="1" x14ac:dyDescent="0.2">
      <c r="A4" s="9" t="s">
        <v>1109</v>
      </c>
      <c r="B4" s="9" t="s">
        <v>311</v>
      </c>
      <c r="C4" s="9" t="s">
        <v>354</v>
      </c>
      <c r="D4" s="9" t="s">
        <v>456</v>
      </c>
      <c r="E4" s="9" t="s">
        <v>457</v>
      </c>
      <c r="F4" s="9" t="s">
        <v>1888</v>
      </c>
      <c r="G4" s="9" t="s">
        <v>459</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NIA6K4APv03iq3gw6B+E/4lyUkUzQ9CIkFPmJ/HbI1zVfMGWU4sV1J/6L2cgQTZly/10+A8s8w6tUJ1kanZ0gA==" saltValue="uvVme7QqgPdC5kwyOXonsQ==" spinCount="100000" sheet="1" objects="1" scenarios="1" formatRows="0" insertRows="0" deleteRows="0"/>
  <mergeCells count="3">
    <mergeCell ref="A15:G15"/>
    <mergeCell ref="A1:G1"/>
    <mergeCell ref="A2:G2"/>
  </mergeCells>
  <conditionalFormatting sqref="A5:A14">
    <cfRule type="expression" dxfId="917" priority="1">
      <formula>AND($A5&lt;&gt;"",COUNTIF(OFFSET(UnitListStart,1,0,UnitListCount,1),$A5)=0)</formula>
    </cfRule>
  </conditionalFormatting>
  <conditionalFormatting sqref="B5:B14">
    <cfRule type="expression" dxfId="916" priority="3">
      <formula>LEN(B5)&gt;15</formula>
    </cfRule>
  </conditionalFormatting>
  <conditionalFormatting sqref="E5:E14">
    <cfRule type="expression" dxfId="914" priority="4">
      <formula>LEN(E5)&gt;10</formula>
    </cfRule>
  </conditionalFormatting>
  <conditionalFormatting sqref="G5:G14">
    <cfRule type="expression" dxfId="913" priority="5">
      <formula>LEN(G5)&gt;10</formula>
    </cfRule>
  </conditionalFormatting>
  <dataValidations count="4">
    <dataValidation type="list" allowBlank="1" showErrorMessage="1" error="The selection is not valid" prompt="Select from the dropdown list" sqref="A5:A14" xr:uid="{12A77036-C15C-4839-940B-D84B93585B29}">
      <formula1>OFFSET(UnitListStart,1,0,UnitListCount,1)</formula1>
    </dataValidation>
    <dataValidation type="textLength" operator="lessThanOrEqual" allowBlank="1" showErrorMessage="1" error="The response must be 15 characters or less" prompt="Enter the SOP Index No." sqref="B5:B14" xr:uid="{24755591-386B-48ED-94C4-3ECE48454C4E}">
      <formula1>15</formula1>
    </dataValidation>
    <dataValidation type="textLength" operator="lessThanOrEqual" allowBlank="1" showErrorMessage="1" error="The response must be 10 characters or less" prompt="Enter the Closed Vent Systems and Control Devices: _x000a_EEL ID No." sqref="E5:E14" xr:uid="{262EFC1B-2D69-44AC-9241-2B544CCD1AF0}">
      <formula1>10</formula1>
    </dataValidation>
    <dataValidation type="textLength" operator="lessThanOrEqual" allowBlank="1" showErrorMessage="1" error="The response must be 10 characters or less" prompt="Enter the Closed Vent Systems and Control Devices: _x000a_Control Device ID." sqref="G5:G14" xr:uid="{B3CCC682-E1C6-4107-8C43-23EF5D2F474D}">
      <formula1>10</formula1>
    </dataValidation>
  </dataValidations>
  <hyperlinks>
    <hyperlink ref="A15" location="'Table of Contents'!A1" display="Go to the Table of Contents" xr:uid="{F31139A6-ABAB-4168-B60F-6230D874DD6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14" id="{2E8B26B0-7EFE-4E3B-AD8F-31DB3DA487BD}">
            <xm:f>AND(C5&lt;&gt;"",COUNTIF(OFFSET(Picklist_UAcodes!JM$10,1,0,Picklist_UAcodes!JM$4,1),C5)=0)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AFCAA32-6AA8-42BC-A54C-8137DB241E84}">
          <x14:formula1>
            <xm:f>OFFSET(Picklist_UAcodes!JM$10,1,0,Picklist_UAcodes!JM$4,1)</xm:f>
          </x14:formula1>
          <xm:sqref>F5:F14 C5:D14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3B6F-4986-4671-BCC6-07FE77D9B769}">
  <sheetPr codeName="Sheet4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1889</v>
      </c>
      <c r="B1" s="63"/>
      <c r="C1" s="63"/>
      <c r="D1" s="63"/>
      <c r="E1" s="63"/>
      <c r="F1" s="63"/>
      <c r="G1" s="63"/>
    </row>
    <row r="2" spans="1:8" ht="28.5" customHeight="1" x14ac:dyDescent="0.2">
      <c r="A2" s="63" t="s">
        <v>1871</v>
      </c>
      <c r="B2" s="63"/>
      <c r="C2" s="63"/>
      <c r="D2" s="63"/>
      <c r="E2" s="63"/>
      <c r="F2" s="63"/>
      <c r="G2" s="63"/>
    </row>
    <row r="4" spans="1:8" ht="53.1" customHeight="1" x14ac:dyDescent="0.2">
      <c r="A4" s="9" t="s">
        <v>1109</v>
      </c>
      <c r="B4" s="9" t="s">
        <v>311</v>
      </c>
      <c r="C4" s="9" t="s">
        <v>356</v>
      </c>
      <c r="D4" s="9" t="s">
        <v>456</v>
      </c>
      <c r="E4" s="9" t="s">
        <v>457</v>
      </c>
      <c r="F4" s="9" t="s">
        <v>1888</v>
      </c>
      <c r="G4" s="9" t="s">
        <v>459</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MOcCY23OBcd7qlOnuv+spTxEZG3B+nRGUm+Wbjg/8n/HZfG4mM16l84yvVUhjBhonvdoWNERKlC6D6TMw/VI7g==" saltValue="PLd3Lw0L+WSW6XBXMcdLFg==" spinCount="100000" sheet="1" objects="1" scenarios="1" formatRows="0" insertRows="0" deleteRows="0"/>
  <mergeCells count="3">
    <mergeCell ref="A15:G15"/>
    <mergeCell ref="A1:G1"/>
    <mergeCell ref="A2:G2"/>
  </mergeCells>
  <conditionalFormatting sqref="A5:A14">
    <cfRule type="expression" dxfId="912" priority="1">
      <formula>AND($A5&lt;&gt;"",COUNTIF(OFFSET(UnitListStart,1,0,UnitListCount,1),$A5)=0)</formula>
    </cfRule>
  </conditionalFormatting>
  <conditionalFormatting sqref="B5:B14">
    <cfRule type="expression" dxfId="911" priority="3">
      <formula>LEN(B5)&gt;15</formula>
    </cfRule>
  </conditionalFormatting>
  <conditionalFormatting sqref="E5:E14">
    <cfRule type="expression" dxfId="909" priority="4">
      <formula>LEN(E5)&gt;10</formula>
    </cfRule>
  </conditionalFormatting>
  <conditionalFormatting sqref="G5:G14">
    <cfRule type="expression" dxfId="908" priority="5">
      <formula>LEN(G5)&gt;10</formula>
    </cfRule>
  </conditionalFormatting>
  <dataValidations count="4">
    <dataValidation type="list" allowBlank="1" showErrorMessage="1" error="The selection is not valid" prompt="Select from the dropdown list" sqref="A5:A14" xr:uid="{49919796-BF80-4B5B-A985-BC7131FA95F2}">
      <formula1>OFFSET(UnitListStart,1,0,UnitListCount,1)</formula1>
    </dataValidation>
    <dataValidation type="textLength" operator="lessThanOrEqual" allowBlank="1" showErrorMessage="1" error="The response must be 15 characters or less" prompt="Enter the SOP Index No." sqref="B5:B14" xr:uid="{A4309C57-807C-4FDB-A598-42232CBE8538}">
      <formula1>15</formula1>
    </dataValidation>
    <dataValidation type="textLength" operator="lessThanOrEqual" allowBlank="1" showErrorMessage="1" error="The response must be 10 characters or less" prompt="Enter the Closed Vent Systems and Control Devices: _x000a_EEL ID No." sqref="E5:E14" xr:uid="{543C9580-66AD-41BA-A684-26F78E148435}">
      <formula1>10</formula1>
    </dataValidation>
    <dataValidation type="textLength" operator="lessThanOrEqual" allowBlank="1" showErrorMessage="1" error="The response must be 10 characters or less" prompt="Enter the Closed Vent Systems and Control Devices: _x000a_Control Device ID." sqref="G5:G14" xr:uid="{8DA9633A-79B0-458F-BBE0-1B993FF0F02D}">
      <formula1>10</formula1>
    </dataValidation>
  </dataValidations>
  <hyperlinks>
    <hyperlink ref="A15" location="'Table of Contents'!A1" display="Go to the Table of Contents" xr:uid="{DB54E07F-31A0-4CB5-B442-E4DBC9B9732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16" id="{EB801093-467D-4DF9-A1F9-B14F816C3976}">
            <xm:f>AND(C5&lt;&gt;"",COUNTIF(OFFSET(Picklist_UAcodes!JS$10,1,0,Picklist_UAcodes!JS$4,1),C5)=0)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59A5CFA-5B2D-4022-980E-9A2F61D977D1}">
          <x14:formula1>
            <xm:f>OFFSET(Picklist_UAcodes!JS$10,1,0,Picklist_UAcodes!JS$4,1)</xm:f>
          </x14:formula1>
          <xm:sqref>F5:F14 C5:D14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AEB37-03A3-4AB7-9124-62310DD07133}">
  <sheetPr codeName="Sheet49"/>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1890</v>
      </c>
      <c r="B1" s="63"/>
      <c r="C1" s="63"/>
      <c r="D1" s="63"/>
      <c r="E1" s="63"/>
      <c r="F1" s="63"/>
      <c r="G1" s="63"/>
    </row>
    <row r="2" spans="1:8" ht="28.5" customHeight="1" x14ac:dyDescent="0.2">
      <c r="A2" s="63" t="s">
        <v>1871</v>
      </c>
      <c r="B2" s="63"/>
      <c r="C2" s="63"/>
      <c r="D2" s="63"/>
      <c r="E2" s="63"/>
      <c r="F2" s="63"/>
      <c r="G2" s="63"/>
    </row>
    <row r="4" spans="1:8" ht="53.1" customHeight="1" x14ac:dyDescent="0.2">
      <c r="A4" s="9" t="s">
        <v>1109</v>
      </c>
      <c r="B4" s="9" t="s">
        <v>311</v>
      </c>
      <c r="C4" s="9" t="s">
        <v>460</v>
      </c>
      <c r="D4" s="9" t="s">
        <v>461</v>
      </c>
      <c r="E4" s="9" t="s">
        <v>462</v>
      </c>
      <c r="F4" s="9" t="s">
        <v>1891</v>
      </c>
      <c r="G4" s="9" t="s">
        <v>464</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vs1A8jImrkXcZESdTRgFD+I5+XpW1bzYU6TuHcqIP9nIwBSCq5O/iqbDiqlE/KKMkULJmeiJT0CqiOLKu/9zXw==" saltValue="vXFBEke9lO4MUqLtYfpcyA==" spinCount="100000" sheet="1" objects="1" scenarios="1" formatRows="0" insertRows="0" deleteRows="0"/>
  <mergeCells count="3">
    <mergeCell ref="A15:G15"/>
    <mergeCell ref="A1:G1"/>
    <mergeCell ref="A2:G2"/>
  </mergeCells>
  <conditionalFormatting sqref="A5:A14">
    <cfRule type="expression" dxfId="907" priority="1">
      <formula>AND($A5&lt;&gt;"",COUNTIF(OFFSET(UnitListStart,1,0,UnitListCount,1),$A5)=0)</formula>
    </cfRule>
  </conditionalFormatting>
  <conditionalFormatting sqref="B5:B14">
    <cfRule type="expression" dxfId="906" priority="3">
      <formula>LEN(B5)&gt;15</formula>
    </cfRule>
  </conditionalFormatting>
  <conditionalFormatting sqref="E5:E14">
    <cfRule type="expression" dxfId="904" priority="4">
      <formula>LEN(E5)&gt;10</formula>
    </cfRule>
  </conditionalFormatting>
  <conditionalFormatting sqref="G5:G14">
    <cfRule type="expression" dxfId="903" priority="5">
      <formula>LEN(G5)&gt;10</formula>
    </cfRule>
  </conditionalFormatting>
  <dataValidations count="4">
    <dataValidation type="list" allowBlank="1" showErrorMessage="1" error="The selection is not valid" prompt="Select from the dropdown list" sqref="A5:A14" xr:uid="{34E2692C-9388-4D6D-825C-A84AD2A88C54}">
      <formula1>OFFSET(UnitListStart,1,0,UnitListCount,1)</formula1>
    </dataValidation>
    <dataValidation type="textLength" operator="lessThanOrEqual" allowBlank="1" showErrorMessage="1" error="The response must be 15 characters or less" prompt="Enter the SOP Index No." sqref="B5:B14" xr:uid="{28C3FFD0-CC7A-4394-B677-EA443E784192}">
      <formula1>15</formula1>
    </dataValidation>
    <dataValidation type="textLength" operator="lessThanOrEqual" allowBlank="1" showErrorMessage="1" error="The response must be 10 characters or less" prompt="Enter the Closed Vent System and Control Device: _x000a_EEL ID No." sqref="E5:E14" xr:uid="{65EF4AC5-8B03-4226-8076-8F089615EC5C}">
      <formula1>10</formula1>
    </dataValidation>
    <dataValidation type="textLength" operator="lessThanOrEqual" allowBlank="1" showErrorMessage="1" error="The response must be 10 characters or less" prompt="Enter the Closed Vent System and Control Device: _x000a_Control Device ID." sqref="G5:G14" xr:uid="{555A8C2E-54E5-4578-BF85-23F0FE6B0AD7}">
      <formula1>10</formula1>
    </dataValidation>
  </dataValidations>
  <hyperlinks>
    <hyperlink ref="A15" location="'Table of Contents'!A1" display="Go to the Table of Contents" xr:uid="{FBE6DFFB-F5F2-4033-881C-2E4CD363E5C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18" id="{0D66F624-D8F5-4880-BEB7-CE69CEC595D4}">
            <xm:f>AND(C5&lt;&gt;"",COUNTIF(OFFSET(Picklist_UAcodes!JY$10,1,0,Picklist_UAcodes!JY$4,1),C5)=0)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76B88CC-4393-4B58-9EE0-630EF24BC0D2}">
          <x14:formula1>
            <xm:f>OFFSET(Picklist_UAcodes!JY$10,1,0,Picklist_UAcodes!JY$4,1)</xm:f>
          </x14:formula1>
          <xm:sqref>F5:F14 C5:D14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24"/>
  <sheetViews>
    <sheetView showGridLines="0" zoomScaleNormal="100" workbookViewId="0">
      <selection sqref="A1:B1"/>
    </sheetView>
  </sheetViews>
  <sheetFormatPr defaultColWidth="0" defaultRowHeight="15" customHeight="1" zeroHeight="1" x14ac:dyDescent="0.2"/>
  <cols>
    <col min="1" max="1" width="29.83203125" customWidth="1"/>
    <col min="2" max="2" width="76.83203125" customWidth="1"/>
    <col min="3" max="3" width="5.83203125" customWidth="1"/>
    <col min="4" max="16384" width="9.33203125" hidden="1"/>
  </cols>
  <sheetData>
    <row r="1" spans="1:2" ht="14.25" x14ac:dyDescent="0.2">
      <c r="A1" s="64" t="s">
        <v>1497</v>
      </c>
      <c r="B1" s="64"/>
    </row>
    <row r="2" spans="1:2" ht="14.25" x14ac:dyDescent="0.2">
      <c r="A2" s="64" t="s">
        <v>1498</v>
      </c>
      <c r="B2" s="64"/>
    </row>
    <row r="3" spans="1:2" ht="14.25" x14ac:dyDescent="0.2">
      <c r="A3" s="64" t="s">
        <v>1492</v>
      </c>
      <c r="B3" s="64"/>
    </row>
    <row r="4" spans="1:2" ht="14.25" x14ac:dyDescent="0.2">
      <c r="A4" s="64" t="s">
        <v>1493</v>
      </c>
      <c r="B4" s="64"/>
    </row>
    <row r="5" spans="1:2" ht="14.25" x14ac:dyDescent="0.2">
      <c r="A5" s="63"/>
      <c r="B5" s="63"/>
    </row>
    <row r="6" spans="1:2" ht="14.25" x14ac:dyDescent="0.2">
      <c r="A6" s="63" t="s">
        <v>1085</v>
      </c>
      <c r="B6" s="63"/>
    </row>
    <row r="7" spans="1:2" ht="12.75" x14ac:dyDescent="0.2"/>
    <row r="8" spans="1:2" ht="20.100000000000001" customHeight="1" x14ac:dyDescent="0.2">
      <c r="A8" s="9" t="s">
        <v>1499</v>
      </c>
      <c r="B8" s="9" t="s">
        <v>1500</v>
      </c>
    </row>
    <row r="9" spans="1:2" ht="18" customHeight="1" x14ac:dyDescent="0.2">
      <c r="A9" s="2" t="s">
        <v>1501</v>
      </c>
      <c r="B9" s="7"/>
    </row>
    <row r="10" spans="1:2" ht="18" customHeight="1" x14ac:dyDescent="0.2">
      <c r="A10" s="2" t="s">
        <v>1502</v>
      </c>
      <c r="B10" s="1"/>
    </row>
    <row r="11" spans="1:2" ht="18" customHeight="1" x14ac:dyDescent="0.2">
      <c r="A11" s="2" t="s">
        <v>1503</v>
      </c>
      <c r="B11" s="1"/>
    </row>
    <row r="12" spans="1:2" ht="18" customHeight="1" x14ac:dyDescent="0.2">
      <c r="A12" s="2" t="s">
        <v>1504</v>
      </c>
      <c r="B12" s="1"/>
    </row>
    <row r="13" spans="1:2" ht="18" customHeight="1" x14ac:dyDescent="0.2">
      <c r="A13" s="2" t="s">
        <v>1505</v>
      </c>
      <c r="B13" s="1"/>
    </row>
    <row r="14" spans="1:2" ht="18" customHeight="1" x14ac:dyDescent="0.2">
      <c r="A14" s="2" t="s">
        <v>1506</v>
      </c>
      <c r="B14" s="1"/>
    </row>
    <row r="15" spans="1:2" ht="18" customHeight="1" x14ac:dyDescent="0.2">
      <c r="A15" s="2" t="s">
        <v>1507</v>
      </c>
      <c r="B15" s="1"/>
    </row>
    <row r="16" spans="1:2" ht="18" customHeight="1" x14ac:dyDescent="0.2">
      <c r="A16" s="2" t="s">
        <v>1508</v>
      </c>
      <c r="B16" s="1"/>
    </row>
    <row r="17" spans="1:2" ht="18" customHeight="1" x14ac:dyDescent="0.2">
      <c r="A17" s="2" t="s">
        <v>1509</v>
      </c>
      <c r="B17" s="6"/>
    </row>
    <row r="18" spans="1:2" ht="20.100000000000001" customHeight="1" x14ac:dyDescent="0.2">
      <c r="A18" s="9" t="s">
        <v>1510</v>
      </c>
      <c r="B18" s="9" t="s">
        <v>1511</v>
      </c>
    </row>
    <row r="19" spans="1:2" ht="18" customHeight="1" x14ac:dyDescent="0.2">
      <c r="A19" s="2" t="s">
        <v>1512</v>
      </c>
      <c r="B19" s="12" t="s">
        <v>1513</v>
      </c>
    </row>
    <row r="20" spans="1:2" ht="18" customHeight="1" x14ac:dyDescent="0.2">
      <c r="A20" s="2" t="s">
        <v>1514</v>
      </c>
      <c r="B20" s="13" t="s">
        <v>1515</v>
      </c>
    </row>
    <row r="21" spans="1:2" ht="18" customHeight="1" x14ac:dyDescent="0.2">
      <c r="A21" s="2" t="s">
        <v>1516</v>
      </c>
      <c r="B21" s="13" t="s">
        <v>2251</v>
      </c>
    </row>
    <row r="22" spans="1:2" ht="18" customHeight="1" x14ac:dyDescent="0.2">
      <c r="A22" s="2" t="s">
        <v>1517</v>
      </c>
      <c r="B22" s="13" t="s">
        <v>2250</v>
      </c>
    </row>
    <row r="23" spans="1:2" ht="35.1" customHeight="1" x14ac:dyDescent="0.2">
      <c r="A23" s="2"/>
      <c r="B23" s="13" t="s">
        <v>1518</v>
      </c>
    </row>
    <row r="24" spans="1:2" ht="15" customHeight="1" x14ac:dyDescent="0.2"/>
  </sheetData>
  <sheetProtection algorithmName="SHA-512" hashValue="X04pyGCSC5lHs+eveDYMvyBakSniNPhhvMc/Dhvgai7WPIdm32A1o1wAh8iRVM69baEpo+5mo9x6uiyTPJ6MLg==" saltValue="vKhFk49ti8Wa2EBDDWO9Og==" spinCount="100000" sheet="1" objects="1" scenarios="1" formatRows="0" insertRows="0" deleteRows="0"/>
  <mergeCells count="6">
    <mergeCell ref="A1:B1"/>
    <mergeCell ref="A2:B2"/>
    <mergeCell ref="A3:B3"/>
    <mergeCell ref="A6:B6"/>
    <mergeCell ref="A4:B4"/>
    <mergeCell ref="A5:B5"/>
  </mergeCells>
  <conditionalFormatting sqref="B13">
    <cfRule type="expression" dxfId="1100" priority="1">
      <formula>LEN($B$13)&gt;70</formula>
    </cfRule>
  </conditionalFormatting>
  <conditionalFormatting sqref="B14">
    <cfRule type="expression" dxfId="1099" priority="2">
      <formula>AND($B$14&lt;&gt;"",COUNTIF(rg1_Pmt_Type,$B$14)=0)</formula>
    </cfRule>
  </conditionalFormatting>
  <conditionalFormatting sqref="B15">
    <cfRule type="expression" dxfId="1098" priority="3">
      <formula>AND($B$15&lt;&gt;"",COUNTIF(rg1_Proj_Type,$B$15)=0)</formula>
    </cfRule>
  </conditionalFormatting>
  <conditionalFormatting sqref="B16">
    <cfRule type="expression" dxfId="1097" priority="4">
      <formula>AND($B$16&lt;&gt;"",COUNTIF(rg1_Submit_Type,$B$16)=0)</formula>
    </cfRule>
  </conditionalFormatting>
  <dataValidations count="8">
    <dataValidation type="list" allowBlank="1" showErrorMessage="1" error="The selection is not valid" prompt="Select from the dropdown list" sqref="B16" xr:uid="{00000000-0002-0000-0500-000000000000}">
      <formula1>rg1_Submit_Type</formula1>
    </dataValidation>
    <dataValidation type="list" allowBlank="1" showErrorMessage="1" error="The selection is not valid" prompt="Select from the dropdown list" sqref="B15" xr:uid="{00000000-0002-0000-0500-000001000000}">
      <formula1>rg1_Proj_Type</formula1>
    </dataValidation>
    <dataValidation allowBlank="1" showErrorMessage="1" prompt="Enter the Date" sqref="B9" xr:uid="{00000000-0002-0000-0500-000003000000}"/>
    <dataValidation allowBlank="1" showErrorMessage="1" prompt="Enter the Customer Reference No." sqref="B10" xr:uid="{00000000-0002-0000-0500-000004000000}"/>
    <dataValidation allowBlank="1" showErrorMessage="1" prompt="Enter the Regulated Entity No." sqref="B11" xr:uid="{00000000-0002-0000-0500-000005000000}"/>
    <dataValidation allowBlank="1" showErrorMessage="1" prompt="Enter the Permit No." sqref="B12" xr:uid="{00000000-0002-0000-0500-000006000000}"/>
    <dataValidation type="textLength" operator="lessThanOrEqual" allowBlank="1" showErrorMessage="1" error="The response must be 70 characters or less" prompt="Enter the Permit Area Name" sqref="B13" xr:uid="{00000000-0002-0000-0500-000007000000}">
      <formula1>70</formula1>
    </dataValidation>
    <dataValidation allowBlank="1" showErrorMessage="1" prompt="Enter the Project Number (if available)" sqref="B17" xr:uid="{00000000-0002-0000-0500-000008000000}"/>
  </dataValidations>
  <pageMargins left="0.5" right="0.5" top="0.5" bottom="0.5" header="0.5" footer="0.5"/>
  <pageSetup orientation="portrait"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0000000-0002-0000-0500-000002000000}">
          <x14:formula1>
            <xm:f>Picklist_Others!$I$9:$I$11</xm:f>
          </x14:formula1>
          <xm:sqref>B14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720E-215F-474C-AC9C-99447B60159B}">
  <sheetPr codeName="Sheet50"/>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1892</v>
      </c>
      <c r="B1" s="63"/>
      <c r="C1" s="63"/>
      <c r="D1" s="63"/>
      <c r="E1" s="63"/>
      <c r="F1" s="63"/>
    </row>
    <row r="2" spans="1:7" ht="28.5" customHeight="1" x14ac:dyDescent="0.2">
      <c r="A2" s="63" t="s">
        <v>1871</v>
      </c>
      <c r="B2" s="63"/>
      <c r="C2" s="63"/>
      <c r="D2" s="63"/>
      <c r="E2" s="63"/>
      <c r="F2" s="63"/>
    </row>
    <row r="4" spans="1:7" ht="53.1" customHeight="1" x14ac:dyDescent="0.2">
      <c r="A4" s="9" t="s">
        <v>1109</v>
      </c>
      <c r="B4" s="9" t="s">
        <v>311</v>
      </c>
      <c r="C4" s="9" t="s">
        <v>465</v>
      </c>
      <c r="D4" s="9" t="s">
        <v>466</v>
      </c>
      <c r="E4" s="9" t="s">
        <v>467</v>
      </c>
      <c r="F4" s="9" t="s">
        <v>1893</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ZLg7iZdI5zmjAJI59oxYQEjXraf15VA7Sy1+4iDorYwlU+jvQelQ1KwzJfZNbMTO/6JbuycyfzAZ4MbTBrq+QQ==" saltValue="gIP+Cb0DOV7D1x47tefQXQ==" spinCount="100000" sheet="1" objects="1" scenarios="1" formatRows="0" insertRows="0" deleteRows="0"/>
  <mergeCells count="3">
    <mergeCell ref="A15:F15"/>
    <mergeCell ref="A1:F1"/>
    <mergeCell ref="A2:F2"/>
  </mergeCells>
  <conditionalFormatting sqref="A5:A14">
    <cfRule type="expression" dxfId="902" priority="1">
      <formula>AND($A5&lt;&gt;"",COUNTIF(OFFSET(UnitListStart,1,0,UnitListCount,1),$A5)=0)</formula>
    </cfRule>
  </conditionalFormatting>
  <conditionalFormatting sqref="B5:B14">
    <cfRule type="expression" dxfId="901" priority="3">
      <formula>LEN(B5)&gt;15</formula>
    </cfRule>
  </conditionalFormatting>
  <conditionalFormatting sqref="E5:E14">
    <cfRule type="expression" dxfId="899" priority="4">
      <formula>LEN(E5)&gt;10</formula>
    </cfRule>
  </conditionalFormatting>
  <dataValidations count="3">
    <dataValidation type="list" allowBlank="1" showErrorMessage="1" error="The selection is not valid" prompt="Select from the dropdown list" sqref="A5:A14" xr:uid="{33678A5F-9492-4D96-B5C0-697F7D2A6B11}">
      <formula1>OFFSET(UnitListStart,1,0,UnitListCount,1)</formula1>
    </dataValidation>
    <dataValidation type="textLength" operator="lessThanOrEqual" allowBlank="1" showErrorMessage="1" error="The response must be 15 characters or less" prompt="Enter the SOP Index No." sqref="B5:B14" xr:uid="{7416F72F-B56B-414B-B139-B3FC1EC6EE18}">
      <formula1>15</formula1>
    </dataValidation>
    <dataValidation type="textLength" operator="lessThanOrEqual" allowBlank="1" showErrorMessage="1" error="The response must be 10 characters or less" prompt="Enter the Closed Vent System and Control Devices: _x000a_EEL ID No." sqref="E5:E14" xr:uid="{0E5B9DAA-4D81-4282-BDE5-C81C7AE57707}">
      <formula1>10</formula1>
    </dataValidation>
  </dataValidations>
  <hyperlinks>
    <hyperlink ref="A15" location="'Table of Contents'!A1" display="Go to the Table of Contents" xr:uid="{DB844644-4966-4E6F-ADE4-E2C4A971AFA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0" id="{31521486-5507-4685-919E-8879C6C2280F}">
            <xm:f>AND(C5&lt;&gt;"",COUNTIF(OFFSET(Picklist_UAcodes!KE$10,1,0,Picklist_UAcodes!KE$4,1),C5)=0)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E8E037E-1235-4AD7-A0D6-04EE963CC26A}">
          <x14:formula1>
            <xm:f>OFFSET(Picklist_UAcodes!KE$10,1,0,Picklist_UAcodes!KE$4,1)</xm:f>
          </x14:formula1>
          <xm:sqref>F5:F14 C5:D14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6837-10D5-42B8-9C5E-35C57B2C8AF6}">
  <sheetPr codeName="Sheet51"/>
  <dimension ref="A1:D15"/>
  <sheetViews>
    <sheetView showGridLines="0" zoomScaleNormal="100" workbookViewId="0">
      <selection sqref="A1:C1"/>
    </sheetView>
  </sheetViews>
  <sheetFormatPr defaultColWidth="0" defaultRowHeight="12.75" x14ac:dyDescent="0.2"/>
  <cols>
    <col min="1" max="2" width="15.83203125" customWidth="1"/>
    <col min="3" max="3" width="110.33203125" customWidth="1"/>
    <col min="4" max="4" width="5.83203125" customWidth="1"/>
  </cols>
  <sheetData>
    <row r="1" spans="1:4" ht="14.25" x14ac:dyDescent="0.2">
      <c r="A1" s="63" t="s">
        <v>1894</v>
      </c>
      <c r="B1" s="63"/>
      <c r="C1" s="63"/>
    </row>
    <row r="2" spans="1:4" ht="28.5" customHeight="1" x14ac:dyDescent="0.2">
      <c r="A2" s="63" t="s">
        <v>1871</v>
      </c>
      <c r="B2" s="63"/>
      <c r="C2" s="63"/>
    </row>
    <row r="4" spans="1:4" ht="51" customHeight="1" x14ac:dyDescent="0.2">
      <c r="A4" s="9" t="s">
        <v>1109</v>
      </c>
      <c r="B4" s="9" t="s">
        <v>311</v>
      </c>
      <c r="C4" s="9" t="s">
        <v>469</v>
      </c>
    </row>
    <row r="5" spans="1:4" s="22" customFormat="1" x14ac:dyDescent="0.2">
      <c r="A5" s="1"/>
      <c r="B5" s="1"/>
      <c r="C5" s="1"/>
      <c r="D5" s="36"/>
    </row>
    <row r="6" spans="1:4" s="22" customFormat="1" x14ac:dyDescent="0.2">
      <c r="A6" s="1"/>
      <c r="B6" s="1"/>
      <c r="C6" s="1"/>
      <c r="D6" s="36"/>
    </row>
    <row r="7" spans="1:4" s="22" customFormat="1" x14ac:dyDescent="0.2">
      <c r="A7" s="1"/>
      <c r="B7" s="1"/>
      <c r="C7" s="1"/>
      <c r="D7" s="36"/>
    </row>
    <row r="8" spans="1:4" s="22" customFormat="1" x14ac:dyDescent="0.2">
      <c r="A8" s="1"/>
      <c r="B8" s="1"/>
      <c r="C8" s="1"/>
      <c r="D8" s="36"/>
    </row>
    <row r="9" spans="1:4" s="22" customFormat="1" x14ac:dyDescent="0.2">
      <c r="A9" s="1"/>
      <c r="B9" s="1"/>
      <c r="C9" s="1"/>
      <c r="D9" s="36"/>
    </row>
    <row r="10" spans="1:4" s="22" customFormat="1" x14ac:dyDescent="0.2">
      <c r="A10" s="1"/>
      <c r="B10" s="1"/>
      <c r="C10" s="1"/>
      <c r="D10" s="36"/>
    </row>
    <row r="11" spans="1:4" s="22" customFormat="1" x14ac:dyDescent="0.2">
      <c r="A11" s="1"/>
      <c r="B11" s="1"/>
      <c r="C11" s="1"/>
      <c r="D11" s="36"/>
    </row>
    <row r="12" spans="1:4" s="22" customFormat="1" x14ac:dyDescent="0.2">
      <c r="A12" s="1"/>
      <c r="B12" s="1"/>
      <c r="C12" s="1"/>
      <c r="D12" s="36"/>
    </row>
    <row r="13" spans="1:4" s="22" customFormat="1" x14ac:dyDescent="0.2">
      <c r="A13" s="1"/>
      <c r="B13" s="1"/>
      <c r="C13" s="1"/>
      <c r="D13" s="36"/>
    </row>
    <row r="14" spans="1:4" s="22" customFormat="1" x14ac:dyDescent="0.2">
      <c r="A14" s="1"/>
      <c r="B14" s="1"/>
      <c r="C14" s="1"/>
      <c r="D14" s="36"/>
    </row>
    <row r="15" spans="1:4" x14ac:dyDescent="0.2">
      <c r="A15" s="62" t="s">
        <v>1491</v>
      </c>
      <c r="B15" s="62"/>
      <c r="C15" s="62"/>
    </row>
  </sheetData>
  <sheetProtection algorithmName="SHA-512" hashValue="6xahbnP7jfAqbdpQ8ZRYo9QYZw3OeGKgakapw26vxbkniMM1MWLcYrub03hBT6TBUu2WtCAn2QMMtkHqlMrrvg==" saltValue="N/Qb1PocAhETq2qkV/MZHw==" spinCount="100000" sheet="1" objects="1" scenarios="1" formatRows="0" insertRows="0" deleteRows="0"/>
  <mergeCells count="3">
    <mergeCell ref="A15:C15"/>
    <mergeCell ref="A1:C1"/>
    <mergeCell ref="A2:C2"/>
  </mergeCells>
  <conditionalFormatting sqref="A5:A14">
    <cfRule type="expression" dxfId="898" priority="1">
      <formula>AND($A5&lt;&gt;"",COUNTIF(OFFSET(UnitListStart,1,0,UnitListCount,1),$A5)=0)</formula>
    </cfRule>
  </conditionalFormatting>
  <conditionalFormatting sqref="B5:B14">
    <cfRule type="expression" dxfId="897" priority="2">
      <formula>LEN(B5)&gt;15</formula>
    </cfRule>
  </conditionalFormatting>
  <conditionalFormatting sqref="C5:C14">
    <cfRule type="expression" dxfId="896" priority="3">
      <formula>LEN(C5)&gt;250</formula>
    </cfRule>
  </conditionalFormatting>
  <dataValidations count="3">
    <dataValidation type="list" allowBlank="1" showErrorMessage="1" error="The selection is not valid" prompt="Select from the dropdown list" sqref="A5:A14" xr:uid="{27A1C175-C1EB-4107-B5A7-15D1770C92A2}">
      <formula1>OFFSET(UnitListStart,1,0,UnitListCount,1)</formula1>
    </dataValidation>
    <dataValidation type="textLength" operator="lessThanOrEqual" allowBlank="1" showErrorMessage="1" error="The response must be 15 characters or less" prompt="Enter the SOP Index No." sqref="B5:B14" xr:uid="{D9389BE4-E6CA-4794-A3ED-8C1D0887C6DB}">
      <formula1>15</formula1>
    </dataValidation>
    <dataValidation type="textLength" operator="lessThanOrEqual" allowBlank="1" showErrorMessage="1" error="The response must be 250 characters or less" prompt="Enter the Title 40 CFR Part 60, Subpart VV Fugitive Unit Description" sqref="C5:C14" xr:uid="{A3CD7BC4-302E-4B57-A4AC-36ABD65CE5AC}">
      <formula1>250</formula1>
    </dataValidation>
  </dataValidations>
  <hyperlinks>
    <hyperlink ref="A15" location="'Table of Contents'!A1" display="Go to the Table of Contents" xr:uid="{20C2DD03-8355-4E15-99A5-E2F015CAD2E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1FDA-D19A-4DB8-A0DE-9AB63D8262F8}">
  <sheetPr codeName="Sheet52"/>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1895</v>
      </c>
      <c r="B1" s="63"/>
      <c r="C1" s="63"/>
      <c r="D1" s="63"/>
      <c r="E1" s="63"/>
      <c r="F1" s="63"/>
      <c r="G1" s="63"/>
      <c r="H1" s="63"/>
      <c r="I1" s="63"/>
    </row>
    <row r="2" spans="1:10" ht="28.5" customHeight="1" x14ac:dyDescent="0.2">
      <c r="A2" s="63" t="s">
        <v>1896</v>
      </c>
      <c r="B2" s="63"/>
      <c r="C2" s="63"/>
      <c r="D2" s="63"/>
      <c r="E2" s="63"/>
      <c r="F2" s="63"/>
      <c r="G2" s="63"/>
      <c r="H2" s="63"/>
      <c r="I2" s="63"/>
    </row>
    <row r="4" spans="1:10" ht="51" customHeight="1" x14ac:dyDescent="0.2">
      <c r="A4" s="9" t="s">
        <v>1109</v>
      </c>
      <c r="B4" s="9" t="s">
        <v>311</v>
      </c>
      <c r="C4" s="9" t="s">
        <v>470</v>
      </c>
      <c r="D4" s="9" t="s">
        <v>471</v>
      </c>
      <c r="E4" s="9" t="s">
        <v>304</v>
      </c>
      <c r="F4" s="9" t="s">
        <v>472</v>
      </c>
      <c r="G4" s="9" t="s">
        <v>422</v>
      </c>
      <c r="H4" s="9" t="s">
        <v>473</v>
      </c>
      <c r="I4" s="9" t="s">
        <v>474</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okoxVRgYSBVUMWBlFNh/PoJB2+9EGth534+dgrGM2nXYydoJNXlozUgkfd3k8SG56+l2h1QRpd74qvCggjvNIQ==" saltValue="uW3lrVbIQL04tjRVr+kRUQ==" spinCount="100000" sheet="1" objects="1" scenarios="1" formatRows="0" insertRows="0" deleteRows="0"/>
  <mergeCells count="3">
    <mergeCell ref="A15:I15"/>
    <mergeCell ref="A1:I1"/>
    <mergeCell ref="A2:I2"/>
  </mergeCells>
  <conditionalFormatting sqref="A5:A14">
    <cfRule type="expression" dxfId="895" priority="1">
      <formula>AND($A5&lt;&gt;"",COUNTIF(OFFSET(UnitListStart,1,0,UnitListCount,1),$A5)=0)</formula>
    </cfRule>
  </conditionalFormatting>
  <conditionalFormatting sqref="B5:B14">
    <cfRule type="expression" dxfId="894" priority="3">
      <formula>LEN(B5)&gt;15</formula>
    </cfRule>
  </conditionalFormatting>
  <dataValidations count="2">
    <dataValidation type="list" allowBlank="1" showErrorMessage="1" error="The selection is not valid" prompt="Select from the dropdown list" sqref="A5:A14" xr:uid="{FD0BE74C-FC5D-461A-BB33-DA6456E02C24}">
      <formula1>OFFSET(UnitListStart,1,0,UnitListCount,1)</formula1>
    </dataValidation>
    <dataValidation type="textLength" operator="lessThanOrEqual" allowBlank="1" showErrorMessage="1" error="The response must be 15 characters or less" prompt="Enter the SOP Index No." sqref="B5:B14" xr:uid="{34095E8D-A079-4023-84DB-539C491C7E39}">
      <formula1>15</formula1>
    </dataValidation>
  </dataValidations>
  <hyperlinks>
    <hyperlink ref="A15" location="'Table of Contents'!A1" display="Go to the Table of Contents" xr:uid="{D5DB76A5-4F2B-4F25-B860-293E15A5085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2" id="{D858FA8C-9EDD-4F68-B6C8-2B651B07A485}">
            <xm:f>AND(C5&lt;&gt;"",COUNTIF(OFFSET(Picklist_UAcodes!KL$10,1,0,Picklist_UAcodes!KL$4,1),C5)=0)</xm:f>
            <x14:dxf>
              <font>
                <b/>
                <i val="0"/>
              </font>
              <fill>
                <patternFill>
                  <bgColor rgb="FFEBB8B7"/>
                </patternFill>
              </fill>
            </x14:dxf>
          </x14:cfRule>
          <xm:sqref>C5:I14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5071CF8-1B31-4143-9094-EBF27A5D0169}">
          <x14:formula1>
            <xm:f>OFFSET(Picklist_UAcodes!KL$10,1,0,Picklist_UAcodes!KL$4,1)</xm:f>
          </x14:formula1>
          <xm:sqref>C5:I14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4AF9-B583-4D12-97A4-312D914499F8}">
  <sheetPr codeName="Sheet5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1897</v>
      </c>
      <c r="B1" s="63"/>
      <c r="C1" s="63"/>
      <c r="D1" s="63"/>
      <c r="E1" s="63"/>
      <c r="F1" s="63"/>
      <c r="G1" s="63"/>
      <c r="H1" s="63"/>
      <c r="I1" s="63"/>
      <c r="J1" s="63"/>
    </row>
    <row r="2" spans="1:11" ht="28.5" customHeight="1" x14ac:dyDescent="0.2">
      <c r="A2" s="63" t="s">
        <v>1896</v>
      </c>
      <c r="B2" s="63"/>
      <c r="C2" s="63"/>
      <c r="D2" s="63"/>
      <c r="E2" s="63"/>
      <c r="F2" s="63"/>
      <c r="G2" s="63"/>
      <c r="H2" s="63"/>
      <c r="I2" s="63"/>
      <c r="J2" s="63"/>
    </row>
    <row r="4" spans="1:11" ht="53.1" customHeight="1" x14ac:dyDescent="0.2">
      <c r="A4" s="9" t="s">
        <v>1109</v>
      </c>
      <c r="B4" s="9" t="s">
        <v>311</v>
      </c>
      <c r="C4" s="9" t="s">
        <v>314</v>
      </c>
      <c r="D4" s="9" t="s">
        <v>427</v>
      </c>
      <c r="E4" s="9" t="s">
        <v>428</v>
      </c>
      <c r="F4" s="9" t="s">
        <v>1898</v>
      </c>
      <c r="G4" s="9" t="s">
        <v>318</v>
      </c>
      <c r="H4" s="9" t="s">
        <v>475</v>
      </c>
      <c r="I4" s="9" t="s">
        <v>476</v>
      </c>
      <c r="J4" s="9" t="s">
        <v>1812</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CqS2em39wUSthay3hBELIDN/3RhnN+KYiWbALa0+UKG/UZgpI9QGMjOiwprt2nV5MpgxnEvzyY+KT36Dlx7uJg==" saltValue="iVEnWuvSJ75PEiayzsdy8A==" spinCount="100000" sheet="1" objects="1" scenarios="1" formatRows="0" insertRows="0" deleteRows="0"/>
  <mergeCells count="3">
    <mergeCell ref="A15:J15"/>
    <mergeCell ref="A1:J1"/>
    <mergeCell ref="A2:J2"/>
  </mergeCells>
  <conditionalFormatting sqref="A5:A14">
    <cfRule type="expression" dxfId="892" priority="1">
      <formula>AND($A5&lt;&gt;"",COUNTIF(OFFSET(UnitListStart,1,0,UnitListCount,1),$A5)=0)</formula>
    </cfRule>
  </conditionalFormatting>
  <conditionalFormatting sqref="B5:B14">
    <cfRule type="expression" dxfId="891" priority="3">
      <formula>LEN(B5)&gt;15</formula>
    </cfRule>
  </conditionalFormatting>
  <conditionalFormatting sqref="E5:E14">
    <cfRule type="expression" dxfId="889" priority="4">
      <formula>LEN(E5)&gt;10</formula>
    </cfRule>
  </conditionalFormatting>
  <conditionalFormatting sqref="I5:I14">
    <cfRule type="expression" dxfId="888" priority="5">
      <formula>LEN(I5)&gt;10</formula>
    </cfRule>
  </conditionalFormatting>
  <dataValidations count="4">
    <dataValidation type="list" allowBlank="1" showErrorMessage="1" error="The selection is not valid" prompt="Select from the dropdown list" sqref="A5:A14" xr:uid="{13F13E30-5FD0-43E9-9906-0262DF6B930D}">
      <formula1>OFFSET(UnitListStart,1,0,UnitListCount,1)</formula1>
    </dataValidation>
    <dataValidation type="textLength" operator="lessThanOrEqual" allowBlank="1" showErrorMessage="1" error="The response must be 15 characters or less" prompt="Enter the SOP Index No." sqref="B5:B14" xr:uid="{8F0EE410-C8BC-432E-9E10-40EF75E1A257}">
      <formula1>15</formula1>
    </dataValidation>
    <dataValidation type="textLength" operator="lessThanOrEqual" allowBlank="1" showErrorMessage="1" error="The response must be 10 characters or less" prompt="Enter the Pumps: _x000a_EEL ID No." sqref="E5:E14" xr:uid="{B1F6842D-6445-4494-8326-BFB09A5C9292}">
      <formula1>10</formula1>
    </dataValidation>
    <dataValidation type="textLength" operator="lessThanOrEqual" allowBlank="1" showErrorMessage="1" error="The response must be 10 characters or less" prompt="Enter the Pumps: _x000a_EEL ID No. " sqref="I5:I14" xr:uid="{389658F5-4793-4959-959F-0485E93743DD}">
      <formula1>10</formula1>
    </dataValidation>
  </dataValidations>
  <hyperlinks>
    <hyperlink ref="A15" location="'Table of Contents'!A1" display="Go to the Table of Contents" xr:uid="{DCA4976A-DFA8-40E1-9FD5-51EB5472727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3" id="{11058DB9-4289-4B61-AADA-7826D827A92B}">
            <xm:f>AND(C5&lt;&gt;"",COUNTIF(OFFSET(Picklist_UAcodes!KT$10,1,0,Picklist_UAcodes!KT$4,1),C5)=0)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5F1EB1F-F8E6-4310-8A6D-DDD212AE9E1C}">
          <x14:formula1>
            <xm:f>OFFSET(Picklist_UAcodes!KT$10,1,0,Picklist_UAcodes!KT$4,1)</xm:f>
          </x14:formula1>
          <xm:sqref>J5:J14 C5:D14 F5:H14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6DCC-2BED-43E3-800F-F73CB41460F9}">
  <sheetPr codeName="Sheet54"/>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1899</v>
      </c>
      <c r="B1" s="63"/>
      <c r="C1" s="63"/>
      <c r="D1" s="63"/>
      <c r="E1" s="63"/>
      <c r="F1" s="63"/>
      <c r="G1" s="63"/>
      <c r="H1" s="63"/>
      <c r="I1" s="63"/>
      <c r="J1" s="63"/>
    </row>
    <row r="2" spans="1:11" ht="28.5" customHeight="1" x14ac:dyDescent="0.2">
      <c r="A2" s="63" t="s">
        <v>1896</v>
      </c>
      <c r="B2" s="63"/>
      <c r="C2" s="63"/>
      <c r="D2" s="63"/>
      <c r="E2" s="63"/>
      <c r="F2" s="63"/>
      <c r="G2" s="63"/>
      <c r="H2" s="63"/>
      <c r="I2" s="63"/>
      <c r="J2" s="63"/>
    </row>
    <row r="4" spans="1:11" ht="51" customHeight="1" x14ac:dyDescent="0.2">
      <c r="A4" s="9" t="s">
        <v>1109</v>
      </c>
      <c r="B4" s="9" t="s">
        <v>311</v>
      </c>
      <c r="C4" s="9" t="s">
        <v>334</v>
      </c>
      <c r="D4" s="9" t="s">
        <v>477</v>
      </c>
      <c r="E4" s="9" t="s">
        <v>478</v>
      </c>
      <c r="F4" s="9" t="s">
        <v>1819</v>
      </c>
      <c r="G4" s="9" t="s">
        <v>306</v>
      </c>
      <c r="H4" s="9" t="s">
        <v>479</v>
      </c>
      <c r="I4" s="9" t="s">
        <v>480</v>
      </c>
      <c r="J4" s="9" t="s">
        <v>1807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XaiX97tHmF8PtrESIFMc2kCdovQV2S+MhdCoGAau/UBGMp0RyabNElwCFb4Q5hBJ3VGJ7PDqdJzhLPKjUS8Jhg==" saltValue="aACgQY9YQeC76XvlCG8i7Q==" spinCount="100000" sheet="1" objects="1" scenarios="1" formatRows="0" insertRows="0" deleteRows="0"/>
  <mergeCells count="3">
    <mergeCell ref="A15:J15"/>
    <mergeCell ref="A1:J1"/>
    <mergeCell ref="A2:J2"/>
  </mergeCells>
  <conditionalFormatting sqref="A5:A14">
    <cfRule type="expression" dxfId="887" priority="1">
      <formula>AND($A5&lt;&gt;"",COUNTIF(OFFSET(UnitListStart,1,0,UnitListCount,1),$A5)=0)</formula>
    </cfRule>
  </conditionalFormatting>
  <conditionalFormatting sqref="B5:B14">
    <cfRule type="expression" dxfId="886" priority="3">
      <formula>LEN(B5)&gt;15</formula>
    </cfRule>
  </conditionalFormatting>
  <conditionalFormatting sqref="E5:E14">
    <cfRule type="expression" dxfId="884" priority="4">
      <formula>LEN(E5)&gt;10</formula>
    </cfRule>
  </conditionalFormatting>
  <conditionalFormatting sqref="I5:I14">
    <cfRule type="expression" dxfId="883" priority="5">
      <formula>LEN(I5)&gt;10</formula>
    </cfRule>
  </conditionalFormatting>
  <dataValidations count="4">
    <dataValidation type="list" allowBlank="1" showErrorMessage="1" error="The selection is not valid" prompt="Select from the dropdown list" sqref="A5:A14" xr:uid="{5501017D-EA90-496F-9623-C902EF7A015A}">
      <formula1>OFFSET(UnitListStart,1,0,UnitListCount,1)</formula1>
    </dataValidation>
    <dataValidation type="textLength" operator="lessThanOrEqual" allowBlank="1" showErrorMessage="1" error="The response must be 15 characters or less" prompt="Enter the SOP Index No." sqref="B5:B14" xr:uid="{64605C51-3A63-4532-BF01-EC2F1AF58F10}">
      <formula1>15</formula1>
    </dataValidation>
    <dataValidation type="textLength" operator="lessThanOrEqual" allowBlank="1" showErrorMessage="1" error="The response must be 10 characters or less" prompt="Enter the EEL ID No." sqref="E5:E14" xr:uid="{AB301624-1CC8-4AAA-B232-C9C9C02FA2AB}">
      <formula1>10</formula1>
    </dataValidation>
    <dataValidation type="textLength" operator="lessThanOrEqual" allowBlank="1" showErrorMessage="1" error="The response must be 10 characters or less" prompt="Enter the EEL ID No. " sqref="I5:I14" xr:uid="{2661F68D-5C85-4C80-A00C-D7DFB1A6E5F7}">
      <formula1>10</formula1>
    </dataValidation>
  </dataValidations>
  <hyperlinks>
    <hyperlink ref="A15" location="'Table of Contents'!A1" display="Go to the Table of Contents" xr:uid="{506C2E52-51DC-4286-ADBC-10BCBFA1793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6" id="{CD0D557B-F2D7-449A-93F0-2768EC37BC05}">
            <xm:f>AND(C5&lt;&gt;"",COUNTIF(OFFSET(Picklist_UAcodes!LC$10,1,0,Picklist_UAcodes!LC$4,1),C5)=0)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DC75060-C957-4449-88BD-1706463DB680}">
          <x14:formula1>
            <xm:f>OFFSET(Picklist_UAcodes!LC$10,1,0,Picklist_UAcodes!LC$4,1)</xm:f>
          </x14:formula1>
          <xm:sqref>J5:J14 F5:H14 C5:D14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CB7CC-E4BB-4DBD-A604-F226013A4CF9}">
  <sheetPr codeName="Sheet55"/>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1900</v>
      </c>
      <c r="B1" s="63"/>
      <c r="C1" s="63"/>
      <c r="D1" s="63"/>
      <c r="E1" s="63"/>
      <c r="F1" s="63"/>
      <c r="G1" s="63"/>
      <c r="H1" s="63"/>
      <c r="I1" s="63"/>
      <c r="J1" s="63"/>
      <c r="K1" s="63"/>
    </row>
    <row r="2" spans="1:12" ht="28.5" customHeight="1" x14ac:dyDescent="0.2">
      <c r="A2" s="63" t="s">
        <v>1896</v>
      </c>
      <c r="B2" s="63"/>
      <c r="C2" s="63"/>
      <c r="D2" s="63"/>
      <c r="E2" s="63"/>
      <c r="F2" s="63"/>
      <c r="G2" s="63"/>
      <c r="H2" s="63"/>
      <c r="I2" s="63"/>
      <c r="J2" s="63"/>
      <c r="K2" s="63"/>
    </row>
    <row r="4" spans="1:12" ht="91.35" customHeight="1" x14ac:dyDescent="0.2">
      <c r="A4" s="9" t="s">
        <v>1109</v>
      </c>
      <c r="B4" s="9" t="s">
        <v>311</v>
      </c>
      <c r="C4" s="9" t="s">
        <v>481</v>
      </c>
      <c r="D4" s="9" t="s">
        <v>482</v>
      </c>
      <c r="E4" s="9" t="s">
        <v>449</v>
      </c>
      <c r="F4" s="9" t="s">
        <v>450</v>
      </c>
      <c r="G4" s="9" t="s">
        <v>1901</v>
      </c>
      <c r="H4" s="9" t="s">
        <v>369</v>
      </c>
      <c r="I4" s="9" t="s">
        <v>477</v>
      </c>
      <c r="J4" s="9" t="s">
        <v>478</v>
      </c>
      <c r="K4" s="9" t="s">
        <v>1902</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rqN6tpMhF/GZs7igWKjRkYJNW0BA/dMtCLwSC3ZW/l8vV5k8LGcBXQmFlj0XRkvezUN/acmXiGtVgYznVRXD6A==" saltValue="ADUMG5NHuKMZcT8bO5TISQ==" spinCount="100000" sheet="1" objects="1" scenarios="1" formatRows="0" insertRows="0" deleteRows="0"/>
  <mergeCells count="3">
    <mergeCell ref="A15:K15"/>
    <mergeCell ref="A1:K1"/>
    <mergeCell ref="A2:K2"/>
  </mergeCells>
  <conditionalFormatting sqref="A5:A14">
    <cfRule type="expression" dxfId="882" priority="1">
      <formula>AND($A5&lt;&gt;"",COUNTIF(OFFSET(UnitListStart,1,0,UnitListCount,1),$A5)=0)</formula>
    </cfRule>
  </conditionalFormatting>
  <conditionalFormatting sqref="B5:B14">
    <cfRule type="expression" dxfId="881" priority="3">
      <formula>LEN(B5)&gt;15</formula>
    </cfRule>
  </conditionalFormatting>
  <conditionalFormatting sqref="F5:F14">
    <cfRule type="expression" dxfId="879" priority="4">
      <formula>LEN(F5)&gt;10</formula>
    </cfRule>
  </conditionalFormatting>
  <conditionalFormatting sqref="J5:J14">
    <cfRule type="expression" dxfId="878" priority="5">
      <formula>LEN(J5)&gt;10</formula>
    </cfRule>
  </conditionalFormatting>
  <dataValidations count="4">
    <dataValidation type="list" allowBlank="1" showErrorMessage="1" error="The selection is not valid" prompt="Select from the dropdown list" sqref="A5:A14" xr:uid="{44CD13AF-750E-4672-8CA7-C86C141D81F8}">
      <formula1>OFFSET(UnitListStart,1,0,UnitListCount,1)</formula1>
    </dataValidation>
    <dataValidation type="textLength" operator="lessThanOrEqual" allowBlank="1" showErrorMessage="1" error="The response must be 15 characters or less" prompt="Enter the SOP Index No." sqref="B5:B14" xr:uid="{6D5DD4D2-A6B8-456D-878D-A69235563590}">
      <formula1>15</formula1>
    </dataValidation>
    <dataValidation type="textLength" operator="lessThanOrEqual" allowBlank="1" showErrorMessage="1" error="The response must be 10 characters or less" prompt="Enter the Pressure Relief Devices: _x000a_EEL ID No." sqref="F5:F14" xr:uid="{5B2DFC7A-084A-46C4-A1A1-5143C906C350}">
      <formula1>10</formula1>
    </dataValidation>
    <dataValidation type="textLength" operator="lessThanOrEqual" allowBlank="1" showErrorMessage="1" error="The response must be 10 characters or less" prompt="Enter the EEL ID No." sqref="J5:J14" xr:uid="{81EB8618-7D2C-45F2-B465-B5197268589E}">
      <formula1>10</formula1>
    </dataValidation>
  </dataValidations>
  <hyperlinks>
    <hyperlink ref="A15" location="'Table of Contents'!A1" display="Go to the Table of Contents" xr:uid="{099CA442-7DE0-4027-9950-B0B48ECE64F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9" id="{679C9AB7-05F4-4EAF-906D-6C177552E6D0}">
            <xm:f>AND(C5&lt;&gt;"",COUNTIF(OFFSET(Picklist_UAcodes!LL$10,1,0,Picklist_UAcodes!LL$4,1),C5)=0)</xm:f>
            <x14:dxf>
              <font>
                <b/>
                <i val="0"/>
              </font>
              <fill>
                <patternFill>
                  <bgColor rgb="FFEBB8B7"/>
                </patternFill>
              </fill>
            </x14:dxf>
          </x14:cfRule>
          <xm:sqref>C5:E14 G5:I14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B78992D-4CF8-4F6B-A32E-288357669935}">
          <x14:formula1>
            <xm:f>OFFSET(Picklist_UAcodes!LL$10,1,0,Picklist_UAcodes!LL$4,1)</xm:f>
          </x14:formula1>
          <xm:sqref>K5:K14 C5:E14 G5:I14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EADA-5145-4AE8-9E49-0C4A26612F88}">
  <sheetPr codeName="Sheet56"/>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1903</v>
      </c>
      <c r="B1" s="63"/>
      <c r="C1" s="63"/>
      <c r="D1" s="63"/>
      <c r="E1" s="63"/>
      <c r="F1" s="63"/>
      <c r="G1" s="63"/>
      <c r="H1" s="63"/>
      <c r="I1" s="63"/>
      <c r="J1" s="63"/>
      <c r="K1" s="63"/>
    </row>
    <row r="2" spans="1:12" ht="28.5" customHeight="1" x14ac:dyDescent="0.2">
      <c r="A2" s="63" t="s">
        <v>1896</v>
      </c>
      <c r="B2" s="63"/>
      <c r="C2" s="63"/>
      <c r="D2" s="63"/>
      <c r="E2" s="63"/>
      <c r="F2" s="63"/>
      <c r="G2" s="63"/>
      <c r="H2" s="63"/>
      <c r="I2" s="63"/>
      <c r="J2" s="63"/>
      <c r="K2" s="63"/>
    </row>
    <row r="4" spans="1:12" ht="65.849999999999994" customHeight="1" x14ac:dyDescent="0.2">
      <c r="A4" s="9" t="s">
        <v>1109</v>
      </c>
      <c r="B4" s="9" t="s">
        <v>311</v>
      </c>
      <c r="C4" s="9" t="s">
        <v>484</v>
      </c>
      <c r="D4" s="9" t="s">
        <v>485</v>
      </c>
      <c r="E4" s="9" t="s">
        <v>439</v>
      </c>
      <c r="F4" s="9" t="s">
        <v>440</v>
      </c>
      <c r="G4" s="9" t="s">
        <v>1821</v>
      </c>
      <c r="H4" s="9" t="s">
        <v>347</v>
      </c>
      <c r="I4" s="9" t="s">
        <v>486</v>
      </c>
      <c r="J4" s="9" t="s">
        <v>487</v>
      </c>
      <c r="K4" s="9" t="s">
        <v>1824</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RXw2JJDJjNBYpctc3qt+X9Zan8PXKU4oLOkv/jxdS6+jVxAiEE9dmg2w4ZuojCF5WXeQvPjkEdL/Nxpz9pe4HA==" saltValue="opl+Z5D6H0DZa0H3VEe0ew==" spinCount="100000" sheet="1" objects="1" scenarios="1" formatRows="0" insertRows="0" deleteRows="0"/>
  <mergeCells count="3">
    <mergeCell ref="A15:K15"/>
    <mergeCell ref="A1:K1"/>
    <mergeCell ref="A2:K2"/>
  </mergeCells>
  <conditionalFormatting sqref="A5:A14">
    <cfRule type="expression" dxfId="877" priority="1">
      <formula>AND($A5&lt;&gt;"",COUNTIF(OFFSET(UnitListStart,1,0,UnitListCount,1),$A5)=0)</formula>
    </cfRule>
  </conditionalFormatting>
  <conditionalFormatting sqref="B5:B14">
    <cfRule type="expression" dxfId="876" priority="3">
      <formula>LEN(B5)&gt;15</formula>
    </cfRule>
  </conditionalFormatting>
  <conditionalFormatting sqref="F5:F14">
    <cfRule type="expression" dxfId="874" priority="4">
      <formula>LEN(F5)&gt;10</formula>
    </cfRule>
  </conditionalFormatting>
  <conditionalFormatting sqref="J5:J14">
    <cfRule type="expression" dxfId="873" priority="5">
      <formula>LEN(J5)&gt;10</formula>
    </cfRule>
  </conditionalFormatting>
  <dataValidations count="4">
    <dataValidation type="list" allowBlank="1" showErrorMessage="1" error="The selection is not valid" prompt="Select from the dropdown list" sqref="A5:A14" xr:uid="{539E47C4-E348-4438-9717-27967F757E5A}">
      <formula1>OFFSET(UnitListStart,1,0,UnitListCount,1)</formula1>
    </dataValidation>
    <dataValidation type="textLength" operator="lessThanOrEqual" allowBlank="1" showErrorMessage="1" error="The response must be 15 characters or less" prompt="Enter the SOP Index No." sqref="B5:B14" xr:uid="{A91FAA7A-33DD-4E2F-8290-E07AC7688295}">
      <formula1>15</formula1>
    </dataValidation>
    <dataValidation type="textLength" operator="lessThanOrEqual" allowBlank="1" showErrorMessage="1" error="The response must be 10 characters or less" prompt="Enter the Valves: _x000a_EEL ID No." sqref="F5:F14" xr:uid="{501AA702-DCD8-4A7E-B3E8-E71E0B55E65C}">
      <formula1>10</formula1>
    </dataValidation>
    <dataValidation type="textLength" operator="lessThanOrEqual" allowBlank="1" showErrorMessage="1" error="The response must be 10 characters or less" prompt="Enter the Valves: _x000a_EEL ID No. " sqref="J5:J14" xr:uid="{015EE8A5-BB3E-4F74-A684-3305FAE8B8E9}">
      <formula1>10</formula1>
    </dataValidation>
  </dataValidations>
  <hyperlinks>
    <hyperlink ref="A15" location="'Table of Contents'!A1" display="Go to the Table of Contents" xr:uid="{660DBF2A-C107-4A65-8485-7113DB5B71C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32" id="{E811C500-72FC-4F69-8C7A-A5BE9FB22226}">
            <xm:f>AND(C5&lt;&gt;"",COUNTIF(OFFSET(Picklist_UAcodes!LV$10,1,0,Picklist_UAcodes!LV$4,1),C5)=0)</xm:f>
            <x14:dxf>
              <font>
                <b/>
                <i val="0"/>
              </font>
              <fill>
                <patternFill>
                  <bgColor rgb="FFEBB8B7"/>
                </patternFill>
              </fill>
            </x14:dxf>
          </x14:cfRule>
          <xm:sqref>C5:E14 G5:I14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BA8D942-70AF-4043-A000-8C5685111A8F}">
          <x14:formula1>
            <xm:f>OFFSET(Picklist_UAcodes!LV$10,1,0,Picklist_UAcodes!LV$4,1)</xm:f>
          </x14:formula1>
          <xm:sqref>K5:K14 G5:I14 C5:E14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8C9F0-81BE-4EBA-991C-94C54D602555}">
  <sheetPr codeName="Sheet5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1904</v>
      </c>
      <c r="B1" s="63"/>
      <c r="C1" s="63"/>
      <c r="D1" s="63"/>
      <c r="E1" s="63"/>
      <c r="F1" s="63"/>
      <c r="G1" s="63"/>
      <c r="H1" s="63"/>
      <c r="I1" s="63"/>
      <c r="J1" s="63"/>
    </row>
    <row r="2" spans="1:11" ht="28.5" customHeight="1" x14ac:dyDescent="0.2">
      <c r="A2" s="63" t="s">
        <v>1896</v>
      </c>
      <c r="B2" s="63"/>
      <c r="C2" s="63"/>
      <c r="D2" s="63"/>
      <c r="E2" s="63"/>
      <c r="F2" s="63"/>
      <c r="G2" s="63"/>
      <c r="H2" s="63"/>
      <c r="I2" s="63"/>
      <c r="J2" s="63"/>
    </row>
    <row r="4" spans="1:11" ht="53.1" customHeight="1" x14ac:dyDescent="0.2">
      <c r="A4" s="9" t="s">
        <v>1109</v>
      </c>
      <c r="B4" s="9" t="s">
        <v>311</v>
      </c>
      <c r="C4" s="9" t="s">
        <v>332</v>
      </c>
      <c r="D4" s="9" t="s">
        <v>477</v>
      </c>
      <c r="E4" s="9" t="s">
        <v>478</v>
      </c>
      <c r="F4" s="9" t="s">
        <v>1818</v>
      </c>
      <c r="G4" s="9" t="s">
        <v>488</v>
      </c>
      <c r="H4" s="9" t="s">
        <v>479</v>
      </c>
      <c r="I4" s="9" t="s">
        <v>480</v>
      </c>
      <c r="J4" s="9" t="s">
        <v>1905</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uwIuuwMwH9K+ZPi3wNX22oe4vezjq/jbhAPBpIi1U863yiPo8SA/QGeU2Ru+yhMEg8RGnWMvFv18v4vw1IZF1g==" saltValue="0b8GvVA5O8qyj/WaEVvBGQ==" spinCount="100000" sheet="1" objects="1" scenarios="1" formatRows="0" insertRows="0" deleteRows="0"/>
  <mergeCells count="3">
    <mergeCell ref="A15:J15"/>
    <mergeCell ref="A1:J1"/>
    <mergeCell ref="A2:J2"/>
  </mergeCells>
  <conditionalFormatting sqref="A5:A14">
    <cfRule type="expression" dxfId="872" priority="1">
      <formula>AND($A5&lt;&gt;"",COUNTIF(OFFSET(UnitListStart,1,0,UnitListCount,1),$A5)=0)</formula>
    </cfRule>
  </conditionalFormatting>
  <conditionalFormatting sqref="B5:B14">
    <cfRule type="expression" dxfId="871" priority="3">
      <formula>LEN(B5)&gt;15</formula>
    </cfRule>
  </conditionalFormatting>
  <conditionalFormatting sqref="E5:E14">
    <cfRule type="expression" dxfId="869" priority="4">
      <formula>LEN(E5)&gt;10</formula>
    </cfRule>
  </conditionalFormatting>
  <conditionalFormatting sqref="I5:I14">
    <cfRule type="expression" dxfId="868" priority="5">
      <formula>LEN(I5)&gt;10</formula>
    </cfRule>
  </conditionalFormatting>
  <dataValidations count="4">
    <dataValidation type="list" allowBlank="1" showErrorMessage="1" error="The selection is not valid" prompt="Select from the dropdown list" sqref="A5:A14" xr:uid="{BB2515CE-D4ED-4E32-952A-04E134C74F1A}">
      <formula1>OFFSET(UnitListStart,1,0,UnitListCount,1)</formula1>
    </dataValidation>
    <dataValidation type="textLength" operator="lessThanOrEqual" allowBlank="1" showErrorMessage="1" error="The response must be 15 characters or less" prompt="Enter the SOP Index No." sqref="B5:B14" xr:uid="{D0939BFA-CA09-46A3-996C-DB49C0E455AF}">
      <formula1>15</formula1>
    </dataValidation>
    <dataValidation type="textLength" operator="lessThanOrEqual" allowBlank="1" showErrorMessage="1" error="The response must be 10 characters or less" prompt="Enter the EEL ID No." sqref="E5:E14" xr:uid="{D2158C89-7B16-4392-9A22-1814CEC05ABA}">
      <formula1>10</formula1>
    </dataValidation>
    <dataValidation type="textLength" operator="lessThanOrEqual" allowBlank="1" showErrorMessage="1" error="The response must be 10 characters or less" prompt="Enter the EEL ID No. " sqref="I5:I14" xr:uid="{EB27D9F6-DF86-4EF7-870C-DF5F9CF31287}">
      <formula1>10</formula1>
    </dataValidation>
  </dataValidations>
  <hyperlinks>
    <hyperlink ref="A15" location="'Table of Contents'!A1" display="Go to the Table of Contents" xr:uid="{0A1BECBA-EABB-44F5-A735-B00B6BB61F6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35" id="{EBA11B14-3DB7-4DD6-A764-43D88814EDA2}">
            <xm:f>AND(C5&lt;&gt;"",COUNTIF(OFFSET(Picklist_UAcodes!MF$10,1,0,Picklist_UAcodes!MF$4,1),C5)=0)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CF98839-0978-4C50-871E-4F2368B037FA}">
          <x14:formula1>
            <xm:f>OFFSET(Picklist_UAcodes!MF$10,1,0,Picklist_UAcodes!MF$4,1)</xm:f>
          </x14:formula1>
          <xm:sqref>J5:J14 C5:D14 F5:H14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FC0B1-3CA9-4669-A6EE-F6C743D81989}">
  <sheetPr codeName="Sheet58"/>
  <dimension ref="A1:M15"/>
  <sheetViews>
    <sheetView showGridLines="0" zoomScaleNormal="100" workbookViewId="0">
      <selection sqref="A1:L1"/>
    </sheetView>
  </sheetViews>
  <sheetFormatPr defaultColWidth="0" defaultRowHeight="12.75" x14ac:dyDescent="0.2"/>
  <cols>
    <col min="1" max="1" width="15.83203125" customWidth="1"/>
    <col min="2" max="2" width="13.83203125" customWidth="1"/>
    <col min="3" max="3" width="11.1640625" customWidth="1"/>
    <col min="4" max="4" width="8.83203125" customWidth="1"/>
    <col min="5" max="7" width="11.1640625" customWidth="1"/>
    <col min="8" max="8" width="12.1640625" customWidth="1"/>
    <col min="9" max="12" width="11.1640625" customWidth="1"/>
    <col min="13" max="13" width="5.83203125" customWidth="1"/>
  </cols>
  <sheetData>
    <row r="1" spans="1:13" ht="14.25" x14ac:dyDescent="0.2">
      <c r="A1" s="63" t="s">
        <v>1906</v>
      </c>
      <c r="B1" s="63"/>
      <c r="C1" s="63"/>
      <c r="D1" s="63"/>
      <c r="E1" s="63"/>
      <c r="F1" s="63"/>
      <c r="G1" s="63"/>
      <c r="H1" s="63"/>
      <c r="I1" s="63"/>
      <c r="J1" s="63"/>
      <c r="K1" s="63"/>
      <c r="L1" s="63"/>
    </row>
    <row r="2" spans="1:13" ht="28.5" customHeight="1" x14ac:dyDescent="0.2">
      <c r="A2" s="63" t="s">
        <v>1896</v>
      </c>
      <c r="B2" s="63"/>
      <c r="C2" s="63"/>
      <c r="D2" s="63"/>
      <c r="E2" s="63"/>
      <c r="F2" s="63"/>
      <c r="G2" s="63"/>
      <c r="H2" s="63"/>
      <c r="I2" s="63"/>
      <c r="J2" s="63"/>
      <c r="K2" s="63"/>
      <c r="L2" s="63"/>
    </row>
    <row r="4" spans="1:13" ht="51" customHeight="1" x14ac:dyDescent="0.2">
      <c r="A4" s="9" t="s">
        <v>1109</v>
      </c>
      <c r="B4" s="9" t="s">
        <v>311</v>
      </c>
      <c r="C4" s="9" t="s">
        <v>490</v>
      </c>
      <c r="D4" s="9" t="s">
        <v>477</v>
      </c>
      <c r="E4" s="9" t="s">
        <v>478</v>
      </c>
      <c r="F4" s="9" t="s">
        <v>1907</v>
      </c>
      <c r="G4" s="9" t="s">
        <v>491</v>
      </c>
      <c r="H4" s="9" t="s">
        <v>492</v>
      </c>
      <c r="I4" s="9" t="s">
        <v>479</v>
      </c>
      <c r="J4" s="9" t="s">
        <v>480</v>
      </c>
      <c r="K4" s="9" t="s">
        <v>1908</v>
      </c>
      <c r="L4" s="9" t="s">
        <v>494</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62"/>
      <c r="K15" s="62"/>
      <c r="L15" s="62"/>
    </row>
  </sheetData>
  <sheetProtection algorithmName="SHA-512" hashValue="Q8KUrbnOT99NXIxmXzgR27eHDI5HAl2sYxVVdilwVMPiy2QqF0m5cMA+8ohUsKv13FBM4GK774w9M0U57od34g==" saltValue="dcitCKaI/tKD2uCH3RdMtw==" spinCount="100000" sheet="1" objects="1" scenarios="1" formatRows="0" insertRows="0" deleteRows="0"/>
  <mergeCells count="3">
    <mergeCell ref="A15:L15"/>
    <mergeCell ref="A1:L1"/>
    <mergeCell ref="A2:L2"/>
  </mergeCells>
  <conditionalFormatting sqref="A5:A14">
    <cfRule type="expression" dxfId="867" priority="1">
      <formula>AND($A5&lt;&gt;"",COUNTIF(OFFSET(UnitListStart,1,0,UnitListCount,1),$A5)=0)</formula>
    </cfRule>
  </conditionalFormatting>
  <conditionalFormatting sqref="B5:B14">
    <cfRule type="expression" dxfId="866" priority="3">
      <formula>LEN(B5)&gt;15</formula>
    </cfRule>
  </conditionalFormatting>
  <conditionalFormatting sqref="E5:E14">
    <cfRule type="expression" dxfId="864" priority="4">
      <formula>LEN(E5)&gt;10</formula>
    </cfRule>
  </conditionalFormatting>
  <conditionalFormatting sqref="G5:G14">
    <cfRule type="expression" dxfId="863" priority="5">
      <formula>LEN(G5)&gt;10</formula>
    </cfRule>
  </conditionalFormatting>
  <conditionalFormatting sqref="J5:J14">
    <cfRule type="expression" dxfId="862" priority="6">
      <formula>LEN(J5)&gt;10</formula>
    </cfRule>
  </conditionalFormatting>
  <conditionalFormatting sqref="L5:L14">
    <cfRule type="expression" dxfId="861" priority="7">
      <formula>LEN(L5)&gt;10</formula>
    </cfRule>
  </conditionalFormatting>
  <dataValidations count="6">
    <dataValidation type="list" allowBlank="1" showErrorMessage="1" error="The selection is not valid" prompt="Select from the dropdown list" sqref="A5:A14" xr:uid="{A5126A08-C929-4009-977C-E1AA7FBED249}">
      <formula1>OFFSET(UnitListStart,1,0,UnitListCount,1)</formula1>
    </dataValidation>
    <dataValidation type="textLength" operator="lessThanOrEqual" allowBlank="1" showErrorMessage="1" error="The response must be 15 characters or less" prompt="Enter the SOP Index No." sqref="B5:B14" xr:uid="{2CDCE87D-6156-47E7-B255-207E1D8AE849}">
      <formula1>15</formula1>
    </dataValidation>
    <dataValidation type="textLength" operator="lessThanOrEqual" allowBlank="1" showErrorMessage="1" error="The response must be 10 characters or less" prompt="Enter the EEL ID No." sqref="E5:E14" xr:uid="{5516896C-5F39-4B7E-B214-26C966B788F5}">
      <formula1>10</formula1>
    </dataValidation>
    <dataValidation type="textLength" operator="lessThanOrEqual" allowBlank="1" showErrorMessage="1" error="The response must be 10 characters or less" prompt="Enter the Control Device ID No." sqref="G5:G14" xr:uid="{212F566A-F771-454A-9902-A9A9189B92F1}">
      <formula1>10</formula1>
    </dataValidation>
    <dataValidation type="textLength" operator="lessThanOrEqual" allowBlank="1" showErrorMessage="1" error="The response must be 10 characters or less" prompt="Enter the EEL ID No. " sqref="J5:J14" xr:uid="{63A66304-6286-40F9-B799-C0B9F55CA7B1}">
      <formula1>10</formula1>
    </dataValidation>
    <dataValidation type="textLength" operator="lessThanOrEqual" allowBlank="1" showErrorMessage="1" error="The response must be 10 characters or less" prompt="Enter the Control Device ID No. " sqref="L5:L14" xr:uid="{57560316-6F8A-4743-B0E8-FE10481B6863}">
      <formula1>10</formula1>
    </dataValidation>
  </dataValidations>
  <hyperlinks>
    <hyperlink ref="A15" location="'Table of Contents'!A1" display="Go to the Table of Contents" xr:uid="{AFCE5266-7844-422D-8C20-6F1147B91D1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38" id="{52E59D45-2CA6-46B8-9C37-0EB4EED8E098}">
            <xm:f>AND(C5&lt;&gt;"",COUNTIF(OFFSET(Picklist_UAcodes!MO$10,1,0,Picklist_UAcodes!MO$4,1),C5)=0)</xm:f>
            <x14:dxf>
              <font>
                <b/>
                <i val="0"/>
              </font>
              <fill>
                <patternFill>
                  <bgColor rgb="FFEBB8B7"/>
                </patternFill>
              </fill>
            </x14:dxf>
          </x14:cfRule>
          <xm:sqref>C5:D14 F5:F14 H5:I14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1BBE9D5-C85E-4651-8469-AD3B2087FCC1}">
          <x14:formula1>
            <xm:f>OFFSET(Picklist_UAcodes!MO$10,1,0,Picklist_UAcodes!MO$4,1)</xm:f>
          </x14:formula1>
          <xm:sqref>K5:K14 H5:I14 F5:F14 C5:D14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63AC0-C65C-4919-8B00-19ECA9034840}">
  <sheetPr codeName="Sheet5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1909</v>
      </c>
      <c r="B1" s="63"/>
      <c r="C1" s="63"/>
      <c r="D1" s="63"/>
      <c r="E1" s="63"/>
      <c r="F1" s="63"/>
      <c r="G1" s="63"/>
      <c r="H1" s="63"/>
    </row>
    <row r="2" spans="1:9" ht="28.5" customHeight="1" x14ac:dyDescent="0.2">
      <c r="A2" s="63" t="s">
        <v>1896</v>
      </c>
      <c r="B2" s="63"/>
      <c r="C2" s="63"/>
      <c r="D2" s="63"/>
      <c r="E2" s="63"/>
      <c r="F2" s="63"/>
      <c r="G2" s="63"/>
      <c r="H2" s="63"/>
    </row>
    <row r="4" spans="1:9" ht="53.1" customHeight="1" x14ac:dyDescent="0.2">
      <c r="A4" s="9" t="s">
        <v>1109</v>
      </c>
      <c r="B4" s="9" t="s">
        <v>311</v>
      </c>
      <c r="C4" s="9" t="s">
        <v>495</v>
      </c>
      <c r="D4" s="9" t="s">
        <v>496</v>
      </c>
      <c r="E4" s="9" t="s">
        <v>497</v>
      </c>
      <c r="F4" s="9" t="s">
        <v>1905</v>
      </c>
      <c r="G4" s="9" t="s">
        <v>491</v>
      </c>
      <c r="H4" s="9" t="s">
        <v>498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jUuVW3E0LGacVfWOux4EhS8nf4BFPtvGvnuWxcue3E1ghMW52t20WteasAcWSOEx48s0Lrp2V1Cv3Qykqc91aA==" saltValue="IzEJOQuiEQE0t+3l/8n7Ig==" spinCount="100000" sheet="1" objects="1" scenarios="1" formatRows="0" insertRows="0" deleteRows="0"/>
  <mergeCells count="3">
    <mergeCell ref="A15:H15"/>
    <mergeCell ref="A1:H1"/>
    <mergeCell ref="A2:H2"/>
  </mergeCells>
  <conditionalFormatting sqref="A5:A14">
    <cfRule type="expression" dxfId="860" priority="1">
      <formula>AND($A5&lt;&gt;"",COUNTIF(OFFSET(UnitListStart,1,0,UnitListCount,1),$A5)=0)</formula>
    </cfRule>
  </conditionalFormatting>
  <conditionalFormatting sqref="B5:B14">
    <cfRule type="expression" dxfId="859" priority="3">
      <formula>LEN(B5)&gt;15</formula>
    </cfRule>
  </conditionalFormatting>
  <conditionalFormatting sqref="E5:E14">
    <cfRule type="expression" dxfId="857" priority="4">
      <formula>LEN(E5)&gt;10</formula>
    </cfRule>
  </conditionalFormatting>
  <conditionalFormatting sqref="G5:G14">
    <cfRule type="expression" dxfId="856" priority="5">
      <formula>LEN(G5)&gt;10</formula>
    </cfRule>
  </conditionalFormatting>
  <conditionalFormatting sqref="H5:H14">
    <cfRule type="expression" dxfId="855" priority="6">
      <formula>LEN(H5)&gt;250</formula>
    </cfRule>
  </conditionalFormatting>
  <dataValidations count="5">
    <dataValidation type="list" allowBlank="1" showErrorMessage="1" error="The selection is not valid" prompt="Select from the dropdown list" sqref="A5:A14" xr:uid="{38346F1A-2A9D-476F-8B5F-FB2E3DE56DFC}">
      <formula1>OFFSET(UnitListStart,1,0,UnitListCount,1)</formula1>
    </dataValidation>
    <dataValidation type="textLength" operator="lessThanOrEqual" allowBlank="1" showErrorMessage="1" error="The response must be 15 characters or less" prompt="Enter the SOP Index No." sqref="B5:B14" xr:uid="{5FFC0AFC-24A1-409F-B797-66E39CEB54B2}">
      <formula1>15</formula1>
    </dataValidation>
    <dataValidation type="textLength" operator="lessThanOrEqual" allowBlank="1" showErrorMessage="1" error="The response must be 10 characters or less" prompt="Enter the 9BEEL ID No." sqref="E5:E14" xr:uid="{1164B08F-55FF-4A53-AD63-0E969B5ECA3D}">
      <formula1>10</formula1>
    </dataValidation>
    <dataValidation type="textLength" operator="lessThanOrEqual" allowBlank="1" showErrorMessage="1" error="The response must be 10 characters or less" prompt="Enter the Control Device ID No." sqref="G5:G14" xr:uid="{41F92FFB-B966-473C-8DF7-18407EF8D7B8}">
      <formula1>10</formula1>
    </dataValidation>
    <dataValidation type="textLength" operator="lessThanOrEqual" allowBlank="1" showErrorMessage="1" error="The response must be 250 characters or less" prompt="Enter the Title 40 CFR Part 60, Subpart DDD Fugitive Unit Description" sqref="H5:H14" xr:uid="{068D06EE-6F28-4A10-A24B-33ADCC4AC8F7}">
      <formula1>250</formula1>
    </dataValidation>
  </dataValidations>
  <hyperlinks>
    <hyperlink ref="A15" location="'Table of Contents'!A1" display="Go to the Table of Contents" xr:uid="{F10127B6-B807-46B4-9B1D-56A4E53E621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42" id="{D2D3A6C5-75BE-4854-A06F-B0387425F6C2}">
            <xm:f>AND(C5&lt;&gt;"",COUNTIF(OFFSET(Picklist_UAcodes!MZ$10,1,0,Picklist_UAcodes!MZ$4,1),C5)=0)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8D08321-5DC7-446D-BCA2-27C5E5CD60BD}">
          <x14:formula1>
            <xm:f>OFFSET(Picklist_UAcodes!MZ$10,1,0,Picklist_UAcodes!MZ$4,1)</xm:f>
          </x14:formula1>
          <xm:sqref>F5:F14 C5:D14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dimension ref="A1:E256"/>
  <sheetViews>
    <sheetView showGridLines="0" zoomScaleNormal="100" workbookViewId="0">
      <selection sqref="A1:D1"/>
    </sheetView>
  </sheetViews>
  <sheetFormatPr defaultColWidth="0" defaultRowHeight="12.75" zeroHeight="1" x14ac:dyDescent="0.2"/>
  <cols>
    <col min="1" max="1" width="11.83203125" customWidth="1"/>
    <col min="2" max="2" width="63.83203125" customWidth="1"/>
    <col min="3" max="3" width="16.83203125" customWidth="1"/>
    <col min="4" max="4" width="15.5" customWidth="1"/>
    <col min="5" max="5" width="5.83203125" customWidth="1"/>
    <col min="6" max="16384" width="9.33203125" hidden="1"/>
  </cols>
  <sheetData>
    <row r="1" spans="1:4" ht="14.25" x14ac:dyDescent="0.2">
      <c r="A1" s="63" t="s">
        <v>1495</v>
      </c>
      <c r="B1" s="63"/>
      <c r="C1" s="63"/>
      <c r="D1" s="63"/>
    </row>
    <row r="2" spans="1:4" x14ac:dyDescent="0.2">
      <c r="A2" s="4"/>
    </row>
    <row r="3" spans="1:4" ht="45" customHeight="1" x14ac:dyDescent="0.2">
      <c r="A3" s="9" t="s">
        <v>30</v>
      </c>
      <c r="B3" s="9" t="s">
        <v>5</v>
      </c>
      <c r="C3" s="9" t="s">
        <v>1519</v>
      </c>
      <c r="D3" s="9" t="s">
        <v>1520</v>
      </c>
    </row>
    <row r="4" spans="1:4" ht="17.100000000000001" customHeight="1" x14ac:dyDescent="0.2">
      <c r="A4" s="10" t="s">
        <v>1521</v>
      </c>
      <c r="B4" s="10" t="s">
        <v>1521</v>
      </c>
      <c r="C4" s="8" t="s">
        <v>1086</v>
      </c>
      <c r="D4" s="11" t="str">
        <f ca="1">IF(COUNTA(INDIRECT("'" &amp; TOC[[#This Row],[Page]] &amp; "'!$A$4:$C$8"))&gt;3,"Yes","")</f>
        <v/>
      </c>
    </row>
    <row r="5" spans="1:4" ht="17.100000000000001" customHeight="1" x14ac:dyDescent="0.2">
      <c r="A5" s="10" t="s">
        <v>1521</v>
      </c>
      <c r="B5" s="10" t="s">
        <v>1521</v>
      </c>
      <c r="C5" s="8" t="s">
        <v>1088</v>
      </c>
      <c r="D5" s="11" t="str">
        <f ca="1">IF(COUNTA(INDIRECT("'" &amp; TOC[[#This Row],[Page]] &amp; "'!$A$4:$C$8"))&gt;3,"Yes","")</f>
        <v/>
      </c>
    </row>
    <row r="6" spans="1:4" ht="30" customHeight="1" x14ac:dyDescent="0.2">
      <c r="A6" s="10" t="s">
        <v>31</v>
      </c>
      <c r="B6" s="10" t="s">
        <v>1522</v>
      </c>
      <c r="C6" s="8" t="s">
        <v>1523</v>
      </c>
      <c r="D6" s="11" t="str">
        <f ca="1">IF(COUNTA(INDIRECT("'" &amp; TOC[[#This Row],[Page]] &amp; "'!$A$4:$C$8"))&gt;3,"Yes","")</f>
        <v/>
      </c>
    </row>
    <row r="7" spans="1:4" ht="30" customHeight="1" x14ac:dyDescent="0.2">
      <c r="A7" s="10" t="s">
        <v>32</v>
      </c>
      <c r="B7" s="10" t="s">
        <v>1522</v>
      </c>
      <c r="C7" s="8" t="s">
        <v>1524</v>
      </c>
      <c r="D7" s="11" t="str">
        <f ca="1">IF(COUNTA(INDIRECT("'" &amp; TOC[[#This Row],[Page]] &amp; "'!$A$4:$C$8"))&gt;3,"Yes","")</f>
        <v/>
      </c>
    </row>
    <row r="8" spans="1:4" ht="30" customHeight="1" x14ac:dyDescent="0.2">
      <c r="A8" s="10" t="s">
        <v>33</v>
      </c>
      <c r="B8" s="10" t="s">
        <v>1522</v>
      </c>
      <c r="C8" s="8" t="s">
        <v>1525</v>
      </c>
      <c r="D8" s="11" t="str">
        <f ca="1">IF(COUNTA(INDIRECT("'" &amp; TOC[[#This Row],[Page]] &amp; "'!$A$4:$C$8"))&gt;3,"Yes","")</f>
        <v/>
      </c>
    </row>
    <row r="9" spans="1:4" ht="30" customHeight="1" x14ac:dyDescent="0.2">
      <c r="A9" s="10" t="s">
        <v>34</v>
      </c>
      <c r="B9" s="10" t="s">
        <v>1522</v>
      </c>
      <c r="C9" s="8" t="s">
        <v>1526</v>
      </c>
      <c r="D9" s="11" t="str">
        <f ca="1">IF(COUNTA(INDIRECT("'" &amp; TOC[[#This Row],[Page]] &amp; "'!$A$4:$C$8"))&gt;3,"Yes","")</f>
        <v/>
      </c>
    </row>
    <row r="10" spans="1:4" ht="30" customHeight="1" x14ac:dyDescent="0.2">
      <c r="A10" s="10" t="s">
        <v>35</v>
      </c>
      <c r="B10" s="10" t="s">
        <v>1522</v>
      </c>
      <c r="C10" s="8" t="s">
        <v>1527</v>
      </c>
      <c r="D10" s="11" t="str">
        <f ca="1">IF(COUNTA(INDIRECT("'" &amp; TOC[[#This Row],[Page]] &amp; "'!$A$4:$C$8"))&gt;3,"Yes","")</f>
        <v/>
      </c>
    </row>
    <row r="11" spans="1:4" ht="30" customHeight="1" x14ac:dyDescent="0.2">
      <c r="A11" s="10" t="s">
        <v>36</v>
      </c>
      <c r="B11" s="10" t="s">
        <v>1522</v>
      </c>
      <c r="C11" s="8" t="s">
        <v>1528</v>
      </c>
      <c r="D11" s="11" t="str">
        <f ca="1">IF(COUNTA(INDIRECT("'" &amp; TOC[[#This Row],[Page]] &amp; "'!$A$4:$C$8"))&gt;3,"Yes","")</f>
        <v/>
      </c>
    </row>
    <row r="12" spans="1:4" ht="30" customHeight="1" x14ac:dyDescent="0.2">
      <c r="A12" s="10" t="s">
        <v>37</v>
      </c>
      <c r="B12" s="10" t="s">
        <v>1522</v>
      </c>
      <c r="C12" s="8" t="s">
        <v>1529</v>
      </c>
      <c r="D12" s="11" t="str">
        <f ca="1">IF(COUNTA(INDIRECT("'" &amp; TOC[[#This Row],[Page]] &amp; "'!$A$4:$C$8"))&gt;3,"Yes","")</f>
        <v/>
      </c>
    </row>
    <row r="13" spans="1:4" ht="30" customHeight="1" x14ac:dyDescent="0.2">
      <c r="A13" s="10" t="s">
        <v>38</v>
      </c>
      <c r="B13" s="10" t="s">
        <v>1522</v>
      </c>
      <c r="C13" s="8" t="s">
        <v>1530</v>
      </c>
      <c r="D13" s="11" t="str">
        <f ca="1">IF(COUNTA(INDIRECT("'" &amp; TOC[[#This Row],[Page]] &amp; "'!$A$4:$C$8"))&gt;3,"Yes","")</f>
        <v/>
      </c>
    </row>
    <row r="14" spans="1:4" ht="30" customHeight="1" x14ac:dyDescent="0.2">
      <c r="A14" s="10" t="s">
        <v>39</v>
      </c>
      <c r="B14" s="10" t="s">
        <v>1522</v>
      </c>
      <c r="C14" s="8" t="s">
        <v>1531</v>
      </c>
      <c r="D14" s="11" t="str">
        <f ca="1">IF(COUNTA(INDIRECT("'" &amp; TOC[[#This Row],[Page]] &amp; "'!$A$4:$C$8"))&gt;3,"Yes","")</f>
        <v/>
      </c>
    </row>
    <row r="15" spans="1:4" ht="30" customHeight="1" x14ac:dyDescent="0.2">
      <c r="A15" s="10" t="s">
        <v>40</v>
      </c>
      <c r="B15" s="10" t="s">
        <v>1522</v>
      </c>
      <c r="C15" s="8" t="s">
        <v>1532</v>
      </c>
      <c r="D15" s="11" t="str">
        <f ca="1">IF(COUNTA(INDIRECT("'" &amp; TOC[[#This Row],[Page]] &amp; "'!$A$4:$C$8"))&gt;3,"Yes","")</f>
        <v/>
      </c>
    </row>
    <row r="16" spans="1:4" ht="42.95" customHeight="1" x14ac:dyDescent="0.2">
      <c r="A16" s="10" t="s">
        <v>41</v>
      </c>
      <c r="B16" s="10" t="s">
        <v>1533</v>
      </c>
      <c r="C16" s="8" t="s">
        <v>1534</v>
      </c>
      <c r="D16" s="11" t="str">
        <f ca="1">IF(COUNTA(INDIRECT("'" &amp; TOC[[#This Row],[Page]] &amp; "'!$A$4:$C$8"))&gt;3,"Yes","")</f>
        <v/>
      </c>
    </row>
    <row r="17" spans="1:4" ht="42.95" customHeight="1" x14ac:dyDescent="0.2">
      <c r="A17" s="10" t="s">
        <v>42</v>
      </c>
      <c r="B17" s="10" t="s">
        <v>1533</v>
      </c>
      <c r="C17" s="8" t="s">
        <v>1535</v>
      </c>
      <c r="D17" s="11" t="str">
        <f ca="1">IF(COUNTA(INDIRECT("'" &amp; TOC[[#This Row],[Page]] &amp; "'!$A$4:$C$8"))&gt;3,"Yes","")</f>
        <v/>
      </c>
    </row>
    <row r="18" spans="1:4" ht="42.95" customHeight="1" x14ac:dyDescent="0.2">
      <c r="A18" s="10" t="s">
        <v>43</v>
      </c>
      <c r="B18" s="10" t="s">
        <v>1533</v>
      </c>
      <c r="C18" s="8" t="s">
        <v>1536</v>
      </c>
      <c r="D18" s="11" t="str">
        <f ca="1">IF(COUNTA(INDIRECT("'" &amp; TOC[[#This Row],[Page]] &amp; "'!$A$4:$C$8"))&gt;3,"Yes","")</f>
        <v/>
      </c>
    </row>
    <row r="19" spans="1:4" ht="42.95" customHeight="1" x14ac:dyDescent="0.2">
      <c r="A19" s="10" t="s">
        <v>44</v>
      </c>
      <c r="B19" s="10" t="s">
        <v>1533</v>
      </c>
      <c r="C19" s="8" t="s">
        <v>1537</v>
      </c>
      <c r="D19" s="11" t="str">
        <f ca="1">IF(COUNTA(INDIRECT("'" &amp; TOC[[#This Row],[Page]] &amp; "'!$A$4:$C$8"))&gt;3,"Yes","")</f>
        <v/>
      </c>
    </row>
    <row r="20" spans="1:4" ht="42.95" customHeight="1" x14ac:dyDescent="0.2">
      <c r="A20" s="10" t="s">
        <v>45</v>
      </c>
      <c r="B20" s="10" t="s">
        <v>1533</v>
      </c>
      <c r="C20" s="8" t="s">
        <v>1538</v>
      </c>
      <c r="D20" s="11" t="str">
        <f ca="1">IF(COUNTA(INDIRECT("'" &amp; TOC[[#This Row],[Page]] &amp; "'!$A$4:$C$8"))&gt;3,"Yes","")</f>
        <v/>
      </c>
    </row>
    <row r="21" spans="1:4" ht="42.95" customHeight="1" x14ac:dyDescent="0.2">
      <c r="A21" s="10" t="s">
        <v>46</v>
      </c>
      <c r="B21" s="10" t="s">
        <v>1533</v>
      </c>
      <c r="C21" s="8" t="s">
        <v>1539</v>
      </c>
      <c r="D21" s="11" t="str">
        <f ca="1">IF(COUNTA(INDIRECT("'" &amp; TOC[[#This Row],[Page]] &amp; "'!$A$4:$C$8"))&gt;3,"Yes","")</f>
        <v/>
      </c>
    </row>
    <row r="22" spans="1:4" ht="42.95" customHeight="1" x14ac:dyDescent="0.2">
      <c r="A22" s="10" t="s">
        <v>47</v>
      </c>
      <c r="B22" s="10" t="s">
        <v>1533</v>
      </c>
      <c r="C22" s="8" t="s">
        <v>1540</v>
      </c>
      <c r="D22" s="11" t="str">
        <f ca="1">IF(COUNTA(INDIRECT("'" &amp; TOC[[#This Row],[Page]] &amp; "'!$A$4:$C$8"))&gt;3,"Yes","")</f>
        <v/>
      </c>
    </row>
    <row r="23" spans="1:4" ht="42.95" customHeight="1" x14ac:dyDescent="0.2">
      <c r="A23" s="10" t="s">
        <v>48</v>
      </c>
      <c r="B23" s="10" t="s">
        <v>1533</v>
      </c>
      <c r="C23" s="8" t="s">
        <v>1541</v>
      </c>
      <c r="D23" s="11" t="str">
        <f ca="1">IF(COUNTA(INDIRECT("'" &amp; TOC[[#This Row],[Page]] &amp; "'!$A$4:$C$8"))&gt;3,"Yes","")</f>
        <v/>
      </c>
    </row>
    <row r="24" spans="1:4" ht="42.95" customHeight="1" x14ac:dyDescent="0.2">
      <c r="A24" s="10" t="s">
        <v>49</v>
      </c>
      <c r="B24" s="10" t="s">
        <v>1533</v>
      </c>
      <c r="C24" s="8" t="s">
        <v>1542</v>
      </c>
      <c r="D24" s="11" t="str">
        <f ca="1">IF(COUNTA(INDIRECT("'" &amp; TOC[[#This Row],[Page]] &amp; "'!$A$4:$C$8"))&gt;3,"Yes","")</f>
        <v/>
      </c>
    </row>
    <row r="25" spans="1:4" ht="42.95" customHeight="1" x14ac:dyDescent="0.2">
      <c r="A25" s="10" t="s">
        <v>50</v>
      </c>
      <c r="B25" s="10" t="s">
        <v>1533</v>
      </c>
      <c r="C25" s="8" t="s">
        <v>1543</v>
      </c>
      <c r="D25" s="11" t="str">
        <f ca="1">IF(COUNTA(INDIRECT("'" &amp; TOC[[#This Row],[Page]] &amp; "'!$A$4:$C$8"))&gt;3,"Yes","")</f>
        <v/>
      </c>
    </row>
    <row r="26" spans="1:4" ht="42.95" customHeight="1" x14ac:dyDescent="0.2">
      <c r="A26" s="10" t="s">
        <v>51</v>
      </c>
      <c r="B26" s="10" t="s">
        <v>1533</v>
      </c>
      <c r="C26" s="8" t="s">
        <v>1544</v>
      </c>
      <c r="D26" s="11" t="str">
        <f ca="1">IF(COUNTA(INDIRECT("'" &amp; TOC[[#This Row],[Page]] &amp; "'!$A$4:$C$8"))&gt;3,"Yes","")</f>
        <v/>
      </c>
    </row>
    <row r="27" spans="1:4" ht="30" customHeight="1" x14ac:dyDescent="0.2">
      <c r="A27" s="10" t="s">
        <v>52</v>
      </c>
      <c r="B27" s="10" t="s">
        <v>1545</v>
      </c>
      <c r="C27" s="8" t="s">
        <v>1546</v>
      </c>
      <c r="D27" s="11" t="str">
        <f ca="1">IF(COUNTA(INDIRECT("'" &amp; TOC[[#This Row],[Page]] &amp; "'!$A$4:$C$8"))&gt;3,"Yes","")</f>
        <v/>
      </c>
    </row>
    <row r="28" spans="1:4" ht="30" customHeight="1" x14ac:dyDescent="0.2">
      <c r="A28" s="10" t="s">
        <v>53</v>
      </c>
      <c r="B28" s="10" t="s">
        <v>1545</v>
      </c>
      <c r="C28" s="8" t="s">
        <v>1547</v>
      </c>
      <c r="D28" s="11" t="str">
        <f ca="1">IF(COUNTA(INDIRECT("'" &amp; TOC[[#This Row],[Page]] &amp; "'!$A$4:$C$8"))&gt;3,"Yes","")</f>
        <v/>
      </c>
    </row>
    <row r="29" spans="1:4" ht="30" customHeight="1" x14ac:dyDescent="0.2">
      <c r="A29" s="10" t="s">
        <v>54</v>
      </c>
      <c r="B29" s="10" t="s">
        <v>1545</v>
      </c>
      <c r="C29" s="8" t="s">
        <v>1548</v>
      </c>
      <c r="D29" s="11" t="str">
        <f ca="1">IF(COUNTA(INDIRECT("'" &amp; TOC[[#This Row],[Page]] &amp; "'!$A$4:$C$8"))&gt;3,"Yes","")</f>
        <v/>
      </c>
    </row>
    <row r="30" spans="1:4" ht="30" customHeight="1" x14ac:dyDescent="0.2">
      <c r="A30" s="10" t="s">
        <v>55</v>
      </c>
      <c r="B30" s="10" t="s">
        <v>1545</v>
      </c>
      <c r="C30" s="8" t="s">
        <v>1549</v>
      </c>
      <c r="D30" s="11" t="str">
        <f ca="1">IF(COUNTA(INDIRECT("'" &amp; TOC[[#This Row],[Page]] &amp; "'!$A$4:$C$8"))&gt;3,"Yes","")</f>
        <v/>
      </c>
    </row>
    <row r="31" spans="1:4" ht="30" customHeight="1" x14ac:dyDescent="0.2">
      <c r="A31" s="10" t="s">
        <v>56</v>
      </c>
      <c r="B31" s="10" t="s">
        <v>1545</v>
      </c>
      <c r="C31" s="8" t="s">
        <v>1550</v>
      </c>
      <c r="D31" s="11" t="str">
        <f ca="1">IF(COUNTA(INDIRECT("'" &amp; TOC[[#This Row],[Page]] &amp; "'!$A$4:$C$8"))&gt;3,"Yes","")</f>
        <v/>
      </c>
    </row>
    <row r="32" spans="1:4" ht="30" customHeight="1" x14ac:dyDescent="0.2">
      <c r="A32" s="10" t="s">
        <v>57</v>
      </c>
      <c r="B32" s="10" t="s">
        <v>1545</v>
      </c>
      <c r="C32" s="8" t="s">
        <v>1551</v>
      </c>
      <c r="D32" s="11" t="str">
        <f ca="1">IF(COUNTA(INDIRECT("'" &amp; TOC[[#This Row],[Page]] &amp; "'!$A$4:$C$8"))&gt;3,"Yes","")</f>
        <v/>
      </c>
    </row>
    <row r="33" spans="1:4" ht="30" customHeight="1" x14ac:dyDescent="0.2">
      <c r="A33" s="10" t="s">
        <v>58</v>
      </c>
      <c r="B33" s="10" t="s">
        <v>1545</v>
      </c>
      <c r="C33" s="8" t="s">
        <v>1552</v>
      </c>
      <c r="D33" s="11" t="str">
        <f ca="1">IF(COUNTA(INDIRECT("'" &amp; TOC[[#This Row],[Page]] &amp; "'!$A$4:$C$8"))&gt;3,"Yes","")</f>
        <v/>
      </c>
    </row>
    <row r="34" spans="1:4" ht="30" customHeight="1" x14ac:dyDescent="0.2">
      <c r="A34" s="10" t="s">
        <v>59</v>
      </c>
      <c r="B34" s="10" t="s">
        <v>1545</v>
      </c>
      <c r="C34" s="8" t="s">
        <v>1553</v>
      </c>
      <c r="D34" s="11" t="str">
        <f ca="1">IF(COUNTA(INDIRECT("'" &amp; TOC[[#This Row],[Page]] &amp; "'!$A$4:$C$8"))&gt;3,"Yes","")</f>
        <v/>
      </c>
    </row>
    <row r="35" spans="1:4" ht="30" customHeight="1" x14ac:dyDescent="0.2">
      <c r="A35" s="10" t="s">
        <v>60</v>
      </c>
      <c r="B35" s="10" t="s">
        <v>1545</v>
      </c>
      <c r="C35" s="8" t="s">
        <v>1554</v>
      </c>
      <c r="D35" s="11" t="str">
        <f ca="1">IF(COUNTA(INDIRECT("'" &amp; TOC[[#This Row],[Page]] &amp; "'!$A$4:$C$8"))&gt;3,"Yes","")</f>
        <v/>
      </c>
    </row>
    <row r="36" spans="1:4" ht="30" customHeight="1" x14ac:dyDescent="0.2">
      <c r="A36" s="10" t="s">
        <v>61</v>
      </c>
      <c r="B36" s="10" t="s">
        <v>1545</v>
      </c>
      <c r="C36" s="8" t="s">
        <v>1555</v>
      </c>
      <c r="D36" s="11" t="str">
        <f ca="1">IF(COUNTA(INDIRECT("'" &amp; TOC[[#This Row],[Page]] &amp; "'!$A$4:$C$8"))&gt;3,"Yes","")</f>
        <v/>
      </c>
    </row>
    <row r="37" spans="1:4" ht="53.1" customHeight="1" x14ac:dyDescent="0.2">
      <c r="A37" s="10" t="s">
        <v>62</v>
      </c>
      <c r="B37" s="10" t="s">
        <v>1556</v>
      </c>
      <c r="C37" s="8" t="s">
        <v>1557</v>
      </c>
      <c r="D37" s="11" t="str">
        <f ca="1">IF(COUNTA(INDIRECT("'" &amp; TOC[[#This Row],[Page]] &amp; "'!$A$4:$C$8"))&gt;3,"Yes","")</f>
        <v/>
      </c>
    </row>
    <row r="38" spans="1:4" ht="53.1" customHeight="1" x14ac:dyDescent="0.2">
      <c r="A38" s="10" t="s">
        <v>63</v>
      </c>
      <c r="B38" s="10" t="s">
        <v>1556</v>
      </c>
      <c r="C38" s="8" t="s">
        <v>1558</v>
      </c>
      <c r="D38" s="11" t="str">
        <f ca="1">IF(COUNTA(INDIRECT("'" &amp; TOC[[#This Row],[Page]] &amp; "'!$A$4:$C$8"))&gt;3,"Yes","")</f>
        <v/>
      </c>
    </row>
    <row r="39" spans="1:4" ht="53.1" customHeight="1" x14ac:dyDescent="0.2">
      <c r="A39" s="10" t="s">
        <v>64</v>
      </c>
      <c r="B39" s="10" t="s">
        <v>1556</v>
      </c>
      <c r="C39" s="8" t="s">
        <v>1559</v>
      </c>
      <c r="D39" s="11" t="str">
        <f ca="1">IF(COUNTA(INDIRECT("'" &amp; TOC[[#This Row],[Page]] &amp; "'!$A$4:$C$8"))&gt;3,"Yes","")</f>
        <v/>
      </c>
    </row>
    <row r="40" spans="1:4" ht="53.1" customHeight="1" x14ac:dyDescent="0.2">
      <c r="A40" s="10" t="s">
        <v>65</v>
      </c>
      <c r="B40" s="10" t="s">
        <v>1556</v>
      </c>
      <c r="C40" s="8" t="s">
        <v>1560</v>
      </c>
      <c r="D40" s="11" t="str">
        <f ca="1">IF(COUNTA(INDIRECT("'" &amp; TOC[[#This Row],[Page]] &amp; "'!$A$4:$C$8"))&gt;3,"Yes","")</f>
        <v/>
      </c>
    </row>
    <row r="41" spans="1:4" ht="53.1" customHeight="1" x14ac:dyDescent="0.2">
      <c r="A41" s="10" t="s">
        <v>66</v>
      </c>
      <c r="B41" s="10" t="s">
        <v>1556</v>
      </c>
      <c r="C41" s="8" t="s">
        <v>1561</v>
      </c>
      <c r="D41" s="11" t="str">
        <f ca="1">IF(COUNTA(INDIRECT("'" &amp; TOC[[#This Row],[Page]] &amp; "'!$A$4:$C$8"))&gt;3,"Yes","")</f>
        <v/>
      </c>
    </row>
    <row r="42" spans="1:4" ht="53.1" customHeight="1" x14ac:dyDescent="0.2">
      <c r="A42" s="10" t="s">
        <v>67</v>
      </c>
      <c r="B42" s="10" t="s">
        <v>1556</v>
      </c>
      <c r="C42" s="8" t="s">
        <v>1562</v>
      </c>
      <c r="D42" s="11" t="str">
        <f ca="1">IF(COUNTA(INDIRECT("'" &amp; TOC[[#This Row],[Page]] &amp; "'!$A$4:$C$8"))&gt;3,"Yes","")</f>
        <v/>
      </c>
    </row>
    <row r="43" spans="1:4" ht="53.1" customHeight="1" x14ac:dyDescent="0.2">
      <c r="A43" s="10" t="s">
        <v>68</v>
      </c>
      <c r="B43" s="10" t="s">
        <v>1556</v>
      </c>
      <c r="C43" s="8" t="s">
        <v>1563</v>
      </c>
      <c r="D43" s="11" t="str">
        <f ca="1">IF(COUNTA(INDIRECT("'" &amp; TOC[[#This Row],[Page]] &amp; "'!$A$4:$C$8"))&gt;3,"Yes","")</f>
        <v/>
      </c>
    </row>
    <row r="44" spans="1:4" ht="53.1" customHeight="1" x14ac:dyDescent="0.2">
      <c r="A44" s="10" t="s">
        <v>69</v>
      </c>
      <c r="B44" s="10" t="s">
        <v>1556</v>
      </c>
      <c r="C44" s="8" t="s">
        <v>1564</v>
      </c>
      <c r="D44" s="11" t="str">
        <f ca="1">IF(COUNTA(INDIRECT("'" &amp; TOC[[#This Row],[Page]] &amp; "'!$A$4:$C$8"))&gt;3,"Yes","")</f>
        <v/>
      </c>
    </row>
    <row r="45" spans="1:4" ht="53.1" customHeight="1" x14ac:dyDescent="0.2">
      <c r="A45" s="10" t="s">
        <v>70</v>
      </c>
      <c r="B45" s="10" t="s">
        <v>1556</v>
      </c>
      <c r="C45" s="8" t="s">
        <v>1565</v>
      </c>
      <c r="D45" s="11" t="str">
        <f ca="1">IF(COUNTA(INDIRECT("'" &amp; TOC[[#This Row],[Page]] &amp; "'!$A$4:$C$8"))&gt;3,"Yes","")</f>
        <v/>
      </c>
    </row>
    <row r="46" spans="1:4" ht="53.1" customHeight="1" x14ac:dyDescent="0.2">
      <c r="A46" s="10" t="s">
        <v>71</v>
      </c>
      <c r="B46" s="10" t="s">
        <v>1556</v>
      </c>
      <c r="C46" s="8" t="s">
        <v>1566</v>
      </c>
      <c r="D46" s="11" t="str">
        <f ca="1">IF(COUNTA(INDIRECT("'" &amp; TOC[[#This Row],[Page]] &amp; "'!$A$4:$C$8"))&gt;3,"Yes","")</f>
        <v/>
      </c>
    </row>
    <row r="47" spans="1:4" ht="53.1" customHeight="1" x14ac:dyDescent="0.2">
      <c r="A47" s="10" t="s">
        <v>72</v>
      </c>
      <c r="B47" s="10" t="s">
        <v>1556</v>
      </c>
      <c r="C47" s="8" t="s">
        <v>1567</v>
      </c>
      <c r="D47" s="11" t="str">
        <f ca="1">IF(COUNTA(INDIRECT("'" &amp; TOC[[#This Row],[Page]] &amp; "'!$A$4:$C$8"))&gt;3,"Yes","")</f>
        <v/>
      </c>
    </row>
    <row r="48" spans="1:4" ht="53.1" customHeight="1" x14ac:dyDescent="0.2">
      <c r="A48" s="10" t="s">
        <v>73</v>
      </c>
      <c r="B48" s="10" t="s">
        <v>1556</v>
      </c>
      <c r="C48" s="8" t="s">
        <v>1568</v>
      </c>
      <c r="D48" s="11" t="str">
        <f ca="1">IF(COUNTA(INDIRECT("'" &amp; TOC[[#This Row],[Page]] &amp; "'!$A$4:$C$8"))&gt;3,"Yes","")</f>
        <v/>
      </c>
    </row>
    <row r="49" spans="1:4" ht="42.95" customHeight="1" x14ac:dyDescent="0.2">
      <c r="A49" s="10" t="s">
        <v>74</v>
      </c>
      <c r="B49" s="10" t="s">
        <v>1569</v>
      </c>
      <c r="C49" s="8" t="s">
        <v>1570</v>
      </c>
      <c r="D49" s="11" t="str">
        <f ca="1">IF(COUNTA(INDIRECT("'" &amp; TOC[[#This Row],[Page]] &amp; "'!$A$4:$C$8"))&gt;3,"Yes","")</f>
        <v/>
      </c>
    </row>
    <row r="50" spans="1:4" ht="42.95" customHeight="1" x14ac:dyDescent="0.2">
      <c r="A50" s="10" t="s">
        <v>75</v>
      </c>
      <c r="B50" s="10" t="s">
        <v>1569</v>
      </c>
      <c r="C50" s="8" t="s">
        <v>1571</v>
      </c>
      <c r="D50" s="11" t="str">
        <f ca="1">IF(COUNTA(INDIRECT("'" &amp; TOC[[#This Row],[Page]] &amp; "'!$A$4:$C$8"))&gt;3,"Yes","")</f>
        <v/>
      </c>
    </row>
    <row r="51" spans="1:4" ht="42.95" customHeight="1" x14ac:dyDescent="0.2">
      <c r="A51" s="10" t="s">
        <v>76</v>
      </c>
      <c r="B51" s="10" t="s">
        <v>1569</v>
      </c>
      <c r="C51" s="8" t="s">
        <v>1572</v>
      </c>
      <c r="D51" s="11" t="str">
        <f ca="1">IF(COUNTA(INDIRECT("'" &amp; TOC[[#This Row],[Page]] &amp; "'!$A$4:$C$8"))&gt;3,"Yes","")</f>
        <v/>
      </c>
    </row>
    <row r="52" spans="1:4" ht="42.95" customHeight="1" x14ac:dyDescent="0.2">
      <c r="A52" s="10" t="s">
        <v>77</v>
      </c>
      <c r="B52" s="10" t="s">
        <v>1569</v>
      </c>
      <c r="C52" s="8" t="s">
        <v>1573</v>
      </c>
      <c r="D52" s="11" t="str">
        <f ca="1">IF(COUNTA(INDIRECT("'" &amp; TOC[[#This Row],[Page]] &amp; "'!$A$4:$C$8"))&gt;3,"Yes","")</f>
        <v/>
      </c>
    </row>
    <row r="53" spans="1:4" ht="42.95" customHeight="1" x14ac:dyDescent="0.2">
      <c r="A53" s="10" t="s">
        <v>78</v>
      </c>
      <c r="B53" s="10" t="s">
        <v>1569</v>
      </c>
      <c r="C53" s="8" t="s">
        <v>1574</v>
      </c>
      <c r="D53" s="11" t="str">
        <f ca="1">IF(COUNTA(INDIRECT("'" &amp; TOC[[#This Row],[Page]] &amp; "'!$A$4:$C$8"))&gt;3,"Yes","")</f>
        <v/>
      </c>
    </row>
    <row r="54" spans="1:4" ht="42.95" customHeight="1" x14ac:dyDescent="0.2">
      <c r="A54" s="10" t="s">
        <v>79</v>
      </c>
      <c r="B54" s="10" t="s">
        <v>1569</v>
      </c>
      <c r="C54" s="8" t="s">
        <v>1575</v>
      </c>
      <c r="D54" s="11" t="str">
        <f ca="1">IF(COUNTA(INDIRECT("'" &amp; TOC[[#This Row],[Page]] &amp; "'!$A$4:$C$8"))&gt;3,"Yes","")</f>
        <v/>
      </c>
    </row>
    <row r="55" spans="1:4" ht="42.95" customHeight="1" x14ac:dyDescent="0.2">
      <c r="A55" s="10" t="s">
        <v>80</v>
      </c>
      <c r="B55" s="10" t="s">
        <v>1569</v>
      </c>
      <c r="C55" s="8" t="s">
        <v>1576</v>
      </c>
      <c r="D55" s="11" t="str">
        <f ca="1">IF(COUNTA(INDIRECT("'" &amp; TOC[[#This Row],[Page]] &amp; "'!$A$4:$C$8"))&gt;3,"Yes","")</f>
        <v/>
      </c>
    </row>
    <row r="56" spans="1:4" ht="42.95" customHeight="1" x14ac:dyDescent="0.2">
      <c r="A56" s="10" t="s">
        <v>81</v>
      </c>
      <c r="B56" s="10" t="s">
        <v>1569</v>
      </c>
      <c r="C56" s="8" t="s">
        <v>1577</v>
      </c>
      <c r="D56" s="11" t="str">
        <f ca="1">IF(COUNTA(INDIRECT("'" &amp; TOC[[#This Row],[Page]] &amp; "'!$A$4:$C$8"))&gt;3,"Yes","")</f>
        <v/>
      </c>
    </row>
    <row r="57" spans="1:4" ht="30" customHeight="1" x14ac:dyDescent="0.2">
      <c r="A57" s="10" t="s">
        <v>82</v>
      </c>
      <c r="B57" s="10" t="s">
        <v>1578</v>
      </c>
      <c r="C57" s="8" t="s">
        <v>1579</v>
      </c>
      <c r="D57" s="11" t="str">
        <f ca="1">IF(COUNTA(INDIRECT("'" &amp; TOC[[#This Row],[Page]] &amp; "'!$A$4:$C$8"))&gt;3,"Yes","")</f>
        <v/>
      </c>
    </row>
    <row r="58" spans="1:4" ht="30" customHeight="1" x14ac:dyDescent="0.2">
      <c r="A58" s="10" t="s">
        <v>83</v>
      </c>
      <c r="B58" s="10" t="s">
        <v>1580</v>
      </c>
      <c r="C58" s="8" t="s">
        <v>1581</v>
      </c>
      <c r="D58" s="11" t="str">
        <f ca="1">IF(COUNTA(INDIRECT("'" &amp; TOC[[#This Row],[Page]] &amp; "'!$A$4:$C$8"))&gt;3,"Yes","")</f>
        <v/>
      </c>
    </row>
    <row r="59" spans="1:4" ht="30" customHeight="1" x14ac:dyDescent="0.2">
      <c r="A59" s="10" t="s">
        <v>84</v>
      </c>
      <c r="B59" s="10" t="s">
        <v>1580</v>
      </c>
      <c r="C59" s="8" t="s">
        <v>1582</v>
      </c>
      <c r="D59" s="11" t="str">
        <f ca="1">IF(COUNTA(INDIRECT("'" &amp; TOC[[#This Row],[Page]] &amp; "'!$A$4:$C$8"))&gt;3,"Yes","")</f>
        <v/>
      </c>
    </row>
    <row r="60" spans="1:4" ht="30" customHeight="1" x14ac:dyDescent="0.2">
      <c r="A60" s="10" t="s">
        <v>85</v>
      </c>
      <c r="B60" s="10" t="s">
        <v>1580</v>
      </c>
      <c r="C60" s="8" t="s">
        <v>1583</v>
      </c>
      <c r="D60" s="11" t="str">
        <f ca="1">IF(COUNTA(INDIRECT("'" &amp; TOC[[#This Row],[Page]] &amp; "'!$A$4:$C$8"))&gt;3,"Yes","")</f>
        <v/>
      </c>
    </row>
    <row r="61" spans="1:4" ht="30" customHeight="1" x14ac:dyDescent="0.2">
      <c r="A61" s="10" t="s">
        <v>86</v>
      </c>
      <c r="B61" s="10" t="s">
        <v>1580</v>
      </c>
      <c r="C61" s="8" t="s">
        <v>1584</v>
      </c>
      <c r="D61" s="11" t="str">
        <f ca="1">IF(COUNTA(INDIRECT("'" &amp; TOC[[#This Row],[Page]] &amp; "'!$A$4:$C$8"))&gt;3,"Yes","")</f>
        <v/>
      </c>
    </row>
    <row r="62" spans="1:4" ht="30" customHeight="1" x14ac:dyDescent="0.2">
      <c r="A62" s="10" t="s">
        <v>87</v>
      </c>
      <c r="B62" s="10" t="s">
        <v>1580</v>
      </c>
      <c r="C62" s="8" t="s">
        <v>1585</v>
      </c>
      <c r="D62" s="11" t="str">
        <f ca="1">IF(COUNTA(INDIRECT("'" &amp; TOC[[#This Row],[Page]] &amp; "'!$A$4:$C$8"))&gt;3,"Yes","")</f>
        <v/>
      </c>
    </row>
    <row r="63" spans="1:4" ht="30" customHeight="1" x14ac:dyDescent="0.2">
      <c r="A63" s="10" t="s">
        <v>88</v>
      </c>
      <c r="B63" s="10" t="s">
        <v>1580</v>
      </c>
      <c r="C63" s="8" t="s">
        <v>1586</v>
      </c>
      <c r="D63" s="11" t="str">
        <f ca="1">IF(COUNTA(INDIRECT("'" &amp; TOC[[#This Row],[Page]] &amp; "'!$A$4:$C$8"))&gt;3,"Yes","")</f>
        <v/>
      </c>
    </row>
    <row r="64" spans="1:4" ht="53.1" customHeight="1" x14ac:dyDescent="0.2">
      <c r="A64" s="10" t="s">
        <v>89</v>
      </c>
      <c r="B64" s="10" t="s">
        <v>1587</v>
      </c>
      <c r="C64" s="8" t="s">
        <v>1588</v>
      </c>
      <c r="D64" s="11" t="str">
        <f ca="1">IF(COUNTA(INDIRECT("'" &amp; TOC[[#This Row],[Page]] &amp; "'!$A$4:$C$8"))&gt;3,"Yes","")</f>
        <v/>
      </c>
    </row>
    <row r="65" spans="1:4" ht="53.1" customHeight="1" x14ac:dyDescent="0.2">
      <c r="A65" s="10" t="s">
        <v>90</v>
      </c>
      <c r="B65" s="10" t="s">
        <v>1587</v>
      </c>
      <c r="C65" s="8" t="s">
        <v>1589</v>
      </c>
      <c r="D65" s="11" t="str">
        <f ca="1">IF(COUNTA(INDIRECT("'" &amp; TOC[[#This Row],[Page]] &amp; "'!$A$4:$C$8"))&gt;3,"Yes","")</f>
        <v/>
      </c>
    </row>
    <row r="66" spans="1:4" ht="53.1" customHeight="1" x14ac:dyDescent="0.2">
      <c r="A66" s="10" t="s">
        <v>91</v>
      </c>
      <c r="B66" s="10" t="s">
        <v>1587</v>
      </c>
      <c r="C66" s="8" t="s">
        <v>1590</v>
      </c>
      <c r="D66" s="11" t="str">
        <f ca="1">IF(COUNTA(INDIRECT("'" &amp; TOC[[#This Row],[Page]] &amp; "'!$A$4:$C$8"))&gt;3,"Yes","")</f>
        <v/>
      </c>
    </row>
    <row r="67" spans="1:4" ht="53.1" customHeight="1" x14ac:dyDescent="0.2">
      <c r="A67" s="10" t="s">
        <v>92</v>
      </c>
      <c r="B67" s="10" t="s">
        <v>1587</v>
      </c>
      <c r="C67" s="8" t="s">
        <v>1591</v>
      </c>
      <c r="D67" s="11" t="str">
        <f ca="1">IF(COUNTA(INDIRECT("'" &amp; TOC[[#This Row],[Page]] &amp; "'!$A$4:$C$8"))&gt;3,"Yes","")</f>
        <v/>
      </c>
    </row>
    <row r="68" spans="1:4" ht="53.1" customHeight="1" x14ac:dyDescent="0.2">
      <c r="A68" s="10" t="s">
        <v>93</v>
      </c>
      <c r="B68" s="10" t="s">
        <v>1587</v>
      </c>
      <c r="C68" s="8" t="s">
        <v>1592</v>
      </c>
      <c r="D68" s="11" t="str">
        <f ca="1">IF(COUNTA(INDIRECT("'" &amp; TOC[[#This Row],[Page]] &amp; "'!$A$4:$C$8"))&gt;3,"Yes","")</f>
        <v/>
      </c>
    </row>
    <row r="69" spans="1:4" ht="53.1" customHeight="1" x14ac:dyDescent="0.2">
      <c r="A69" s="10" t="s">
        <v>94</v>
      </c>
      <c r="B69" s="10" t="s">
        <v>1587</v>
      </c>
      <c r="C69" s="8" t="s">
        <v>1593</v>
      </c>
      <c r="D69" s="11" t="str">
        <f ca="1">IF(COUNTA(INDIRECT("'" &amp; TOC[[#This Row],[Page]] &amp; "'!$A$4:$C$8"))&gt;3,"Yes","")</f>
        <v/>
      </c>
    </row>
    <row r="70" spans="1:4" ht="53.1" customHeight="1" x14ac:dyDescent="0.2">
      <c r="A70" s="10" t="s">
        <v>95</v>
      </c>
      <c r="B70" s="10" t="s">
        <v>1587</v>
      </c>
      <c r="C70" s="8" t="s">
        <v>1594</v>
      </c>
      <c r="D70" s="11" t="str">
        <f ca="1">IF(COUNTA(INDIRECT("'" &amp; TOC[[#This Row],[Page]] &amp; "'!$A$4:$C$8"))&gt;3,"Yes","")</f>
        <v/>
      </c>
    </row>
    <row r="71" spans="1:4" ht="53.1" customHeight="1" x14ac:dyDescent="0.2">
      <c r="A71" s="10" t="s">
        <v>96</v>
      </c>
      <c r="B71" s="10" t="s">
        <v>1587</v>
      </c>
      <c r="C71" s="8" t="s">
        <v>1595</v>
      </c>
      <c r="D71" s="11" t="str">
        <f ca="1">IF(COUNTA(INDIRECT("'" &amp; TOC[[#This Row],[Page]] &amp; "'!$A$4:$C$8"))&gt;3,"Yes","")</f>
        <v/>
      </c>
    </row>
    <row r="72" spans="1:4" ht="53.1" customHeight="1" x14ac:dyDescent="0.2">
      <c r="A72" s="10" t="s">
        <v>97</v>
      </c>
      <c r="B72" s="10" t="s">
        <v>1587</v>
      </c>
      <c r="C72" s="8" t="s">
        <v>1596</v>
      </c>
      <c r="D72" s="11" t="str">
        <f ca="1">IF(COUNTA(INDIRECT("'" &amp; TOC[[#This Row],[Page]] &amp; "'!$A$4:$C$8"))&gt;3,"Yes","")</f>
        <v/>
      </c>
    </row>
    <row r="73" spans="1:4" ht="53.1" customHeight="1" x14ac:dyDescent="0.2">
      <c r="A73" s="10" t="s">
        <v>98</v>
      </c>
      <c r="B73" s="10" t="s">
        <v>1587</v>
      </c>
      <c r="C73" s="8" t="s">
        <v>1597</v>
      </c>
      <c r="D73" s="11" t="str">
        <f ca="1">IF(COUNTA(INDIRECT("'" &amp; TOC[[#This Row],[Page]] &amp; "'!$A$4:$C$8"))&gt;3,"Yes","")</f>
        <v/>
      </c>
    </row>
    <row r="74" spans="1:4" ht="53.1" customHeight="1" x14ac:dyDescent="0.2">
      <c r="A74" s="10" t="s">
        <v>99</v>
      </c>
      <c r="B74" s="10" t="s">
        <v>1587</v>
      </c>
      <c r="C74" s="8" t="s">
        <v>1598</v>
      </c>
      <c r="D74" s="11" t="str">
        <f ca="1">IF(COUNTA(INDIRECT("'" &amp; TOC[[#This Row],[Page]] &amp; "'!$A$4:$C$8"))&gt;3,"Yes","")</f>
        <v/>
      </c>
    </row>
    <row r="75" spans="1:4" ht="30" customHeight="1" x14ac:dyDescent="0.2">
      <c r="A75" s="10" t="s">
        <v>100</v>
      </c>
      <c r="B75" s="10" t="s">
        <v>1599</v>
      </c>
      <c r="C75" s="8" t="s">
        <v>1600</v>
      </c>
      <c r="D75" s="11" t="str">
        <f ca="1">IF(COUNTA(INDIRECT("'" &amp; TOC[[#This Row],[Page]] &amp; "'!$A$4:$C$8"))&gt;3,"Yes","")</f>
        <v/>
      </c>
    </row>
    <row r="76" spans="1:4" ht="30" customHeight="1" x14ac:dyDescent="0.2">
      <c r="A76" s="10" t="s">
        <v>101</v>
      </c>
      <c r="B76" s="10" t="s">
        <v>1599</v>
      </c>
      <c r="C76" s="8" t="s">
        <v>1601</v>
      </c>
      <c r="D76" s="11" t="str">
        <f ca="1">IF(COUNTA(INDIRECT("'" &amp; TOC[[#This Row],[Page]] &amp; "'!$A$4:$C$8"))&gt;3,"Yes","")</f>
        <v/>
      </c>
    </row>
    <row r="77" spans="1:4" ht="30" customHeight="1" x14ac:dyDescent="0.2">
      <c r="A77" s="10" t="s">
        <v>102</v>
      </c>
      <c r="B77" s="10" t="s">
        <v>1599</v>
      </c>
      <c r="C77" s="8" t="s">
        <v>1602</v>
      </c>
      <c r="D77" s="11" t="str">
        <f ca="1">IF(COUNTA(INDIRECT("'" &amp; TOC[[#This Row],[Page]] &amp; "'!$A$4:$C$8"))&gt;3,"Yes","")</f>
        <v/>
      </c>
    </row>
    <row r="78" spans="1:4" ht="30" customHeight="1" x14ac:dyDescent="0.2">
      <c r="A78" s="10" t="s">
        <v>103</v>
      </c>
      <c r="B78" s="10" t="s">
        <v>1599</v>
      </c>
      <c r="C78" s="8" t="s">
        <v>1603</v>
      </c>
      <c r="D78" s="11" t="str">
        <f ca="1">IF(COUNTA(INDIRECT("'" &amp; TOC[[#This Row],[Page]] &amp; "'!$A$4:$C$8"))&gt;3,"Yes","")</f>
        <v/>
      </c>
    </row>
    <row r="79" spans="1:4" ht="30" customHeight="1" x14ac:dyDescent="0.2">
      <c r="A79" s="10" t="s">
        <v>104</v>
      </c>
      <c r="B79" s="10" t="s">
        <v>1599</v>
      </c>
      <c r="C79" s="8" t="s">
        <v>1604</v>
      </c>
      <c r="D79" s="11" t="str">
        <f ca="1">IF(COUNTA(INDIRECT("'" &amp; TOC[[#This Row],[Page]] &amp; "'!$A$4:$C$8"))&gt;3,"Yes","")</f>
        <v/>
      </c>
    </row>
    <row r="80" spans="1:4" ht="30" customHeight="1" x14ac:dyDescent="0.2">
      <c r="A80" s="10" t="s">
        <v>105</v>
      </c>
      <c r="B80" s="10" t="s">
        <v>1599</v>
      </c>
      <c r="C80" s="8" t="s">
        <v>1605</v>
      </c>
      <c r="D80" s="11" t="str">
        <f ca="1">IF(COUNTA(INDIRECT("'" &amp; TOC[[#This Row],[Page]] &amp; "'!$A$4:$C$8"))&gt;3,"Yes","")</f>
        <v/>
      </c>
    </row>
    <row r="81" spans="1:4" ht="30" customHeight="1" x14ac:dyDescent="0.2">
      <c r="A81" s="10" t="s">
        <v>106</v>
      </c>
      <c r="B81" s="10" t="s">
        <v>1599</v>
      </c>
      <c r="C81" s="8" t="s">
        <v>1606</v>
      </c>
      <c r="D81" s="11" t="str">
        <f ca="1">IF(COUNTA(INDIRECT("'" &amp; TOC[[#This Row],[Page]] &amp; "'!$A$4:$C$8"))&gt;3,"Yes","")</f>
        <v/>
      </c>
    </row>
    <row r="82" spans="1:4" ht="42.95" customHeight="1" x14ac:dyDescent="0.2">
      <c r="A82" s="10" t="s">
        <v>107</v>
      </c>
      <c r="B82" s="10" t="s">
        <v>1607</v>
      </c>
      <c r="C82" s="8" t="s">
        <v>1608</v>
      </c>
      <c r="D82" s="11" t="str">
        <f ca="1">IF(COUNTA(INDIRECT("'" &amp; TOC[[#This Row],[Page]] &amp; "'!$A$4:$C$8"))&gt;3,"Yes","")</f>
        <v/>
      </c>
    </row>
    <row r="83" spans="1:4" ht="30" customHeight="1" x14ac:dyDescent="0.2">
      <c r="A83" s="10" t="s">
        <v>108</v>
      </c>
      <c r="B83" s="10" t="s">
        <v>1609</v>
      </c>
      <c r="C83" s="8" t="s">
        <v>1610</v>
      </c>
      <c r="D83" s="11" t="str">
        <f ca="1">IF(COUNTA(INDIRECT("'" &amp; TOC[[#This Row],[Page]] &amp; "'!$A$4:$C$8"))&gt;3,"Yes","")</f>
        <v/>
      </c>
    </row>
    <row r="84" spans="1:4" ht="30" customHeight="1" x14ac:dyDescent="0.2">
      <c r="A84" s="10" t="s">
        <v>109</v>
      </c>
      <c r="B84" s="10" t="s">
        <v>1609</v>
      </c>
      <c r="C84" s="8" t="s">
        <v>1611</v>
      </c>
      <c r="D84" s="11" t="str">
        <f ca="1">IF(COUNTA(INDIRECT("'" &amp; TOC[[#This Row],[Page]] &amp; "'!$A$4:$C$8"))&gt;3,"Yes","")</f>
        <v/>
      </c>
    </row>
    <row r="85" spans="1:4" ht="30" customHeight="1" x14ac:dyDescent="0.2">
      <c r="A85" s="10" t="s">
        <v>110</v>
      </c>
      <c r="B85" s="10" t="s">
        <v>1609</v>
      </c>
      <c r="C85" s="8" t="s">
        <v>1612</v>
      </c>
      <c r="D85" s="11" t="str">
        <f ca="1">IF(COUNTA(INDIRECT("'" &amp; TOC[[#This Row],[Page]] &amp; "'!$A$4:$C$8"))&gt;3,"Yes","")</f>
        <v/>
      </c>
    </row>
    <row r="86" spans="1:4" ht="30" customHeight="1" x14ac:dyDescent="0.2">
      <c r="A86" s="10" t="s">
        <v>111</v>
      </c>
      <c r="B86" s="10" t="s">
        <v>1613</v>
      </c>
      <c r="C86" s="8" t="s">
        <v>1614</v>
      </c>
      <c r="D86" s="11" t="str">
        <f ca="1">IF(COUNTA(INDIRECT("'" &amp; TOC[[#This Row],[Page]] &amp; "'!$A$4:$C$8"))&gt;3,"Yes","")</f>
        <v/>
      </c>
    </row>
    <row r="87" spans="1:4" ht="30" customHeight="1" x14ac:dyDescent="0.2">
      <c r="A87" s="10" t="s">
        <v>112</v>
      </c>
      <c r="B87" s="10" t="s">
        <v>1613</v>
      </c>
      <c r="C87" s="8" t="s">
        <v>1615</v>
      </c>
      <c r="D87" s="11" t="str">
        <f ca="1">IF(COUNTA(INDIRECT("'" &amp; TOC[[#This Row],[Page]] &amp; "'!$A$4:$C$8"))&gt;3,"Yes","")</f>
        <v/>
      </c>
    </row>
    <row r="88" spans="1:4" ht="30" customHeight="1" x14ac:dyDescent="0.2">
      <c r="A88" s="10" t="s">
        <v>113</v>
      </c>
      <c r="B88" s="10" t="s">
        <v>1613</v>
      </c>
      <c r="C88" s="8" t="s">
        <v>1616</v>
      </c>
      <c r="D88" s="11" t="str">
        <f ca="1">IF(COUNTA(INDIRECT("'" &amp; TOC[[#This Row],[Page]] &amp; "'!$A$4:$C$8"))&gt;3,"Yes","")</f>
        <v/>
      </c>
    </row>
    <row r="89" spans="1:4" ht="30" customHeight="1" x14ac:dyDescent="0.2">
      <c r="A89" s="10" t="s">
        <v>114</v>
      </c>
      <c r="B89" s="10" t="s">
        <v>1613</v>
      </c>
      <c r="C89" s="8" t="s">
        <v>1617</v>
      </c>
      <c r="D89" s="11" t="str">
        <f ca="1">IF(COUNTA(INDIRECT("'" &amp; TOC[[#This Row],[Page]] &amp; "'!$A$4:$C$8"))&gt;3,"Yes","")</f>
        <v/>
      </c>
    </row>
    <row r="90" spans="1:4" ht="30" customHeight="1" x14ac:dyDescent="0.2">
      <c r="A90" s="10" t="s">
        <v>115</v>
      </c>
      <c r="B90" s="10" t="s">
        <v>1613</v>
      </c>
      <c r="C90" s="8" t="s">
        <v>1618</v>
      </c>
      <c r="D90" s="11" t="str">
        <f ca="1">IF(COUNTA(INDIRECT("'" &amp; TOC[[#This Row],[Page]] &amp; "'!$A$4:$C$8"))&gt;3,"Yes","")</f>
        <v/>
      </c>
    </row>
    <row r="91" spans="1:4" ht="30" customHeight="1" x14ac:dyDescent="0.2">
      <c r="A91" s="10" t="s">
        <v>116</v>
      </c>
      <c r="B91" s="10" t="s">
        <v>1613</v>
      </c>
      <c r="C91" s="8" t="s">
        <v>1619</v>
      </c>
      <c r="D91" s="11" t="str">
        <f ca="1">IF(COUNTA(INDIRECT("'" &amp; TOC[[#This Row],[Page]] &amp; "'!$A$4:$C$8"))&gt;3,"Yes","")</f>
        <v/>
      </c>
    </row>
    <row r="92" spans="1:4" ht="30" customHeight="1" x14ac:dyDescent="0.2">
      <c r="A92" s="10" t="s">
        <v>117</v>
      </c>
      <c r="B92" s="10" t="s">
        <v>1613</v>
      </c>
      <c r="C92" s="8" t="s">
        <v>1620</v>
      </c>
      <c r="D92" s="11" t="str">
        <f ca="1">IF(COUNTA(INDIRECT("'" &amp; TOC[[#This Row],[Page]] &amp; "'!$A$4:$C$8"))&gt;3,"Yes","")</f>
        <v/>
      </c>
    </row>
    <row r="93" spans="1:4" ht="30" customHeight="1" x14ac:dyDescent="0.2">
      <c r="A93" s="10" t="s">
        <v>118</v>
      </c>
      <c r="B93" s="10" t="s">
        <v>1613</v>
      </c>
      <c r="C93" s="8" t="s">
        <v>1621</v>
      </c>
      <c r="D93" s="11" t="str">
        <f ca="1">IF(COUNTA(INDIRECT("'" &amp; TOC[[#This Row],[Page]] &amp; "'!$A$4:$C$8"))&gt;3,"Yes","")</f>
        <v/>
      </c>
    </row>
    <row r="94" spans="1:4" ht="30" customHeight="1" x14ac:dyDescent="0.2">
      <c r="A94" s="10" t="s">
        <v>119</v>
      </c>
      <c r="B94" s="10" t="s">
        <v>1613</v>
      </c>
      <c r="C94" s="8" t="s">
        <v>1622</v>
      </c>
      <c r="D94" s="11" t="str">
        <f ca="1">IF(COUNTA(INDIRECT("'" &amp; TOC[[#This Row],[Page]] &amp; "'!$A$4:$C$8"))&gt;3,"Yes","")</f>
        <v/>
      </c>
    </row>
    <row r="95" spans="1:4" ht="30" customHeight="1" x14ac:dyDescent="0.2">
      <c r="A95" s="10" t="s">
        <v>120</v>
      </c>
      <c r="B95" s="10" t="s">
        <v>1613</v>
      </c>
      <c r="C95" s="8" t="s">
        <v>1623</v>
      </c>
      <c r="D95" s="11" t="str">
        <f ca="1">IF(COUNTA(INDIRECT("'" &amp; TOC[[#This Row],[Page]] &amp; "'!$A$4:$C$8"))&gt;3,"Yes","")</f>
        <v/>
      </c>
    </row>
    <row r="96" spans="1:4" ht="30" customHeight="1" x14ac:dyDescent="0.2">
      <c r="A96" s="10" t="s">
        <v>121</v>
      </c>
      <c r="B96" s="10" t="s">
        <v>1613</v>
      </c>
      <c r="C96" s="8" t="s">
        <v>1624</v>
      </c>
      <c r="D96" s="11" t="str">
        <f ca="1">IF(COUNTA(INDIRECT("'" &amp; TOC[[#This Row],[Page]] &amp; "'!$A$4:$C$8"))&gt;3,"Yes","")</f>
        <v/>
      </c>
    </row>
    <row r="97" spans="1:4" ht="30" customHeight="1" x14ac:dyDescent="0.2">
      <c r="A97" s="10" t="s">
        <v>122</v>
      </c>
      <c r="B97" s="10" t="s">
        <v>1613</v>
      </c>
      <c r="C97" s="8" t="s">
        <v>1625</v>
      </c>
      <c r="D97" s="11" t="str">
        <f ca="1">IF(COUNTA(INDIRECT("'" &amp; TOC[[#This Row],[Page]] &amp; "'!$A$4:$C$8"))&gt;3,"Yes","")</f>
        <v/>
      </c>
    </row>
    <row r="98" spans="1:4" ht="30" customHeight="1" x14ac:dyDescent="0.2">
      <c r="A98" s="10" t="s">
        <v>123</v>
      </c>
      <c r="B98" s="10" t="s">
        <v>1613</v>
      </c>
      <c r="C98" s="8" t="s">
        <v>1626</v>
      </c>
      <c r="D98" s="11" t="str">
        <f ca="1">IF(COUNTA(INDIRECT("'" &amp; TOC[[#This Row],[Page]] &amp; "'!$A$4:$C$8"))&gt;3,"Yes","")</f>
        <v/>
      </c>
    </row>
    <row r="99" spans="1:4" ht="30" customHeight="1" x14ac:dyDescent="0.2">
      <c r="A99" s="10" t="s">
        <v>124</v>
      </c>
      <c r="B99" s="10" t="s">
        <v>1613</v>
      </c>
      <c r="C99" s="8" t="s">
        <v>1627</v>
      </c>
      <c r="D99" s="11" t="str">
        <f ca="1">IF(COUNTA(INDIRECT("'" &amp; TOC[[#This Row],[Page]] &amp; "'!$A$4:$C$8"))&gt;3,"Yes","")</f>
        <v/>
      </c>
    </row>
    <row r="100" spans="1:4" ht="30" customHeight="1" x14ac:dyDescent="0.2">
      <c r="A100" s="10" t="s">
        <v>125</v>
      </c>
      <c r="B100" s="10" t="s">
        <v>1613</v>
      </c>
      <c r="C100" s="8" t="s">
        <v>1628</v>
      </c>
      <c r="D100" s="11" t="str">
        <f ca="1">IF(COUNTA(INDIRECT("'" &amp; TOC[[#This Row],[Page]] &amp; "'!$A$4:$C$8"))&gt;3,"Yes","")</f>
        <v/>
      </c>
    </row>
    <row r="101" spans="1:4" ht="30" customHeight="1" x14ac:dyDescent="0.2">
      <c r="A101" s="10" t="s">
        <v>126</v>
      </c>
      <c r="B101" s="10" t="s">
        <v>1613</v>
      </c>
      <c r="C101" s="8" t="s">
        <v>1629</v>
      </c>
      <c r="D101" s="11" t="str">
        <f ca="1">IF(COUNTA(INDIRECT("'" &amp; TOC[[#This Row],[Page]] &amp; "'!$A$4:$C$8"))&gt;3,"Yes","")</f>
        <v/>
      </c>
    </row>
    <row r="102" spans="1:4" ht="30" customHeight="1" x14ac:dyDescent="0.2">
      <c r="A102" s="10" t="s">
        <v>127</v>
      </c>
      <c r="B102" s="10" t="s">
        <v>1613</v>
      </c>
      <c r="C102" s="8" t="s">
        <v>1630</v>
      </c>
      <c r="D102" s="11" t="str">
        <f ca="1">IF(COUNTA(INDIRECT("'" &amp; TOC[[#This Row],[Page]] &amp; "'!$A$4:$C$8"))&gt;3,"Yes","")</f>
        <v/>
      </c>
    </row>
    <row r="103" spans="1:4" ht="42.95" customHeight="1" x14ac:dyDescent="0.2">
      <c r="A103" s="10" t="s">
        <v>128</v>
      </c>
      <c r="B103" s="10" t="s">
        <v>1631</v>
      </c>
      <c r="C103" s="8" t="s">
        <v>1632</v>
      </c>
      <c r="D103" s="11" t="str">
        <f ca="1">IF(COUNTA(INDIRECT("'" &amp; TOC[[#This Row],[Page]] &amp; "'!$A$4:$C$8"))&gt;3,"Yes","")</f>
        <v/>
      </c>
    </row>
    <row r="104" spans="1:4" ht="42.95" customHeight="1" x14ac:dyDescent="0.2">
      <c r="A104" s="10" t="s">
        <v>129</v>
      </c>
      <c r="B104" s="10" t="s">
        <v>1631</v>
      </c>
      <c r="C104" s="8" t="s">
        <v>1633</v>
      </c>
      <c r="D104" s="11" t="str">
        <f ca="1">IF(COUNTA(INDIRECT("'" &amp; TOC[[#This Row],[Page]] &amp; "'!$A$4:$C$8"))&gt;3,"Yes","")</f>
        <v/>
      </c>
    </row>
    <row r="105" spans="1:4" ht="42.95" customHeight="1" x14ac:dyDescent="0.2">
      <c r="A105" s="10" t="s">
        <v>130</v>
      </c>
      <c r="B105" s="10" t="s">
        <v>1631</v>
      </c>
      <c r="C105" s="8" t="s">
        <v>1634</v>
      </c>
      <c r="D105" s="11" t="str">
        <f ca="1">IF(COUNTA(INDIRECT("'" &amp; TOC[[#This Row],[Page]] &amp; "'!$A$4:$C$8"))&gt;3,"Yes","")</f>
        <v/>
      </c>
    </row>
    <row r="106" spans="1:4" ht="42.95" customHeight="1" x14ac:dyDescent="0.2">
      <c r="A106" s="10" t="s">
        <v>131</v>
      </c>
      <c r="B106" s="10" t="s">
        <v>1631</v>
      </c>
      <c r="C106" s="8" t="s">
        <v>1635</v>
      </c>
      <c r="D106" s="11" t="str">
        <f ca="1">IF(COUNTA(INDIRECT("'" &amp; TOC[[#This Row],[Page]] &amp; "'!$A$4:$C$8"))&gt;3,"Yes","")</f>
        <v/>
      </c>
    </row>
    <row r="107" spans="1:4" ht="42.95" customHeight="1" x14ac:dyDescent="0.2">
      <c r="A107" s="10" t="s">
        <v>132</v>
      </c>
      <c r="B107" s="10" t="s">
        <v>1631</v>
      </c>
      <c r="C107" s="8" t="s">
        <v>1636</v>
      </c>
      <c r="D107" s="11" t="str">
        <f ca="1">IF(COUNTA(INDIRECT("'" &amp; TOC[[#This Row],[Page]] &amp; "'!$A$4:$C$8"))&gt;3,"Yes","")</f>
        <v/>
      </c>
    </row>
    <row r="108" spans="1:4" ht="42.95" customHeight="1" x14ac:dyDescent="0.2">
      <c r="A108" s="10" t="s">
        <v>133</v>
      </c>
      <c r="B108" s="10" t="s">
        <v>1631</v>
      </c>
      <c r="C108" s="8" t="s">
        <v>1637</v>
      </c>
      <c r="D108" s="11" t="str">
        <f ca="1">IF(COUNTA(INDIRECT("'" &amp; TOC[[#This Row],[Page]] &amp; "'!$A$4:$C$8"))&gt;3,"Yes","")</f>
        <v/>
      </c>
    </row>
    <row r="109" spans="1:4" ht="42.95" customHeight="1" x14ac:dyDescent="0.2">
      <c r="A109" s="10" t="s">
        <v>134</v>
      </c>
      <c r="B109" s="10" t="s">
        <v>1631</v>
      </c>
      <c r="C109" s="8" t="s">
        <v>1638</v>
      </c>
      <c r="D109" s="11" t="str">
        <f ca="1">IF(COUNTA(INDIRECT("'" &amp; TOC[[#This Row],[Page]] &amp; "'!$A$4:$C$8"))&gt;3,"Yes","")</f>
        <v/>
      </c>
    </row>
    <row r="110" spans="1:4" ht="42.95" customHeight="1" x14ac:dyDescent="0.2">
      <c r="A110" s="10" t="s">
        <v>135</v>
      </c>
      <c r="B110" s="10" t="s">
        <v>1631</v>
      </c>
      <c r="C110" s="8" t="s">
        <v>1639</v>
      </c>
      <c r="D110" s="11" t="str">
        <f ca="1">IF(COUNTA(INDIRECT("'" &amp; TOC[[#This Row],[Page]] &amp; "'!$A$4:$C$8"))&gt;3,"Yes","")</f>
        <v/>
      </c>
    </row>
    <row r="111" spans="1:4" ht="42.95" customHeight="1" x14ac:dyDescent="0.2">
      <c r="A111" s="10" t="s">
        <v>136</v>
      </c>
      <c r="B111" s="10" t="s">
        <v>1631</v>
      </c>
      <c r="C111" s="8" t="s">
        <v>1640</v>
      </c>
      <c r="D111" s="11" t="str">
        <f ca="1">IF(COUNTA(INDIRECT("'" &amp; TOC[[#This Row],[Page]] &amp; "'!$A$4:$C$8"))&gt;3,"Yes","")</f>
        <v/>
      </c>
    </row>
    <row r="112" spans="1:4" ht="42.95" customHeight="1" x14ac:dyDescent="0.2">
      <c r="A112" s="10" t="s">
        <v>137</v>
      </c>
      <c r="B112" s="10" t="s">
        <v>1631</v>
      </c>
      <c r="C112" s="8" t="s">
        <v>1641</v>
      </c>
      <c r="D112" s="11" t="str">
        <f ca="1">IF(COUNTA(INDIRECT("'" &amp; TOC[[#This Row],[Page]] &amp; "'!$A$4:$C$8"))&gt;3,"Yes","")</f>
        <v/>
      </c>
    </row>
    <row r="113" spans="1:4" ht="42.95" customHeight="1" x14ac:dyDescent="0.2">
      <c r="A113" s="10" t="s">
        <v>138</v>
      </c>
      <c r="B113" s="10" t="s">
        <v>1631</v>
      </c>
      <c r="C113" s="8" t="s">
        <v>1642</v>
      </c>
      <c r="D113" s="11" t="str">
        <f ca="1">IF(COUNTA(INDIRECT("'" &amp; TOC[[#This Row],[Page]] &amp; "'!$A$4:$C$8"))&gt;3,"Yes","")</f>
        <v/>
      </c>
    </row>
    <row r="114" spans="1:4" ht="42.95" customHeight="1" x14ac:dyDescent="0.2">
      <c r="A114" s="10" t="s">
        <v>139</v>
      </c>
      <c r="B114" s="10" t="s">
        <v>1631</v>
      </c>
      <c r="C114" s="8" t="s">
        <v>1643</v>
      </c>
      <c r="D114" s="11" t="str">
        <f ca="1">IF(COUNTA(INDIRECT("'" &amp; TOC[[#This Row],[Page]] &amp; "'!$A$4:$C$8"))&gt;3,"Yes","")</f>
        <v/>
      </c>
    </row>
    <row r="115" spans="1:4" ht="42.95" customHeight="1" x14ac:dyDescent="0.2">
      <c r="A115" s="10" t="s">
        <v>140</v>
      </c>
      <c r="B115" s="10" t="s">
        <v>1631</v>
      </c>
      <c r="C115" s="8" t="s">
        <v>1644</v>
      </c>
      <c r="D115" s="11" t="str">
        <f ca="1">IF(COUNTA(INDIRECT("'" &amp; TOC[[#This Row],[Page]] &amp; "'!$A$4:$C$8"))&gt;3,"Yes","")</f>
        <v/>
      </c>
    </row>
    <row r="116" spans="1:4" ht="30" customHeight="1" x14ac:dyDescent="0.2">
      <c r="A116" s="10" t="s">
        <v>141</v>
      </c>
      <c r="B116" s="10" t="s">
        <v>1645</v>
      </c>
      <c r="C116" s="8" t="s">
        <v>1646</v>
      </c>
      <c r="D116" s="11" t="str">
        <f ca="1">IF(COUNTA(INDIRECT("'" &amp; TOC[[#This Row],[Page]] &amp; "'!$A$4:$C$8"))&gt;3,"Yes","")</f>
        <v/>
      </c>
    </row>
    <row r="117" spans="1:4" ht="30" customHeight="1" x14ac:dyDescent="0.2">
      <c r="A117" s="10" t="s">
        <v>142</v>
      </c>
      <c r="B117" s="10" t="s">
        <v>1645</v>
      </c>
      <c r="C117" s="8" t="s">
        <v>1647</v>
      </c>
      <c r="D117" s="11" t="str">
        <f ca="1">IF(COUNTA(INDIRECT("'" &amp; TOC[[#This Row],[Page]] &amp; "'!$A$4:$C$8"))&gt;3,"Yes","")</f>
        <v/>
      </c>
    </row>
    <row r="118" spans="1:4" ht="30" customHeight="1" x14ac:dyDescent="0.2">
      <c r="A118" s="10" t="s">
        <v>143</v>
      </c>
      <c r="B118" s="10" t="s">
        <v>1645</v>
      </c>
      <c r="C118" s="8" t="s">
        <v>1648</v>
      </c>
      <c r="D118" s="11" t="str">
        <f ca="1">IF(COUNTA(INDIRECT("'" &amp; TOC[[#This Row],[Page]] &amp; "'!$A$4:$C$8"))&gt;3,"Yes","")</f>
        <v/>
      </c>
    </row>
    <row r="119" spans="1:4" ht="30" customHeight="1" x14ac:dyDescent="0.2">
      <c r="A119" s="10" t="s">
        <v>144</v>
      </c>
      <c r="B119" s="10" t="s">
        <v>1645</v>
      </c>
      <c r="C119" s="8" t="s">
        <v>1649</v>
      </c>
      <c r="D119" s="11" t="str">
        <f ca="1">IF(COUNTA(INDIRECT("'" &amp; TOC[[#This Row],[Page]] &amp; "'!$A$4:$C$8"))&gt;3,"Yes","")</f>
        <v/>
      </c>
    </row>
    <row r="120" spans="1:4" ht="30" customHeight="1" x14ac:dyDescent="0.2">
      <c r="A120" s="10" t="s">
        <v>145</v>
      </c>
      <c r="B120" s="10" t="s">
        <v>1645</v>
      </c>
      <c r="C120" s="8" t="s">
        <v>1650</v>
      </c>
      <c r="D120" s="11" t="str">
        <f ca="1">IF(COUNTA(INDIRECT("'" &amp; TOC[[#This Row],[Page]] &amp; "'!$A$4:$C$8"))&gt;3,"Yes","")</f>
        <v/>
      </c>
    </row>
    <row r="121" spans="1:4" ht="30" customHeight="1" x14ac:dyDescent="0.2">
      <c r="A121" s="10" t="s">
        <v>146</v>
      </c>
      <c r="B121" s="10" t="s">
        <v>1645</v>
      </c>
      <c r="C121" s="8" t="s">
        <v>1651</v>
      </c>
      <c r="D121" s="11" t="str">
        <f ca="1">IF(COUNTA(INDIRECT("'" &amp; TOC[[#This Row],[Page]] &amp; "'!$A$4:$C$8"))&gt;3,"Yes","")</f>
        <v/>
      </c>
    </row>
    <row r="122" spans="1:4" ht="30" customHeight="1" x14ac:dyDescent="0.2">
      <c r="A122" s="10" t="s">
        <v>147</v>
      </c>
      <c r="B122" s="10" t="s">
        <v>1645</v>
      </c>
      <c r="C122" s="8" t="s">
        <v>1652</v>
      </c>
      <c r="D122" s="11" t="str">
        <f ca="1">IF(COUNTA(INDIRECT("'" &amp; TOC[[#This Row],[Page]] &amp; "'!$A$4:$C$8"))&gt;3,"Yes","")</f>
        <v/>
      </c>
    </row>
    <row r="123" spans="1:4" ht="30" customHeight="1" x14ac:dyDescent="0.2">
      <c r="A123" s="10" t="s">
        <v>148</v>
      </c>
      <c r="B123" s="10" t="s">
        <v>1645</v>
      </c>
      <c r="C123" s="8" t="s">
        <v>1653</v>
      </c>
      <c r="D123" s="11" t="str">
        <f ca="1">IF(COUNTA(INDIRECT("'" &amp; TOC[[#This Row],[Page]] &amp; "'!$A$4:$C$8"))&gt;3,"Yes","")</f>
        <v/>
      </c>
    </row>
    <row r="124" spans="1:4" ht="30" customHeight="1" x14ac:dyDescent="0.2">
      <c r="A124" s="10" t="s">
        <v>149</v>
      </c>
      <c r="B124" s="10" t="s">
        <v>1645</v>
      </c>
      <c r="C124" s="8" t="s">
        <v>1654</v>
      </c>
      <c r="D124" s="11" t="str">
        <f ca="1">IF(COUNTA(INDIRECT("'" &amp; TOC[[#This Row],[Page]] &amp; "'!$A$4:$C$8"))&gt;3,"Yes","")</f>
        <v/>
      </c>
    </row>
    <row r="125" spans="1:4" ht="30" customHeight="1" x14ac:dyDescent="0.2">
      <c r="A125" s="10" t="s">
        <v>150</v>
      </c>
      <c r="B125" s="10" t="s">
        <v>1645</v>
      </c>
      <c r="C125" s="8" t="s">
        <v>1655</v>
      </c>
      <c r="D125" s="11" t="str">
        <f ca="1">IF(COUNTA(INDIRECT("'" &amp; TOC[[#This Row],[Page]] &amp; "'!$A$4:$C$8"))&gt;3,"Yes","")</f>
        <v/>
      </c>
    </row>
    <row r="126" spans="1:4" ht="30" customHeight="1" x14ac:dyDescent="0.2">
      <c r="A126" s="10" t="s">
        <v>151</v>
      </c>
      <c r="B126" s="10" t="s">
        <v>1645</v>
      </c>
      <c r="C126" s="8" t="s">
        <v>1656</v>
      </c>
      <c r="D126" s="11" t="str">
        <f ca="1">IF(COUNTA(INDIRECT("'" &amp; TOC[[#This Row],[Page]] &amp; "'!$A$4:$C$8"))&gt;3,"Yes","")</f>
        <v/>
      </c>
    </row>
    <row r="127" spans="1:4" ht="30" customHeight="1" x14ac:dyDescent="0.2">
      <c r="A127" s="10" t="s">
        <v>152</v>
      </c>
      <c r="B127" s="10" t="s">
        <v>1645</v>
      </c>
      <c r="C127" s="8" t="s">
        <v>1657</v>
      </c>
      <c r="D127" s="11" t="str">
        <f ca="1">IF(COUNTA(INDIRECT("'" &amp; TOC[[#This Row],[Page]] &amp; "'!$A$4:$C$8"))&gt;3,"Yes","")</f>
        <v/>
      </c>
    </row>
    <row r="128" spans="1:4" ht="30" customHeight="1" x14ac:dyDescent="0.2">
      <c r="A128" s="10" t="s">
        <v>153</v>
      </c>
      <c r="B128" s="10" t="s">
        <v>1645</v>
      </c>
      <c r="C128" s="8" t="s">
        <v>1658</v>
      </c>
      <c r="D128" s="11" t="str">
        <f ca="1">IF(COUNTA(INDIRECT("'" &amp; TOC[[#This Row],[Page]] &amp; "'!$A$4:$C$8"))&gt;3,"Yes","")</f>
        <v/>
      </c>
    </row>
    <row r="129" spans="1:4" ht="30" customHeight="1" x14ac:dyDescent="0.2">
      <c r="A129" s="10" t="s">
        <v>154</v>
      </c>
      <c r="B129" s="10" t="s">
        <v>1659</v>
      </c>
      <c r="C129" s="8" t="s">
        <v>1660</v>
      </c>
      <c r="D129" s="11" t="str">
        <f ca="1">IF(COUNTA(INDIRECT("'" &amp; TOC[[#This Row],[Page]] &amp; "'!$A$4:$C$8"))&gt;3,"Yes","")</f>
        <v/>
      </c>
    </row>
    <row r="130" spans="1:4" ht="30" customHeight="1" x14ac:dyDescent="0.2">
      <c r="A130" s="10" t="s">
        <v>155</v>
      </c>
      <c r="B130" s="10" t="s">
        <v>1659</v>
      </c>
      <c r="C130" s="8" t="s">
        <v>1661</v>
      </c>
      <c r="D130" s="11" t="str">
        <f ca="1">IF(COUNTA(INDIRECT("'" &amp; TOC[[#This Row],[Page]] &amp; "'!$A$4:$C$8"))&gt;3,"Yes","")</f>
        <v/>
      </c>
    </row>
    <row r="131" spans="1:4" ht="30" customHeight="1" x14ac:dyDescent="0.2">
      <c r="A131" s="10" t="s">
        <v>156</v>
      </c>
      <c r="B131" s="10" t="s">
        <v>1659</v>
      </c>
      <c r="C131" s="8" t="s">
        <v>1662</v>
      </c>
      <c r="D131" s="11" t="str">
        <f ca="1">IF(COUNTA(INDIRECT("'" &amp; TOC[[#This Row],[Page]] &amp; "'!$A$4:$C$8"))&gt;3,"Yes","")</f>
        <v/>
      </c>
    </row>
    <row r="132" spans="1:4" ht="30" customHeight="1" x14ac:dyDescent="0.2">
      <c r="A132" s="10" t="s">
        <v>157</v>
      </c>
      <c r="B132" s="10" t="s">
        <v>1659</v>
      </c>
      <c r="C132" s="8" t="s">
        <v>1663</v>
      </c>
      <c r="D132" s="11" t="str">
        <f ca="1">IF(COUNTA(INDIRECT("'" &amp; TOC[[#This Row],[Page]] &amp; "'!$A$4:$C$8"))&gt;3,"Yes","")</f>
        <v/>
      </c>
    </row>
    <row r="133" spans="1:4" ht="30" customHeight="1" x14ac:dyDescent="0.2">
      <c r="A133" s="10" t="s">
        <v>158</v>
      </c>
      <c r="B133" s="10" t="s">
        <v>1659</v>
      </c>
      <c r="C133" s="8" t="s">
        <v>1664</v>
      </c>
      <c r="D133" s="11" t="str">
        <f ca="1">IF(COUNTA(INDIRECT("'" &amp; TOC[[#This Row],[Page]] &amp; "'!$A$4:$C$8"))&gt;3,"Yes","")</f>
        <v/>
      </c>
    </row>
    <row r="134" spans="1:4" ht="30" customHeight="1" x14ac:dyDescent="0.2">
      <c r="A134" s="10" t="s">
        <v>159</v>
      </c>
      <c r="B134" s="10" t="s">
        <v>1659</v>
      </c>
      <c r="C134" s="8" t="s">
        <v>1665</v>
      </c>
      <c r="D134" s="11" t="str">
        <f ca="1">IF(COUNTA(INDIRECT("'" &amp; TOC[[#This Row],[Page]] &amp; "'!$A$4:$C$8"))&gt;3,"Yes","")</f>
        <v/>
      </c>
    </row>
    <row r="135" spans="1:4" ht="30" customHeight="1" x14ac:dyDescent="0.2">
      <c r="A135" s="10" t="s">
        <v>160</v>
      </c>
      <c r="B135" s="10" t="s">
        <v>1659</v>
      </c>
      <c r="C135" s="8" t="s">
        <v>1666</v>
      </c>
      <c r="D135" s="11" t="str">
        <f ca="1">IF(COUNTA(INDIRECT("'" &amp; TOC[[#This Row],[Page]] &amp; "'!$A$4:$C$8"))&gt;3,"Yes","")</f>
        <v/>
      </c>
    </row>
    <row r="136" spans="1:4" ht="30" customHeight="1" x14ac:dyDescent="0.2">
      <c r="A136" s="10" t="s">
        <v>161</v>
      </c>
      <c r="B136" s="10" t="s">
        <v>1659</v>
      </c>
      <c r="C136" s="8" t="s">
        <v>1667</v>
      </c>
      <c r="D136" s="11" t="str">
        <f ca="1">IF(COUNTA(INDIRECT("'" &amp; TOC[[#This Row],[Page]] &amp; "'!$A$4:$C$8"))&gt;3,"Yes","")</f>
        <v/>
      </c>
    </row>
    <row r="137" spans="1:4" ht="30" customHeight="1" x14ac:dyDescent="0.2">
      <c r="A137" s="10" t="s">
        <v>162</v>
      </c>
      <c r="B137" s="10" t="s">
        <v>1659</v>
      </c>
      <c r="C137" s="8" t="s">
        <v>1668</v>
      </c>
      <c r="D137" s="11" t="str">
        <f ca="1">IF(COUNTA(INDIRECT("'" &amp; TOC[[#This Row],[Page]] &amp; "'!$A$4:$C$8"))&gt;3,"Yes","")</f>
        <v/>
      </c>
    </row>
    <row r="138" spans="1:4" ht="30" customHeight="1" x14ac:dyDescent="0.2">
      <c r="A138" s="10" t="s">
        <v>163</v>
      </c>
      <c r="B138" s="10" t="s">
        <v>1659</v>
      </c>
      <c r="C138" s="8" t="s">
        <v>1669</v>
      </c>
      <c r="D138" s="11" t="str">
        <f ca="1">IF(COUNTA(INDIRECT("'" &amp; TOC[[#This Row],[Page]] &amp; "'!$A$4:$C$8"))&gt;3,"Yes","")</f>
        <v/>
      </c>
    </row>
    <row r="139" spans="1:4" ht="30" customHeight="1" x14ac:dyDescent="0.2">
      <c r="A139" s="10" t="s">
        <v>164</v>
      </c>
      <c r="B139" s="10" t="s">
        <v>1659</v>
      </c>
      <c r="C139" s="8" t="s">
        <v>1670</v>
      </c>
      <c r="D139" s="11" t="str">
        <f ca="1">IF(COUNTA(INDIRECT("'" &amp; TOC[[#This Row],[Page]] &amp; "'!$A$4:$C$8"))&gt;3,"Yes","")</f>
        <v/>
      </c>
    </row>
    <row r="140" spans="1:4" ht="30" customHeight="1" x14ac:dyDescent="0.2">
      <c r="A140" s="10" t="s">
        <v>165</v>
      </c>
      <c r="B140" s="10" t="s">
        <v>1659</v>
      </c>
      <c r="C140" s="8" t="s">
        <v>1671</v>
      </c>
      <c r="D140" s="11" t="str">
        <f ca="1">IF(COUNTA(INDIRECT("'" &amp; TOC[[#This Row],[Page]] &amp; "'!$A$4:$C$8"))&gt;3,"Yes","")</f>
        <v/>
      </c>
    </row>
    <row r="141" spans="1:4" ht="30" customHeight="1" x14ac:dyDescent="0.2">
      <c r="A141" s="10" t="s">
        <v>166</v>
      </c>
      <c r="B141" s="10" t="s">
        <v>1659</v>
      </c>
      <c r="C141" s="8" t="s">
        <v>1672</v>
      </c>
      <c r="D141" s="11" t="str">
        <f ca="1">IF(COUNTA(INDIRECT("'" &amp; TOC[[#This Row],[Page]] &amp; "'!$A$4:$C$8"))&gt;3,"Yes","")</f>
        <v/>
      </c>
    </row>
    <row r="142" spans="1:4" ht="30" customHeight="1" x14ac:dyDescent="0.2">
      <c r="A142" s="10" t="s">
        <v>167</v>
      </c>
      <c r="B142" s="10" t="s">
        <v>1659</v>
      </c>
      <c r="C142" s="8" t="s">
        <v>1673</v>
      </c>
      <c r="D142" s="11" t="str">
        <f ca="1">IF(COUNTA(INDIRECT("'" &amp; TOC[[#This Row],[Page]] &amp; "'!$A$4:$C$8"))&gt;3,"Yes","")</f>
        <v/>
      </c>
    </row>
    <row r="143" spans="1:4" ht="17.100000000000001" customHeight="1" x14ac:dyDescent="0.2">
      <c r="A143" s="10" t="s">
        <v>168</v>
      </c>
      <c r="B143" s="10" t="s">
        <v>1674</v>
      </c>
      <c r="C143" s="8" t="s">
        <v>1675</v>
      </c>
      <c r="D143" s="11" t="str">
        <f ca="1">IF(COUNTA(INDIRECT("'" &amp; TOC[[#This Row],[Page]] &amp; "'!$A$4:$C$8"))&gt;3,"Yes","")</f>
        <v/>
      </c>
    </row>
    <row r="144" spans="1:4" ht="17.100000000000001" customHeight="1" x14ac:dyDescent="0.2">
      <c r="A144" s="10" t="s">
        <v>169</v>
      </c>
      <c r="B144" s="10" t="s">
        <v>1674</v>
      </c>
      <c r="C144" s="8" t="s">
        <v>1676</v>
      </c>
      <c r="D144" s="11" t="str">
        <f ca="1">IF(COUNTA(INDIRECT("'" &amp; TOC[[#This Row],[Page]] &amp; "'!$A$4:$C$8"))&gt;3,"Yes","")</f>
        <v/>
      </c>
    </row>
    <row r="145" spans="1:4" ht="17.100000000000001" customHeight="1" x14ac:dyDescent="0.2">
      <c r="A145" s="10" t="s">
        <v>170</v>
      </c>
      <c r="B145" s="10" t="s">
        <v>1674</v>
      </c>
      <c r="C145" s="8" t="s">
        <v>1677</v>
      </c>
      <c r="D145" s="11" t="str">
        <f ca="1">IF(COUNTA(INDIRECT("'" &amp; TOC[[#This Row],[Page]] &amp; "'!$A$4:$C$8"))&gt;3,"Yes","")</f>
        <v/>
      </c>
    </row>
    <row r="146" spans="1:4" ht="17.100000000000001" customHeight="1" x14ac:dyDescent="0.2">
      <c r="A146" s="10" t="s">
        <v>171</v>
      </c>
      <c r="B146" s="10" t="s">
        <v>1674</v>
      </c>
      <c r="C146" s="8" t="s">
        <v>1678</v>
      </c>
      <c r="D146" s="11" t="str">
        <f ca="1">IF(COUNTA(INDIRECT("'" &amp; TOC[[#This Row],[Page]] &amp; "'!$A$4:$C$8"))&gt;3,"Yes","")</f>
        <v/>
      </c>
    </row>
    <row r="147" spans="1:4" ht="17.100000000000001" customHeight="1" x14ac:dyDescent="0.2">
      <c r="A147" s="10" t="s">
        <v>172</v>
      </c>
      <c r="B147" s="10" t="s">
        <v>1674</v>
      </c>
      <c r="C147" s="8" t="s">
        <v>1679</v>
      </c>
      <c r="D147" s="11" t="str">
        <f ca="1">IF(COUNTA(INDIRECT("'" &amp; TOC[[#This Row],[Page]] &amp; "'!$A$4:$C$8"))&gt;3,"Yes","")</f>
        <v/>
      </c>
    </row>
    <row r="148" spans="1:4" ht="17.100000000000001" customHeight="1" x14ac:dyDescent="0.2">
      <c r="A148" s="10" t="s">
        <v>173</v>
      </c>
      <c r="B148" s="10" t="s">
        <v>1674</v>
      </c>
      <c r="C148" s="8" t="s">
        <v>1680</v>
      </c>
      <c r="D148" s="11" t="str">
        <f ca="1">IF(COUNTA(INDIRECT("'" &amp; TOC[[#This Row],[Page]] &amp; "'!$A$4:$C$8"))&gt;3,"Yes","")</f>
        <v/>
      </c>
    </row>
    <row r="149" spans="1:4" ht="17.100000000000001" customHeight="1" x14ac:dyDescent="0.2">
      <c r="A149" s="10" t="s">
        <v>174</v>
      </c>
      <c r="B149" s="10" t="s">
        <v>1674</v>
      </c>
      <c r="C149" s="8" t="s">
        <v>1681</v>
      </c>
      <c r="D149" s="11" t="str">
        <f ca="1">IF(COUNTA(INDIRECT("'" &amp; TOC[[#This Row],[Page]] &amp; "'!$A$4:$C$8"))&gt;3,"Yes","")</f>
        <v/>
      </c>
    </row>
    <row r="150" spans="1:4" ht="53.1" customHeight="1" x14ac:dyDescent="0.2">
      <c r="A150" s="10" t="s">
        <v>175</v>
      </c>
      <c r="B150" s="10" t="s">
        <v>1682</v>
      </c>
      <c r="C150" s="8" t="s">
        <v>1683</v>
      </c>
      <c r="D150" s="11" t="str">
        <f ca="1">IF(COUNTA(INDIRECT("'" &amp; TOC[[#This Row],[Page]] &amp; "'!$A$4:$C$8"))&gt;3,"Yes","")</f>
        <v/>
      </c>
    </row>
    <row r="151" spans="1:4" ht="53.1" customHeight="1" x14ac:dyDescent="0.2">
      <c r="A151" s="10" t="s">
        <v>176</v>
      </c>
      <c r="B151" s="10" t="s">
        <v>1682</v>
      </c>
      <c r="C151" s="8" t="s">
        <v>1684</v>
      </c>
      <c r="D151" s="11" t="str">
        <f ca="1">IF(COUNTA(INDIRECT("'" &amp; TOC[[#This Row],[Page]] &amp; "'!$A$4:$C$8"))&gt;3,"Yes","")</f>
        <v/>
      </c>
    </row>
    <row r="152" spans="1:4" ht="53.1" customHeight="1" x14ac:dyDescent="0.2">
      <c r="A152" s="10" t="s">
        <v>177</v>
      </c>
      <c r="B152" s="10" t="s">
        <v>1682</v>
      </c>
      <c r="C152" s="8" t="s">
        <v>1685</v>
      </c>
      <c r="D152" s="11" t="str">
        <f ca="1">IF(COUNTA(INDIRECT("'" &amp; TOC[[#This Row],[Page]] &amp; "'!$A$4:$C$8"))&gt;3,"Yes","")</f>
        <v/>
      </c>
    </row>
    <row r="153" spans="1:4" ht="53.1" customHeight="1" x14ac:dyDescent="0.2">
      <c r="A153" s="10" t="s">
        <v>178</v>
      </c>
      <c r="B153" s="10" t="s">
        <v>1682</v>
      </c>
      <c r="C153" s="8" t="s">
        <v>1686</v>
      </c>
      <c r="D153" s="11" t="str">
        <f ca="1">IF(COUNTA(INDIRECT("'" &amp; TOC[[#This Row],[Page]] &amp; "'!$A$4:$C$8"))&gt;3,"Yes","")</f>
        <v/>
      </c>
    </row>
    <row r="154" spans="1:4" ht="53.1" customHeight="1" x14ac:dyDescent="0.2">
      <c r="A154" s="10" t="s">
        <v>179</v>
      </c>
      <c r="B154" s="10" t="s">
        <v>1682</v>
      </c>
      <c r="C154" s="8" t="s">
        <v>1687</v>
      </c>
      <c r="D154" s="11" t="str">
        <f ca="1">IF(COUNTA(INDIRECT("'" &amp; TOC[[#This Row],[Page]] &amp; "'!$A$4:$C$8"))&gt;3,"Yes","")</f>
        <v/>
      </c>
    </row>
    <row r="155" spans="1:4" ht="53.1" customHeight="1" x14ac:dyDescent="0.2">
      <c r="A155" s="10" t="s">
        <v>180</v>
      </c>
      <c r="B155" s="10" t="s">
        <v>1682</v>
      </c>
      <c r="C155" s="8" t="s">
        <v>1688</v>
      </c>
      <c r="D155" s="11" t="str">
        <f ca="1">IF(COUNTA(INDIRECT("'" &amp; TOC[[#This Row],[Page]] &amp; "'!$A$4:$C$8"))&gt;3,"Yes","")</f>
        <v/>
      </c>
    </row>
    <row r="156" spans="1:4" ht="53.1" customHeight="1" x14ac:dyDescent="0.2">
      <c r="A156" s="10" t="s">
        <v>181</v>
      </c>
      <c r="B156" s="10" t="s">
        <v>1682</v>
      </c>
      <c r="C156" s="8" t="s">
        <v>1689</v>
      </c>
      <c r="D156" s="11" t="str">
        <f ca="1">IF(COUNTA(INDIRECT("'" &amp; TOC[[#This Row],[Page]] &amp; "'!$A$4:$C$8"))&gt;3,"Yes","")</f>
        <v/>
      </c>
    </row>
    <row r="157" spans="1:4" ht="53.1" customHeight="1" x14ac:dyDescent="0.2">
      <c r="A157" s="10" t="s">
        <v>182</v>
      </c>
      <c r="B157" s="10" t="s">
        <v>1682</v>
      </c>
      <c r="C157" s="8" t="s">
        <v>1690</v>
      </c>
      <c r="D157" s="11" t="str">
        <f ca="1">IF(COUNTA(INDIRECT("'" &amp; TOC[[#This Row],[Page]] &amp; "'!$A$4:$C$8"))&gt;3,"Yes","")</f>
        <v/>
      </c>
    </row>
    <row r="158" spans="1:4" ht="53.1" customHeight="1" x14ac:dyDescent="0.2">
      <c r="A158" s="10" t="s">
        <v>183</v>
      </c>
      <c r="B158" s="10" t="s">
        <v>1682</v>
      </c>
      <c r="C158" s="8" t="s">
        <v>1691</v>
      </c>
      <c r="D158" s="11" t="str">
        <f ca="1">IF(COUNTA(INDIRECT("'" &amp; TOC[[#This Row],[Page]] &amp; "'!$A$4:$C$8"))&gt;3,"Yes","")</f>
        <v/>
      </c>
    </row>
    <row r="159" spans="1:4" ht="53.1" customHeight="1" x14ac:dyDescent="0.2">
      <c r="A159" s="10" t="s">
        <v>184</v>
      </c>
      <c r="B159" s="10" t="s">
        <v>1682</v>
      </c>
      <c r="C159" s="8" t="s">
        <v>1692</v>
      </c>
      <c r="D159" s="11" t="str">
        <f ca="1">IF(COUNTA(INDIRECT("'" &amp; TOC[[#This Row],[Page]] &amp; "'!$A$4:$C$8"))&gt;3,"Yes","")</f>
        <v/>
      </c>
    </row>
    <row r="160" spans="1:4" ht="53.1" customHeight="1" x14ac:dyDescent="0.2">
      <c r="A160" s="10" t="s">
        <v>185</v>
      </c>
      <c r="B160" s="10" t="s">
        <v>1682</v>
      </c>
      <c r="C160" s="8" t="s">
        <v>1693</v>
      </c>
      <c r="D160" s="11" t="str">
        <f ca="1">IF(COUNTA(INDIRECT("'" &amp; TOC[[#This Row],[Page]] &amp; "'!$A$4:$C$8"))&gt;3,"Yes","")</f>
        <v/>
      </c>
    </row>
    <row r="161" spans="1:4" ht="53.1" customHeight="1" x14ac:dyDescent="0.2">
      <c r="A161" s="10" t="s">
        <v>186</v>
      </c>
      <c r="B161" s="10" t="s">
        <v>1682</v>
      </c>
      <c r="C161" s="8" t="s">
        <v>1694</v>
      </c>
      <c r="D161" s="11" t="str">
        <f ca="1">IF(COUNTA(INDIRECT("'" &amp; TOC[[#This Row],[Page]] &amp; "'!$A$4:$C$8"))&gt;3,"Yes","")</f>
        <v/>
      </c>
    </row>
    <row r="162" spans="1:4" ht="53.1" customHeight="1" x14ac:dyDescent="0.2">
      <c r="A162" s="10" t="s">
        <v>187</v>
      </c>
      <c r="B162" s="10" t="s">
        <v>1695</v>
      </c>
      <c r="C162" s="8" t="s">
        <v>1696</v>
      </c>
      <c r="D162" s="11" t="str">
        <f ca="1">IF(COUNTA(INDIRECT("'" &amp; TOC[[#This Row],[Page]] &amp; "'!$A$4:$C$8"))&gt;3,"Yes","")</f>
        <v/>
      </c>
    </row>
    <row r="163" spans="1:4" ht="53.1" customHeight="1" x14ac:dyDescent="0.2">
      <c r="A163" s="10" t="s">
        <v>188</v>
      </c>
      <c r="B163" s="10" t="s">
        <v>1695</v>
      </c>
      <c r="C163" s="8" t="s">
        <v>1697</v>
      </c>
      <c r="D163" s="11" t="str">
        <f ca="1">IF(COUNTA(INDIRECT("'" &amp; TOC[[#This Row],[Page]] &amp; "'!$A$4:$C$8"))&gt;3,"Yes","")</f>
        <v/>
      </c>
    </row>
    <row r="164" spans="1:4" ht="53.1" customHeight="1" x14ac:dyDescent="0.2">
      <c r="A164" s="10" t="s">
        <v>189</v>
      </c>
      <c r="B164" s="10" t="s">
        <v>1695</v>
      </c>
      <c r="C164" s="8" t="s">
        <v>1698</v>
      </c>
      <c r="D164" s="11" t="str">
        <f ca="1">IF(COUNTA(INDIRECT("'" &amp; TOC[[#This Row],[Page]] &amp; "'!$A$4:$C$8"))&gt;3,"Yes","")</f>
        <v/>
      </c>
    </row>
    <row r="165" spans="1:4" ht="53.1" customHeight="1" x14ac:dyDescent="0.2">
      <c r="A165" s="10" t="s">
        <v>190</v>
      </c>
      <c r="B165" s="10" t="s">
        <v>1695</v>
      </c>
      <c r="C165" s="8" t="s">
        <v>1699</v>
      </c>
      <c r="D165" s="11" t="str">
        <f ca="1">IF(COUNTA(INDIRECT("'" &amp; TOC[[#This Row],[Page]] &amp; "'!$A$4:$C$8"))&gt;3,"Yes","")</f>
        <v/>
      </c>
    </row>
    <row r="166" spans="1:4" ht="53.1" customHeight="1" x14ac:dyDescent="0.2">
      <c r="A166" s="10" t="s">
        <v>191</v>
      </c>
      <c r="B166" s="10" t="s">
        <v>1695</v>
      </c>
      <c r="C166" s="8" t="s">
        <v>1700</v>
      </c>
      <c r="D166" s="11" t="str">
        <f ca="1">IF(COUNTA(INDIRECT("'" &amp; TOC[[#This Row],[Page]] &amp; "'!$A$4:$C$8"))&gt;3,"Yes","")</f>
        <v/>
      </c>
    </row>
    <row r="167" spans="1:4" ht="53.1" customHeight="1" x14ac:dyDescent="0.2">
      <c r="A167" s="10" t="s">
        <v>192</v>
      </c>
      <c r="B167" s="10" t="s">
        <v>1695</v>
      </c>
      <c r="C167" s="8" t="s">
        <v>1701</v>
      </c>
      <c r="D167" s="11" t="str">
        <f ca="1">IF(COUNTA(INDIRECT("'" &amp; TOC[[#This Row],[Page]] &amp; "'!$A$4:$C$8"))&gt;3,"Yes","")</f>
        <v/>
      </c>
    </row>
    <row r="168" spans="1:4" ht="53.1" customHeight="1" x14ac:dyDescent="0.2">
      <c r="A168" s="10" t="s">
        <v>193</v>
      </c>
      <c r="B168" s="10" t="s">
        <v>1695</v>
      </c>
      <c r="C168" s="8" t="s">
        <v>1702</v>
      </c>
      <c r="D168" s="11" t="str">
        <f ca="1">IF(COUNTA(INDIRECT("'" &amp; TOC[[#This Row],[Page]] &amp; "'!$A$4:$C$8"))&gt;3,"Yes","")</f>
        <v/>
      </c>
    </row>
    <row r="169" spans="1:4" ht="53.1" customHeight="1" x14ac:dyDescent="0.2">
      <c r="A169" s="10" t="s">
        <v>194</v>
      </c>
      <c r="B169" s="10" t="s">
        <v>1695</v>
      </c>
      <c r="C169" s="8" t="s">
        <v>1703</v>
      </c>
      <c r="D169" s="11" t="str">
        <f ca="1">IF(COUNTA(INDIRECT("'" &amp; TOC[[#This Row],[Page]] &amp; "'!$A$4:$C$8"))&gt;3,"Yes","")</f>
        <v/>
      </c>
    </row>
    <row r="170" spans="1:4" ht="53.1" customHeight="1" x14ac:dyDescent="0.2">
      <c r="A170" s="10" t="s">
        <v>195</v>
      </c>
      <c r="B170" s="10" t="s">
        <v>1695</v>
      </c>
      <c r="C170" s="8" t="s">
        <v>1704</v>
      </c>
      <c r="D170" s="11" t="str">
        <f ca="1">IF(COUNTA(INDIRECT("'" &amp; TOC[[#This Row],[Page]] &amp; "'!$A$4:$C$8"))&gt;3,"Yes","")</f>
        <v/>
      </c>
    </row>
    <row r="171" spans="1:4" ht="53.1" customHeight="1" x14ac:dyDescent="0.2">
      <c r="A171" s="10" t="s">
        <v>196</v>
      </c>
      <c r="B171" s="10" t="s">
        <v>1695</v>
      </c>
      <c r="C171" s="8" t="s">
        <v>1705</v>
      </c>
      <c r="D171" s="11" t="str">
        <f ca="1">IF(COUNTA(INDIRECT("'" &amp; TOC[[#This Row],[Page]] &amp; "'!$A$4:$C$8"))&gt;3,"Yes","")</f>
        <v/>
      </c>
    </row>
    <row r="172" spans="1:4" ht="53.1" customHeight="1" x14ac:dyDescent="0.2">
      <c r="A172" s="10" t="s">
        <v>197</v>
      </c>
      <c r="B172" s="10" t="s">
        <v>1695</v>
      </c>
      <c r="C172" s="8" t="s">
        <v>1706</v>
      </c>
      <c r="D172" s="11" t="str">
        <f ca="1">IF(COUNTA(INDIRECT("'" &amp; TOC[[#This Row],[Page]] &amp; "'!$A$4:$C$8"))&gt;3,"Yes","")</f>
        <v/>
      </c>
    </row>
    <row r="173" spans="1:4" ht="53.1" customHeight="1" x14ac:dyDescent="0.2">
      <c r="A173" s="10" t="s">
        <v>198</v>
      </c>
      <c r="B173" s="10" t="s">
        <v>1695</v>
      </c>
      <c r="C173" s="8" t="s">
        <v>1707</v>
      </c>
      <c r="D173" s="11" t="str">
        <f ca="1">IF(COUNTA(INDIRECT("'" &amp; TOC[[#This Row],[Page]] &amp; "'!$A$4:$C$8"))&gt;3,"Yes","")</f>
        <v/>
      </c>
    </row>
    <row r="174" spans="1:4" ht="42.95" customHeight="1" x14ac:dyDescent="0.2">
      <c r="A174" s="10" t="s">
        <v>199</v>
      </c>
      <c r="B174" s="10" t="s">
        <v>1708</v>
      </c>
      <c r="C174" s="8" t="s">
        <v>1709</v>
      </c>
      <c r="D174" s="11" t="str">
        <f ca="1">IF(COUNTA(INDIRECT("'" &amp; TOC[[#This Row],[Page]] &amp; "'!$A$4:$C$8"))&gt;3,"Yes","")</f>
        <v/>
      </c>
    </row>
    <row r="175" spans="1:4" ht="42.95" customHeight="1" x14ac:dyDescent="0.2">
      <c r="A175" s="10" t="s">
        <v>200</v>
      </c>
      <c r="B175" s="10" t="s">
        <v>1708</v>
      </c>
      <c r="C175" s="8" t="s">
        <v>1710</v>
      </c>
      <c r="D175" s="11" t="str">
        <f ca="1">IF(COUNTA(INDIRECT("'" &amp; TOC[[#This Row],[Page]] &amp; "'!$A$4:$C$8"))&gt;3,"Yes","")</f>
        <v/>
      </c>
    </row>
    <row r="176" spans="1:4" ht="42.95" customHeight="1" x14ac:dyDescent="0.2">
      <c r="A176" s="10" t="s">
        <v>201</v>
      </c>
      <c r="B176" s="10" t="s">
        <v>1708</v>
      </c>
      <c r="C176" s="8" t="s">
        <v>1711</v>
      </c>
      <c r="D176" s="11" t="str">
        <f ca="1">IF(COUNTA(INDIRECT("'" &amp; TOC[[#This Row],[Page]] &amp; "'!$A$4:$C$8"))&gt;3,"Yes","")</f>
        <v/>
      </c>
    </row>
    <row r="177" spans="1:4" ht="42.95" customHeight="1" x14ac:dyDescent="0.2">
      <c r="A177" s="10" t="s">
        <v>202</v>
      </c>
      <c r="B177" s="10" t="s">
        <v>1708</v>
      </c>
      <c r="C177" s="8" t="s">
        <v>1712</v>
      </c>
      <c r="D177" s="11" t="str">
        <f ca="1">IF(COUNTA(INDIRECT("'" &amp; TOC[[#This Row],[Page]] &amp; "'!$A$4:$C$8"))&gt;3,"Yes","")</f>
        <v/>
      </c>
    </row>
    <row r="178" spans="1:4" ht="42.95" customHeight="1" x14ac:dyDescent="0.2">
      <c r="A178" s="10" t="s">
        <v>203</v>
      </c>
      <c r="B178" s="10" t="s">
        <v>1708</v>
      </c>
      <c r="C178" s="8" t="s">
        <v>1713</v>
      </c>
      <c r="D178" s="11" t="str">
        <f ca="1">IF(COUNTA(INDIRECT("'" &amp; TOC[[#This Row],[Page]] &amp; "'!$A$4:$C$8"))&gt;3,"Yes","")</f>
        <v/>
      </c>
    </row>
    <row r="179" spans="1:4" ht="42.95" customHeight="1" x14ac:dyDescent="0.2">
      <c r="A179" s="10" t="s">
        <v>204</v>
      </c>
      <c r="B179" s="10" t="s">
        <v>1708</v>
      </c>
      <c r="C179" s="8" t="s">
        <v>1714</v>
      </c>
      <c r="D179" s="11" t="str">
        <f ca="1">IF(COUNTA(INDIRECT("'" &amp; TOC[[#This Row],[Page]] &amp; "'!$A$4:$C$8"))&gt;3,"Yes","")</f>
        <v/>
      </c>
    </row>
    <row r="180" spans="1:4" ht="42.95" customHeight="1" x14ac:dyDescent="0.2">
      <c r="A180" s="10" t="s">
        <v>205</v>
      </c>
      <c r="B180" s="10" t="s">
        <v>1708</v>
      </c>
      <c r="C180" s="8" t="s">
        <v>1715</v>
      </c>
      <c r="D180" s="11" t="str">
        <f ca="1">IF(COUNTA(INDIRECT("'" &amp; TOC[[#This Row],[Page]] &amp; "'!$A$4:$C$8"))&gt;3,"Yes","")</f>
        <v/>
      </c>
    </row>
    <row r="181" spans="1:4" ht="42.95" customHeight="1" x14ac:dyDescent="0.2">
      <c r="A181" s="10" t="s">
        <v>206</v>
      </c>
      <c r="B181" s="10" t="s">
        <v>1708</v>
      </c>
      <c r="C181" s="8" t="s">
        <v>1716</v>
      </c>
      <c r="D181" s="11" t="str">
        <f ca="1">IF(COUNTA(INDIRECT("'" &amp; TOC[[#This Row],[Page]] &amp; "'!$A$4:$C$8"))&gt;3,"Yes","")</f>
        <v/>
      </c>
    </row>
    <row r="182" spans="1:4" ht="42.95" customHeight="1" x14ac:dyDescent="0.2">
      <c r="A182" s="10" t="s">
        <v>207</v>
      </c>
      <c r="B182" s="10" t="s">
        <v>1708</v>
      </c>
      <c r="C182" s="8" t="s">
        <v>1717</v>
      </c>
      <c r="D182" s="11" t="str">
        <f ca="1">IF(COUNTA(INDIRECT("'" &amp; TOC[[#This Row],[Page]] &amp; "'!$A$4:$C$8"))&gt;3,"Yes","")</f>
        <v/>
      </c>
    </row>
    <row r="183" spans="1:4" ht="42.95" customHeight="1" x14ac:dyDescent="0.2">
      <c r="A183" s="10" t="s">
        <v>208</v>
      </c>
      <c r="B183" s="10" t="s">
        <v>1708</v>
      </c>
      <c r="C183" s="8" t="s">
        <v>1718</v>
      </c>
      <c r="D183" s="11" t="str">
        <f ca="1">IF(COUNTA(INDIRECT("'" &amp; TOC[[#This Row],[Page]] &amp; "'!$A$4:$C$8"))&gt;3,"Yes","")</f>
        <v/>
      </c>
    </row>
    <row r="184" spans="1:4" ht="42.95" customHeight="1" x14ac:dyDescent="0.2">
      <c r="A184" s="10" t="s">
        <v>209</v>
      </c>
      <c r="B184" s="10" t="s">
        <v>1708</v>
      </c>
      <c r="C184" s="8" t="s">
        <v>1719</v>
      </c>
      <c r="D184" s="11" t="str">
        <f ca="1">IF(COUNTA(INDIRECT("'" &amp; TOC[[#This Row],[Page]] &amp; "'!$A$4:$C$8"))&gt;3,"Yes","")</f>
        <v/>
      </c>
    </row>
    <row r="185" spans="1:4" ht="42.95" customHeight="1" x14ac:dyDescent="0.2">
      <c r="A185" s="10" t="s">
        <v>210</v>
      </c>
      <c r="B185" s="10" t="s">
        <v>1708</v>
      </c>
      <c r="C185" s="8" t="s">
        <v>1720</v>
      </c>
      <c r="D185" s="11" t="str">
        <f ca="1">IF(COUNTA(INDIRECT("'" &amp; TOC[[#This Row],[Page]] &amp; "'!$A$4:$C$8"))&gt;3,"Yes","")</f>
        <v/>
      </c>
    </row>
    <row r="186" spans="1:4" ht="42.95" customHeight="1" x14ac:dyDescent="0.2">
      <c r="A186" s="10" t="s">
        <v>211</v>
      </c>
      <c r="B186" s="10" t="s">
        <v>1708</v>
      </c>
      <c r="C186" s="8" t="s">
        <v>1721</v>
      </c>
      <c r="D186" s="11" t="str">
        <f ca="1">IF(COUNTA(INDIRECT("'" &amp; TOC[[#This Row],[Page]] &amp; "'!$A$4:$C$8"))&gt;3,"Yes","")</f>
        <v/>
      </c>
    </row>
    <row r="187" spans="1:4" ht="42.95" customHeight="1" x14ac:dyDescent="0.2">
      <c r="A187" s="10" t="s">
        <v>212</v>
      </c>
      <c r="B187" s="10" t="s">
        <v>1708</v>
      </c>
      <c r="C187" s="8" t="s">
        <v>1722</v>
      </c>
      <c r="D187" s="11" t="str">
        <f ca="1">IF(COUNTA(INDIRECT("'" &amp; TOC[[#This Row],[Page]] &amp; "'!$A$4:$C$8"))&gt;3,"Yes","")</f>
        <v/>
      </c>
    </row>
    <row r="188" spans="1:4" ht="42.95" customHeight="1" x14ac:dyDescent="0.2">
      <c r="A188" s="10" t="s">
        <v>213</v>
      </c>
      <c r="B188" s="10" t="s">
        <v>1708</v>
      </c>
      <c r="C188" s="8" t="s">
        <v>1723</v>
      </c>
      <c r="D188" s="11" t="str">
        <f ca="1">IF(COUNTA(INDIRECT("'" &amp; TOC[[#This Row],[Page]] &amp; "'!$A$4:$C$8"))&gt;3,"Yes","")</f>
        <v/>
      </c>
    </row>
    <row r="189" spans="1:4" ht="42.95" customHeight="1" x14ac:dyDescent="0.2">
      <c r="A189" s="10" t="s">
        <v>214</v>
      </c>
      <c r="B189" s="10" t="s">
        <v>1708</v>
      </c>
      <c r="C189" s="8" t="s">
        <v>1724</v>
      </c>
      <c r="D189" s="11" t="str">
        <f ca="1">IF(COUNTA(INDIRECT("'" &amp; TOC[[#This Row],[Page]] &amp; "'!$A$4:$C$8"))&gt;3,"Yes","")</f>
        <v/>
      </c>
    </row>
    <row r="190" spans="1:4" ht="53.1" customHeight="1" x14ac:dyDescent="0.2">
      <c r="A190" s="10" t="s">
        <v>215</v>
      </c>
      <c r="B190" s="10" t="s">
        <v>1725</v>
      </c>
      <c r="C190" s="8" t="s">
        <v>1726</v>
      </c>
      <c r="D190" s="11" t="str">
        <f ca="1">IF(COUNTA(INDIRECT("'" &amp; TOC[[#This Row],[Page]] &amp; "'!$A$4:$C$8"))&gt;3,"Yes","")</f>
        <v/>
      </c>
    </row>
    <row r="191" spans="1:4" ht="53.1" customHeight="1" x14ac:dyDescent="0.2">
      <c r="A191" s="10" t="s">
        <v>216</v>
      </c>
      <c r="B191" s="10" t="s">
        <v>1725</v>
      </c>
      <c r="C191" s="8" t="s">
        <v>1727</v>
      </c>
      <c r="D191" s="11" t="str">
        <f ca="1">IF(COUNTA(INDIRECT("'" &amp; TOC[[#This Row],[Page]] &amp; "'!$A$4:$C$8"))&gt;3,"Yes","")</f>
        <v/>
      </c>
    </row>
    <row r="192" spans="1:4" ht="53.1" customHeight="1" x14ac:dyDescent="0.2">
      <c r="A192" s="10" t="s">
        <v>217</v>
      </c>
      <c r="B192" s="10" t="s">
        <v>1725</v>
      </c>
      <c r="C192" s="8" t="s">
        <v>1728</v>
      </c>
      <c r="D192" s="11" t="str">
        <f ca="1">IF(COUNTA(INDIRECT("'" &amp; TOC[[#This Row],[Page]] &amp; "'!$A$4:$C$8"))&gt;3,"Yes","")</f>
        <v/>
      </c>
    </row>
    <row r="193" spans="1:4" ht="53.1" customHeight="1" x14ac:dyDescent="0.2">
      <c r="A193" s="10" t="s">
        <v>218</v>
      </c>
      <c r="B193" s="10" t="s">
        <v>1725</v>
      </c>
      <c r="C193" s="8" t="s">
        <v>1729</v>
      </c>
      <c r="D193" s="11" t="str">
        <f ca="1">IF(COUNTA(INDIRECT("'" &amp; TOC[[#This Row],[Page]] &amp; "'!$A$4:$C$8"))&gt;3,"Yes","")</f>
        <v/>
      </c>
    </row>
    <row r="194" spans="1:4" ht="53.1" customHeight="1" x14ac:dyDescent="0.2">
      <c r="A194" s="10" t="s">
        <v>219</v>
      </c>
      <c r="B194" s="10" t="s">
        <v>1725</v>
      </c>
      <c r="C194" s="8" t="s">
        <v>1730</v>
      </c>
      <c r="D194" s="11" t="str">
        <f ca="1">IF(COUNTA(INDIRECT("'" &amp; TOC[[#This Row],[Page]] &amp; "'!$A$4:$C$8"))&gt;3,"Yes","")</f>
        <v/>
      </c>
    </row>
    <row r="195" spans="1:4" ht="53.1" customHeight="1" x14ac:dyDescent="0.2">
      <c r="A195" s="10" t="s">
        <v>220</v>
      </c>
      <c r="B195" s="10" t="s">
        <v>1725</v>
      </c>
      <c r="C195" s="8" t="s">
        <v>1731</v>
      </c>
      <c r="D195" s="11" t="str">
        <f ca="1">IF(COUNTA(INDIRECT("'" &amp; TOC[[#This Row],[Page]] &amp; "'!$A$4:$C$8"))&gt;3,"Yes","")</f>
        <v/>
      </c>
    </row>
    <row r="196" spans="1:4" ht="53.1" customHeight="1" x14ac:dyDescent="0.2">
      <c r="A196" s="10" t="s">
        <v>221</v>
      </c>
      <c r="B196" s="10" t="s">
        <v>1725</v>
      </c>
      <c r="C196" s="8" t="s">
        <v>1732</v>
      </c>
      <c r="D196" s="11" t="str">
        <f ca="1">IF(COUNTA(INDIRECT("'" &amp; TOC[[#This Row],[Page]] &amp; "'!$A$4:$C$8"))&gt;3,"Yes","")</f>
        <v/>
      </c>
    </row>
    <row r="197" spans="1:4" ht="53.1" customHeight="1" x14ac:dyDescent="0.2">
      <c r="A197" s="10" t="s">
        <v>222</v>
      </c>
      <c r="B197" s="10" t="s">
        <v>1725</v>
      </c>
      <c r="C197" s="8" t="s">
        <v>1733</v>
      </c>
      <c r="D197" s="11" t="str">
        <f ca="1">IF(COUNTA(INDIRECT("'" &amp; TOC[[#This Row],[Page]] &amp; "'!$A$4:$C$8"))&gt;3,"Yes","")</f>
        <v/>
      </c>
    </row>
    <row r="198" spans="1:4" ht="53.1" customHeight="1" x14ac:dyDescent="0.2">
      <c r="A198" s="10" t="s">
        <v>223</v>
      </c>
      <c r="B198" s="10" t="s">
        <v>1725</v>
      </c>
      <c r="C198" s="8" t="s">
        <v>1734</v>
      </c>
      <c r="D198" s="11" t="str">
        <f ca="1">IF(COUNTA(INDIRECT("'" &amp; TOC[[#This Row],[Page]] &amp; "'!$A$4:$C$8"))&gt;3,"Yes","")</f>
        <v/>
      </c>
    </row>
    <row r="199" spans="1:4" ht="53.1" customHeight="1" x14ac:dyDescent="0.2">
      <c r="A199" s="10" t="s">
        <v>224</v>
      </c>
      <c r="B199" s="10" t="s">
        <v>1725</v>
      </c>
      <c r="C199" s="8" t="s">
        <v>1735</v>
      </c>
      <c r="D199" s="11" t="str">
        <f ca="1">IF(COUNTA(INDIRECT("'" &amp; TOC[[#This Row],[Page]] &amp; "'!$A$4:$C$8"))&gt;3,"Yes","")</f>
        <v/>
      </c>
    </row>
    <row r="200" spans="1:4" ht="53.1" customHeight="1" x14ac:dyDescent="0.2">
      <c r="A200" s="10" t="s">
        <v>225</v>
      </c>
      <c r="B200" s="10" t="s">
        <v>1725</v>
      </c>
      <c r="C200" s="8" t="s">
        <v>1736</v>
      </c>
      <c r="D200" s="11" t="str">
        <f ca="1">IF(COUNTA(INDIRECT("'" &amp; TOC[[#This Row],[Page]] &amp; "'!$A$4:$C$8"))&gt;3,"Yes","")</f>
        <v/>
      </c>
    </row>
    <row r="201" spans="1:4" ht="53.1" customHeight="1" x14ac:dyDescent="0.2">
      <c r="A201" s="10" t="s">
        <v>226</v>
      </c>
      <c r="B201" s="10" t="s">
        <v>1725</v>
      </c>
      <c r="C201" s="8" t="s">
        <v>1737</v>
      </c>
      <c r="D201" s="11" t="str">
        <f ca="1">IF(COUNTA(INDIRECT("'" &amp; TOC[[#This Row],[Page]] &amp; "'!$A$4:$C$8"))&gt;3,"Yes","")</f>
        <v/>
      </c>
    </row>
    <row r="202" spans="1:4" ht="53.1" customHeight="1" x14ac:dyDescent="0.2">
      <c r="A202" s="10" t="s">
        <v>227</v>
      </c>
      <c r="B202" s="10" t="s">
        <v>1725</v>
      </c>
      <c r="C202" s="8" t="s">
        <v>1738</v>
      </c>
      <c r="D202" s="11" t="str">
        <f ca="1">IF(COUNTA(INDIRECT("'" &amp; TOC[[#This Row],[Page]] &amp; "'!$A$4:$C$8"))&gt;3,"Yes","")</f>
        <v/>
      </c>
    </row>
    <row r="203" spans="1:4" ht="53.1" customHeight="1" x14ac:dyDescent="0.2">
      <c r="A203" s="10" t="s">
        <v>228</v>
      </c>
      <c r="B203" s="10" t="s">
        <v>1725</v>
      </c>
      <c r="C203" s="8" t="s">
        <v>1739</v>
      </c>
      <c r="D203" s="11" t="str">
        <f ca="1">IF(COUNTA(INDIRECT("'" &amp; TOC[[#This Row],[Page]] &amp; "'!$A$4:$C$8"))&gt;3,"Yes","")</f>
        <v/>
      </c>
    </row>
    <row r="204" spans="1:4" ht="53.1" customHeight="1" x14ac:dyDescent="0.2">
      <c r="A204" s="10" t="s">
        <v>229</v>
      </c>
      <c r="B204" s="10" t="s">
        <v>1725</v>
      </c>
      <c r="C204" s="8" t="s">
        <v>1740</v>
      </c>
      <c r="D204" s="11" t="str">
        <f ca="1">IF(COUNTA(INDIRECT("'" &amp; TOC[[#This Row],[Page]] &amp; "'!$A$4:$C$8"))&gt;3,"Yes","")</f>
        <v/>
      </c>
    </row>
    <row r="205" spans="1:4" ht="30" customHeight="1" x14ac:dyDescent="0.2">
      <c r="A205" s="10" t="s">
        <v>230</v>
      </c>
      <c r="B205" s="10" t="s">
        <v>1741</v>
      </c>
      <c r="C205" s="8" t="s">
        <v>1742</v>
      </c>
      <c r="D205" s="11" t="str">
        <f ca="1">IF(COUNTA(INDIRECT("'" &amp; TOC[[#This Row],[Page]] &amp; "'!$A$4:$C$8"))&gt;3,"Yes","")</f>
        <v/>
      </c>
    </row>
    <row r="206" spans="1:4" ht="30" customHeight="1" x14ac:dyDescent="0.2">
      <c r="A206" s="10" t="s">
        <v>231</v>
      </c>
      <c r="B206" s="10" t="s">
        <v>1741</v>
      </c>
      <c r="C206" s="8" t="s">
        <v>1743</v>
      </c>
      <c r="D206" s="11" t="str">
        <f ca="1">IF(COUNTA(INDIRECT("'" &amp; TOC[[#This Row],[Page]] &amp; "'!$A$4:$C$8"))&gt;3,"Yes","")</f>
        <v/>
      </c>
    </row>
    <row r="207" spans="1:4" ht="30" customHeight="1" x14ac:dyDescent="0.2">
      <c r="A207" s="10" t="s">
        <v>232</v>
      </c>
      <c r="B207" s="10" t="s">
        <v>1741</v>
      </c>
      <c r="C207" s="8" t="s">
        <v>1744</v>
      </c>
      <c r="D207" s="11" t="str">
        <f ca="1">IF(COUNTA(INDIRECT("'" &amp; TOC[[#This Row],[Page]] &amp; "'!$A$4:$C$8"))&gt;3,"Yes","")</f>
        <v/>
      </c>
    </row>
    <row r="208" spans="1:4" ht="30" customHeight="1" x14ac:dyDescent="0.2">
      <c r="A208" s="10" t="s">
        <v>233</v>
      </c>
      <c r="B208" s="10" t="s">
        <v>1741</v>
      </c>
      <c r="C208" s="8" t="s">
        <v>1745</v>
      </c>
      <c r="D208" s="11" t="str">
        <f ca="1">IF(COUNTA(INDIRECT("'" &amp; TOC[[#This Row],[Page]] &amp; "'!$A$4:$C$8"))&gt;3,"Yes","")</f>
        <v/>
      </c>
    </row>
    <row r="209" spans="1:4" ht="30" customHeight="1" x14ac:dyDescent="0.2">
      <c r="A209" s="10" t="s">
        <v>234</v>
      </c>
      <c r="B209" s="10" t="s">
        <v>1741</v>
      </c>
      <c r="C209" s="8" t="s">
        <v>1746</v>
      </c>
      <c r="D209" s="11" t="str">
        <f ca="1">IF(COUNTA(INDIRECT("'" &amp; TOC[[#This Row],[Page]] &amp; "'!$A$4:$C$8"))&gt;3,"Yes","")</f>
        <v/>
      </c>
    </row>
    <row r="210" spans="1:4" ht="30" customHeight="1" x14ac:dyDescent="0.2">
      <c r="A210" s="10" t="s">
        <v>235</v>
      </c>
      <c r="B210" s="10" t="s">
        <v>1741</v>
      </c>
      <c r="C210" s="8" t="s">
        <v>1747</v>
      </c>
      <c r="D210" s="11" t="str">
        <f ca="1">IF(COUNTA(INDIRECT("'" &amp; TOC[[#This Row],[Page]] &amp; "'!$A$4:$C$8"))&gt;3,"Yes","")</f>
        <v/>
      </c>
    </row>
    <row r="211" spans="1:4" ht="30" customHeight="1" x14ac:dyDescent="0.2">
      <c r="A211" s="10" t="s">
        <v>236</v>
      </c>
      <c r="B211" s="10" t="s">
        <v>1741</v>
      </c>
      <c r="C211" s="8" t="s">
        <v>1748</v>
      </c>
      <c r="D211" s="11" t="str">
        <f ca="1">IF(COUNTA(INDIRECT("'" &amp; TOC[[#This Row],[Page]] &amp; "'!$A$4:$C$8"))&gt;3,"Yes","")</f>
        <v/>
      </c>
    </row>
    <row r="212" spans="1:4" ht="30" customHeight="1" x14ac:dyDescent="0.2">
      <c r="A212" s="10" t="s">
        <v>237</v>
      </c>
      <c r="B212" s="10" t="s">
        <v>1741</v>
      </c>
      <c r="C212" s="8" t="s">
        <v>1749</v>
      </c>
      <c r="D212" s="11" t="str">
        <f ca="1">IF(COUNTA(INDIRECT("'" &amp; TOC[[#This Row],[Page]] &amp; "'!$A$4:$C$8"))&gt;3,"Yes","")</f>
        <v/>
      </c>
    </row>
    <row r="213" spans="1:4" ht="30" customHeight="1" x14ac:dyDescent="0.2">
      <c r="A213" s="10" t="s">
        <v>238</v>
      </c>
      <c r="B213" s="10" t="s">
        <v>1741</v>
      </c>
      <c r="C213" s="8" t="s">
        <v>1750</v>
      </c>
      <c r="D213" s="11" t="str">
        <f ca="1">IF(COUNTA(INDIRECT("'" &amp; TOC[[#This Row],[Page]] &amp; "'!$A$4:$C$8"))&gt;3,"Yes","")</f>
        <v/>
      </c>
    </row>
    <row r="214" spans="1:4" ht="30" customHeight="1" x14ac:dyDescent="0.2">
      <c r="A214" s="10" t="s">
        <v>239</v>
      </c>
      <c r="B214" s="10" t="s">
        <v>1741</v>
      </c>
      <c r="C214" s="8" t="s">
        <v>1751</v>
      </c>
      <c r="D214" s="11" t="str">
        <f ca="1">IF(COUNTA(INDIRECT("'" &amp; TOC[[#This Row],[Page]] &amp; "'!$A$4:$C$8"))&gt;3,"Yes","")</f>
        <v/>
      </c>
    </row>
    <row r="215" spans="1:4" ht="30" customHeight="1" x14ac:dyDescent="0.2">
      <c r="A215" s="10" t="s">
        <v>240</v>
      </c>
      <c r="B215" s="10" t="s">
        <v>1741</v>
      </c>
      <c r="C215" s="8" t="s">
        <v>1752</v>
      </c>
      <c r="D215" s="11" t="str">
        <f ca="1">IF(COUNTA(INDIRECT("'" &amp; TOC[[#This Row],[Page]] &amp; "'!$A$4:$C$8"))&gt;3,"Yes","")</f>
        <v/>
      </c>
    </row>
    <row r="216" spans="1:4" ht="30" customHeight="1" x14ac:dyDescent="0.2">
      <c r="A216" s="10" t="s">
        <v>241</v>
      </c>
      <c r="B216" s="10" t="s">
        <v>1741</v>
      </c>
      <c r="C216" s="8" t="s">
        <v>1753</v>
      </c>
      <c r="D216" s="11" t="str">
        <f ca="1">IF(COUNTA(INDIRECT("'" &amp; TOC[[#This Row],[Page]] &amp; "'!$A$4:$C$8"))&gt;3,"Yes","")</f>
        <v/>
      </c>
    </row>
    <row r="217" spans="1:4" ht="30" customHeight="1" x14ac:dyDescent="0.2">
      <c r="A217" s="10" t="s">
        <v>242</v>
      </c>
      <c r="B217" s="10" t="s">
        <v>1741</v>
      </c>
      <c r="C217" s="8" t="s">
        <v>1754</v>
      </c>
      <c r="D217" s="11" t="str">
        <f ca="1">IF(COUNTA(INDIRECT("'" &amp; TOC[[#This Row],[Page]] &amp; "'!$A$4:$C$8"))&gt;3,"Yes","")</f>
        <v/>
      </c>
    </row>
    <row r="218" spans="1:4" ht="30" customHeight="1" x14ac:dyDescent="0.2">
      <c r="A218" s="10" t="s">
        <v>243</v>
      </c>
      <c r="B218" s="10" t="s">
        <v>1741</v>
      </c>
      <c r="C218" s="8" t="s">
        <v>1755</v>
      </c>
      <c r="D218" s="11" t="str">
        <f ca="1">IF(COUNTA(INDIRECT("'" &amp; TOC[[#This Row],[Page]] &amp; "'!$A$4:$C$8"))&gt;3,"Yes","")</f>
        <v/>
      </c>
    </row>
    <row r="219" spans="1:4" ht="30" customHeight="1" x14ac:dyDescent="0.2">
      <c r="A219" s="10" t="s">
        <v>244</v>
      </c>
      <c r="B219" s="10" t="s">
        <v>1741</v>
      </c>
      <c r="C219" s="8" t="s">
        <v>1756</v>
      </c>
      <c r="D219" s="11" t="str">
        <f ca="1">IF(COUNTA(INDIRECT("'" &amp; TOC[[#This Row],[Page]] &amp; "'!$A$4:$C$8"))&gt;3,"Yes","")</f>
        <v/>
      </c>
    </row>
    <row r="220" spans="1:4" ht="30" customHeight="1" x14ac:dyDescent="0.2">
      <c r="A220" s="10" t="s">
        <v>245</v>
      </c>
      <c r="B220" s="10" t="s">
        <v>1741</v>
      </c>
      <c r="C220" s="8" t="s">
        <v>1757</v>
      </c>
      <c r="D220" s="11" t="str">
        <f ca="1">IF(COUNTA(INDIRECT("'" &amp; TOC[[#This Row],[Page]] &amp; "'!$A$4:$C$8"))&gt;3,"Yes","")</f>
        <v/>
      </c>
    </row>
    <row r="221" spans="1:4" ht="30" customHeight="1" x14ac:dyDescent="0.2">
      <c r="A221" s="10" t="s">
        <v>246</v>
      </c>
      <c r="B221" s="10" t="s">
        <v>1741</v>
      </c>
      <c r="C221" s="8" t="s">
        <v>1758</v>
      </c>
      <c r="D221" s="11" t="str">
        <f ca="1">IF(COUNTA(INDIRECT("'" &amp; TOC[[#This Row],[Page]] &amp; "'!$A$4:$C$8"))&gt;3,"Yes","")</f>
        <v/>
      </c>
    </row>
    <row r="222" spans="1:4" ht="30" customHeight="1" x14ac:dyDescent="0.2">
      <c r="A222" s="10" t="s">
        <v>247</v>
      </c>
      <c r="B222" s="10" t="s">
        <v>1741</v>
      </c>
      <c r="C222" s="8" t="s">
        <v>1759</v>
      </c>
      <c r="D222" s="11" t="str">
        <f ca="1">IF(COUNTA(INDIRECT("'" &amp; TOC[[#This Row],[Page]] &amp; "'!$A$4:$C$8"))&gt;3,"Yes","")</f>
        <v/>
      </c>
    </row>
    <row r="223" spans="1:4" ht="30" customHeight="1" x14ac:dyDescent="0.2">
      <c r="A223" s="10" t="s">
        <v>248</v>
      </c>
      <c r="B223" s="10" t="s">
        <v>1741</v>
      </c>
      <c r="C223" s="8" t="s">
        <v>1760</v>
      </c>
      <c r="D223" s="11" t="str">
        <f ca="1">IF(COUNTA(INDIRECT("'" &amp; TOC[[#This Row],[Page]] &amp; "'!$A$4:$C$8"))&gt;3,"Yes","")</f>
        <v/>
      </c>
    </row>
    <row r="224" spans="1:4" ht="30" customHeight="1" x14ac:dyDescent="0.2">
      <c r="A224" s="10" t="s">
        <v>249</v>
      </c>
      <c r="B224" s="10" t="s">
        <v>1741</v>
      </c>
      <c r="C224" s="8" t="s">
        <v>1761</v>
      </c>
      <c r="D224" s="11" t="str">
        <f ca="1">IF(COUNTA(INDIRECT("'" &amp; TOC[[#This Row],[Page]] &amp; "'!$A$4:$C$8"))&gt;3,"Yes","")</f>
        <v/>
      </c>
    </row>
    <row r="225" spans="1:4" ht="30" customHeight="1" x14ac:dyDescent="0.2">
      <c r="A225" s="10" t="s">
        <v>250</v>
      </c>
      <c r="B225" s="10" t="s">
        <v>1741</v>
      </c>
      <c r="C225" s="8" t="s">
        <v>1762</v>
      </c>
      <c r="D225" s="11" t="str">
        <f ca="1">IF(COUNTA(INDIRECT("'" &amp; TOC[[#This Row],[Page]] &amp; "'!$A$4:$C$8"))&gt;3,"Yes","")</f>
        <v/>
      </c>
    </row>
    <row r="226" spans="1:4" ht="30" customHeight="1" x14ac:dyDescent="0.2">
      <c r="A226" s="10" t="s">
        <v>251</v>
      </c>
      <c r="B226" s="10" t="s">
        <v>1741</v>
      </c>
      <c r="C226" s="8" t="s">
        <v>1763</v>
      </c>
      <c r="D226" s="11" t="str">
        <f ca="1">IF(COUNTA(INDIRECT("'" &amp; TOC[[#This Row],[Page]] &amp; "'!$A$4:$C$8"))&gt;3,"Yes","")</f>
        <v/>
      </c>
    </row>
    <row r="227" spans="1:4" ht="30" customHeight="1" x14ac:dyDescent="0.2">
      <c r="A227" s="10" t="s">
        <v>252</v>
      </c>
      <c r="B227" s="10" t="s">
        <v>1741</v>
      </c>
      <c r="C227" s="8" t="s">
        <v>1764</v>
      </c>
      <c r="D227" s="11" t="str">
        <f ca="1">IF(COUNTA(INDIRECT("'" &amp; TOC[[#This Row],[Page]] &amp; "'!$A$4:$C$8"))&gt;3,"Yes","")</f>
        <v/>
      </c>
    </row>
    <row r="228" spans="1:4" ht="30" customHeight="1" x14ac:dyDescent="0.2">
      <c r="A228" s="10" t="s">
        <v>253</v>
      </c>
      <c r="B228" s="10" t="s">
        <v>1741</v>
      </c>
      <c r="C228" s="8" t="s">
        <v>1765</v>
      </c>
      <c r="D228" s="11" t="str">
        <f ca="1">IF(COUNTA(INDIRECT("'" &amp; TOC[[#This Row],[Page]] &amp; "'!$A$4:$C$8"))&gt;3,"Yes","")</f>
        <v/>
      </c>
    </row>
    <row r="229" spans="1:4" ht="30" customHeight="1" x14ac:dyDescent="0.2">
      <c r="A229" s="10" t="s">
        <v>254</v>
      </c>
      <c r="B229" s="10" t="s">
        <v>1741</v>
      </c>
      <c r="C229" s="8" t="s">
        <v>1766</v>
      </c>
      <c r="D229" s="11" t="str">
        <f ca="1">IF(COUNTA(INDIRECT("'" &amp; TOC[[#This Row],[Page]] &amp; "'!$A$4:$C$8"))&gt;3,"Yes","")</f>
        <v/>
      </c>
    </row>
    <row r="230" spans="1:4" ht="30" customHeight="1" x14ac:dyDescent="0.2">
      <c r="A230" s="10" t="s">
        <v>255</v>
      </c>
      <c r="B230" s="10" t="s">
        <v>1741</v>
      </c>
      <c r="C230" s="8" t="s">
        <v>1767</v>
      </c>
      <c r="D230" s="11" t="str">
        <f ca="1">IF(COUNTA(INDIRECT("'" &amp; TOC[[#This Row],[Page]] &amp; "'!$A$4:$C$8"))&gt;3,"Yes","")</f>
        <v/>
      </c>
    </row>
    <row r="231" spans="1:4" ht="30" customHeight="1" x14ac:dyDescent="0.2">
      <c r="A231" s="10" t="s">
        <v>256</v>
      </c>
      <c r="B231" s="10" t="s">
        <v>1741</v>
      </c>
      <c r="C231" s="8" t="s">
        <v>1768</v>
      </c>
      <c r="D231" s="11" t="str">
        <f ca="1">IF(COUNTA(INDIRECT("'" &amp; TOC[[#This Row],[Page]] &amp; "'!$A$4:$C$8"))&gt;3,"Yes","")</f>
        <v/>
      </c>
    </row>
    <row r="232" spans="1:4" ht="30" customHeight="1" x14ac:dyDescent="0.2">
      <c r="A232" s="10" t="s">
        <v>257</v>
      </c>
      <c r="B232" s="10" t="s">
        <v>1769</v>
      </c>
      <c r="C232" s="8" t="s">
        <v>1770</v>
      </c>
      <c r="D232" s="11" t="str">
        <f ca="1">IF(COUNTA(INDIRECT("'" &amp; TOC[[#This Row],[Page]] &amp; "'!$A$4:$C$8"))&gt;3,"Yes","")</f>
        <v/>
      </c>
    </row>
    <row r="233" spans="1:4" ht="30" customHeight="1" x14ac:dyDescent="0.2">
      <c r="A233" s="10" t="s">
        <v>258</v>
      </c>
      <c r="B233" s="10" t="s">
        <v>1769</v>
      </c>
      <c r="C233" s="8" t="s">
        <v>1771</v>
      </c>
      <c r="D233" s="11" t="str">
        <f ca="1">IF(COUNTA(INDIRECT("'" &amp; TOC[[#This Row],[Page]] &amp; "'!$A$4:$C$8"))&gt;3,"Yes","")</f>
        <v/>
      </c>
    </row>
    <row r="234" spans="1:4" ht="30" customHeight="1" x14ac:dyDescent="0.2">
      <c r="A234" s="10" t="s">
        <v>259</v>
      </c>
      <c r="B234" s="10" t="s">
        <v>1769</v>
      </c>
      <c r="C234" s="8" t="s">
        <v>1772</v>
      </c>
      <c r="D234" s="11" t="str">
        <f ca="1">IF(COUNTA(INDIRECT("'" &amp; TOC[[#This Row],[Page]] &amp; "'!$A$4:$C$8"))&gt;3,"Yes","")</f>
        <v/>
      </c>
    </row>
    <row r="235" spans="1:4" ht="30" customHeight="1" x14ac:dyDescent="0.2">
      <c r="A235" s="10" t="s">
        <v>260</v>
      </c>
      <c r="B235" s="10" t="s">
        <v>1769</v>
      </c>
      <c r="C235" s="8" t="s">
        <v>1773</v>
      </c>
      <c r="D235" s="11" t="str">
        <f ca="1">IF(COUNTA(INDIRECT("'" &amp; TOC[[#This Row],[Page]] &amp; "'!$A$4:$C$8"))&gt;3,"Yes","")</f>
        <v/>
      </c>
    </row>
    <row r="236" spans="1:4" ht="30" customHeight="1" x14ac:dyDescent="0.2">
      <c r="A236" s="10" t="s">
        <v>261</v>
      </c>
      <c r="B236" s="10" t="s">
        <v>1769</v>
      </c>
      <c r="C236" s="8" t="s">
        <v>1774</v>
      </c>
      <c r="D236" s="11" t="str">
        <f ca="1">IF(COUNTA(INDIRECT("'" &amp; TOC[[#This Row],[Page]] &amp; "'!$A$4:$C$8"))&gt;3,"Yes","")</f>
        <v/>
      </c>
    </row>
    <row r="237" spans="1:4" ht="30" customHeight="1" x14ac:dyDescent="0.2">
      <c r="A237" s="10" t="s">
        <v>262</v>
      </c>
      <c r="B237" s="10" t="s">
        <v>1769</v>
      </c>
      <c r="C237" s="8" t="s">
        <v>1775</v>
      </c>
      <c r="D237" s="11" t="str">
        <f ca="1">IF(COUNTA(INDIRECT("'" &amp; TOC[[#This Row],[Page]] &amp; "'!$A$4:$C$8"))&gt;3,"Yes","")</f>
        <v/>
      </c>
    </row>
    <row r="238" spans="1:4" ht="30" customHeight="1" x14ac:dyDescent="0.2">
      <c r="A238" s="10" t="s">
        <v>263</v>
      </c>
      <c r="B238" s="10" t="s">
        <v>1769</v>
      </c>
      <c r="C238" s="8" t="s">
        <v>1776</v>
      </c>
      <c r="D238" s="11" t="str">
        <f ca="1">IF(COUNTA(INDIRECT("'" &amp; TOC[[#This Row],[Page]] &amp; "'!$A$4:$C$8"))&gt;3,"Yes","")</f>
        <v/>
      </c>
    </row>
    <row r="239" spans="1:4" ht="30" customHeight="1" x14ac:dyDescent="0.2">
      <c r="A239" s="10" t="s">
        <v>264</v>
      </c>
      <c r="B239" s="10" t="s">
        <v>1769</v>
      </c>
      <c r="C239" s="8" t="s">
        <v>1777</v>
      </c>
      <c r="D239" s="11" t="str">
        <f ca="1">IF(COUNTA(INDIRECT("'" &amp; TOC[[#This Row],[Page]] &amp; "'!$A$4:$C$8"))&gt;3,"Yes","")</f>
        <v/>
      </c>
    </row>
    <row r="240" spans="1:4" ht="30" customHeight="1" x14ac:dyDescent="0.2">
      <c r="A240" s="10" t="s">
        <v>265</v>
      </c>
      <c r="B240" s="10" t="s">
        <v>1769</v>
      </c>
      <c r="C240" s="8" t="s">
        <v>1778</v>
      </c>
      <c r="D240" s="11" t="str">
        <f ca="1">IF(COUNTA(INDIRECT("'" &amp; TOC[[#This Row],[Page]] &amp; "'!$A$4:$C$8"))&gt;3,"Yes","")</f>
        <v/>
      </c>
    </row>
    <row r="241" spans="1:5" ht="30" customHeight="1" x14ac:dyDescent="0.2">
      <c r="A241" s="10" t="s">
        <v>266</v>
      </c>
      <c r="B241" s="10" t="s">
        <v>1769</v>
      </c>
      <c r="C241" s="8" t="s">
        <v>1779</v>
      </c>
      <c r="D241" s="11" t="str">
        <f ca="1">IF(COUNTA(INDIRECT("'" &amp; TOC[[#This Row],[Page]] &amp; "'!$A$4:$C$8"))&gt;3,"Yes","")</f>
        <v/>
      </c>
    </row>
    <row r="242" spans="1:5" ht="30" customHeight="1" x14ac:dyDescent="0.2">
      <c r="A242" s="10" t="s">
        <v>267</v>
      </c>
      <c r="B242" s="10" t="s">
        <v>1769</v>
      </c>
      <c r="C242" s="8" t="s">
        <v>1780</v>
      </c>
      <c r="D242" s="11" t="str">
        <f ca="1">IF(COUNTA(INDIRECT("'" &amp; TOC[[#This Row],[Page]] &amp; "'!$A$4:$C$8"))&gt;3,"Yes","")</f>
        <v/>
      </c>
    </row>
    <row r="243" spans="1:5" ht="30" customHeight="1" x14ac:dyDescent="0.2">
      <c r="A243" s="10" t="s">
        <v>268</v>
      </c>
      <c r="B243" s="10" t="s">
        <v>1769</v>
      </c>
      <c r="C243" s="8" t="s">
        <v>1781</v>
      </c>
      <c r="D243" s="11" t="str">
        <f ca="1">IF(COUNTA(INDIRECT("'" &amp; TOC[[#This Row],[Page]] &amp; "'!$A$4:$C$8"))&gt;3,"Yes","")</f>
        <v/>
      </c>
    </row>
    <row r="244" spans="1:5" ht="30" customHeight="1" x14ac:dyDescent="0.2">
      <c r="A244" s="10" t="s">
        <v>269</v>
      </c>
      <c r="B244" s="10" t="s">
        <v>1769</v>
      </c>
      <c r="C244" s="8" t="s">
        <v>1782</v>
      </c>
      <c r="D244" s="11" t="str">
        <f ca="1">IF(COUNTA(INDIRECT("'" &amp; TOC[[#This Row],[Page]] &amp; "'!$A$4:$C$8"))&gt;3,"Yes","")</f>
        <v/>
      </c>
    </row>
    <row r="245" spans="1:5" ht="30" customHeight="1" x14ac:dyDescent="0.2">
      <c r="A245" s="10" t="s">
        <v>270</v>
      </c>
      <c r="B245" s="10" t="s">
        <v>1769</v>
      </c>
      <c r="C245" s="8" t="s">
        <v>1783</v>
      </c>
      <c r="D245" s="11" t="str">
        <f ca="1">IF(COUNTA(INDIRECT("'" &amp; TOC[[#This Row],[Page]] &amp; "'!$A$4:$C$8"))&gt;3,"Yes","")</f>
        <v/>
      </c>
    </row>
    <row r="246" spans="1:5" ht="30" customHeight="1" x14ac:dyDescent="0.2">
      <c r="A246" s="10" t="s">
        <v>271</v>
      </c>
      <c r="B246" s="10" t="s">
        <v>1769</v>
      </c>
      <c r="C246" s="8" t="s">
        <v>1784</v>
      </c>
      <c r="D246" s="11" t="str">
        <f ca="1">IF(COUNTA(INDIRECT("'" &amp; TOC[[#This Row],[Page]] &amp; "'!$A$4:$C$8"))&gt;3,"Yes","")</f>
        <v/>
      </c>
    </row>
    <row r="247" spans="1:5" ht="30" customHeight="1" x14ac:dyDescent="0.2">
      <c r="A247" s="10" t="s">
        <v>272</v>
      </c>
      <c r="B247" s="10" t="s">
        <v>1785</v>
      </c>
      <c r="C247" s="42" t="s">
        <v>1786</v>
      </c>
      <c r="D247" s="8"/>
      <c r="E247" s="11" t="s">
        <v>1787</v>
      </c>
    </row>
    <row r="248" spans="1:5" ht="30" customHeight="1" x14ac:dyDescent="0.2">
      <c r="A248" s="10" t="s">
        <v>273</v>
      </c>
      <c r="B248" s="10" t="s">
        <v>1785</v>
      </c>
      <c r="C248" s="42" t="s">
        <v>1788</v>
      </c>
      <c r="D248" s="11" t="str">
        <f ca="1">IF(COUNTA(INDIRECT("'" &amp; TOC[[#This Row],[Page]] &amp; "'!$A$4:$C$8"))&gt;3,"Yes","")</f>
        <v/>
      </c>
      <c r="E248" s="11"/>
    </row>
    <row r="249" spans="1:5" ht="30" customHeight="1" x14ac:dyDescent="0.2">
      <c r="A249" s="10" t="s">
        <v>274</v>
      </c>
      <c r="B249" s="10" t="s">
        <v>1785</v>
      </c>
      <c r="C249" s="42" t="s">
        <v>1789</v>
      </c>
      <c r="D249" s="11" t="str">
        <f ca="1">IF(COUNTA(INDIRECT("'" &amp; TOC[[#This Row],[Page]] &amp; "'!$A$4:$C$8"))&gt;3,"Yes","")</f>
        <v/>
      </c>
      <c r="E249" s="11"/>
    </row>
    <row r="250" spans="1:5" ht="30" customHeight="1" x14ac:dyDescent="0.2">
      <c r="A250" s="10" t="s">
        <v>275</v>
      </c>
      <c r="B250" s="10" t="s">
        <v>1785</v>
      </c>
      <c r="C250" s="42" t="s">
        <v>1790</v>
      </c>
      <c r="D250" s="11" t="str">
        <f ca="1">IF(COUNTA(INDIRECT("'" &amp; TOC[[#This Row],[Page]] &amp; "'!$A$4:$C$8"))&gt;3,"Yes","")</f>
        <v/>
      </c>
      <c r="E250" s="11"/>
    </row>
    <row r="251" spans="1:5" ht="30" customHeight="1" x14ac:dyDescent="0.2">
      <c r="A251" s="10" t="s">
        <v>276</v>
      </c>
      <c r="B251" s="10" t="s">
        <v>1785</v>
      </c>
      <c r="C251" s="42" t="s">
        <v>1791</v>
      </c>
      <c r="D251" s="11" t="str">
        <f ca="1">IF(COUNTA(INDIRECT("'" &amp; TOC[[#This Row],[Page]] &amp; "'!$A$4:$C$8"))&gt;3,"Yes","")</f>
        <v/>
      </c>
      <c r="E251" s="11"/>
    </row>
    <row r="252" spans="1:5" ht="30" customHeight="1" x14ac:dyDescent="0.2">
      <c r="A252" s="10" t="s">
        <v>277</v>
      </c>
      <c r="B252" s="10" t="s">
        <v>1785</v>
      </c>
      <c r="C252" s="42" t="s">
        <v>1792</v>
      </c>
      <c r="D252" s="11" t="str">
        <f ca="1">IF(COUNTA(INDIRECT("'" &amp; TOC[[#This Row],[Page]] &amp; "'!$A$4:$C$8"))&gt;3,"Yes","")</f>
        <v/>
      </c>
      <c r="E252" s="11"/>
    </row>
    <row r="253" spans="1:5" ht="30" customHeight="1" x14ac:dyDescent="0.2">
      <c r="A253" s="10" t="s">
        <v>278</v>
      </c>
      <c r="B253" s="10" t="s">
        <v>1785</v>
      </c>
      <c r="C253" s="42" t="s">
        <v>1793</v>
      </c>
      <c r="D253" s="11" t="str">
        <f ca="1">IF(COUNTA(INDIRECT("'" &amp; TOC[[#This Row],[Page]] &amp; "'!$A$4:$C$8"))&gt;3,"Yes","")</f>
        <v/>
      </c>
      <c r="E253" s="11"/>
    </row>
    <row r="254" spans="1:5" ht="30" customHeight="1" x14ac:dyDescent="0.2">
      <c r="A254" s="10" t="s">
        <v>279</v>
      </c>
      <c r="B254" s="10" t="s">
        <v>1785</v>
      </c>
      <c r="C254" s="42" t="s">
        <v>1794</v>
      </c>
      <c r="D254" s="11" t="str">
        <f ca="1">IF(COUNTA(INDIRECT("'" &amp; TOC[[#This Row],[Page]] &amp; "'!$A$4:$C$8"))&gt;3,"Yes","")</f>
        <v/>
      </c>
    </row>
    <row r="255" spans="1:5" ht="30" customHeight="1" x14ac:dyDescent="0.2">
      <c r="A255" s="10" t="s">
        <v>1795</v>
      </c>
      <c r="B255" s="10" t="s">
        <v>1785</v>
      </c>
      <c r="C255" s="42" t="s">
        <v>1796</v>
      </c>
      <c r="D255" s="11" t="str">
        <f ca="1">IF(COUNTA(INDIRECT("'" &amp; TOC[[#This Row],[Page]] &amp; "'!$A$4:$C$8"))&gt;3,"Yes","")</f>
        <v/>
      </c>
    </row>
    <row r="256" spans="1:5" x14ac:dyDescent="0.2"/>
  </sheetData>
  <sheetProtection algorithmName="SHA-512" hashValue="rVhEq3IgJ1AnY9i8MHk9kQVLwqsOF+WJLR9ZXVzCNMPUMCKgDNBIqwn4F6vpZFgsMAhVPsb4bDtUA9jlwtqgGQ==" saltValue="wFzAonfifziA/Wgj62W2XA==" spinCount="100000" sheet="1" objects="1" scenarios="1" formatRows="0" insertRows="0" deleteRows="0"/>
  <mergeCells count="1">
    <mergeCell ref="A1:D1"/>
  </mergeCells>
  <phoneticPr fontId="12" type="noConversion"/>
  <hyperlinks>
    <hyperlink ref="C5" location="'OP-REQ2'!A1" display="OP-REQ2" xr:uid="{00000000-0004-0000-0600-000000000000}"/>
    <hyperlink ref="C4" location="'OP-SUM Table 1'!A1" display="OP-SUM Table 1" xr:uid="{00000000-0004-0000-0600-000001000000}"/>
    <hyperlink ref="C6" location="'Page 1'!A1" display="Page 1" xr:uid="{8ADA7260-E43F-4746-BF48-A5D0BA7C6E01}"/>
    <hyperlink ref="C7" location="'Page 2'!A1" display="Page 2" xr:uid="{EC9ED506-5498-41D0-9F62-294B66AD6F7C}"/>
    <hyperlink ref="C8" location="'Page 3'!A1" display="Page 3" xr:uid="{AE34585A-9D94-4D12-95B4-4E8E44D57F32}"/>
    <hyperlink ref="C9" location="'Page 4'!A1" display="Page 4" xr:uid="{664A54D6-1DFC-4E78-8CCC-0E18F8028DAA}"/>
    <hyperlink ref="C10" location="'Page 5'!A1" display="Page 5" xr:uid="{348A2F84-CCDC-435D-9002-D6510D5189AF}"/>
    <hyperlink ref="C11" location="'Page 6'!A1" display="Page 6" xr:uid="{856A500B-7ED3-465A-9DC8-9193927E3B4D}"/>
    <hyperlink ref="C12" location="'Page 7'!A1" display="Page 7" xr:uid="{A296A7D1-AA84-431C-9431-D7B88C8498A2}"/>
    <hyperlink ref="C13" location="'Page 8'!A1" display="Page 8" xr:uid="{2B3C22A7-44BD-4300-BA19-AF72967F969A}"/>
    <hyperlink ref="C14" location="'Page 9'!A1" display="Page 9" xr:uid="{3DA0DC7A-98B2-444F-8255-A57D8B875E0D}"/>
    <hyperlink ref="C15" location="'Page 10'!A1" display="Page 10" xr:uid="{3150F8E0-B91B-4887-A3A6-0089EB083A4B}"/>
    <hyperlink ref="C16" location="'Page 11'!A1" display="Page 11" xr:uid="{E96E0BE3-FF43-4D5B-BF64-5A5FC52A11EB}"/>
    <hyperlink ref="C17" location="'Page 12'!A1" display="Page 12" xr:uid="{9456C2B5-7720-4A28-AFB6-47F566D8CA5D}"/>
    <hyperlink ref="C18" location="'Page 13'!A1" display="Page 13" xr:uid="{142AC05B-9D72-44F3-B447-CA12A8736A7C}"/>
    <hyperlink ref="C19" location="'Page 14'!A1" display="Page 14" xr:uid="{7425AD05-E627-4D7B-8D4C-390E620ADA69}"/>
    <hyperlink ref="C20" location="'Page 15'!A1" display="Page 15" xr:uid="{42B5FEA5-FED2-4C8F-9E35-87A5D3D3EF3D}"/>
    <hyperlink ref="C21" location="'Page 16'!A1" display="Page 16" xr:uid="{0BE2122F-F304-40EF-B33B-E0DC2FAA9E93}"/>
    <hyperlink ref="C22" location="'Page 17'!A1" display="Page 17" xr:uid="{A3823339-D6C3-43CC-BDD4-937892B6992D}"/>
    <hyperlink ref="C23" location="'Page 18'!A1" display="Page 18" xr:uid="{876A9B5C-E741-408D-A4DF-8B5EED3A1106}"/>
    <hyperlink ref="C24" location="'Page 19'!A1" display="Page 19" xr:uid="{32D33789-04AA-41EE-8431-08377F79081C}"/>
    <hyperlink ref="C25" location="'Page 20'!A1" display="Page 20" xr:uid="{3221ACEB-3966-426C-9FB1-EB3876438F23}"/>
    <hyperlink ref="C26" location="'Page 21'!A1" display="Page 21" xr:uid="{CFC8303F-20F9-49DD-BCAB-87266319473E}"/>
    <hyperlink ref="C27" location="'Page 22'!A1" display="Page 22" xr:uid="{FC38625F-B5AE-4F27-AB41-2806455A4ACA}"/>
    <hyperlink ref="C28" location="'Page 23'!A1" display="Page 23" xr:uid="{4BD4F357-0B49-4CD7-BE76-3D3D1418636C}"/>
    <hyperlink ref="C29" location="'Page 24'!A1" display="Page 24" xr:uid="{4A18CA8D-2CE8-4698-8A7C-826D23039552}"/>
    <hyperlink ref="C30" location="'Page 25'!A1" display="Page 25" xr:uid="{56B34524-537B-45C4-ADB3-D48D2194BE94}"/>
    <hyperlink ref="C31" location="'Page 26'!A1" display="Page 26" xr:uid="{060A8F35-E54E-4CC9-8D92-C1E41BFCB0A4}"/>
    <hyperlink ref="C32" location="'Page 27'!A1" display="Page 27" xr:uid="{0165B817-C635-4A0F-84F6-048798E154BD}"/>
    <hyperlink ref="C33" location="'Page 28'!A1" display="Page 28" xr:uid="{9D5447FB-607A-4AA6-9BF0-5D93252112AA}"/>
    <hyperlink ref="C34" location="'Page 29'!A1" display="Page 29" xr:uid="{B9EAABEF-83D0-4A0B-8347-EADC6EE357E3}"/>
    <hyperlink ref="C35" location="'Page 30'!A1" display="Page 30" xr:uid="{28E8AAB1-7F39-4E83-B1CD-45EA0BCDC333}"/>
    <hyperlink ref="C36" location="'Page 31'!A1" display="Page 31" xr:uid="{C97A44A0-8D3E-4A93-AFCF-381090D83BC3}"/>
    <hyperlink ref="C37" location="'Page 32'!A1" display="Page 32" xr:uid="{7564803B-ED38-485C-8635-6CB81057EB07}"/>
    <hyperlink ref="C38" location="'Page 33'!A1" display="Page 33" xr:uid="{ABAC0D27-0E81-49CF-BEA6-23FC0E087252}"/>
    <hyperlink ref="C39" location="'Page 34'!A1" display="Page 34" xr:uid="{2F5E8489-F3CD-4DEE-A06E-29AD382DD766}"/>
    <hyperlink ref="C40" location="'Page 35'!A1" display="Page 35" xr:uid="{5D50C3B0-30E6-443B-AD8C-E369BC8D59E0}"/>
    <hyperlink ref="C41" location="'Page 36'!A1" display="Page 36" xr:uid="{73909F6F-58F7-4F52-859F-575FB1D5511F}"/>
    <hyperlink ref="C42" location="'Page 37'!A1" display="Page 37" xr:uid="{80C0BB6D-0801-4D69-90F7-B458FA560AEA}"/>
    <hyperlink ref="C43" location="'Page 38'!A1" display="Page 38" xr:uid="{F680D937-E7D5-47F9-8A09-09545FC82B09}"/>
    <hyperlink ref="C44" location="'Page 39'!A1" display="Page 39" xr:uid="{56DFE933-16B3-4C1B-B2BF-B4D84BF3E7BE}"/>
    <hyperlink ref="C45" location="'Page 40'!A1" display="Page 40" xr:uid="{259FDAE1-2D1E-4E86-A611-115666A4AF30}"/>
    <hyperlink ref="C46" location="'Page 41'!A1" display="Page 41" xr:uid="{E4C0420E-1F05-44B7-85D8-353EC3F9ED20}"/>
    <hyperlink ref="C47" location="'Page 42'!A1" display="Page 42" xr:uid="{4F235F83-F915-4C12-94BB-29AF1D441FCC}"/>
    <hyperlink ref="C48" location="'Page 43'!A1" display="Page 43" xr:uid="{1F6DAA6D-C00B-4505-ABE2-2364ADC367F6}"/>
    <hyperlink ref="C49" location="'Page 44'!A1" display="Page 44" xr:uid="{A95B622A-48EF-4C1E-98A2-3C545884663B}"/>
    <hyperlink ref="C50" location="'Page 45'!A1" display="Page 45" xr:uid="{133CA8A0-5A3E-4AF0-920A-23AB4B3B9BAC}"/>
    <hyperlink ref="C51" location="'Page 46'!A1" display="Page 46" xr:uid="{2E27216B-232A-4D4E-B55A-455077C755AB}"/>
    <hyperlink ref="C52" location="'Page 47'!A1" display="Page 47" xr:uid="{C7AAD5C2-C3A5-41B5-B1D1-F4C31F3D9E5F}"/>
    <hyperlink ref="C53" location="'Page 48'!A1" display="Page 48" xr:uid="{658A7DA4-C9E6-438A-B754-75ADD3C1DC35}"/>
    <hyperlink ref="C54" location="'Page 49'!A1" display="Page 49" xr:uid="{FC784D96-2C39-4AB0-B507-3020E6EEFDD4}"/>
    <hyperlink ref="C55" location="'Page 50'!A1" display="Page 50" xr:uid="{ABF80331-F2AA-4AAC-A8CB-1D4291E2A603}"/>
    <hyperlink ref="C56" location="'Page 51'!A1" display="Page 51" xr:uid="{94BFE377-4853-492E-A9A9-E702BC738942}"/>
    <hyperlink ref="C57" location="'Page 52'!A1" display="Page 52" xr:uid="{2304360E-56CB-4E89-9DF1-DDD4082A4E51}"/>
    <hyperlink ref="C58" location="'Page 53'!A1" display="Page 53" xr:uid="{6A756086-3757-42A2-BE59-497EC0A98ED6}"/>
    <hyperlink ref="C59" location="'Page 54'!A1" display="Page 54" xr:uid="{4D9D078F-9E6C-45C8-A916-9DC6A8CFD5D9}"/>
    <hyperlink ref="C60" location="'Page 55'!A1" display="Page 55" xr:uid="{BAF01A5D-CC41-47CA-9408-D54BD87FBE77}"/>
    <hyperlink ref="C61" location="'Page 56'!A1" display="Page 56" xr:uid="{EFD47CA7-008E-4F36-B2C5-E6FA02216453}"/>
    <hyperlink ref="C62" location="'Page 57'!A1" display="Page 57" xr:uid="{383B1625-F288-4C88-88CE-3F7343260BB1}"/>
    <hyperlink ref="C63" location="'Page 58'!A1" display="Page 58" xr:uid="{18EE5998-104B-4E07-8C07-F215FDF76357}"/>
    <hyperlink ref="C64" location="'Page 59'!A1" display="Page 59" xr:uid="{52BCB80E-F08D-4780-9E48-55A3D91BA999}"/>
    <hyperlink ref="C65" location="'Page 60'!A1" display="Page 60" xr:uid="{91D5D338-E41B-4081-81EA-7112C7A901A9}"/>
    <hyperlink ref="C66" location="'Page 61'!A1" display="Page 61" xr:uid="{F5443671-85C0-4917-AB36-1125EF499E13}"/>
    <hyperlink ref="C67" location="'Page 62'!A1" display="Page 62" xr:uid="{0E77D072-6396-4040-9E0D-7E22FFB49CAE}"/>
    <hyperlink ref="C68" location="'Page 63'!A1" display="Page 63" xr:uid="{9F8EF95E-C194-4453-B5F1-FD4244258B4D}"/>
    <hyperlink ref="C69" location="'Page 64'!A1" display="Page 64" xr:uid="{CD073786-A0A5-4762-9583-E2C5C1A695FF}"/>
    <hyperlink ref="C70" location="'Page 65'!A1" display="Page 65" xr:uid="{04155C0F-FB35-4859-BECE-9B7FB5CE6E21}"/>
    <hyperlink ref="C71" location="'Page 66'!A1" display="Page 66" xr:uid="{ECEA005D-2CED-43BB-94DB-54157C8B8718}"/>
    <hyperlink ref="C72" location="'Page 67'!A1" display="Page 67" xr:uid="{6686ED33-C79B-4B23-B145-881EA68ADFD8}"/>
    <hyperlink ref="C73" location="'Page 68'!A1" display="Page 68" xr:uid="{E7DC741D-AF90-4320-B69E-29D3F294C951}"/>
    <hyperlink ref="C74" location="'Page 69'!A1" display="Page 69" xr:uid="{993956A7-D6D6-4AE8-9C09-4115845BF16C}"/>
    <hyperlink ref="C75" location="'Page 70'!A1" display="Page 70" xr:uid="{03D60A68-662C-4AD4-97FF-11D5E767F68D}"/>
    <hyperlink ref="C76" location="'Page 71'!A1" display="Page 71" xr:uid="{AACEAB87-3812-4FF0-8082-F135CE09FCE5}"/>
    <hyperlink ref="C77" location="'Page 72'!A1" display="Page 72" xr:uid="{546C8FD7-0845-4312-946C-AE68DAE00EB2}"/>
    <hyperlink ref="C78" location="'Page 73'!A1" display="Page 73" xr:uid="{28BB2D88-D73B-49F8-B89A-6ECAA31CE764}"/>
    <hyperlink ref="C79" location="'Page 74'!A1" display="Page 74" xr:uid="{6A304EAB-E7E4-4D99-8B50-7BA9C5EBA068}"/>
    <hyperlink ref="C80" location="'Page 75'!A1" display="Page 75" xr:uid="{8B24CDF7-E216-4722-837E-2759B76FB953}"/>
    <hyperlink ref="C81" location="'Page 76'!A1" display="Page 76" xr:uid="{A654ECF1-CCD9-4AA7-BFAA-3C38E320A03D}"/>
    <hyperlink ref="C82" location="'Page 77'!A1" display="Page 77" xr:uid="{AF9FA3CA-3102-47EB-8991-E1631D73F4F9}"/>
    <hyperlink ref="C83" location="'Page 78'!A1" display="Page 78" xr:uid="{E4404D80-0493-4C03-9EC4-8C1D148F0198}"/>
    <hyperlink ref="C84" location="'Page 79'!A1" display="Page 79" xr:uid="{6F30F21F-4B33-40C4-BBA5-19EA71CB8602}"/>
    <hyperlink ref="C85" location="'Page 80'!A1" display="Page 80" xr:uid="{FB91C858-CD3B-4156-9233-9E481DABAE80}"/>
    <hyperlink ref="C86" location="'Page 81'!A1" display="Page 81" xr:uid="{D40B2FEF-7826-4798-8112-8889A7DA0E6C}"/>
    <hyperlink ref="C87" location="'Page 82'!A1" display="Page 82" xr:uid="{6634B076-2FD6-41EA-AA81-5F5CA9CF036C}"/>
    <hyperlink ref="C88" location="'Page 83'!A1" display="Page 83" xr:uid="{F6BE1623-2BF5-4598-AAE3-06EA8B5859AD}"/>
    <hyperlink ref="C89" location="'Page 84'!A1" display="Page 84" xr:uid="{CB5A3DFF-4F51-48A8-8171-08873B173872}"/>
    <hyperlink ref="C90" location="'Page 85'!A1" display="Page 85" xr:uid="{20B2B929-2795-4359-85F0-3ED9BCC9B01D}"/>
    <hyperlink ref="C91" location="'Page 86'!A1" display="Page 86" xr:uid="{DFDFA424-2376-4B41-814E-83F979687D13}"/>
    <hyperlink ref="C92" location="'Page 87'!A1" display="Page 87" xr:uid="{9E8F0F52-CC3D-45EC-AAD7-C2D5CB0043A1}"/>
    <hyperlink ref="C93" location="'Page 88'!A1" display="Page 88" xr:uid="{97BAEB29-99BC-4BA0-A60A-A9317D43516C}"/>
    <hyperlink ref="C94" location="'Page 89'!A1" display="Page 89" xr:uid="{F5E5C858-4554-4260-A30C-46A73C220B7D}"/>
    <hyperlink ref="C95" location="'Page 90'!A1" display="Page 90" xr:uid="{DDB63F9E-4BC5-4CBA-B515-0719D97D4548}"/>
    <hyperlink ref="C96" location="'Page 91'!A1" display="Page 91" xr:uid="{18BD8043-FE72-44E0-8FEF-41E332669D56}"/>
    <hyperlink ref="C97" location="'Page 92'!A1" display="Page 92" xr:uid="{0724277D-83A4-4156-BB15-190B3386F47A}"/>
    <hyperlink ref="C98" location="'Page 93'!A1" display="Page 93" xr:uid="{85B9D6AB-F49C-49C5-AEC6-43E66E23C0F1}"/>
    <hyperlink ref="C99" location="'Page 94'!A1" display="Page 94" xr:uid="{288FBC0A-D404-4761-985E-652D63D59024}"/>
    <hyperlink ref="C100" location="'Page 95'!A1" display="Page 95" xr:uid="{57A64769-E5DB-4E35-91BE-1BE48BBE8038}"/>
    <hyperlink ref="C101" location="'Page 96'!A1" display="Page 96" xr:uid="{CE1EADE6-8590-49D7-A535-34BD20B20B28}"/>
    <hyperlink ref="C102" location="'Page 97'!A1" display="Page 97" xr:uid="{A16CBB2A-86BE-462D-BEA4-F6E4E09C8A97}"/>
    <hyperlink ref="C103" location="'Page 98'!A1" display="Page 98" xr:uid="{43B6AEB7-06E8-4E59-8926-40DC45DE089B}"/>
    <hyperlink ref="C104" location="'Page 99'!A1" display="Page 99" xr:uid="{97C21D86-421A-4F87-BA42-0E3E05DE45A8}"/>
    <hyperlink ref="C105" location="'Page 100'!A1" display="Page 100" xr:uid="{2AE9DA02-629E-404C-BBC2-BB39DE677E59}"/>
    <hyperlink ref="C106" location="'Page 101'!A1" display="Page 101" xr:uid="{7109DB77-9782-4832-830B-15180386F2F2}"/>
    <hyperlink ref="C107" location="'Page 102'!A1" display="Page 102" xr:uid="{B5F4DAAF-6990-4F8F-9E4A-A3ED45F784A9}"/>
    <hyperlink ref="C108" location="'Page 103'!A1" display="Page 103" xr:uid="{CC7DFDBD-6DC2-4550-9720-6DB535D5BFA2}"/>
    <hyperlink ref="C109" location="'Page 104'!A1" display="Page 104" xr:uid="{84C79B8C-4720-4A75-9CC4-9EF0C32328A6}"/>
    <hyperlink ref="C110" location="'Page 105'!A1" display="Page 105" xr:uid="{31D18222-9C46-4A18-9F7C-7B5A90111B8C}"/>
    <hyperlink ref="C111" location="'Page 106'!A1" display="Page 106" xr:uid="{740EC6AF-DE9B-4D8E-9D5F-C6CB7585FFF2}"/>
    <hyperlink ref="C112" location="'Page 107'!A1" display="Page 107" xr:uid="{2C6E87EF-91C2-40CB-8A45-6FC79D4A244B}"/>
    <hyperlink ref="C113" location="'Page 108'!A1" display="Page 108" xr:uid="{CED39199-CE11-475B-AC3A-FDE97B4F226B}"/>
    <hyperlink ref="C114" location="'Page 109'!A1" display="Page 109" xr:uid="{F32530FA-3DF6-40D0-AC71-04E1FD138903}"/>
    <hyperlink ref="C115" location="'Page 110'!A1" display="Page 110" xr:uid="{5D37B14A-8B13-4B1A-8618-84CFEE20EBD9}"/>
    <hyperlink ref="C116" location="'Page 111'!A1" display="Page 111" xr:uid="{E14AE047-0D79-4BCE-8996-B4B8C73B5196}"/>
    <hyperlink ref="C117" location="'Page 112'!A1" display="Page 112" xr:uid="{9F104029-B8A7-41CE-B3B4-2E929FC9BC61}"/>
    <hyperlink ref="C118" location="'Page 113'!A1" display="Page 113" xr:uid="{C59BA269-FAC3-48DC-94A6-96276932A506}"/>
    <hyperlink ref="C119" location="'Page 114'!A1" display="Page 114" xr:uid="{EC7E454E-EDEC-4104-B255-41E73F39ABD9}"/>
    <hyperlink ref="C120" location="'Page 115'!A1" display="Page 115" xr:uid="{9547A20F-3A42-4EB5-961C-368F1A85B23B}"/>
    <hyperlink ref="C121" location="'Page 116'!A1" display="Page 116" xr:uid="{811B08B5-90A1-44DD-9BC3-E1635E6B7B86}"/>
    <hyperlink ref="C122" location="'Page 117'!A1" display="Page 117" xr:uid="{B5E8AB89-808D-4570-8D1D-368F60B64DEB}"/>
    <hyperlink ref="C123" location="'Page 118'!A1" display="Page 118" xr:uid="{CC48ADFD-6F5A-47C6-9892-79CAF200B931}"/>
    <hyperlink ref="C124" location="'Page 119'!A1" display="Page 119" xr:uid="{443282C8-30CE-4B24-9D1E-DC933C5FA0F6}"/>
    <hyperlink ref="C125" location="'Page 120'!A1" display="Page 120" xr:uid="{CF025B2B-65C0-4637-AFDA-F68463515355}"/>
    <hyperlink ref="C126" location="'Page 121'!A1" display="Page 121" xr:uid="{FB5CE61A-CF17-411A-B449-731257A96A2B}"/>
    <hyperlink ref="C127" location="'Page 122'!A1" display="Page 122" xr:uid="{0AFE02D9-D381-4E83-BBA0-6A86C665FD86}"/>
    <hyperlink ref="C128" location="'Page 123'!A1" display="Page 123" xr:uid="{51FA2977-FE9F-4CB4-9E46-F1E0F718201C}"/>
    <hyperlink ref="C129" location="'Page 124'!A1" display="Page 124" xr:uid="{55EE4A76-A1EE-4679-AA0C-A528208F03C2}"/>
    <hyperlink ref="C130" location="'Page 125'!A1" display="Page 125" xr:uid="{AF1D4A39-EA82-4176-B47F-1E6130852AC8}"/>
    <hyperlink ref="C131" location="'Page 126'!A1" display="Page 126" xr:uid="{4E01AFA4-B2FA-4100-B2FB-EFE96200D6B0}"/>
    <hyperlink ref="C132" location="'Page 127'!A1" display="Page 127" xr:uid="{2F818746-FD37-488C-8AB5-1B0B4BC3F62A}"/>
    <hyperlink ref="C133" location="'Page 128'!A1" display="Page 128" xr:uid="{56B54E74-270C-4221-B7B2-C6E8B6023896}"/>
    <hyperlink ref="C134" location="'Page 129'!A1" display="Page 129" xr:uid="{62851DC7-CB2C-44C2-9499-27A21678AFE0}"/>
    <hyperlink ref="C135" location="'Page 130'!A1" display="Page 130" xr:uid="{06C3FF8A-46D4-4C5D-B730-5CA9545E8008}"/>
    <hyperlink ref="C136" location="'Page 131'!A1" display="Page 131" xr:uid="{1CB4631A-F758-4D3E-B44B-24F730C6172C}"/>
    <hyperlink ref="C137" location="'Page 132'!A1" display="Page 132" xr:uid="{E6E9896B-8BD0-44D5-8311-C80DE6C7C619}"/>
    <hyperlink ref="C138" location="'Page 133'!A1" display="Page 133" xr:uid="{E3E5D323-3E37-45B2-888C-CF44B4B7AA2D}"/>
    <hyperlink ref="C139" location="'Page 134'!A1" display="Page 134" xr:uid="{89524FD0-1968-48A1-82FC-5F93AFF112F1}"/>
    <hyperlink ref="C140" location="'Page 135'!A1" display="Page 135" xr:uid="{D3514A29-8C87-4500-8CF9-4D257FB26371}"/>
    <hyperlink ref="C141" location="'Page 136'!A1" display="Page 136" xr:uid="{160AD3D4-6925-4E6A-8539-4B3C489C4890}"/>
    <hyperlink ref="C142" location="'Page 137'!A1" display="Page 137" xr:uid="{2FC8CE53-C0F0-4FCB-BDE9-E25BED4D867D}"/>
    <hyperlink ref="C143" location="'Page 138'!A1" display="Page 138" xr:uid="{FA4CF9B0-1E80-4981-8E7E-990F83EF922C}"/>
    <hyperlink ref="C144" location="'Page 139'!A1" display="Page 139" xr:uid="{9E74F82F-D29D-4DAE-9FBC-C2F0DCD80A30}"/>
    <hyperlink ref="C145" location="'Page 140'!A1" display="Page 140" xr:uid="{CAFAEADF-9BA4-4B4E-B4F2-B78DE64ECC82}"/>
    <hyperlink ref="C146" location="'Page 141'!A1" display="Page 141" xr:uid="{88BD530A-316A-4237-8DBE-7A53BC57C021}"/>
    <hyperlink ref="C147" location="'Page 142'!A1" display="Page 142" xr:uid="{F9CE77DF-B0D4-4610-9C41-710F2D702024}"/>
    <hyperlink ref="C148" location="'Page 143'!A1" display="Page 143" xr:uid="{AD1EE33F-7C4F-4531-8E11-D9C052B9A9D2}"/>
    <hyperlink ref="C149" location="'Page 144'!A1" display="Page 144" xr:uid="{576BD110-543A-4660-B12E-BABAF0869B46}"/>
    <hyperlink ref="C150" location="'Page 145'!A1" display="Page 145" xr:uid="{C3F1408C-02C9-4F65-9FB6-6A2AA81E6FA8}"/>
    <hyperlink ref="C151" location="'Page 146'!A1" display="Page 146" xr:uid="{B2B2EA5E-170E-4099-9BAE-6CC7FF3B64F6}"/>
    <hyperlink ref="C152" location="'Page 147'!A1" display="Page 147" xr:uid="{39400029-1857-46EB-9DCA-C0949A97E042}"/>
    <hyperlink ref="C153" location="'Page 148'!A1" display="Page 148" xr:uid="{8FE471C1-7E33-4B23-A90D-78AFDCFCA91D}"/>
    <hyperlink ref="C154" location="'Page 149'!A1" display="Page 149" xr:uid="{937389E7-CFD7-4DA0-A8AF-A119B9921000}"/>
    <hyperlink ref="C155" location="'Page 150'!A1" display="Page 150" xr:uid="{BD74B755-861B-46FC-9978-749E73F4C717}"/>
    <hyperlink ref="C156" location="'Page 151'!A1" display="Page 151" xr:uid="{5A08B34B-ECFA-48E3-96B4-FF756E54617C}"/>
    <hyperlink ref="C157" location="'Page 152'!A1" display="Page 152" xr:uid="{72E8DAD5-254A-4657-BA98-CC61FA834FEE}"/>
    <hyperlink ref="C158" location="'Page 153'!A1" display="Page 153" xr:uid="{7B86C50C-7A4C-41F4-BD85-7804189F9E59}"/>
    <hyperlink ref="C159" location="'Page 154'!A1" display="Page 154" xr:uid="{357FDA52-4A46-4CF3-8106-465E2F2583D1}"/>
    <hyperlink ref="C160" location="'Page 155'!A1" display="Page 155" xr:uid="{7E90E7C6-D9C2-4A06-AD86-A447A021ED2D}"/>
    <hyperlink ref="C161" location="'Page 156'!A1" display="Page 156" xr:uid="{3718321F-42BD-4BDA-9579-D69584E8E41E}"/>
    <hyperlink ref="C162" location="'Page 157'!A1" display="Page 157" xr:uid="{401CBCD1-2265-4D8F-85F1-A5FE18B98629}"/>
    <hyperlink ref="C163" location="'Page 158'!A1" display="Page 158" xr:uid="{CE5D78E2-7231-42ED-953A-B5191E5877F2}"/>
    <hyperlink ref="C164" location="'Page 159'!A1" display="Page 159" xr:uid="{1E3FD4A5-B638-461B-9121-6BCA54C04EC0}"/>
    <hyperlink ref="C165" location="'Page 160'!A1" display="Page 160" xr:uid="{491B4659-C075-4FCC-91F9-44DB80BA7EFE}"/>
    <hyperlink ref="C166" location="'Page 161'!A1" display="Page 161" xr:uid="{B8B96CC0-CFCB-46AB-A677-A76326CAE32A}"/>
    <hyperlink ref="C167" location="'Page 162'!A1" display="Page 162" xr:uid="{813792FC-7ECB-4449-A820-3C61C9BFB7A8}"/>
    <hyperlink ref="C168" location="'Page 163'!A1" display="Page 163" xr:uid="{0EBBAEB1-BC16-4ABC-A478-43FE98A5A64A}"/>
    <hyperlink ref="C169" location="'Page 164'!A1" display="Page 164" xr:uid="{4602E25A-1A47-4B80-8F28-6B84FCC0CD46}"/>
    <hyperlink ref="C170" location="'Page 165'!A1" display="Page 165" xr:uid="{77D1511E-46B6-4B3A-9CE5-E474A6839437}"/>
    <hyperlink ref="C171" location="'Page 166'!A1" display="Page 166" xr:uid="{15814A5E-F72E-4267-BEE4-AE2E8DBF7FB4}"/>
    <hyperlink ref="C172" location="'Page 167'!A1" display="Page 167" xr:uid="{D12415FB-02B5-4481-99EF-AF4920C87F06}"/>
    <hyperlink ref="C173" location="'Page 168'!A1" display="Page 168" xr:uid="{B754F424-97F7-4B40-A0F7-5A5ABCA0680C}"/>
    <hyperlink ref="C174" location="'Page 169'!A1" display="Page 169" xr:uid="{A19EDA28-42E2-4B4C-96FD-08D7B689C0EF}"/>
    <hyperlink ref="C175" location="'Page 170'!A1" display="Page 170" xr:uid="{40EF5AC3-EA0A-46C6-8DE7-4304100C58FD}"/>
    <hyperlink ref="C176" location="'Page 171'!A1" display="Page 171" xr:uid="{504D80D0-DF3D-4CA4-B8A9-3BFC895AEBDC}"/>
    <hyperlink ref="C177" location="'Page 172'!A1" display="Page 172" xr:uid="{ACDABF3E-5969-490D-B4BD-84251B5335F8}"/>
    <hyperlink ref="C178" location="'Page 173'!A1" display="Page 173" xr:uid="{2415D798-3B19-4D64-9E8A-8B2119402A4A}"/>
    <hyperlink ref="C179" location="'Page 174'!A1" display="Page 174" xr:uid="{D162114A-BD6D-42CF-A06D-30BC819E1FF7}"/>
    <hyperlink ref="C180" location="'Page 175'!A1" display="Page 175" xr:uid="{10799E21-C2C3-4FE0-958D-BD14162DC0CB}"/>
    <hyperlink ref="C181" location="'Page 176'!A1" display="Page 176" xr:uid="{DD9D76AC-3505-48F4-A880-69851C20DA16}"/>
    <hyperlink ref="C182" location="'Page 177'!A1" display="Page 177" xr:uid="{781F37F4-B253-416D-A60F-75682CB1F9F7}"/>
    <hyperlink ref="C183" location="'Page 178'!A1" display="Page 178" xr:uid="{6071BD84-ACBA-44C2-A48F-5A3BE74468C0}"/>
    <hyperlink ref="C184" location="'Page 179'!A1" display="Page 179" xr:uid="{86819532-B04E-4570-8895-4119B7B8D323}"/>
    <hyperlink ref="C185" location="'Page 180'!A1" display="Page 180" xr:uid="{ADD9E36B-3189-4858-9F9A-B08299120F4C}"/>
    <hyperlink ref="C186" location="'Page 181'!A1" display="Page 181" xr:uid="{2C1068A3-4D7A-4576-AB37-4066F7C865D5}"/>
    <hyperlink ref="C187" location="'Page 182'!A1" display="Page 182" xr:uid="{35C1C1FA-7226-41F5-A75D-A632931B1B9C}"/>
    <hyperlink ref="C188" location="'Page 183'!A1" display="Page 183" xr:uid="{2CF5BC28-9D97-4946-B32E-7BF9CFBE7110}"/>
    <hyperlink ref="C189" location="'Page 184'!A1" display="Page 184" xr:uid="{FE68D34C-3FAC-489C-AB4B-0E674E0FC31A}"/>
    <hyperlink ref="C190" location="'Page 185'!A1" display="Page 185" xr:uid="{F18CCA57-44D6-4F2A-A5AF-60EB3D786F7F}"/>
    <hyperlink ref="C191" location="'Page 186'!A1" display="Page 186" xr:uid="{89272362-2583-4645-A017-EAFCA9A4BEAA}"/>
    <hyperlink ref="C192" location="'Page 187'!A1" display="Page 187" xr:uid="{C02FB650-A2D8-42AC-BBC6-16A87A85EAB1}"/>
    <hyperlink ref="C193" location="'Page 188'!A1" display="Page 188" xr:uid="{34AEEA93-BC3F-4239-A909-5C309105613C}"/>
    <hyperlink ref="C194" location="'Page 189'!A1" display="Page 189" xr:uid="{9660BB72-FEAD-48D5-8889-76C0E571D287}"/>
    <hyperlink ref="C195" location="'Page 190'!A1" display="Page 190" xr:uid="{0FEC0460-F9B9-4FB2-B51A-A286FBBFCACA}"/>
    <hyperlink ref="C196" location="'Page 191'!A1" display="Page 191" xr:uid="{69FE084E-828F-41C5-AC23-6FDAE3CC3BF0}"/>
    <hyperlink ref="C197" location="'Page 192'!A1" display="Page 192" xr:uid="{9459F042-E44D-4345-87B3-5B553F0037CA}"/>
    <hyperlink ref="C198" location="'Page 193'!A1" display="Page 193" xr:uid="{BE3612E7-E915-4692-A8C0-DE31DD4609CA}"/>
    <hyperlink ref="C199" location="'Page 194'!A1" display="Page 194" xr:uid="{BE3580BA-3E4F-43E7-877C-48FA09E57836}"/>
    <hyperlink ref="C200" location="'Page 195'!A1" display="Page 195" xr:uid="{A063245A-E8D5-4D71-9651-FA952045A51A}"/>
    <hyperlink ref="C201" location="'Page 196'!A1" display="Page 196" xr:uid="{5D8BB80C-BF9B-4B11-8C8B-EEB32F607457}"/>
    <hyperlink ref="C202" location="'Page 197'!A1" display="Page 197" xr:uid="{06ECD214-9942-4866-AFC5-C974B83B3334}"/>
    <hyperlink ref="C203" location="'Page 198'!A1" display="Page 198" xr:uid="{074933CE-4CE4-4978-AD13-B071CEFD2F68}"/>
    <hyperlink ref="C204" location="'Page 199'!A1" display="Page 199" xr:uid="{3C563BE0-5A21-40B1-BCA0-C9F3C860CCC4}"/>
    <hyperlink ref="C205" location="'Page 200'!A1" display="Page 200" xr:uid="{CD163C20-36CE-4298-917E-90AE40D01596}"/>
    <hyperlink ref="C206" location="'Page 201'!A1" display="Page 201" xr:uid="{6C870A7F-5FA7-4CF0-80E1-DD12C71B4784}"/>
    <hyperlink ref="C207" location="'Page 202'!A1" display="Page 202" xr:uid="{46CA3711-7615-4D25-8BC9-946AACB0C5AA}"/>
    <hyperlink ref="C208" location="'Page 203'!A1" display="Page 203" xr:uid="{F291EFE1-A38D-4E34-A187-F630CDA5D72D}"/>
    <hyperlink ref="C209" location="'Page 204'!A1" display="Page 204" xr:uid="{BB83B7F7-4183-4B2B-851B-584A8EE70575}"/>
    <hyperlink ref="C210" location="'Page 205'!A1" display="Page 205" xr:uid="{930A3906-B1EC-4588-B4C9-BB641E0E92AF}"/>
    <hyperlink ref="C211" location="'Page 206'!A1" display="Page 206" xr:uid="{9FD745B9-FB85-46BA-BCE2-33A9DBA175D2}"/>
    <hyperlink ref="C212" location="'Page 207'!A1" display="Page 207" xr:uid="{4DCCC80C-B9EF-4F22-9A25-A8E3BA84B7E1}"/>
    <hyperlink ref="C213" location="'Page 208'!A1" display="Page 208" xr:uid="{777747E3-072B-4696-A3A2-F640B2C50A47}"/>
    <hyperlink ref="C214" location="'Page 209'!A1" display="Page 209" xr:uid="{61BB87C3-8D92-41E5-8F58-701922925367}"/>
    <hyperlink ref="C215" location="'Page 210'!A1" display="Page 210" xr:uid="{6FCA2439-C3E2-4376-B869-733080A1FB58}"/>
    <hyperlink ref="C216" location="'Page 211'!A1" display="Page 211" xr:uid="{A6CEAE16-7F31-4B20-B569-1FEA76D25814}"/>
    <hyperlink ref="C217" location="'Page 212'!A1" display="Page 212" xr:uid="{0145C6E0-9C89-4827-A043-4C23BEE49BF1}"/>
    <hyperlink ref="C218" location="'Page 213'!A1" display="Page 213" xr:uid="{F67751A4-23BF-4A4E-AD46-9C03CC0346A1}"/>
    <hyperlink ref="C219" location="'Page 214'!A1" display="Page 214" xr:uid="{09117224-BB8E-4BA3-B3B0-396FF1C89BDD}"/>
    <hyperlink ref="C220" location="'Page 215'!A1" display="Page 215" xr:uid="{C38A5AB7-0516-4875-B3EB-2A41A986B310}"/>
    <hyperlink ref="C221" location="'Page 216'!A1" display="Page 216" xr:uid="{8D4CBAFB-9751-4502-AA3B-036E1342F81C}"/>
    <hyperlink ref="C222" location="'Page 217'!A1" display="Page 217" xr:uid="{45877DF2-89F7-4DF7-A4CA-C8EA52FB7CB4}"/>
    <hyperlink ref="C223" location="'Page 218'!A1" display="Page 218" xr:uid="{4236C524-2B10-4D80-A52E-6D1BCE8E4EC6}"/>
    <hyperlink ref="C224" location="'Page 219'!A1" display="Page 219" xr:uid="{FEF297B9-B79E-4387-9CAA-7220B2CDA979}"/>
    <hyperlink ref="C225" location="'Page 220'!A1" display="Page 220" xr:uid="{5B7B7EAD-B187-4116-AAB2-D44F57BFC6F8}"/>
    <hyperlink ref="C226" location="'Page 221'!A1" display="Page 221" xr:uid="{7F24108F-601D-4A29-A16B-F37AE42A0F14}"/>
    <hyperlink ref="C227" location="'Page 222'!A1" display="Page 222" xr:uid="{2D6A6926-84B5-4351-9E4D-6C61BCE58B8B}"/>
    <hyperlink ref="C228" location="'Page 223'!A1" display="Page 223" xr:uid="{49D714AB-28FF-44B7-BF3B-7BDCEDD21995}"/>
    <hyperlink ref="C229" location="'Page 224'!A1" display="Page 224" xr:uid="{34090465-CCBE-4E16-9251-E5F9F41FC4ED}"/>
    <hyperlink ref="C230" location="'Page 225'!A1" display="Page 225" xr:uid="{D95C5CEE-2793-4005-AC6A-F0032D9C7F57}"/>
    <hyperlink ref="C231" location="'Page 226'!A1" display="Page 226" xr:uid="{4BAEEA27-11EB-4424-88E8-11B3442EAB1A}"/>
    <hyperlink ref="C232" location="'Page 227'!A1" display="Page 227" xr:uid="{D89D21E4-2271-4D2E-B4CF-5C91D6DBF9A3}"/>
    <hyperlink ref="C233" location="'Page 228'!A1" display="Page 228" xr:uid="{C509FDD3-5482-4A23-90B5-87864DE98978}"/>
    <hyperlink ref="C234" location="'Page 229'!A1" display="Page 229" xr:uid="{7145687C-EA3E-43B4-A18A-3F255317E3FE}"/>
    <hyperlink ref="C235" location="'Page 230'!A1" display="Page 230" xr:uid="{54BD9802-3832-49EA-AD27-49909444587A}"/>
    <hyperlink ref="C236" location="'Page 231'!A1" display="Page 231" xr:uid="{04445224-8EA9-43B3-8D67-5F05ECC4033B}"/>
    <hyperlink ref="C237" location="'Page 232'!A1" display="Page 232" xr:uid="{E5EED636-61A2-478A-A783-F1F7CA793B5A}"/>
    <hyperlink ref="C238" location="'Page 233'!A1" display="Page 233" xr:uid="{3F507EE6-1AD3-409B-AFA0-DCCF18A91D26}"/>
    <hyperlink ref="C239" location="'Page 234'!A1" display="Page 234" xr:uid="{9B7BED0B-83AB-4B97-BFDF-E3B5ABCC3285}"/>
    <hyperlink ref="C240" location="'Page 235'!A1" display="Page 235" xr:uid="{C3371058-DD97-400A-BF1B-221F97830564}"/>
    <hyperlink ref="C241" location="'Page 236'!A1" display="Page 236" xr:uid="{F02E2E20-EEB7-44F2-83AA-E0AB2DED3D3A}"/>
    <hyperlink ref="C242" location="'Page 237'!A1" display="Page 237" xr:uid="{216A4B5C-418C-4BCD-8345-2C31684C297D}"/>
    <hyperlink ref="C243" location="'Page 238'!A1" display="Page 238" xr:uid="{4C86E58F-A4C1-48C1-A014-54FFFA05686A}"/>
    <hyperlink ref="C244" location="'Page 239'!A1" display="Page 239" xr:uid="{7A6EFEE2-0082-4321-91FB-290C9963666B}"/>
    <hyperlink ref="C245" location="'Page 240'!A1" display="Page 240" xr:uid="{0ADC0228-846A-4AFD-9E90-7D69B4748EAB}"/>
    <hyperlink ref="C246" location="'Page 241'!A1" display="Page 241" xr:uid="{6596A8C2-0CE3-41D9-91A9-40A17F213221}"/>
    <hyperlink ref="C247" location="'Page 242'!A1" display="Page 242" xr:uid="{86F41D2F-6B67-48EE-A220-3F5B4FF41023}"/>
    <hyperlink ref="C248" location="'Page 243'!A1" display="'Page 243" xr:uid="{1EFC6F7F-5801-4AB6-9EF2-FE56C589AD93}"/>
    <hyperlink ref="C249" location="'Page 244'!A1" display="'Page 244" xr:uid="{F786A898-169C-4D8D-9D6F-0EB70CBAA4C3}"/>
    <hyperlink ref="C250" location="'Page 245'!A1" display="'Page 245" xr:uid="{504223EC-4014-4A6C-90E8-C3A114D04559}"/>
    <hyperlink ref="C251" location="'Page 246'!A1" display="'Page 246" xr:uid="{3B30F533-3140-471D-9282-625CB5220000}"/>
    <hyperlink ref="C252" location="'Page 247'!A1" display="'Page 247" xr:uid="{F71049F8-72E3-458A-8EB4-A35058D7393B}"/>
    <hyperlink ref="C253" location="'Page 248'!A1" display="'Page 248" xr:uid="{BED4DA8C-55F0-463E-9AA0-6F235F48441A}"/>
    <hyperlink ref="C254" location="'Page 249'!A1" display="'Page 249" xr:uid="{5BA1CA8B-45AB-4E0E-9657-2F39311F08BC}"/>
    <hyperlink ref="C255" location="'Page 250'!A1" display="'Page 250" xr:uid="{DBC2A36A-7402-4B8C-B259-4A43FE142A72}"/>
  </hyperlinks>
  <pageMargins left="0.5" right="0.5" top="1.5" bottom="0.5" header="0.5" footer="0.5"/>
  <pageSetup orientation="portrait" r:id="rId1"/>
  <headerFooter>
    <oddHeader>&amp;C&amp;"Times New Roman,bold"&amp;11Fugitive Emission Unit Attributes_x000D_Form OP-UA12_x000D_Federal Operating Permit Program_x000D_Texas Commission on Environmental Quality</oddHead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5547-7452-444A-A93A-7A784C17EF77}">
  <sheetPr codeName="Sheet60"/>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1910</v>
      </c>
      <c r="B1" s="63"/>
      <c r="C1" s="63"/>
      <c r="D1" s="63"/>
      <c r="E1" s="63"/>
      <c r="F1" s="63"/>
    </row>
    <row r="2" spans="1:7" ht="14.25" customHeight="1" x14ac:dyDescent="0.2">
      <c r="A2" s="63" t="s">
        <v>1911</v>
      </c>
      <c r="B2" s="63"/>
      <c r="C2" s="63"/>
      <c r="D2" s="63"/>
      <c r="E2" s="63"/>
      <c r="F2" s="63"/>
    </row>
    <row r="4" spans="1:7" ht="51" customHeight="1" x14ac:dyDescent="0.2">
      <c r="A4" s="9" t="s">
        <v>1109</v>
      </c>
      <c r="B4" s="9" t="s">
        <v>311</v>
      </c>
      <c r="C4" s="9" t="s">
        <v>422</v>
      </c>
      <c r="D4" s="9" t="s">
        <v>499</v>
      </c>
      <c r="E4" s="9" t="s">
        <v>308</v>
      </c>
      <c r="F4" s="9" t="s">
        <v>309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QCVQ5/AOAYVKdK1ISFJpmYpkiY0JiIuNqp4EKplM/VAwCsn5vIxrcuqDpS3bW8XsRE9KaR8b/IuYpteJIADYMA==" saltValue="LTeNFr/w6BkC4/FZvmFYfw==" spinCount="100000" sheet="1" objects="1" scenarios="1" formatRows="0" insertRows="0" deleteRows="0"/>
  <mergeCells count="3">
    <mergeCell ref="A15:F15"/>
    <mergeCell ref="A1:F1"/>
    <mergeCell ref="A2:F2"/>
  </mergeCells>
  <conditionalFormatting sqref="A5:A14">
    <cfRule type="expression" dxfId="854" priority="1">
      <formula>AND($A5&lt;&gt;"",COUNTIF(OFFSET(UnitListStart,1,0,UnitListCount,1),$A5)=0)</formula>
    </cfRule>
  </conditionalFormatting>
  <conditionalFormatting sqref="B5:B14">
    <cfRule type="expression" dxfId="853" priority="3">
      <formula>LEN(B5)&gt;15</formula>
    </cfRule>
  </conditionalFormatting>
  <conditionalFormatting sqref="F5:F14">
    <cfRule type="expression" dxfId="851" priority="4">
      <formula>LEN(F5)&gt;10</formula>
    </cfRule>
  </conditionalFormatting>
  <dataValidations count="3">
    <dataValidation type="list" allowBlank="1" showErrorMessage="1" error="The selection is not valid" prompt="Select from the dropdown list" sqref="A5:A14" xr:uid="{0524E51A-8E9E-4EBC-BC32-7E467FDEF416}">
      <formula1>OFFSET(UnitListStart,1,0,UnitListCount,1)</formula1>
    </dataValidation>
    <dataValidation type="textLength" operator="lessThanOrEqual" allowBlank="1" showErrorMessage="1" error="The response must be 15 characters or less" prompt="Enter the SOP Index No." sqref="B5:B14" xr:uid="{F061619D-007C-4D54-8FA3-4A482CE58DB9}">
      <formula1>15</formula1>
    </dataValidation>
    <dataValidation type="textLength" operator="lessThanOrEqual" allowBlank="1" showErrorMessage="1" error="The response must be 10 characters or less" prompt="Enter the AMEL ID No." sqref="F5:F14" xr:uid="{CE93BA9F-6010-4774-B67D-E84B831A5607}">
      <formula1>10</formula1>
    </dataValidation>
  </dataValidations>
  <hyperlinks>
    <hyperlink ref="A15" location="'Table of Contents'!A1" display="Go to the Table of Contents" xr:uid="{C4B4CBA9-5F9B-4FE5-AEE6-F2C6B0B0311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44" id="{B71A6A2A-C720-4358-B6C2-6CC91F170C94}">
            <xm:f>AND(C5&lt;&gt;"",COUNTIF(OFFSET(Picklist_UAcodes!NG$10,1,0,Picklist_UAcodes!NG$4,1),C5)=0)</xm:f>
            <x14:dxf>
              <font>
                <b/>
                <i val="0"/>
              </font>
              <fill>
                <patternFill>
                  <bgColor rgb="FFEBB8B7"/>
                </patternFill>
              </fill>
            </x14:dxf>
          </x14:cfRule>
          <xm:sqref>C5:E14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5432516-5118-4A13-8ECB-F28C034E6500}">
          <x14:formula1>
            <xm:f>OFFSET(Picklist_UAcodes!NG$10,1,0,Picklist_UAcodes!NG$4,1)</xm:f>
          </x14:formula1>
          <xm:sqref>C5:E14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B133-54D8-465B-B5CE-C8699B987F85}">
  <sheetPr codeName="Sheet611"/>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1912</v>
      </c>
      <c r="B1" s="63"/>
      <c r="C1" s="63"/>
      <c r="D1" s="63"/>
      <c r="E1" s="63"/>
    </row>
    <row r="2" spans="1:6" ht="14.25" customHeight="1" x14ac:dyDescent="0.2">
      <c r="A2" s="63" t="s">
        <v>1913</v>
      </c>
      <c r="B2" s="63"/>
      <c r="C2" s="63"/>
      <c r="D2" s="63"/>
      <c r="E2" s="63"/>
    </row>
    <row r="4" spans="1:6" ht="51" customHeight="1" x14ac:dyDescent="0.2">
      <c r="A4" s="9" t="s">
        <v>1109</v>
      </c>
      <c r="B4" s="9" t="s">
        <v>311</v>
      </c>
      <c r="C4" s="9" t="s">
        <v>500</v>
      </c>
      <c r="D4" s="9" t="s">
        <v>501</v>
      </c>
      <c r="E4" s="9" t="s">
        <v>1914</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qjfhe6J4tpVSK7WPNqGouDk45VQudYbwAnkko77sNWg96ec4Rqc4Jo24Q8bn6RS7bsuD6YyTxJBRcMe9W+pHDg==" saltValue="yew8uUkLw//Wid1MvWjxsA==" spinCount="100000" sheet="1" objects="1" scenarios="1" formatRows="0" insertRows="0" deleteRows="0"/>
  <mergeCells count="3">
    <mergeCell ref="A15:E15"/>
    <mergeCell ref="A1:E1"/>
    <mergeCell ref="A2:E2"/>
  </mergeCells>
  <conditionalFormatting sqref="A5:A14">
    <cfRule type="expression" dxfId="850" priority="1">
      <formula>AND($A5&lt;&gt;"",COUNTIF(OFFSET(UnitListStart,1,0,UnitListCount,1),$A5)=0)</formula>
    </cfRule>
  </conditionalFormatting>
  <conditionalFormatting sqref="B5:B14">
    <cfRule type="expression" dxfId="849" priority="3">
      <formula>LEN(B5)&gt;15</formula>
    </cfRule>
  </conditionalFormatting>
  <conditionalFormatting sqref="E5:E14">
    <cfRule type="expression" dxfId="847" priority="4">
      <formula>LEN(E5)&gt;250</formula>
    </cfRule>
  </conditionalFormatting>
  <dataValidations count="3">
    <dataValidation type="list" allowBlank="1" showErrorMessage="1" error="The selection is not valid" prompt="Select from the dropdown list" sqref="A5:A14" xr:uid="{28C454EB-E092-4536-BC0E-7F3C8CEA5526}">
      <formula1>OFFSET(UnitListStart,1,0,UnitListCount,1)</formula1>
    </dataValidation>
    <dataValidation type="textLength" operator="lessThanOrEqual" allowBlank="1" showErrorMessage="1" error="The response must be 15 characters or less" prompt="Enter the SOP Index No." sqref="B5:B14" xr:uid="{5B065F51-CFA0-4ED3-97B2-C4EB7501BF15}">
      <formula1>15</formula1>
    </dataValidation>
    <dataValidation type="textLength" operator="lessThanOrEqual" allowBlank="1" showErrorMessage="1" error="The response must be 250 characters or less" prompt="Enter the Title 30 TAC § 115.322 Fugitive Unit Description" sqref="E5:E14" xr:uid="{E5F48E3A-55BB-4D41-A7DC-39F5EF6FDA18}">
      <formula1>250</formula1>
    </dataValidation>
  </dataValidations>
  <hyperlinks>
    <hyperlink ref="A15" location="'Table of Contents'!A1" display="Go to the Table of Contents" xr:uid="{AB658005-952D-4E77-927A-ACE38862255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45" id="{6DE5F670-B7C0-4500-ABC8-EE2FDDEDA4C1}">
            <xm:f>AND(C5&lt;&gt;"",COUNTIF(OFFSET(Picklist_UAcodes!NL$10,1,0,Picklist_UAcodes!NL$4,1),C5)=0)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AFB9BF0-59E3-4C5F-9B9E-468445C6E884}">
          <x14:formula1>
            <xm:f>OFFSET(Picklist_UAcodes!NL$10,1,0,Picklist_UAcodes!NL$4,1)</xm:f>
          </x14:formula1>
          <xm:sqref>C5:D14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7EB7-750F-4FA5-97C2-3A03A0832F11}">
  <sheetPr codeName="Sheet62"/>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1915</v>
      </c>
      <c r="B1" s="63"/>
      <c r="C1" s="63"/>
      <c r="D1" s="63"/>
      <c r="E1" s="63"/>
      <c r="F1" s="63"/>
      <c r="G1" s="63"/>
    </row>
    <row r="2" spans="1:8" ht="14.25" customHeight="1" x14ac:dyDescent="0.2">
      <c r="A2" s="63" t="s">
        <v>1913</v>
      </c>
      <c r="B2" s="63"/>
      <c r="C2" s="63"/>
      <c r="D2" s="63"/>
      <c r="E2" s="63"/>
      <c r="F2" s="63"/>
      <c r="G2" s="63"/>
    </row>
    <row r="4" spans="1:8" ht="53.1" customHeight="1" x14ac:dyDescent="0.2">
      <c r="A4" s="9" t="s">
        <v>1109</v>
      </c>
      <c r="B4" s="9" t="s">
        <v>311</v>
      </c>
      <c r="C4" s="9" t="s">
        <v>389</v>
      </c>
      <c r="D4" s="9" t="s">
        <v>372</v>
      </c>
      <c r="E4" s="9" t="s">
        <v>373</v>
      </c>
      <c r="F4" s="9" t="s">
        <v>1916</v>
      </c>
      <c r="G4" s="9" t="s">
        <v>1917</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UeEdvFBlvN9Slue0ZxhIUrJsasU2jKrYm8RNmpSzgbHyCxrUtPGIH7S1+o9zTAjHMBHc/YuVguBafOvX24QwXg==" saltValue="J5v61534mJRzQ+rstkdT5Q==" spinCount="100000" sheet="1" objects="1" scenarios="1" formatRows="0" insertRows="0" deleteRows="0"/>
  <mergeCells count="3">
    <mergeCell ref="A15:G15"/>
    <mergeCell ref="A1:G1"/>
    <mergeCell ref="A2:G2"/>
  </mergeCells>
  <conditionalFormatting sqref="A5:A14">
    <cfRule type="expression" dxfId="846" priority="1">
      <formula>AND($A5&lt;&gt;"",COUNTIF(OFFSET(UnitListStart,1,0,UnitListCount,1),$A5)=0)</formula>
    </cfRule>
  </conditionalFormatting>
  <conditionalFormatting sqref="B5:B14">
    <cfRule type="expression" dxfId="845" priority="3">
      <formula>LEN(B5)&gt;15</formula>
    </cfRule>
  </conditionalFormatting>
  <conditionalFormatting sqref="E5:E14">
    <cfRule type="expression" dxfId="843" priority="4">
      <formula>LEN(E5)&gt;10</formula>
    </cfRule>
  </conditionalFormatting>
  <dataValidations count="3">
    <dataValidation type="list" allowBlank="1" showErrorMessage="1" error="The selection is not valid" prompt="Select from the dropdown list" sqref="A5:A14" xr:uid="{1BF46DE5-9E3A-4C83-8DE4-16F29FC6DBAE}">
      <formula1>OFFSET(UnitListStart,1,0,UnitListCount,1)</formula1>
    </dataValidation>
    <dataValidation type="textLength" operator="lessThanOrEqual" allowBlank="1" showErrorMessage="1" error="The response must be 15 characters or less" prompt="Enter the SOP Index No." sqref="B5:B14" xr:uid="{993617F8-8148-47E0-B924-67F8B6E95F88}">
      <formula1>15</formula1>
    </dataValidation>
    <dataValidation type="textLength" operator="lessThanOrEqual" allowBlank="1" showErrorMessage="1" error="The response must be 10 characters or less" prompt="Enter the ACR ID No." sqref="E5:E14" xr:uid="{F101B075-A85C-4CA5-AB2B-566586EE406A}">
      <formula1>10</formula1>
    </dataValidation>
  </dataValidations>
  <hyperlinks>
    <hyperlink ref="A15" location="'Table of Contents'!A1" display="Go to the Table of Contents" xr:uid="{9EFB66B5-E17D-4206-809E-B3F22B92F65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46" id="{1B800385-1E88-460A-B2E1-398C304BF759}">
            <xm:f>AND(C5&lt;&gt;"",COUNTIF(OFFSET(Picklist_UAcodes!NP$10,1,0,Picklist_UAcodes!NP$4,1),C5)=0)</xm:f>
            <x14:dxf>
              <font>
                <b/>
                <i val="0"/>
              </font>
              <fill>
                <patternFill>
                  <bgColor rgb="FFEBB8B7"/>
                </patternFill>
              </fill>
            </x14:dxf>
          </x14:cfRule>
          <xm:sqref>C5:D14 F5:G14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BAFE324-AC66-47B8-91C7-511CE4300E96}">
          <x14:formula1>
            <xm:f>OFFSET(Picklist_UAcodes!NP$10,1,0,Picklist_UAcodes!NP$4,1)</xm:f>
          </x14:formula1>
          <xm:sqref>F5:G14 C5:D14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DA63-9C39-45FE-A9C3-A738AFF861D0}">
  <sheetPr codeName="Sheet63"/>
  <dimension ref="A1:M15"/>
  <sheetViews>
    <sheetView showGridLines="0" zoomScaleNormal="100" workbookViewId="0">
      <selection sqref="A1:L1"/>
    </sheetView>
  </sheetViews>
  <sheetFormatPr defaultColWidth="0" defaultRowHeight="12.75" x14ac:dyDescent="0.2"/>
  <cols>
    <col min="1" max="1" width="15.83203125" customWidth="1"/>
    <col min="2" max="2" width="13.83203125" customWidth="1"/>
    <col min="3" max="3" width="10.5" customWidth="1"/>
    <col min="4" max="4" width="10" customWidth="1"/>
    <col min="5" max="5" width="11.1640625" customWidth="1"/>
    <col min="6" max="7" width="12" customWidth="1"/>
    <col min="8" max="8" width="10.33203125" customWidth="1"/>
    <col min="9" max="9" width="10" customWidth="1"/>
    <col min="10" max="10" width="11.1640625" customWidth="1"/>
    <col min="11" max="12" width="12" customWidth="1"/>
    <col min="13" max="13" width="5.83203125" customWidth="1"/>
  </cols>
  <sheetData>
    <row r="1" spans="1:13" ht="14.25" x14ac:dyDescent="0.2">
      <c r="A1" s="63" t="s">
        <v>1918</v>
      </c>
      <c r="B1" s="63"/>
      <c r="C1" s="63"/>
      <c r="D1" s="63"/>
      <c r="E1" s="63"/>
      <c r="F1" s="63"/>
      <c r="G1" s="63"/>
      <c r="H1" s="63"/>
      <c r="I1" s="63"/>
      <c r="J1" s="63"/>
      <c r="K1" s="63"/>
      <c r="L1" s="63"/>
    </row>
    <row r="2" spans="1:13" ht="14.25" customHeight="1" x14ac:dyDescent="0.2">
      <c r="A2" s="63" t="s">
        <v>1913</v>
      </c>
      <c r="B2" s="63"/>
      <c r="C2" s="63"/>
      <c r="D2" s="63"/>
      <c r="E2" s="63"/>
      <c r="F2" s="63"/>
      <c r="G2" s="63"/>
      <c r="H2" s="63"/>
      <c r="I2" s="63"/>
      <c r="J2" s="63"/>
      <c r="K2" s="63"/>
      <c r="L2" s="63"/>
    </row>
    <row r="4" spans="1:13" ht="181.5" customHeight="1" x14ac:dyDescent="0.2">
      <c r="A4" s="9" t="s">
        <v>1109</v>
      </c>
      <c r="B4" s="9" t="s">
        <v>311</v>
      </c>
      <c r="C4" s="9" t="s">
        <v>505</v>
      </c>
      <c r="D4" s="9" t="s">
        <v>506</v>
      </c>
      <c r="E4" s="9" t="s">
        <v>507</v>
      </c>
      <c r="F4" s="9" t="s">
        <v>1919</v>
      </c>
      <c r="G4" s="9" t="s">
        <v>1920</v>
      </c>
      <c r="H4" s="9" t="s">
        <v>510</v>
      </c>
      <c r="I4" s="9" t="s">
        <v>511</v>
      </c>
      <c r="J4" s="9" t="s">
        <v>512</v>
      </c>
      <c r="K4" s="9" t="s">
        <v>1921</v>
      </c>
      <c r="L4" s="9" t="s">
        <v>1922</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62"/>
      <c r="K15" s="62"/>
      <c r="L15" s="62"/>
    </row>
  </sheetData>
  <sheetProtection algorithmName="SHA-512" hashValue="yDk4k0QMC34ZPAKPN7nXs30lu93rP2WRWaEWz8kMNG76rrKV0XJcN2lIa6eLQkWnBaxKguSIvupZM0a9hZndmw==" saltValue="uCSpn2ZIwlEk6bfFFzS2IQ==" spinCount="100000" sheet="1" objects="1" scenarios="1" formatRows="0" insertRows="0" deleteRows="0"/>
  <mergeCells count="3">
    <mergeCell ref="A15:L15"/>
    <mergeCell ref="A1:L1"/>
    <mergeCell ref="A2:L2"/>
  </mergeCells>
  <conditionalFormatting sqref="A5:A14">
    <cfRule type="expression" dxfId="842" priority="1">
      <formula>AND($A5&lt;&gt;"",COUNTIF(OFFSET(UnitListStart,1,0,UnitListCount,1),$A5)=0)</formula>
    </cfRule>
  </conditionalFormatting>
  <conditionalFormatting sqref="B5:B14">
    <cfRule type="expression" dxfId="841" priority="3">
      <formula>LEN(B5)&gt;15</formula>
    </cfRule>
  </conditionalFormatting>
  <conditionalFormatting sqref="E5:E14">
    <cfRule type="expression" dxfId="839" priority="4">
      <formula>LEN(E5)&gt;10</formula>
    </cfRule>
  </conditionalFormatting>
  <conditionalFormatting sqref="J5:J14">
    <cfRule type="expression" dxfId="838" priority="5">
      <formula>LEN(J5)&gt;10</formula>
    </cfRule>
  </conditionalFormatting>
  <dataValidations count="4">
    <dataValidation type="list" allowBlank="1" showErrorMessage="1" error="The selection is not valid" prompt="Select from the dropdown list" sqref="A5:A14" xr:uid="{89F2CA9B-AD32-4E47-8E24-9E01D06C40E4}">
      <formula1>OFFSET(UnitListStart,1,0,UnitListCount,1)</formula1>
    </dataValidation>
    <dataValidation type="textLength" operator="lessThanOrEqual" allowBlank="1" showErrorMessage="1" error="The response must be 15 characters or less" prompt="Enter the SOP Index No." sqref="B5:B14" xr:uid="{FFA35BDA-DABB-4752-9AA9-90813350B7EA}">
      <formula1>15</formula1>
    </dataValidation>
    <dataValidation type="textLength" operator="lessThanOrEqual" allowBlank="1" showErrorMessage="1" error="The response must be 10 characters or less" prompt="Enter the Valves (Other Than Elevated or Pressure Relief Valves): _x000a_ACR ID No." sqref="E5:E14" xr:uid="{22903C03-8D2E-4820-99B2-B7F56A435B98}">
      <formula1>10</formula1>
    </dataValidation>
    <dataValidation type="textLength" operator="lessThanOrEqual" allowBlank="1" showErrorMessage="1" error="The response must be 10 characters or less" prompt="Enter the Valves (Other Than Elevated or Pressure Relief Valves): _x000a_ACR ID No. " sqref="J5:J14" xr:uid="{189057FC-7F1F-4B4A-802C-384055765BE8}">
      <formula1>10</formula1>
    </dataValidation>
  </dataValidations>
  <hyperlinks>
    <hyperlink ref="A15" location="'Table of Contents'!A1" display="Go to the Table of Contents" xr:uid="{74B08020-C0AC-4CDC-94B3-34A1A6573E2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48" id="{DD13680C-C5D8-4F58-A0A2-0C9814901AA3}">
            <xm:f>AND(C5&lt;&gt;"",COUNTIF(OFFSET(Picklist_UAcodes!NV$10,1,0,Picklist_UAcodes!NV$4,1),C5)=0)</xm:f>
            <x14:dxf>
              <font>
                <b/>
                <i val="0"/>
              </font>
              <fill>
                <patternFill>
                  <bgColor rgb="FFEBB8B7"/>
                </patternFill>
              </fill>
            </x14:dxf>
          </x14:cfRule>
          <xm:sqref>C5:D14 F5:I14 K5:L14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622851F-5FB7-4BAA-81E3-A8877FF96E19}">
          <x14:formula1>
            <xm:f>OFFSET(Picklist_UAcodes!NV$10,1,0,Picklist_UAcodes!NV$4,1)</xm:f>
          </x14:formula1>
          <xm:sqref>K5:L14 C5:D14 F5:I14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54E5-07B0-4DA2-A4FA-29F70187E823}">
  <sheetPr codeName="Sheet64"/>
  <dimension ref="A1:M15"/>
  <sheetViews>
    <sheetView showGridLines="0" zoomScaleNormal="100" workbookViewId="0">
      <selection sqref="A1:L1"/>
    </sheetView>
  </sheetViews>
  <sheetFormatPr defaultColWidth="0" defaultRowHeight="12.75" x14ac:dyDescent="0.2"/>
  <cols>
    <col min="1" max="1" width="15.83203125" customWidth="1"/>
    <col min="2" max="2" width="13.83203125" customWidth="1"/>
    <col min="3" max="3" width="10.1640625" customWidth="1"/>
    <col min="4" max="4" width="9.33203125" customWidth="1"/>
    <col min="5" max="5" width="11.1640625" customWidth="1"/>
    <col min="6" max="6" width="12.6640625" customWidth="1"/>
    <col min="7" max="7" width="12.1640625" customWidth="1"/>
    <col min="8" max="8" width="12.33203125" customWidth="1"/>
    <col min="9" max="9" width="9.1640625" customWidth="1"/>
    <col min="10" max="10" width="11.1640625" customWidth="1"/>
    <col min="11" max="12" width="12.1640625" customWidth="1"/>
    <col min="13" max="13" width="5.83203125" customWidth="1"/>
  </cols>
  <sheetData>
    <row r="1" spans="1:13" ht="14.25" x14ac:dyDescent="0.2">
      <c r="A1" s="63" t="s">
        <v>1923</v>
      </c>
      <c r="B1" s="63"/>
      <c r="C1" s="63"/>
      <c r="D1" s="63"/>
      <c r="E1" s="63"/>
      <c r="F1" s="63"/>
      <c r="G1" s="63"/>
      <c r="H1" s="63"/>
      <c r="I1" s="63"/>
      <c r="J1" s="63"/>
      <c r="K1" s="63"/>
      <c r="L1" s="63"/>
    </row>
    <row r="2" spans="1:13" ht="14.25" customHeight="1" x14ac:dyDescent="0.2">
      <c r="A2" s="63" t="s">
        <v>1913</v>
      </c>
      <c r="B2" s="63"/>
      <c r="C2" s="63"/>
      <c r="D2" s="63"/>
      <c r="E2" s="63"/>
      <c r="F2" s="63"/>
      <c r="G2" s="63"/>
      <c r="H2" s="63"/>
      <c r="I2" s="63"/>
      <c r="J2" s="63"/>
      <c r="K2" s="63"/>
      <c r="L2" s="63"/>
    </row>
    <row r="4" spans="1:13" ht="96.75" customHeight="1" x14ac:dyDescent="0.2">
      <c r="A4" s="9" t="s">
        <v>1109</v>
      </c>
      <c r="B4" s="9" t="s">
        <v>311</v>
      </c>
      <c r="C4" s="9" t="s">
        <v>371</v>
      </c>
      <c r="D4" s="9" t="s">
        <v>372</v>
      </c>
      <c r="E4" s="9" t="s">
        <v>373</v>
      </c>
      <c r="F4" s="9" t="s">
        <v>1916</v>
      </c>
      <c r="G4" s="9" t="s">
        <v>1917</v>
      </c>
      <c r="H4" s="9" t="s">
        <v>386</v>
      </c>
      <c r="I4" s="9" t="s">
        <v>515</v>
      </c>
      <c r="J4" s="9" t="s">
        <v>516</v>
      </c>
      <c r="K4" s="9" t="s">
        <v>1924</v>
      </c>
      <c r="L4" s="9" t="s">
        <v>1925</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62"/>
      <c r="K15" s="62"/>
      <c r="L15" s="62"/>
    </row>
  </sheetData>
  <sheetProtection algorithmName="SHA-512" hashValue="BEO3PgqBhipT83VgkW99B9uU2YrZd/oMC6YHaLtvHCsIV5uIOhFL56kbJgriw5VaeQloYgimf+4rHoVymcbF+w==" saltValue="VPAIgqizPILDpccYjZ9EIA==" spinCount="100000" sheet="1" objects="1" scenarios="1" formatRows="0" insertRows="0" deleteRows="0"/>
  <mergeCells count="3">
    <mergeCell ref="A15:L15"/>
    <mergeCell ref="A1:L1"/>
    <mergeCell ref="A2:L2"/>
  </mergeCells>
  <conditionalFormatting sqref="A5:A14">
    <cfRule type="expression" dxfId="837" priority="1">
      <formula>AND($A5&lt;&gt;"",COUNTIF(OFFSET(UnitListStart,1,0,UnitListCount,1),$A5)=0)</formula>
    </cfRule>
  </conditionalFormatting>
  <conditionalFormatting sqref="B5:B14">
    <cfRule type="expression" dxfId="836" priority="3">
      <formula>LEN(B5)&gt;15</formula>
    </cfRule>
  </conditionalFormatting>
  <conditionalFormatting sqref="E5:E14">
    <cfRule type="expression" dxfId="834" priority="4">
      <formula>LEN(E5)&gt;10</formula>
    </cfRule>
  </conditionalFormatting>
  <conditionalFormatting sqref="J5:J14">
    <cfRule type="expression" dxfId="833" priority="5">
      <formula>LEN(J5)&gt;10</formula>
    </cfRule>
  </conditionalFormatting>
  <dataValidations count="4">
    <dataValidation type="list" allowBlank="1" showErrorMessage="1" error="The selection is not valid" prompt="Select from the dropdown list" sqref="A5:A14" xr:uid="{65F8E5AF-6C57-4987-A660-2EBA19FBDE70}">
      <formula1>OFFSET(UnitListStart,1,0,UnitListCount,1)</formula1>
    </dataValidation>
    <dataValidation type="textLength" operator="lessThanOrEqual" allowBlank="1" showErrorMessage="1" error="The response must be 15 characters or less" prompt="Enter the SOP Index No." sqref="B5:B14" xr:uid="{372A7041-6C53-4E1D-A9CE-F1605A556BE2}">
      <formula1>15</formula1>
    </dataValidation>
    <dataValidation type="textLength" operator="lessThanOrEqual" allowBlank="1" showErrorMessage="1" error="The response must be 10 characters or less" prompt="Enter the ACR ID No." sqref="E5:E14" xr:uid="{17C7415E-5996-435A-A798-AFC1E7CC6FFE}">
      <formula1>10</formula1>
    </dataValidation>
    <dataValidation type="textLength" operator="lessThanOrEqual" allowBlank="1" showErrorMessage="1" error="The response must be 10 characters or less" prompt="Enter the ACR ID No. " sqref="J5:J14" xr:uid="{54F273E3-7D1B-4C6D-9C79-74586C2B9692}">
      <formula1>10</formula1>
    </dataValidation>
  </dataValidations>
  <hyperlinks>
    <hyperlink ref="A15" location="'Table of Contents'!A1" display="Go to the Table of Contents" xr:uid="{1D396662-3DE8-4DF2-85B0-AA0668E6F067}"/>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1" id="{01419CCC-6108-40D7-8C93-BD6E9DB03929}">
            <xm:f>AND(C5&lt;&gt;"",COUNTIF(OFFSET(Picklist_UAcodes!OG$10,1,0,Picklist_UAcodes!OG$4,1),C5)=0)</xm:f>
            <x14:dxf>
              <font>
                <b/>
                <i val="0"/>
              </font>
              <fill>
                <patternFill>
                  <bgColor rgb="FFEBB8B7"/>
                </patternFill>
              </fill>
            </x14:dxf>
          </x14:cfRule>
          <xm:sqref>C5:D14 F5:I14 K5:L14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CF3B5B8-216B-4873-B250-8393534A22E4}">
          <x14:formula1>
            <xm:f>OFFSET(Picklist_UAcodes!OG$10,1,0,Picklist_UAcodes!OG$4,1)</xm:f>
          </x14:formula1>
          <xm:sqref>K5:L14 F5:I14 C5:D14</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4299-5737-4C98-9FE6-F438F3DAD152}">
  <sheetPr codeName="Sheet65"/>
  <dimension ref="A1:M15"/>
  <sheetViews>
    <sheetView showGridLines="0" zoomScaleNormal="100" workbookViewId="0">
      <selection sqref="A1:L1"/>
    </sheetView>
  </sheetViews>
  <sheetFormatPr defaultColWidth="0" defaultRowHeight="12.75" x14ac:dyDescent="0.2"/>
  <cols>
    <col min="1" max="1" width="15.83203125" customWidth="1"/>
    <col min="2" max="2" width="13.83203125" customWidth="1"/>
    <col min="3" max="3" width="11.1640625" customWidth="1"/>
    <col min="4" max="4" width="8.83203125" customWidth="1"/>
    <col min="5" max="5" width="11.1640625" customWidth="1"/>
    <col min="6" max="7" width="12" customWidth="1"/>
    <col min="8" max="8" width="11.1640625" customWidth="1"/>
    <col min="9" max="9" width="8.83203125" customWidth="1"/>
    <col min="10" max="10" width="11.1640625" customWidth="1"/>
    <col min="11" max="12" width="12" customWidth="1"/>
    <col min="13" max="13" width="5.83203125" customWidth="1"/>
  </cols>
  <sheetData>
    <row r="1" spans="1:13" ht="14.25" x14ac:dyDescent="0.2">
      <c r="A1" s="63" t="s">
        <v>1926</v>
      </c>
      <c r="B1" s="63"/>
      <c r="C1" s="63"/>
      <c r="D1" s="63"/>
      <c r="E1" s="63"/>
      <c r="F1" s="63"/>
      <c r="G1" s="63"/>
      <c r="H1" s="63"/>
      <c r="I1" s="63"/>
      <c r="J1" s="63"/>
      <c r="K1" s="63"/>
      <c r="L1" s="63"/>
    </row>
    <row r="2" spans="1:13" ht="14.25" customHeight="1" x14ac:dyDescent="0.2">
      <c r="A2" s="63" t="s">
        <v>1913</v>
      </c>
      <c r="B2" s="63"/>
      <c r="C2" s="63"/>
      <c r="D2" s="63"/>
      <c r="E2" s="63"/>
      <c r="F2" s="63"/>
      <c r="G2" s="63"/>
      <c r="H2" s="63"/>
      <c r="I2" s="63"/>
      <c r="J2" s="63"/>
      <c r="K2" s="63"/>
      <c r="L2" s="63"/>
    </row>
    <row r="4" spans="1:13" ht="96" customHeight="1" x14ac:dyDescent="0.2">
      <c r="A4" s="9" t="s">
        <v>1109</v>
      </c>
      <c r="B4" s="9" t="s">
        <v>311</v>
      </c>
      <c r="C4" s="9" t="s">
        <v>519</v>
      </c>
      <c r="D4" s="9" t="s">
        <v>372</v>
      </c>
      <c r="E4" s="9" t="s">
        <v>373</v>
      </c>
      <c r="F4" s="9" t="s">
        <v>1927</v>
      </c>
      <c r="G4" s="9" t="s">
        <v>1917</v>
      </c>
      <c r="H4" s="9" t="s">
        <v>521</v>
      </c>
      <c r="I4" s="9" t="s">
        <v>515</v>
      </c>
      <c r="J4" s="9" t="s">
        <v>516</v>
      </c>
      <c r="K4" s="9" t="s">
        <v>1928</v>
      </c>
      <c r="L4" s="9" t="s">
        <v>1925</v>
      </c>
    </row>
    <row r="5" spans="1:13" s="22" customFormat="1" x14ac:dyDescent="0.2">
      <c r="A5" s="1"/>
      <c r="B5" s="1"/>
      <c r="C5" s="1"/>
      <c r="D5" s="1"/>
      <c r="E5" s="1"/>
      <c r="F5" s="1"/>
      <c r="G5" s="1"/>
      <c r="H5" s="1"/>
      <c r="I5" s="1"/>
      <c r="J5" s="1"/>
      <c r="K5" s="1"/>
      <c r="L5" s="1"/>
      <c r="M5" s="36"/>
    </row>
    <row r="6" spans="1:13" s="22" customFormat="1" x14ac:dyDescent="0.2">
      <c r="A6" s="1"/>
      <c r="B6" s="1"/>
      <c r="C6" s="1"/>
      <c r="D6" s="1"/>
      <c r="E6" s="1"/>
      <c r="F6" s="1"/>
      <c r="G6" s="1"/>
      <c r="H6" s="1"/>
      <c r="I6" s="1"/>
      <c r="J6" s="1"/>
      <c r="K6" s="1"/>
      <c r="L6" s="1"/>
      <c r="M6" s="36"/>
    </row>
    <row r="7" spans="1:13" s="22" customFormat="1" x14ac:dyDescent="0.2">
      <c r="A7" s="1"/>
      <c r="B7" s="1"/>
      <c r="C7" s="1"/>
      <c r="D7" s="1"/>
      <c r="E7" s="1"/>
      <c r="F7" s="1"/>
      <c r="G7" s="1"/>
      <c r="H7" s="1"/>
      <c r="I7" s="1"/>
      <c r="J7" s="1"/>
      <c r="K7" s="1"/>
      <c r="L7" s="1"/>
      <c r="M7" s="36"/>
    </row>
    <row r="8" spans="1:13" s="22" customFormat="1" x14ac:dyDescent="0.2">
      <c r="A8" s="1"/>
      <c r="B8" s="1"/>
      <c r="C8" s="1"/>
      <c r="D8" s="1"/>
      <c r="E8" s="1"/>
      <c r="F8" s="1"/>
      <c r="G8" s="1"/>
      <c r="H8" s="1"/>
      <c r="I8" s="1"/>
      <c r="J8" s="1"/>
      <c r="K8" s="1"/>
      <c r="L8" s="1"/>
      <c r="M8" s="36"/>
    </row>
    <row r="9" spans="1:13" s="22" customFormat="1" x14ac:dyDescent="0.2">
      <c r="A9" s="1"/>
      <c r="B9" s="1"/>
      <c r="C9" s="1"/>
      <c r="D9" s="1"/>
      <c r="E9" s="1"/>
      <c r="F9" s="1"/>
      <c r="G9" s="1"/>
      <c r="H9" s="1"/>
      <c r="I9" s="1"/>
      <c r="J9" s="1"/>
      <c r="K9" s="1"/>
      <c r="L9" s="1"/>
      <c r="M9" s="36"/>
    </row>
    <row r="10" spans="1:13" s="22" customFormat="1" x14ac:dyDescent="0.2">
      <c r="A10" s="1"/>
      <c r="B10" s="1"/>
      <c r="C10" s="1"/>
      <c r="D10" s="1"/>
      <c r="E10" s="1"/>
      <c r="F10" s="1"/>
      <c r="G10" s="1"/>
      <c r="H10" s="1"/>
      <c r="I10" s="1"/>
      <c r="J10" s="1"/>
      <c r="K10" s="1"/>
      <c r="L10" s="1"/>
      <c r="M10" s="36"/>
    </row>
    <row r="11" spans="1:13" s="22" customFormat="1" x14ac:dyDescent="0.2">
      <c r="A11" s="1"/>
      <c r="B11" s="1"/>
      <c r="C11" s="1"/>
      <c r="D11" s="1"/>
      <c r="E11" s="1"/>
      <c r="F11" s="1"/>
      <c r="G11" s="1"/>
      <c r="H11" s="1"/>
      <c r="I11" s="1"/>
      <c r="J11" s="1"/>
      <c r="K11" s="1"/>
      <c r="L11" s="1"/>
      <c r="M11" s="36"/>
    </row>
    <row r="12" spans="1:13" s="22" customFormat="1" x14ac:dyDescent="0.2">
      <c r="A12" s="1"/>
      <c r="B12" s="1"/>
      <c r="C12" s="1"/>
      <c r="D12" s="1"/>
      <c r="E12" s="1"/>
      <c r="F12" s="1"/>
      <c r="G12" s="1"/>
      <c r="H12" s="1"/>
      <c r="I12" s="1"/>
      <c r="J12" s="1"/>
      <c r="K12" s="1"/>
      <c r="L12" s="1"/>
      <c r="M12" s="36"/>
    </row>
    <row r="13" spans="1:13" s="22" customFormat="1" x14ac:dyDescent="0.2">
      <c r="A13" s="1"/>
      <c r="B13" s="1"/>
      <c r="C13" s="1"/>
      <c r="D13" s="1"/>
      <c r="E13" s="1"/>
      <c r="F13" s="1"/>
      <c r="G13" s="1"/>
      <c r="H13" s="1"/>
      <c r="I13" s="1"/>
      <c r="J13" s="1"/>
      <c r="K13" s="1"/>
      <c r="L13" s="1"/>
      <c r="M13" s="36"/>
    </row>
    <row r="14" spans="1:13" s="22" customFormat="1" x14ac:dyDescent="0.2">
      <c r="A14" s="1"/>
      <c r="B14" s="1"/>
      <c r="C14" s="1"/>
      <c r="D14" s="1"/>
      <c r="E14" s="1"/>
      <c r="F14" s="1"/>
      <c r="G14" s="1"/>
      <c r="H14" s="1"/>
      <c r="I14" s="1"/>
      <c r="J14" s="1"/>
      <c r="K14" s="1"/>
      <c r="L14" s="1"/>
      <c r="M14" s="36"/>
    </row>
    <row r="15" spans="1:13" x14ac:dyDescent="0.2">
      <c r="A15" s="62" t="s">
        <v>1491</v>
      </c>
      <c r="B15" s="62"/>
      <c r="C15" s="62"/>
      <c r="D15" s="62"/>
      <c r="E15" s="62"/>
      <c r="F15" s="62"/>
      <c r="G15" s="62"/>
      <c r="H15" s="62"/>
      <c r="I15" s="62"/>
      <c r="J15" s="62"/>
      <c r="K15" s="62"/>
      <c r="L15" s="62"/>
    </row>
  </sheetData>
  <sheetProtection algorithmName="SHA-512" hashValue="doegwijzYLwPRa639HAto2ul5Gji6uvm4mTiiBtCT/Q0snn4eqKxzrELS2VaylaZqL64sDK12UW5wtYnu63NEA==" saltValue="O0QanZWBf05UtpwtwwgAUA==" spinCount="100000" sheet="1" objects="1" scenarios="1" formatRows="0" insertRows="0" deleteRows="0"/>
  <mergeCells count="3">
    <mergeCell ref="A15:L15"/>
    <mergeCell ref="A1:L1"/>
    <mergeCell ref="A2:L2"/>
  </mergeCells>
  <conditionalFormatting sqref="A5:A14">
    <cfRule type="expression" dxfId="832" priority="1">
      <formula>AND($A5&lt;&gt;"",COUNTIF(OFFSET(UnitListStart,1,0,UnitListCount,1),$A5)=0)</formula>
    </cfRule>
  </conditionalFormatting>
  <conditionalFormatting sqref="B5:B14">
    <cfRule type="expression" dxfId="831" priority="3">
      <formula>LEN(B5)&gt;15</formula>
    </cfRule>
  </conditionalFormatting>
  <conditionalFormatting sqref="E5:E14">
    <cfRule type="expression" dxfId="829" priority="4">
      <formula>LEN(E5)&gt;10</formula>
    </cfRule>
  </conditionalFormatting>
  <conditionalFormatting sqref="J5:J14">
    <cfRule type="expression" dxfId="828" priority="5">
      <formula>LEN(J5)&gt;10</formula>
    </cfRule>
  </conditionalFormatting>
  <dataValidations count="4">
    <dataValidation type="list" allowBlank="1" showErrorMessage="1" error="The selection is not valid" prompt="Select from the dropdown list" sqref="A5:A14" xr:uid="{EE052CA8-C156-44CC-AFA3-2C19B1D8B46B}">
      <formula1>OFFSET(UnitListStart,1,0,UnitListCount,1)</formula1>
    </dataValidation>
    <dataValidation type="textLength" operator="lessThanOrEqual" allowBlank="1" showErrorMessage="1" error="The response must be 15 characters or less" prompt="Enter the SOP Index No." sqref="B5:B14" xr:uid="{5033B1A5-C1AF-4C4B-AB1A-E4693F1C7DC4}">
      <formula1>15</formula1>
    </dataValidation>
    <dataValidation type="textLength" operator="lessThanOrEqual" allowBlank="1" showErrorMessage="1" error="The response must be 10 characters or less" prompt="Enter the ACR ID No." sqref="E5:E14" xr:uid="{7027C4DE-D79A-414A-A108-4436835EBA11}">
      <formula1>10</formula1>
    </dataValidation>
    <dataValidation type="textLength" operator="lessThanOrEqual" allowBlank="1" showErrorMessage="1" error="The response must be 10 characters or less" prompt="Enter the ACR ID No. " sqref="J5:J14" xr:uid="{B4D8BD12-092C-4F5E-9509-B785C3302DEF}">
      <formula1>10</formula1>
    </dataValidation>
  </dataValidations>
  <hyperlinks>
    <hyperlink ref="A15" location="'Table of Contents'!A1" display="Go to the Table of Contents" xr:uid="{5C4EFFC3-C25B-4E5D-AB05-E8644341823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4" id="{B750C415-4869-42A5-9768-717458F6D254}">
            <xm:f>AND(C5&lt;&gt;"",COUNTIF(OFFSET(Picklist_UAcodes!OR$10,1,0,Picklist_UAcodes!OR$4,1),C5)=0)</xm:f>
            <x14:dxf>
              <font>
                <b/>
                <i val="0"/>
              </font>
              <fill>
                <patternFill>
                  <bgColor rgb="FFEBB8B7"/>
                </patternFill>
              </fill>
            </x14:dxf>
          </x14:cfRule>
          <xm:sqref>C5:D14 F5:I14 K5:L14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FC56A3E-80E4-48D1-B6EF-DD558559A676}">
          <x14:formula1>
            <xm:f>OFFSET(Picklist_UAcodes!OR$10,1,0,Picklist_UAcodes!OR$4,1)</xm:f>
          </x14:formula1>
          <xm:sqref>K5:L14 C5:D14 F5:I14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E1234-D3EF-4D10-8A59-DCE49E6B5555}">
  <sheetPr codeName="Sheet66"/>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1929</v>
      </c>
      <c r="B1" s="63"/>
      <c r="C1" s="63"/>
      <c r="D1" s="63"/>
      <c r="E1" s="63"/>
      <c r="F1" s="63"/>
      <c r="G1" s="63"/>
      <c r="H1" s="63"/>
    </row>
    <row r="2" spans="1:9" ht="14.25" customHeight="1" x14ac:dyDescent="0.2">
      <c r="A2" s="63" t="s">
        <v>1913</v>
      </c>
      <c r="B2" s="63"/>
      <c r="C2" s="63"/>
      <c r="D2" s="63"/>
      <c r="E2" s="63"/>
      <c r="F2" s="63"/>
      <c r="G2" s="63"/>
      <c r="H2" s="63"/>
    </row>
    <row r="4" spans="1:9" ht="53.1" customHeight="1" x14ac:dyDescent="0.2">
      <c r="A4" s="9" t="s">
        <v>1109</v>
      </c>
      <c r="B4" s="9" t="s">
        <v>311</v>
      </c>
      <c r="C4" s="9" t="s">
        <v>523</v>
      </c>
      <c r="D4" s="9" t="s">
        <v>372</v>
      </c>
      <c r="E4" s="9" t="s">
        <v>373</v>
      </c>
      <c r="F4" s="9" t="s">
        <v>1916</v>
      </c>
      <c r="G4" s="9" t="s">
        <v>1917</v>
      </c>
      <c r="H4" s="9" t="s">
        <v>1930</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fhfPWlu0cvWTjPiVtlJBfzKdcrruGFpoB0pvasliYMody1dzuNaG+C0CI9TURniDv7jo8OuTTZWDUE6Rvl+dnQ==" saltValue="KXHZF5d3f/9D1inrCH11uw==" spinCount="100000" sheet="1" objects="1" scenarios="1" formatRows="0" insertRows="0" deleteRows="0"/>
  <mergeCells count="3">
    <mergeCell ref="A15:H15"/>
    <mergeCell ref="A1:H1"/>
    <mergeCell ref="A2:H2"/>
  </mergeCells>
  <conditionalFormatting sqref="A5:A14">
    <cfRule type="expression" dxfId="827" priority="1">
      <formula>AND($A5&lt;&gt;"",COUNTIF(OFFSET(UnitListStart,1,0,UnitListCount,1),$A5)=0)</formula>
    </cfRule>
  </conditionalFormatting>
  <conditionalFormatting sqref="B5:B14">
    <cfRule type="expression" dxfId="826" priority="3">
      <formula>LEN(B5)&gt;15</formula>
    </cfRule>
  </conditionalFormatting>
  <conditionalFormatting sqref="E5:E14">
    <cfRule type="expression" dxfId="824" priority="4">
      <formula>LEN(E5)&gt;10</formula>
    </cfRule>
  </conditionalFormatting>
  <dataValidations count="3">
    <dataValidation type="list" allowBlank="1" showErrorMessage="1" error="The selection is not valid" prompt="Select from the dropdown list" sqref="A5:A14" xr:uid="{FE1E3354-DDE2-455A-90B2-5D21C0A74FE1}">
      <formula1>OFFSET(UnitListStart,1,0,UnitListCount,1)</formula1>
    </dataValidation>
    <dataValidation type="textLength" operator="lessThanOrEqual" allowBlank="1" showErrorMessage="1" error="The response must be 15 characters or less" prompt="Enter the SOP Index No." sqref="B5:B14" xr:uid="{115F0AC6-3BA3-4842-AEE6-D4C59E720A80}">
      <formula1>15</formula1>
    </dataValidation>
    <dataValidation type="textLength" operator="lessThanOrEqual" allowBlank="1" showErrorMessage="1" error="The response must be 10 characters or less" prompt="Enter the ACR ID No." sqref="E5:E14" xr:uid="{199E08A6-354A-470D-86FE-805382B791CF}">
      <formula1>10</formula1>
    </dataValidation>
  </dataValidations>
  <hyperlinks>
    <hyperlink ref="A15" location="'Table of Contents'!A1" display="Go to the Table of Contents" xr:uid="{DF38145D-3494-46C9-8107-E8CD9CE3C7D0}"/>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7" id="{2BA07742-BFFB-43E3-96E3-A177B2E2A399}">
            <xm:f>AND(C5&lt;&gt;"",COUNTIF(OFFSET(Picklist_UAcodes!PC$10,1,0,Picklist_UAcodes!PC$4,1),C5)=0)</xm:f>
            <x14:dxf>
              <font>
                <b/>
                <i val="0"/>
              </font>
              <fill>
                <patternFill>
                  <bgColor rgb="FFEBB8B7"/>
                </patternFill>
              </fill>
            </x14:dxf>
          </x14:cfRule>
          <xm:sqref>C5:D14 F5:H14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0C953E8-8DBD-4B66-A2D5-2D5EBED44AE1}">
          <x14:formula1>
            <xm:f>OFFSET(Picklist_UAcodes!PC$10,1,0,Picklist_UAcodes!PC$4,1)</xm:f>
          </x14:formula1>
          <xm:sqref>F5:H14 C5:D14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78C86-610F-4947-8929-301B55743133}">
  <sheetPr codeName="Sheet67"/>
  <dimension ref="A1:E15"/>
  <sheetViews>
    <sheetView showGridLines="0" zoomScaleNormal="100" workbookViewId="0">
      <selection sqref="A1:D1"/>
    </sheetView>
  </sheetViews>
  <sheetFormatPr defaultColWidth="0" defaultRowHeight="12.75" x14ac:dyDescent="0.2"/>
  <cols>
    <col min="1" max="2" width="15.83203125" customWidth="1"/>
    <col min="3" max="4" width="54.83203125" customWidth="1"/>
    <col min="5" max="5" width="5.83203125" customWidth="1"/>
  </cols>
  <sheetData>
    <row r="1" spans="1:5" ht="14.25" x14ac:dyDescent="0.2">
      <c r="A1" s="63" t="s">
        <v>1931</v>
      </c>
      <c r="B1" s="63"/>
      <c r="C1" s="63"/>
      <c r="D1" s="63"/>
    </row>
    <row r="2" spans="1:5" ht="28.5" customHeight="1" x14ac:dyDescent="0.2">
      <c r="A2" s="63" t="s">
        <v>1932</v>
      </c>
      <c r="B2" s="63"/>
      <c r="C2" s="63"/>
      <c r="D2" s="63"/>
    </row>
    <row r="4" spans="1:5" ht="51" customHeight="1" x14ac:dyDescent="0.2">
      <c r="A4" s="9" t="s">
        <v>1109</v>
      </c>
      <c r="B4" s="9" t="s">
        <v>311</v>
      </c>
      <c r="C4" s="9" t="s">
        <v>525</v>
      </c>
      <c r="D4" s="9" t="s">
        <v>526</v>
      </c>
    </row>
    <row r="5" spans="1:5" s="22" customFormat="1" x14ac:dyDescent="0.2">
      <c r="A5" s="1"/>
      <c r="B5" s="1"/>
      <c r="C5" s="1"/>
      <c r="D5" s="1"/>
      <c r="E5" s="36"/>
    </row>
    <row r="6" spans="1:5" s="22" customFormat="1" x14ac:dyDescent="0.2">
      <c r="A6" s="1"/>
      <c r="B6" s="1"/>
      <c r="C6" s="1"/>
      <c r="D6" s="1"/>
      <c r="E6" s="36"/>
    </row>
    <row r="7" spans="1:5" s="22" customFormat="1" x14ac:dyDescent="0.2">
      <c r="A7" s="1"/>
      <c r="B7" s="1"/>
      <c r="C7" s="1"/>
      <c r="D7" s="1"/>
      <c r="E7" s="36"/>
    </row>
    <row r="8" spans="1:5" s="22" customFormat="1" x14ac:dyDescent="0.2">
      <c r="A8" s="1"/>
      <c r="B8" s="1"/>
      <c r="C8" s="1"/>
      <c r="D8" s="1"/>
      <c r="E8" s="36"/>
    </row>
    <row r="9" spans="1:5" s="22" customFormat="1" x14ac:dyDescent="0.2">
      <c r="A9" s="1"/>
      <c r="B9" s="1"/>
      <c r="C9" s="1"/>
      <c r="D9" s="1"/>
      <c r="E9" s="36"/>
    </row>
    <row r="10" spans="1:5" s="22" customFormat="1" x14ac:dyDescent="0.2">
      <c r="A10" s="1"/>
      <c r="B10" s="1"/>
      <c r="C10" s="1"/>
      <c r="D10" s="1"/>
      <c r="E10" s="36"/>
    </row>
    <row r="11" spans="1:5" s="22" customFormat="1" x14ac:dyDescent="0.2">
      <c r="A11" s="1"/>
      <c r="B11" s="1"/>
      <c r="C11" s="1"/>
      <c r="D11" s="1"/>
      <c r="E11" s="36"/>
    </row>
    <row r="12" spans="1:5" s="22" customFormat="1" x14ac:dyDescent="0.2">
      <c r="A12" s="1"/>
      <c r="B12" s="1"/>
      <c r="C12" s="1"/>
      <c r="D12" s="1"/>
      <c r="E12" s="36"/>
    </row>
    <row r="13" spans="1:5" s="22" customFormat="1" x14ac:dyDescent="0.2">
      <c r="A13" s="1"/>
      <c r="B13" s="1"/>
      <c r="C13" s="1"/>
      <c r="D13" s="1"/>
      <c r="E13" s="36"/>
    </row>
    <row r="14" spans="1:5" s="22" customFormat="1" x14ac:dyDescent="0.2">
      <c r="A14" s="1"/>
      <c r="B14" s="1"/>
      <c r="C14" s="1"/>
      <c r="D14" s="1"/>
      <c r="E14" s="36"/>
    </row>
    <row r="15" spans="1:5" x14ac:dyDescent="0.2">
      <c r="A15" s="62" t="s">
        <v>1491</v>
      </c>
      <c r="B15" s="62"/>
      <c r="C15" s="62"/>
      <c r="D15" s="62"/>
    </row>
  </sheetData>
  <sheetProtection algorithmName="SHA-512" hashValue="DCcXWEppwyjCAs8AaBBCVO0LQUK8l4G2ncE3fLh7AjwIln6eBgzMw4NYXaov3MejyF8x6jeoYduutFkpXitsgg==" saltValue="JgkLDtizq66MXhIjU3mIRQ==" spinCount="100000" sheet="1" objects="1" scenarios="1" formatRows="0" insertRows="0" deleteRows="0"/>
  <mergeCells count="3">
    <mergeCell ref="A15:D15"/>
    <mergeCell ref="A1:D1"/>
    <mergeCell ref="A2:D2"/>
  </mergeCells>
  <conditionalFormatting sqref="A5:A14">
    <cfRule type="expression" dxfId="823" priority="1">
      <formula>AND($A5&lt;&gt;"",COUNTIF(OFFSET(UnitListStart,1,0,UnitListCount,1),$A5)=0)</formula>
    </cfRule>
  </conditionalFormatting>
  <conditionalFormatting sqref="B5:B14">
    <cfRule type="expression" dxfId="822" priority="3">
      <formula>LEN(B5)&gt;15</formula>
    </cfRule>
  </conditionalFormatting>
  <dataValidations count="2">
    <dataValidation type="list" allowBlank="1" showErrorMessage="1" error="The selection is not valid" prompt="Select from the dropdown list" sqref="A5:A14" xr:uid="{8E35A909-90A2-4842-850C-1AF8B0B029BF}">
      <formula1>OFFSET(UnitListStart,1,0,UnitListCount,1)</formula1>
    </dataValidation>
    <dataValidation type="textLength" operator="lessThanOrEqual" allowBlank="1" showErrorMessage="1" error="The response must be 15 characters or less" prompt="Enter the SOP Index No." sqref="B5:B14" xr:uid="{5321B1D0-2440-4BAB-B1D7-497B6146C798}">
      <formula1>15</formula1>
    </dataValidation>
  </dataValidations>
  <hyperlinks>
    <hyperlink ref="A15" location="'Table of Contents'!A1" display="Go to the Table of Contents" xr:uid="{A7B6ACB2-202D-4FD5-A642-BD5C802A8A8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9" id="{8AC90D46-5A17-4D50-ABE8-B4CE0E929A01}">
            <xm:f>AND(C5&lt;&gt;"",COUNTIF(OFFSET(Picklist_UAcodes!PJ$10,1,0,Picklist_UAcodes!PJ$4,1),C5)=0)</xm:f>
            <x14:dxf>
              <font>
                <b/>
                <i val="0"/>
              </font>
              <fill>
                <patternFill>
                  <bgColor rgb="FFEBB8B7"/>
                </patternFill>
              </fill>
            </x14:dxf>
          </x14:cfRule>
          <xm:sqref>C5:D14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5582647-A352-409F-9FF3-400828CA83C3}">
          <x14:formula1>
            <xm:f>OFFSET(Picklist_UAcodes!PJ$10,1,0,Picklist_UAcodes!PJ$4,1)</xm:f>
          </x14:formula1>
          <xm:sqref>C5:D14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000E-5401-46B0-8039-EE79730E0E84}">
  <sheetPr codeName="Sheet68"/>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1933</v>
      </c>
      <c r="B1" s="63"/>
      <c r="C1" s="63"/>
      <c r="D1" s="63"/>
      <c r="E1" s="63"/>
      <c r="F1" s="63"/>
      <c r="G1" s="63"/>
      <c r="H1" s="63"/>
      <c r="I1" s="63"/>
      <c r="J1" s="63"/>
      <c r="K1" s="63"/>
    </row>
    <row r="2" spans="1:12" ht="28.5" customHeight="1" x14ac:dyDescent="0.2">
      <c r="A2" s="63" t="s">
        <v>1932</v>
      </c>
      <c r="B2" s="63"/>
      <c r="C2" s="63"/>
      <c r="D2" s="63"/>
      <c r="E2" s="63"/>
      <c r="F2" s="63"/>
      <c r="G2" s="63"/>
      <c r="H2" s="63"/>
      <c r="I2" s="63"/>
      <c r="J2" s="63"/>
      <c r="K2" s="63"/>
    </row>
    <row r="4" spans="1:12" ht="53.1" customHeight="1" x14ac:dyDescent="0.2">
      <c r="A4" s="9" t="s">
        <v>1109</v>
      </c>
      <c r="B4" s="9" t="s">
        <v>311</v>
      </c>
      <c r="C4" s="9" t="s">
        <v>527</v>
      </c>
      <c r="D4" s="9" t="s">
        <v>314</v>
      </c>
      <c r="E4" s="9" t="s">
        <v>427</v>
      </c>
      <c r="F4" s="9" t="s">
        <v>428</v>
      </c>
      <c r="G4" s="9" t="s">
        <v>1810</v>
      </c>
      <c r="H4" s="9" t="s">
        <v>318</v>
      </c>
      <c r="I4" s="9" t="s">
        <v>475</v>
      </c>
      <c r="J4" s="9" t="s">
        <v>476</v>
      </c>
      <c r="K4" s="9" t="s">
        <v>1934</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nGT+bvT1B6p3KmkawR4gVaUhFMh+Hm/XacVOAMnaR3rdq74fMsu2Gnvo9SBoy8slInjm9vJubyMGUh/ltyyUeg==" saltValue="f/IKaGeFafzNTdOVEBzXOQ==" spinCount="100000" sheet="1" objects="1" scenarios="1" formatRows="0" insertRows="0" deleteRows="0"/>
  <mergeCells count="3">
    <mergeCell ref="A15:K15"/>
    <mergeCell ref="A1:K1"/>
    <mergeCell ref="A2:K2"/>
  </mergeCells>
  <conditionalFormatting sqref="A5:A14">
    <cfRule type="expression" dxfId="820" priority="1">
      <formula>AND($A5&lt;&gt;"",COUNTIF(OFFSET(UnitListStart,1,0,UnitListCount,1),$A5)=0)</formula>
    </cfRule>
  </conditionalFormatting>
  <conditionalFormatting sqref="B5:B14">
    <cfRule type="expression" dxfId="819" priority="3">
      <formula>LEN(B5)&gt;15</formula>
    </cfRule>
  </conditionalFormatting>
  <conditionalFormatting sqref="F5:F14">
    <cfRule type="expression" dxfId="817" priority="4">
      <formula>LEN(F5)&gt;10</formula>
    </cfRule>
  </conditionalFormatting>
  <dataValidations count="3">
    <dataValidation type="list" allowBlank="1" showErrorMessage="1" error="The selection is not valid" prompt="Select from the dropdown list" sqref="A5:A14" xr:uid="{1662D34E-D388-4198-9E20-C1290E5A5287}">
      <formula1>OFFSET(UnitListStart,1,0,UnitListCount,1)</formula1>
    </dataValidation>
    <dataValidation type="textLength" operator="lessThanOrEqual" allowBlank="1" showErrorMessage="1" error="The response must be 15 characters or less" prompt="Enter the SOP Index No." sqref="B5:B14" xr:uid="{B68DCFB9-AC81-4A13-9155-3CEDC1EC7FB3}">
      <formula1>15</formula1>
    </dataValidation>
    <dataValidation type="textLength" operator="lessThanOrEqual" allowBlank="1" showErrorMessage="1" error="The response must be 10 characters or less" prompt="Enter the Pumps: _x000a_EEL ID No." sqref="F5:F14" xr:uid="{A55D6FF7-8F8A-428F-9C74-7F8FE0096BE5}">
      <formula1>10</formula1>
    </dataValidation>
  </dataValidations>
  <hyperlinks>
    <hyperlink ref="A15" location="'Table of Contents'!A1" display="Go to the Table of Contents" xr:uid="{D0AF3D7E-0AB8-4778-8559-768F2A218D28}"/>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60" id="{C563F5D8-A540-4B6D-9AC6-097C2A724B8F}">
            <xm:f>AND(C5&lt;&gt;"",COUNTIF(OFFSET(Picklist_UAcodes!PM$10,1,0,Picklist_UAcodes!PM$4,1),C5)=0)</xm:f>
            <x14:dxf>
              <font>
                <b/>
                <i val="0"/>
              </font>
              <fill>
                <patternFill>
                  <bgColor rgb="FFEBB8B7"/>
                </patternFill>
              </fill>
            </x14:dxf>
          </x14:cfRule>
          <xm:sqref>C5:E14 G5:K14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6262CAF-1BFE-4D33-A621-9B5857AC81E3}">
          <x14:formula1>
            <xm:f>OFFSET(Picklist_UAcodes!PM$10,1,0,Picklist_UAcodes!PM$4,1)</xm:f>
          </x14:formula1>
          <xm:sqref>G5:K14 C5:E14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3B485-A026-4290-8C2D-DCE028915973}">
  <sheetPr codeName="Sheet69"/>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1935</v>
      </c>
      <c r="B1" s="63"/>
      <c r="C1" s="63"/>
      <c r="D1" s="63"/>
      <c r="E1" s="63"/>
      <c r="F1" s="63"/>
      <c r="G1" s="63"/>
      <c r="H1" s="63"/>
    </row>
    <row r="2" spans="1:9" ht="28.5" customHeight="1" x14ac:dyDescent="0.2">
      <c r="A2" s="63" t="s">
        <v>1932</v>
      </c>
      <c r="B2" s="63"/>
      <c r="C2" s="63"/>
      <c r="D2" s="63"/>
      <c r="E2" s="63"/>
      <c r="F2" s="63"/>
      <c r="G2" s="63"/>
      <c r="H2" s="63"/>
    </row>
    <row r="4" spans="1:9" ht="78.599999999999994" customHeight="1" x14ac:dyDescent="0.2">
      <c r="A4" s="9" t="s">
        <v>1109</v>
      </c>
      <c r="B4" s="9" t="s">
        <v>311</v>
      </c>
      <c r="C4" s="9" t="s">
        <v>528</v>
      </c>
      <c r="D4" s="9" t="s">
        <v>529</v>
      </c>
      <c r="E4" s="9" t="s">
        <v>1936</v>
      </c>
      <c r="F4" s="9" t="s">
        <v>531</v>
      </c>
      <c r="G4" s="9" t="s">
        <v>532</v>
      </c>
      <c r="H4" s="9" t="s">
        <v>1937</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lD0STpdxXElkENRvGu2uW/3aoA+tJeIcgT6nT6rqo/hI67BCVmDUU0S8fVWPbQiu9MZSYHSEokqv4sw8GVngNA==" saltValue="+uUE+0EgympCxzkxWJo21w==" spinCount="100000" sheet="1" objects="1" scenarios="1" formatRows="0" insertRows="0" deleteRows="0"/>
  <mergeCells count="3">
    <mergeCell ref="A15:H15"/>
    <mergeCell ref="A1:H1"/>
    <mergeCell ref="A2:H2"/>
  </mergeCells>
  <conditionalFormatting sqref="A5:A14">
    <cfRule type="expression" dxfId="816" priority="1">
      <formula>AND($A5&lt;&gt;"",COUNTIF(OFFSET(UnitListStart,1,0,UnitListCount,1),$A5)=0)</formula>
    </cfRule>
  </conditionalFormatting>
  <conditionalFormatting sqref="B5:B14">
    <cfRule type="expression" dxfId="815" priority="3">
      <formula>LEN(B5)&gt;15</formula>
    </cfRule>
  </conditionalFormatting>
  <conditionalFormatting sqref="G5:G14">
    <cfRule type="expression" dxfId="813" priority="4">
      <formula>LEN(G5)&gt;10</formula>
    </cfRule>
  </conditionalFormatting>
  <dataValidations count="3">
    <dataValidation type="list" allowBlank="1" showErrorMessage="1" error="The selection is not valid" prompt="Select from the dropdown list" sqref="A5:A14" xr:uid="{D9E860C4-7ED8-4435-88C6-5D8D4BB95BA4}">
      <formula1>OFFSET(UnitListStart,1,0,UnitListCount,1)</formula1>
    </dataValidation>
    <dataValidation type="textLength" operator="lessThanOrEqual" allowBlank="1" showErrorMessage="1" error="The response must be 15 characters or less" prompt="Enter the SOP Index No." sqref="B5:B14" xr:uid="{9FD8DC1E-6912-4457-8B07-6257982E2C7B}">
      <formula1>15</formula1>
    </dataValidation>
    <dataValidation type="textLength" operator="lessThanOrEqual" allowBlank="1" showErrorMessage="1" error="The response must be 10 characters or less" prompt="Enter the Compressors: _x000a_EEL ID No." sqref="G5:G14" xr:uid="{05F6430E-EF85-4328-BEAA-2E5822AD94D3}">
      <formula1>10</formula1>
    </dataValidation>
  </dataValidations>
  <hyperlinks>
    <hyperlink ref="A15" location="'Table of Contents'!A1" display="Go to the Table of Contents" xr:uid="{9A7B889C-903D-41C0-81A3-B78C9310370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62" id="{6A54E088-7BDC-4477-A82C-3CB3FA6E5606}">
            <xm:f>AND(C5&lt;&gt;"",COUNTIF(OFFSET(Picklist_UAcodes!PW$10,1,0,Picklist_UAcodes!PW$4,1),C5)=0)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BBA022A-CB9A-4DCB-8DDE-F7C9E6D07049}">
          <x14:formula1>
            <xm:f>OFFSET(Picklist_UAcodes!PW$10,1,0,Picklist_UAcodes!PW$4,1)</xm:f>
          </x14:formula1>
          <xm:sqref>H5:H14 C5:F14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P20"/>
  <sheetViews>
    <sheetView showGridLines="0" zoomScaleNormal="100" workbookViewId="0">
      <selection sqref="A1:K1"/>
    </sheetView>
  </sheetViews>
  <sheetFormatPr defaultColWidth="0" defaultRowHeight="12.75" x14ac:dyDescent="0.2"/>
  <cols>
    <col min="1" max="1" width="7.83203125" customWidth="1"/>
    <col min="2" max="2" width="8.83203125" customWidth="1"/>
    <col min="3" max="4" width="15.83203125" customWidth="1"/>
    <col min="5" max="5" width="22.83203125" customWidth="1"/>
    <col min="6" max="6" width="6.83203125" customWidth="1"/>
    <col min="7" max="7" width="7.83203125" customWidth="1"/>
    <col min="8" max="8" width="15.83203125" customWidth="1"/>
    <col min="9" max="9" width="14.83203125" customWidth="1"/>
    <col min="10" max="10" width="13.83203125" customWidth="1"/>
    <col min="11" max="11" width="11.83203125" customWidth="1"/>
    <col min="12" max="12" width="20.83203125" hidden="1" customWidth="1"/>
    <col min="13" max="14" width="12.83203125" hidden="1" customWidth="1"/>
    <col min="15" max="15" width="20.83203125" hidden="1" customWidth="1"/>
    <col min="16" max="16" width="5.83203125" customWidth="1"/>
  </cols>
  <sheetData>
    <row r="1" spans="1:16" ht="14.25" x14ac:dyDescent="0.2">
      <c r="A1" s="63" t="s">
        <v>1797</v>
      </c>
      <c r="B1" s="63"/>
      <c r="C1" s="63"/>
      <c r="D1" s="63"/>
      <c r="E1" s="63"/>
      <c r="F1" s="63"/>
      <c r="G1" s="63"/>
      <c r="H1" s="63"/>
      <c r="I1" s="63"/>
      <c r="J1" s="63"/>
      <c r="K1" s="63"/>
    </row>
    <row r="2" spans="1:16" ht="14.25" x14ac:dyDescent="0.2">
      <c r="A2" s="63" t="s">
        <v>1798</v>
      </c>
      <c r="B2" s="63"/>
      <c r="C2" s="63"/>
      <c r="D2" s="63"/>
      <c r="E2" s="63"/>
      <c r="F2" s="63"/>
      <c r="G2" s="63"/>
      <c r="H2" s="63"/>
      <c r="I2" s="63"/>
      <c r="J2" s="63"/>
      <c r="K2" s="63"/>
    </row>
    <row r="3" spans="1:16" x14ac:dyDescent="0.2">
      <c r="N3" s="14">
        <f>MAX(OP_SUM["Unit3"])</f>
        <v>0</v>
      </c>
      <c r="O3" s="14"/>
    </row>
    <row r="4" spans="1:16" ht="45" customHeight="1" x14ac:dyDescent="0.2">
      <c r="A4" s="9" t="s">
        <v>1107</v>
      </c>
      <c r="B4" s="9" t="s">
        <v>1108</v>
      </c>
      <c r="C4" s="9" t="s">
        <v>1109</v>
      </c>
      <c r="D4" s="9" t="s">
        <v>1110</v>
      </c>
      <c r="E4" s="9" t="s">
        <v>1799</v>
      </c>
      <c r="F4" s="9" t="s">
        <v>1112</v>
      </c>
      <c r="G4" s="9" t="s">
        <v>1113</v>
      </c>
      <c r="H4" s="9" t="s">
        <v>1114</v>
      </c>
      <c r="I4" s="9" t="s">
        <v>1115</v>
      </c>
      <c r="J4" s="9" t="s">
        <v>1116</v>
      </c>
      <c r="K4" s="9" t="s">
        <v>1117</v>
      </c>
      <c r="L4" s="21" t="s">
        <v>1800</v>
      </c>
      <c r="M4" s="21" t="s">
        <v>1801</v>
      </c>
      <c r="N4" s="21" t="s">
        <v>1802</v>
      </c>
      <c r="O4" s="21" t="s">
        <v>1803</v>
      </c>
    </row>
    <row r="5" spans="1:16" s="22" customFormat="1" x14ac:dyDescent="0.2">
      <c r="A5" s="1"/>
      <c r="B5" s="6"/>
      <c r="C5" s="1"/>
      <c r="D5" s="1"/>
      <c r="E5" s="1"/>
      <c r="F5" s="1"/>
      <c r="G5" s="1"/>
      <c r="H5" s="1"/>
      <c r="I5" s="1"/>
      <c r="J5" s="1"/>
      <c r="K5" s="5"/>
      <c r="L5" s="19" t="str">
        <f>IF(OP_SUM[[#This Row],[Unit ID No.]]="","",IF(OP_SUM[[#This Row],[Group ID No.]]&lt;&gt;"",OP_SUM[[#This Row],[Group ID No.]],OP_SUM[[#This Row],[Unit ID No.]]))</f>
        <v/>
      </c>
      <c r="M5" s="19" t="str">
        <f>IF(COUNTIFS($L$4:OP_SUM[[#This Row],["Unit1"]],"?*",$L$4:OP_SUM[[#This Row],["Unit1"]],OP_SUM[[#This Row],["Unit1"]])=1,ROW(OP_SUM[[#This Row],["Unit1"]]),"")</f>
        <v/>
      </c>
      <c r="N5" s="19" t="str">
        <f>IFERROR(_xlfn.RANK.EQ(OP_SUM[[#This Row],["Unit2"]],OP_SUM["Unit2"],1),"")</f>
        <v/>
      </c>
      <c r="O5" s="19" t="str">
        <f>IFERROR(INDEX(OP_SUM["Unit1"],MATCH(ROWS($N$4:OP_SUM[[#This Row],["Unit3"]])-1,OP_SUM["Unit3"],0)),"")</f>
        <v/>
      </c>
      <c r="P5" s="23"/>
    </row>
    <row r="6" spans="1:16" s="22" customFormat="1" x14ac:dyDescent="0.2">
      <c r="A6" s="1"/>
      <c r="B6" s="6"/>
      <c r="C6" s="1"/>
      <c r="D6" s="1"/>
      <c r="E6" s="1"/>
      <c r="F6" s="1"/>
      <c r="G6" s="1"/>
      <c r="H6" s="1"/>
      <c r="I6" s="1"/>
      <c r="J6" s="1"/>
      <c r="K6" s="5"/>
      <c r="L6" s="19" t="str">
        <f>IF(OP_SUM[[#This Row],[Unit ID No.]]="","",IF(OP_SUM[[#This Row],[Group ID No.]]&lt;&gt;"",OP_SUM[[#This Row],[Group ID No.]],OP_SUM[[#This Row],[Unit ID No.]]))</f>
        <v/>
      </c>
      <c r="M6" s="19" t="str">
        <f>IF(COUNTIFS($L$4:OP_SUM[[#This Row],["Unit1"]],"?*",$L$4:OP_SUM[[#This Row],["Unit1"]],OP_SUM[[#This Row],["Unit1"]])=1,ROW(OP_SUM[[#This Row],["Unit1"]]),"")</f>
        <v/>
      </c>
      <c r="N6" s="19" t="str">
        <f>IFERROR(_xlfn.RANK.EQ(OP_SUM[[#This Row],["Unit2"]],OP_SUM["Unit2"],1),"")</f>
        <v/>
      </c>
      <c r="O6" s="19" t="str">
        <f>IFERROR(INDEX(OP_SUM["Unit1"],MATCH(ROWS($N$4:OP_SUM[[#This Row],["Unit3"]])-1,OP_SUM["Unit3"],0)),"")</f>
        <v/>
      </c>
      <c r="P6" s="23"/>
    </row>
    <row r="7" spans="1:16" s="22" customFormat="1" x14ac:dyDescent="0.2">
      <c r="A7" s="1"/>
      <c r="B7" s="6"/>
      <c r="C7" s="1"/>
      <c r="D7" s="1"/>
      <c r="E7" s="1"/>
      <c r="F7" s="1"/>
      <c r="G7" s="1"/>
      <c r="H7" s="1"/>
      <c r="I7" s="1"/>
      <c r="J7" s="1"/>
      <c r="K7" s="5"/>
      <c r="L7" s="19" t="str">
        <f>IF(OP_SUM[[#This Row],[Unit ID No.]]="","",IF(OP_SUM[[#This Row],[Group ID No.]]&lt;&gt;"",OP_SUM[[#This Row],[Group ID No.]],OP_SUM[[#This Row],[Unit ID No.]]))</f>
        <v/>
      </c>
      <c r="M7" s="19" t="str">
        <f>IF(COUNTIFS($L$4:OP_SUM[[#This Row],["Unit1"]],"?*",$L$4:OP_SUM[[#This Row],["Unit1"]],OP_SUM[[#This Row],["Unit1"]])=1,ROW(OP_SUM[[#This Row],["Unit1"]]),"")</f>
        <v/>
      </c>
      <c r="N7" s="19" t="str">
        <f>IFERROR(_xlfn.RANK.EQ(OP_SUM[[#This Row],["Unit2"]],OP_SUM["Unit2"],1),"")</f>
        <v/>
      </c>
      <c r="O7" s="19" t="str">
        <f>IFERROR(INDEX(OP_SUM["Unit1"],MATCH(ROWS($N$4:OP_SUM[[#This Row],["Unit3"]])-1,OP_SUM["Unit3"],0)),"")</f>
        <v/>
      </c>
      <c r="P7" s="23"/>
    </row>
    <row r="8" spans="1:16" s="22" customFormat="1" x14ac:dyDescent="0.2">
      <c r="A8" s="1"/>
      <c r="B8" s="6"/>
      <c r="C8" s="1"/>
      <c r="D8" s="1"/>
      <c r="E8" s="1"/>
      <c r="F8" s="1"/>
      <c r="G8" s="1"/>
      <c r="H8" s="1"/>
      <c r="I8" s="1"/>
      <c r="J8" s="1"/>
      <c r="K8" s="5"/>
      <c r="L8" s="19" t="str">
        <f>IF(OP_SUM[[#This Row],[Unit ID No.]]="","",IF(OP_SUM[[#This Row],[Group ID No.]]&lt;&gt;"",OP_SUM[[#This Row],[Group ID No.]],OP_SUM[[#This Row],[Unit ID No.]]))</f>
        <v/>
      </c>
      <c r="M8" s="19" t="str">
        <f>IF(COUNTIFS($L$4:OP_SUM[[#This Row],["Unit1"]],"?*",$L$4:OP_SUM[[#This Row],["Unit1"]],OP_SUM[[#This Row],["Unit1"]])=1,ROW(OP_SUM[[#This Row],["Unit1"]]),"")</f>
        <v/>
      </c>
      <c r="N8" s="19" t="str">
        <f>IFERROR(_xlfn.RANK.EQ(OP_SUM[[#This Row],["Unit2"]],OP_SUM["Unit2"],1),"")</f>
        <v/>
      </c>
      <c r="O8" s="19" t="str">
        <f>IFERROR(INDEX(OP_SUM["Unit1"],MATCH(ROWS($N$4:OP_SUM[[#This Row],["Unit3"]])-1,OP_SUM["Unit3"],0)),"")</f>
        <v/>
      </c>
      <c r="P8" s="23"/>
    </row>
    <row r="9" spans="1:16" s="22" customFormat="1" x14ac:dyDescent="0.2">
      <c r="A9" s="1"/>
      <c r="B9" s="6"/>
      <c r="C9" s="1"/>
      <c r="D9" s="1"/>
      <c r="E9" s="1"/>
      <c r="F9" s="1"/>
      <c r="G9" s="1"/>
      <c r="H9" s="1"/>
      <c r="I9" s="1"/>
      <c r="J9" s="1"/>
      <c r="K9" s="5"/>
      <c r="L9" s="19" t="str">
        <f>IF(OP_SUM[[#This Row],[Unit ID No.]]="","",IF(OP_SUM[[#This Row],[Group ID No.]]&lt;&gt;"",OP_SUM[[#This Row],[Group ID No.]],OP_SUM[[#This Row],[Unit ID No.]]))</f>
        <v/>
      </c>
      <c r="M9" s="19" t="str">
        <f>IF(COUNTIFS($L$4:OP_SUM[[#This Row],["Unit1"]],"?*",$L$4:OP_SUM[[#This Row],["Unit1"]],OP_SUM[[#This Row],["Unit1"]])=1,ROW(OP_SUM[[#This Row],["Unit1"]]),"")</f>
        <v/>
      </c>
      <c r="N9" s="19" t="str">
        <f>IFERROR(_xlfn.RANK.EQ(OP_SUM[[#This Row],["Unit2"]],OP_SUM["Unit2"],1),"")</f>
        <v/>
      </c>
      <c r="O9" s="19" t="str">
        <f>IFERROR(INDEX(OP_SUM["Unit1"],MATCH(ROWS($N$4:OP_SUM[[#This Row],["Unit3"]])-1,OP_SUM["Unit3"],0)),"")</f>
        <v/>
      </c>
      <c r="P9" s="23"/>
    </row>
    <row r="10" spans="1:16" s="22" customFormat="1" x14ac:dyDescent="0.2">
      <c r="A10" s="1"/>
      <c r="B10" s="6"/>
      <c r="C10" s="1"/>
      <c r="D10" s="1"/>
      <c r="E10" s="1"/>
      <c r="F10" s="1"/>
      <c r="G10" s="1"/>
      <c r="H10" s="1"/>
      <c r="I10" s="1"/>
      <c r="J10" s="1"/>
      <c r="K10" s="5"/>
      <c r="L10" s="19" t="str">
        <f>IF(OP_SUM[[#This Row],[Unit ID No.]]="","",IF(OP_SUM[[#This Row],[Group ID No.]]&lt;&gt;"",OP_SUM[[#This Row],[Group ID No.]],OP_SUM[[#This Row],[Unit ID No.]]))</f>
        <v/>
      </c>
      <c r="M10" s="19" t="str">
        <f>IF(COUNTIFS($L$4:OP_SUM[[#This Row],["Unit1"]],"?*",$L$4:OP_SUM[[#This Row],["Unit1"]],OP_SUM[[#This Row],["Unit1"]])=1,ROW(OP_SUM[[#This Row],["Unit1"]]),"")</f>
        <v/>
      </c>
      <c r="N10" s="19" t="str">
        <f>IFERROR(_xlfn.RANK.EQ(OP_SUM[[#This Row],["Unit2"]],OP_SUM["Unit2"],1),"")</f>
        <v/>
      </c>
      <c r="O10" s="19" t="str">
        <f>IFERROR(INDEX(OP_SUM["Unit1"],MATCH(ROWS($N$4:OP_SUM[[#This Row],["Unit3"]])-1,OP_SUM["Unit3"],0)),"")</f>
        <v/>
      </c>
      <c r="P10" s="23"/>
    </row>
    <row r="11" spans="1:16" s="22" customFormat="1" x14ac:dyDescent="0.2">
      <c r="A11" s="1"/>
      <c r="B11" s="6"/>
      <c r="C11" s="1"/>
      <c r="D11" s="1"/>
      <c r="E11" s="1"/>
      <c r="F11" s="1"/>
      <c r="G11" s="1"/>
      <c r="H11" s="1"/>
      <c r="I11" s="1"/>
      <c r="J11" s="1"/>
      <c r="K11" s="5"/>
      <c r="L11" s="19" t="str">
        <f>IF(OP_SUM[[#This Row],[Unit ID No.]]="","",IF(OP_SUM[[#This Row],[Group ID No.]]&lt;&gt;"",OP_SUM[[#This Row],[Group ID No.]],OP_SUM[[#This Row],[Unit ID No.]]))</f>
        <v/>
      </c>
      <c r="M11" s="19" t="str">
        <f>IF(COUNTIFS($L$4:OP_SUM[[#This Row],["Unit1"]],"?*",$L$4:OP_SUM[[#This Row],["Unit1"]],OP_SUM[[#This Row],["Unit1"]])=1,ROW(OP_SUM[[#This Row],["Unit1"]]),"")</f>
        <v/>
      </c>
      <c r="N11" s="19" t="str">
        <f>IFERROR(_xlfn.RANK.EQ(OP_SUM[[#This Row],["Unit2"]],OP_SUM["Unit2"],1),"")</f>
        <v/>
      </c>
      <c r="O11" s="19" t="str">
        <f>IFERROR(INDEX(OP_SUM["Unit1"],MATCH(ROWS($N$4:OP_SUM[[#This Row],["Unit3"]])-1,OP_SUM["Unit3"],0)),"")</f>
        <v/>
      </c>
      <c r="P11" s="23"/>
    </row>
    <row r="12" spans="1:16" s="22" customFormat="1" x14ac:dyDescent="0.2">
      <c r="A12" s="1"/>
      <c r="B12" s="6"/>
      <c r="C12" s="1"/>
      <c r="D12" s="1"/>
      <c r="E12" s="1"/>
      <c r="F12" s="1"/>
      <c r="G12" s="1"/>
      <c r="H12" s="1"/>
      <c r="I12" s="1"/>
      <c r="J12" s="1"/>
      <c r="K12" s="5"/>
      <c r="L12" s="19" t="str">
        <f>IF(OP_SUM[[#This Row],[Unit ID No.]]="","",IF(OP_SUM[[#This Row],[Group ID No.]]&lt;&gt;"",OP_SUM[[#This Row],[Group ID No.]],OP_SUM[[#This Row],[Unit ID No.]]))</f>
        <v/>
      </c>
      <c r="M12" s="19" t="str">
        <f>IF(COUNTIFS($L$4:OP_SUM[[#This Row],["Unit1"]],"?*",$L$4:OP_SUM[[#This Row],["Unit1"]],OP_SUM[[#This Row],["Unit1"]])=1,ROW(OP_SUM[[#This Row],["Unit1"]]),"")</f>
        <v/>
      </c>
      <c r="N12" s="19" t="str">
        <f>IFERROR(_xlfn.RANK.EQ(OP_SUM[[#This Row],["Unit2"]],OP_SUM["Unit2"],1),"")</f>
        <v/>
      </c>
      <c r="O12" s="19" t="str">
        <f>IFERROR(INDEX(OP_SUM["Unit1"],MATCH(ROWS($N$4:OP_SUM[[#This Row],["Unit3"]])-1,OP_SUM["Unit3"],0)),"")</f>
        <v/>
      </c>
      <c r="P12" s="23"/>
    </row>
    <row r="13" spans="1:16" s="22" customFormat="1" x14ac:dyDescent="0.2">
      <c r="A13" s="1"/>
      <c r="B13" s="6"/>
      <c r="C13" s="1"/>
      <c r="D13" s="1"/>
      <c r="E13" s="1"/>
      <c r="F13" s="1"/>
      <c r="G13" s="1"/>
      <c r="H13" s="1"/>
      <c r="I13" s="1"/>
      <c r="J13" s="1"/>
      <c r="K13" s="5"/>
      <c r="L13" s="19" t="str">
        <f>IF(OP_SUM[[#This Row],[Unit ID No.]]="","",IF(OP_SUM[[#This Row],[Group ID No.]]&lt;&gt;"",OP_SUM[[#This Row],[Group ID No.]],OP_SUM[[#This Row],[Unit ID No.]]))</f>
        <v/>
      </c>
      <c r="M13" s="19" t="str">
        <f>IF(COUNTIFS($L$4:OP_SUM[[#This Row],["Unit1"]],"?*",$L$4:OP_SUM[[#This Row],["Unit1"]],OP_SUM[[#This Row],["Unit1"]])=1,ROW(OP_SUM[[#This Row],["Unit1"]]),"")</f>
        <v/>
      </c>
      <c r="N13" s="19" t="str">
        <f>IFERROR(_xlfn.RANK.EQ(OP_SUM[[#This Row],["Unit2"]],OP_SUM["Unit2"],1),"")</f>
        <v/>
      </c>
      <c r="O13" s="19" t="str">
        <f>IFERROR(INDEX(OP_SUM["Unit1"],MATCH(ROWS($N$4:OP_SUM[[#This Row],["Unit3"]])-1,OP_SUM["Unit3"],0)),"")</f>
        <v/>
      </c>
      <c r="P13" s="23"/>
    </row>
    <row r="14" spans="1:16" s="22" customFormat="1" x14ac:dyDescent="0.2">
      <c r="A14" s="1"/>
      <c r="B14" s="6"/>
      <c r="C14" s="1"/>
      <c r="D14" s="1"/>
      <c r="E14" s="1"/>
      <c r="F14" s="1"/>
      <c r="G14" s="1"/>
      <c r="H14" s="1"/>
      <c r="I14" s="1"/>
      <c r="J14" s="1"/>
      <c r="K14" s="5"/>
      <c r="L14" s="19" t="str">
        <f>IF(OP_SUM[[#This Row],[Unit ID No.]]="","",IF(OP_SUM[[#This Row],[Group ID No.]]&lt;&gt;"",OP_SUM[[#This Row],[Group ID No.]],OP_SUM[[#This Row],[Unit ID No.]]))</f>
        <v/>
      </c>
      <c r="M14" s="19" t="str">
        <f>IF(COUNTIFS($L$4:OP_SUM[[#This Row],["Unit1"]],"?*",$L$4:OP_SUM[[#This Row],["Unit1"]],OP_SUM[[#This Row],["Unit1"]])=1,ROW(OP_SUM[[#This Row],["Unit1"]]),"")</f>
        <v/>
      </c>
      <c r="N14" s="19" t="str">
        <f>IFERROR(_xlfn.RANK.EQ(OP_SUM[[#This Row],["Unit2"]],OP_SUM["Unit2"],1),"")</f>
        <v/>
      </c>
      <c r="O14" s="19" t="str">
        <f>IFERROR(INDEX(OP_SUM["Unit1"],MATCH(ROWS($N$4:OP_SUM[[#This Row],["Unit3"]])-1,OP_SUM["Unit3"],0)),"")</f>
        <v/>
      </c>
      <c r="P14" s="23"/>
    </row>
    <row r="15" spans="1:16" s="22" customFormat="1" x14ac:dyDescent="0.2">
      <c r="A15" s="1"/>
      <c r="B15" s="6"/>
      <c r="C15" s="1"/>
      <c r="D15" s="1"/>
      <c r="E15" s="1"/>
      <c r="F15" s="1"/>
      <c r="G15" s="1"/>
      <c r="H15" s="1"/>
      <c r="I15" s="1"/>
      <c r="J15" s="1"/>
      <c r="K15" s="5"/>
      <c r="L15" s="19" t="str">
        <f>IF(OP_SUM[[#This Row],[Unit ID No.]]="","",IF(OP_SUM[[#This Row],[Group ID No.]]&lt;&gt;"",OP_SUM[[#This Row],[Group ID No.]],OP_SUM[[#This Row],[Unit ID No.]]))</f>
        <v/>
      </c>
      <c r="M15" s="19" t="str">
        <f>IF(COUNTIFS($L$4:OP_SUM[[#This Row],["Unit1"]],"?*",$L$4:OP_SUM[[#This Row],["Unit1"]],OP_SUM[[#This Row],["Unit1"]])=1,ROW(OP_SUM[[#This Row],["Unit1"]]),"")</f>
        <v/>
      </c>
      <c r="N15" s="19" t="str">
        <f>IFERROR(_xlfn.RANK.EQ(OP_SUM[[#This Row],["Unit2"]],OP_SUM["Unit2"],1),"")</f>
        <v/>
      </c>
      <c r="O15" s="19" t="str">
        <f>IFERROR(INDEX(OP_SUM["Unit1"],MATCH(ROWS($N$4:OP_SUM[[#This Row],["Unit3"]])-1,OP_SUM["Unit3"],0)),"")</f>
        <v/>
      </c>
      <c r="P15" s="23"/>
    </row>
    <row r="16" spans="1:16" s="22" customFormat="1" x14ac:dyDescent="0.2">
      <c r="A16" s="1"/>
      <c r="B16" s="6"/>
      <c r="C16" s="1"/>
      <c r="D16" s="1"/>
      <c r="E16" s="1"/>
      <c r="F16" s="1"/>
      <c r="G16" s="1"/>
      <c r="H16" s="1"/>
      <c r="I16" s="1"/>
      <c r="J16" s="1"/>
      <c r="K16" s="5"/>
      <c r="L16" s="19" t="str">
        <f>IF(OP_SUM[[#This Row],[Unit ID No.]]="","",IF(OP_SUM[[#This Row],[Group ID No.]]&lt;&gt;"",OP_SUM[[#This Row],[Group ID No.]],OP_SUM[[#This Row],[Unit ID No.]]))</f>
        <v/>
      </c>
      <c r="M16" s="19" t="str">
        <f>IF(COUNTIFS($L$4:OP_SUM[[#This Row],["Unit1"]],"?*",$L$4:OP_SUM[[#This Row],["Unit1"]],OP_SUM[[#This Row],["Unit1"]])=1,ROW(OP_SUM[[#This Row],["Unit1"]]),"")</f>
        <v/>
      </c>
      <c r="N16" s="19" t="str">
        <f>IFERROR(_xlfn.RANK.EQ(OP_SUM[[#This Row],["Unit2"]],OP_SUM["Unit2"],1),"")</f>
        <v/>
      </c>
      <c r="O16" s="19" t="str">
        <f>IFERROR(INDEX(OP_SUM["Unit1"],MATCH(ROWS($N$4:OP_SUM[[#This Row],["Unit3"]])-1,OP_SUM["Unit3"],0)),"")</f>
        <v/>
      </c>
      <c r="P16" s="23"/>
    </row>
    <row r="17" spans="1:16" s="22" customFormat="1" x14ac:dyDescent="0.2">
      <c r="A17" s="1"/>
      <c r="B17" s="6"/>
      <c r="C17" s="1"/>
      <c r="D17" s="1"/>
      <c r="E17" s="1"/>
      <c r="F17" s="1"/>
      <c r="G17" s="1"/>
      <c r="H17" s="1"/>
      <c r="I17" s="1"/>
      <c r="J17" s="1"/>
      <c r="K17" s="5"/>
      <c r="L17" s="19" t="str">
        <f>IF(OP_SUM[[#This Row],[Unit ID No.]]="","",IF(OP_SUM[[#This Row],[Group ID No.]]&lt;&gt;"",OP_SUM[[#This Row],[Group ID No.]],OP_SUM[[#This Row],[Unit ID No.]]))</f>
        <v/>
      </c>
      <c r="M17" s="19" t="str">
        <f>IF(COUNTIFS($L$4:OP_SUM[[#This Row],["Unit1"]],"?*",$L$4:OP_SUM[[#This Row],["Unit1"]],OP_SUM[[#This Row],["Unit1"]])=1,ROW(OP_SUM[[#This Row],["Unit1"]]),"")</f>
        <v/>
      </c>
      <c r="N17" s="19" t="str">
        <f>IFERROR(_xlfn.RANK.EQ(OP_SUM[[#This Row],["Unit2"]],OP_SUM["Unit2"],1),"")</f>
        <v/>
      </c>
      <c r="O17" s="19" t="str">
        <f>IFERROR(INDEX(OP_SUM["Unit1"],MATCH(ROWS($N$4:OP_SUM[[#This Row],["Unit3"]])-1,OP_SUM["Unit3"],0)),"")</f>
        <v/>
      </c>
      <c r="P17" s="23"/>
    </row>
    <row r="18" spans="1:16" s="22" customFormat="1" x14ac:dyDescent="0.2">
      <c r="A18" s="1"/>
      <c r="B18" s="6"/>
      <c r="C18" s="1"/>
      <c r="D18" s="1"/>
      <c r="E18" s="1"/>
      <c r="F18" s="1"/>
      <c r="G18" s="1"/>
      <c r="H18" s="1"/>
      <c r="I18" s="1"/>
      <c r="J18" s="1"/>
      <c r="K18" s="5"/>
      <c r="L18" s="19" t="str">
        <f>IF(OP_SUM[[#This Row],[Unit ID No.]]="","",IF(OP_SUM[[#This Row],[Group ID No.]]&lt;&gt;"",OP_SUM[[#This Row],[Group ID No.]],OP_SUM[[#This Row],[Unit ID No.]]))</f>
        <v/>
      </c>
      <c r="M18" s="19" t="str">
        <f>IF(COUNTIFS($L$4:OP_SUM[[#This Row],["Unit1"]],"?*",$L$4:OP_SUM[[#This Row],["Unit1"]],OP_SUM[[#This Row],["Unit1"]])=1,ROW(OP_SUM[[#This Row],["Unit1"]]),"")</f>
        <v/>
      </c>
      <c r="N18" s="19" t="str">
        <f>IFERROR(_xlfn.RANK.EQ(OP_SUM[[#This Row],["Unit2"]],OP_SUM["Unit2"],1),"")</f>
        <v/>
      </c>
      <c r="O18" s="19" t="str">
        <f>IFERROR(INDEX(OP_SUM["Unit1"],MATCH(ROWS($N$4:OP_SUM[[#This Row],["Unit3"]])-1,OP_SUM["Unit3"],0)),"")</f>
        <v/>
      </c>
      <c r="P18" s="23"/>
    </row>
    <row r="19" spans="1:16" s="22" customFormat="1" x14ac:dyDescent="0.2">
      <c r="A19" s="1"/>
      <c r="B19" s="6"/>
      <c r="C19" s="1"/>
      <c r="D19" s="1"/>
      <c r="E19" s="1"/>
      <c r="F19" s="1"/>
      <c r="G19" s="1"/>
      <c r="H19" s="1"/>
      <c r="I19" s="1"/>
      <c r="J19" s="1"/>
      <c r="K19" s="5"/>
      <c r="L19" s="19" t="str">
        <f>IF(OP_SUM[[#This Row],[Unit ID No.]]="","",IF(OP_SUM[[#This Row],[Group ID No.]]&lt;&gt;"",OP_SUM[[#This Row],[Group ID No.]],OP_SUM[[#This Row],[Unit ID No.]]))</f>
        <v/>
      </c>
      <c r="M19" s="19" t="str">
        <f>IF(COUNTIFS($L$4:OP_SUM[[#This Row],["Unit1"]],"?*",$L$4:OP_SUM[[#This Row],["Unit1"]],OP_SUM[[#This Row],["Unit1"]])=1,ROW(OP_SUM[[#This Row],["Unit1"]]),"")</f>
        <v/>
      </c>
      <c r="N19" s="19" t="str">
        <f>IFERROR(_xlfn.RANK.EQ(OP_SUM[[#This Row],["Unit2"]],OP_SUM["Unit2"],1),"")</f>
        <v/>
      </c>
      <c r="O19" s="19" t="str">
        <f>IFERROR(INDEX(OP_SUM["Unit1"],MATCH(ROWS($N$4:OP_SUM[[#This Row],["Unit3"]])-1,OP_SUM["Unit3"],0)),"")</f>
        <v/>
      </c>
      <c r="P19" s="23"/>
    </row>
    <row r="20" spans="1:16" ht="15" customHeight="1" x14ac:dyDescent="0.2">
      <c r="A20" s="62" t="s">
        <v>1491</v>
      </c>
      <c r="B20" s="62"/>
      <c r="C20" s="62"/>
      <c r="D20" s="62"/>
      <c r="E20" s="62"/>
      <c r="F20" s="62"/>
      <c r="G20" s="62"/>
      <c r="H20" s="62"/>
      <c r="I20" s="62"/>
      <c r="J20" s="62"/>
      <c r="K20" s="62"/>
    </row>
  </sheetData>
  <sheetProtection algorithmName="SHA-512" hashValue="Y3+bHNlyFRSKFmBL246IanPs130cPrwQR96h0LTy9T1P+w77K3HX82vSk7gQeesgwlPeiAmHP8CzZO5rKe7Tuw==" saltValue="qhq7acKHbQnZyJs3LyCEdQ==" spinCount="100000" sheet="1" objects="1" scenarios="1" formatRows="0" insertRows="0" deleteRows="0"/>
  <mergeCells count="3">
    <mergeCell ref="A20:K20"/>
    <mergeCell ref="A1:K1"/>
    <mergeCell ref="A2:K2"/>
  </mergeCells>
  <phoneticPr fontId="1" type="noConversion"/>
  <conditionalFormatting sqref="B5:B19">
    <cfRule type="expression" dxfId="1095" priority="2">
      <formula>AND($B5&lt;&gt;"",ISNUMBER($B5)=FALSE)</formula>
    </cfRule>
  </conditionalFormatting>
  <conditionalFormatting sqref="C5:D19">
    <cfRule type="expression" dxfId="1094" priority="3">
      <formula>LEN(C5)&gt;14</formula>
    </cfRule>
  </conditionalFormatting>
  <conditionalFormatting sqref="E5:E19">
    <cfRule type="expression" dxfId="1093" priority="4">
      <formula>LEN($E5)&gt;50</formula>
    </cfRule>
  </conditionalFormatting>
  <conditionalFormatting sqref="I5:I19">
    <cfRule type="expression" dxfId="1092" priority="5">
      <formula>LEN($I5)&gt;25</formula>
    </cfRule>
  </conditionalFormatting>
  <conditionalFormatting sqref="J5:J19">
    <cfRule type="expression" dxfId="1091" priority="6">
      <formula>LEN($J5)&gt;8</formula>
    </cfRule>
  </conditionalFormatting>
  <conditionalFormatting sqref="K5:K19">
    <cfRule type="expression" dxfId="1090" priority="7">
      <formula>AND($K5&lt;&gt;"",OR($K5&lt;DATE(1950,1,1),$K5&gt;DATE(2100,1,1)))</formula>
    </cfRule>
  </conditionalFormatting>
  <dataValidations count="9">
    <dataValidation type="list" allowBlank="1" showErrorMessage="1" prompt="Select from the dropdown list" sqref="O3" xr:uid="{00000000-0002-0000-0700-000000000000}">
      <formula1>OFFSET(UnitListStart,1,0,UnitListCount,1)</formula1>
    </dataValidation>
    <dataValidation type="textLength" operator="lessThanOrEqual" allowBlank="1" showErrorMessage="1" error="The response must be 14 characters or less" prompt="Enter the Group ID No." sqref="D5:D19" xr:uid="{00000000-0002-0000-0700-000004000000}">
      <formula1>14</formula1>
    </dataValidation>
    <dataValidation type="textLength" operator="lessThanOrEqual" allowBlank="1" showErrorMessage="1" error="The response must be 14 characters or less" prompt="Enter the Unit ID No." sqref="C5:C19" xr:uid="{00000000-0002-0000-0700-000005000000}">
      <formula1>14</formula1>
    </dataValidation>
    <dataValidation allowBlank="1" showErrorMessage="1" prompt="Enter the PBR Effective Date" sqref="L5:N19" xr:uid="{00000000-0002-0000-0700-000006000000}"/>
    <dataValidation type="textLength" operator="lessThanOrEqual" allowBlank="1" showErrorMessage="1" error="The response must be 8 characters or less" prompt="Enter the Permit By Rule (PBR) Number" sqref="J5:J19" xr:uid="{00000000-0002-0000-0700-000007000000}">
      <formula1>8</formula1>
    </dataValidation>
    <dataValidation type="textLength" operator="lessThanOrEqual" allowBlank="1" showErrorMessage="1" error="The response must be 25 characters or less" prompt="Enter the Authorization/Registration Number" sqref="I5:I19" xr:uid="{00000000-0002-0000-0700-000008000000}">
      <formula1>25</formula1>
    </dataValidation>
    <dataValidation type="textLength" operator="lessThanOrEqual" allowBlank="1" showErrorMessage="1" error="The response must be 50 characters or less" prompt="Enter the Unit Name/Description" sqref="E5:E19" xr:uid="{00000000-0002-0000-0700-000009000000}">
      <formula1>50</formula1>
    </dataValidation>
    <dataValidation type="whole" allowBlank="1" showErrorMessage="1" error="The response must be a number if applicable" prompt="Enter the Revision No." sqref="B5:B19" xr:uid="{00000000-0002-0000-0700-00000A000000}">
      <formula1>1</formula1>
      <formula2>2000</formula2>
    </dataValidation>
    <dataValidation type="date" allowBlank="1" showErrorMessage="1" error="Date is not valid" prompt="Enter the PBR Effective Date" sqref="K5:K19" xr:uid="{00000000-0002-0000-0700-00000B000000}">
      <formula1>18264</formula1>
      <formula2>73051</formula2>
    </dataValidation>
  </dataValidations>
  <hyperlinks>
    <hyperlink ref="A20" location="'Table of Contents'!A1" display="Go to the Table of Contents" xr:uid="{00000000-0004-0000-0700-000000000000}"/>
  </hyperlinks>
  <pageMargins left="0.5" right="0.5" top="1.35" bottom="0.5" header="0.5" footer="0.5"/>
  <pageSetup orientation="landscape" r:id="rId1"/>
  <headerFooter>
    <oddHeader>&amp;C&amp;"Times New Roman,bold"&amp;11Fugitive Emission Unit Attributes_x000D_Federal Operating Permit Program_x000D_Texas Commission on Environmental Quality</oddHeader>
  </headerFooter>
  <ignoredErrors>
    <ignoredError sqref="L5:L18 L19 N6:N19 N5 M5:M19 O5:O19" unlockedFormula="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00000000-000E-0000-0700-000001000000}">
            <xm:f>AND(A5&lt;&gt;"",COUNTIF(OFFSET(Picklist_Others!N$8,1,0,Picklist_Others!N$7,1),A5)=0)</xm:f>
            <x14:dxf>
              <font>
                <b/>
                <i val="0"/>
              </font>
              <fill>
                <patternFill>
                  <bgColor rgb="FFEBB8B7"/>
                </patternFill>
              </fill>
            </x14:dxf>
          </x14:cfRule>
          <xm:sqref>A5:A19 F5:H19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0000000-0002-0000-0700-000002000000}">
          <x14:formula1>
            <xm:f>OFFSET(Picklist_Others!N$8,1,0,Picklist_Others!N$7,1)</xm:f>
          </x14:formula1>
          <xm:sqref>F5:H19 A5:A19</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EC041-73B3-446D-A13A-2F3BBE695D31}">
  <sheetPr codeName="Sheet70"/>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1938</v>
      </c>
      <c r="B1" s="63"/>
      <c r="C1" s="63"/>
      <c r="D1" s="63"/>
      <c r="E1" s="63"/>
      <c r="F1" s="63"/>
      <c r="G1" s="63"/>
      <c r="H1" s="63"/>
      <c r="I1" s="63"/>
      <c r="J1" s="63"/>
      <c r="K1" s="63"/>
    </row>
    <row r="2" spans="1:12" ht="28.5" customHeight="1" x14ac:dyDescent="0.2">
      <c r="A2" s="63" t="s">
        <v>1932</v>
      </c>
      <c r="B2" s="63"/>
      <c r="C2" s="63"/>
      <c r="D2" s="63"/>
      <c r="E2" s="63"/>
      <c r="F2" s="63"/>
      <c r="G2" s="63"/>
      <c r="H2" s="63"/>
      <c r="I2" s="63"/>
      <c r="J2" s="63"/>
      <c r="K2" s="63"/>
    </row>
    <row r="4" spans="1:12" ht="78.599999999999994" customHeight="1" x14ac:dyDescent="0.2">
      <c r="A4" s="9" t="s">
        <v>1109</v>
      </c>
      <c r="B4" s="9" t="s">
        <v>311</v>
      </c>
      <c r="C4" s="9" t="s">
        <v>481</v>
      </c>
      <c r="D4" s="9" t="s">
        <v>324</v>
      </c>
      <c r="E4" s="9" t="s">
        <v>449</v>
      </c>
      <c r="F4" s="9" t="s">
        <v>450</v>
      </c>
      <c r="G4" s="9" t="s">
        <v>1901</v>
      </c>
      <c r="H4" s="9" t="s">
        <v>328</v>
      </c>
      <c r="I4" s="9" t="s">
        <v>534</v>
      </c>
      <c r="J4" s="9" t="s">
        <v>535</v>
      </c>
      <c r="K4" s="9" t="s">
        <v>1939</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4LRhoBId9OpTUAiy0fvwddDYpY9fcEoq6dGck/vzBSO8it+erS12H+fj6gRbhBybYzq4xDG6F6Yslcm8GgfzvA==" saltValue="DSv/SrONLm9e+o7jX4HlNQ==" spinCount="100000" sheet="1" objects="1" scenarios="1" formatRows="0" insertRows="0" deleteRows="0"/>
  <mergeCells count="3">
    <mergeCell ref="A15:K15"/>
    <mergeCell ref="A1:K1"/>
    <mergeCell ref="A2:K2"/>
  </mergeCells>
  <conditionalFormatting sqref="A5:A14">
    <cfRule type="expression" dxfId="812" priority="1">
      <formula>AND($A5&lt;&gt;"",COUNTIF(OFFSET(UnitListStart,1,0,UnitListCount,1),$A5)=0)</formula>
    </cfRule>
  </conditionalFormatting>
  <conditionalFormatting sqref="B5:B14">
    <cfRule type="expression" dxfId="811" priority="3">
      <formula>LEN(B5)&gt;15</formula>
    </cfRule>
  </conditionalFormatting>
  <conditionalFormatting sqref="F5:F14">
    <cfRule type="expression" dxfId="809" priority="4">
      <formula>LEN(F5)&gt;10</formula>
    </cfRule>
  </conditionalFormatting>
  <conditionalFormatting sqref="J5:J14">
    <cfRule type="expression" dxfId="808" priority="5">
      <formula>LEN(J5)&gt;10</formula>
    </cfRule>
  </conditionalFormatting>
  <dataValidations count="4">
    <dataValidation type="list" allowBlank="1" showErrorMessage="1" error="The selection is not valid" prompt="Select from the dropdown list" sqref="A5:A14" xr:uid="{EEF49D74-1B6E-4FBA-91AC-2591294DA2C8}">
      <formula1>OFFSET(UnitListStart,1,0,UnitListCount,1)</formula1>
    </dataValidation>
    <dataValidation type="textLength" operator="lessThanOrEqual" allowBlank="1" showErrorMessage="1" error="The response must be 15 characters or less" prompt="Enter the SOP Index No." sqref="B5:B14" xr:uid="{52A326F4-1396-409E-916A-EAB7851F27E2}">
      <formula1>15</formula1>
    </dataValidation>
    <dataValidation type="textLength" operator="lessThanOrEqual" allowBlank="1" showErrorMessage="1" error="The response must be 10 characters or less" prompt="Enter the Pressure Relief Devices: _x000a_EEL ID No." sqref="F5:F14" xr:uid="{4B104E57-DAFD-43A7-904B-527BD4971A13}">
      <formula1>10</formula1>
    </dataValidation>
    <dataValidation type="textLength" operator="lessThanOrEqual" allowBlank="1" showErrorMessage="1" error="The response must be 10 characters or less" prompt="Enter the Pressure Relief Devices: _x000a_EEL ID No. " sqref="J5:J14" xr:uid="{175CB0B8-928E-4A0C-87A2-CBAF619B46EA}">
      <formula1>10</formula1>
    </dataValidation>
  </dataValidations>
  <hyperlinks>
    <hyperlink ref="A15" location="'Table of Contents'!A1" display="Go to the Table of Contents" xr:uid="{A7C863FE-37F9-46C7-9A5E-7FE17E4503C3}"/>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64" id="{0E08B5EE-060F-4C88-ABE1-7768044B1732}">
            <xm:f>AND(C5&lt;&gt;"",COUNTIF(OFFSET(Picklist_UAcodes!QD$10,1,0,Picklist_UAcodes!QD$4,1),C5)=0)</xm:f>
            <x14:dxf>
              <font>
                <b/>
                <i val="0"/>
              </font>
              <fill>
                <patternFill>
                  <bgColor rgb="FFEBB8B7"/>
                </patternFill>
              </fill>
            </x14:dxf>
          </x14:cfRule>
          <xm:sqref>C5:E14 G5:I14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11716AEE-F8C0-48FA-823E-401E2D6EAF02}">
          <x14:formula1>
            <xm:f>OFFSET(Picklist_UAcodes!QD$10,1,0,Picklist_UAcodes!QD$4,1)</xm:f>
          </x14:formula1>
          <xm:sqref>K5:K14 G5:I14 C5:E14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95FD3-5313-4D7B-9DDA-42C79F268B29}">
  <sheetPr codeName="Sheet71"/>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1940</v>
      </c>
      <c r="B1" s="63"/>
      <c r="C1" s="63"/>
      <c r="D1" s="63"/>
      <c r="E1" s="63"/>
      <c r="F1" s="63"/>
      <c r="G1" s="63"/>
      <c r="H1" s="63"/>
      <c r="I1" s="63"/>
      <c r="J1" s="63"/>
      <c r="K1" s="63"/>
    </row>
    <row r="2" spans="1:12" ht="28.5" customHeight="1" x14ac:dyDescent="0.2">
      <c r="A2" s="63" t="s">
        <v>1932</v>
      </c>
      <c r="B2" s="63"/>
      <c r="C2" s="63"/>
      <c r="D2" s="63"/>
      <c r="E2" s="63"/>
      <c r="F2" s="63"/>
      <c r="G2" s="63"/>
      <c r="H2" s="63"/>
      <c r="I2" s="63"/>
      <c r="J2" s="63"/>
      <c r="K2" s="63"/>
    </row>
    <row r="4" spans="1:12" ht="91.35" customHeight="1" x14ac:dyDescent="0.2">
      <c r="A4" s="9" t="s">
        <v>1109</v>
      </c>
      <c r="B4" s="9" t="s">
        <v>311</v>
      </c>
      <c r="C4" s="9" t="s">
        <v>536</v>
      </c>
      <c r="D4" s="9" t="s">
        <v>537</v>
      </c>
      <c r="E4" s="9" t="s">
        <v>538</v>
      </c>
      <c r="F4" s="9" t="s">
        <v>1941</v>
      </c>
      <c r="G4" s="9" t="s">
        <v>540</v>
      </c>
      <c r="H4" s="9" t="s">
        <v>541</v>
      </c>
      <c r="I4" s="9" t="s">
        <v>542</v>
      </c>
      <c r="J4" s="9" t="s">
        <v>543</v>
      </c>
      <c r="K4" s="9" t="s">
        <v>1942</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LkcPo6XPuUX3SZv0yulzA3Uknrq+rCNjX9rO6lAWOlTiCkgs7LNPGpwkmCw+7N8ms5dkwb0+83qqnVc7Ie1V0Q==" saltValue="iHJMZJ8hVbHts4NCQ7jJtA==" spinCount="100000" sheet="1" objects="1" scenarios="1" formatRows="0" insertRows="0" deleteRows="0"/>
  <mergeCells count="3">
    <mergeCell ref="A15:K15"/>
    <mergeCell ref="A1:K1"/>
    <mergeCell ref="A2:K2"/>
  </mergeCells>
  <conditionalFormatting sqref="A5:A14">
    <cfRule type="expression" dxfId="807" priority="1">
      <formula>AND($A5&lt;&gt;"",COUNTIF(OFFSET(UnitListStart,1,0,UnitListCount,1),$A5)=0)</formula>
    </cfRule>
  </conditionalFormatting>
  <conditionalFormatting sqref="B5:B14">
    <cfRule type="expression" dxfId="806" priority="3">
      <formula>LEN(B5)&gt;15</formula>
    </cfRule>
  </conditionalFormatting>
  <conditionalFormatting sqref="E5:E14">
    <cfRule type="expression" dxfId="804" priority="4">
      <formula>LEN(E5)&gt;10</formula>
    </cfRule>
  </conditionalFormatting>
  <conditionalFormatting sqref="J5:J14">
    <cfRule type="expression" dxfId="803" priority="5">
      <formula>LEN(J5)&gt;10</formula>
    </cfRule>
  </conditionalFormatting>
  <dataValidations count="4">
    <dataValidation type="list" allowBlank="1" showErrorMessage="1" error="The selection is not valid" prompt="Select from the dropdown list" sqref="A5:A14" xr:uid="{F39AF6D6-D119-447F-90E5-B8039E9F47A4}">
      <formula1>OFFSET(UnitListStart,1,0,UnitListCount,1)</formula1>
    </dataValidation>
    <dataValidation type="textLength" operator="lessThanOrEqual" allowBlank="1" showErrorMessage="1" error="The response must be 15 characters or less" prompt="Enter the SOP Index No." sqref="B5:B14" xr:uid="{5AE292A5-FF8E-46DA-B667-EBDFD866C5E0}">
      <formula1>15</formula1>
    </dataValidation>
    <dataValidation type="textLength" operator="lessThanOrEqual" allowBlank="1" showErrorMessage="1" error="The response must be 10 characters or less" prompt="Enter the Sampling Connection Systems: _x000a_EEL ID No." sqref="E5:E14" xr:uid="{475D8EA1-B7D4-4822-9BCB-3B57DE0B7EF3}">
      <formula1>10</formula1>
    </dataValidation>
    <dataValidation type="textLength" operator="lessThanOrEqual" allowBlank="1" showErrorMessage="1" error="The response must be 10 characters or less" prompt="Enter the Open-ended Valves or Lines: _x000a_EEL ID No." sqref="J5:J14" xr:uid="{7B517AB0-F256-4E22-97A2-57D214487F81}">
      <formula1>10</formula1>
    </dataValidation>
  </dataValidations>
  <hyperlinks>
    <hyperlink ref="A15" location="'Table of Contents'!A1" display="Go to the Table of Contents" xr:uid="{7DC91890-8BAB-4AED-986A-95C8147CFCA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67" id="{20465BE9-D0B8-454F-AB5F-686D2517420B}">
            <xm:f>AND(C5&lt;&gt;"",COUNTIF(OFFSET(Picklist_UAcodes!QN$10,1,0,Picklist_UAcodes!QN$4,1),C5)=0)</xm:f>
            <x14:dxf>
              <font>
                <b/>
                <i val="0"/>
              </font>
              <fill>
                <patternFill>
                  <bgColor rgb="FFEBB8B7"/>
                </patternFill>
              </fill>
            </x14:dxf>
          </x14:cfRule>
          <xm:sqref>C5:D14 F5:I14 K5:K14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D65877FD-3BEB-447E-91F0-2173722C5DCA}">
          <x14:formula1>
            <xm:f>OFFSET(Picklist_UAcodes!QN$10,1,0,Picklist_UAcodes!QN$4,1)</xm:f>
          </x14:formula1>
          <xm:sqref>K5:K14 C5:D14 F5:I14</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2064-7B11-4607-9392-226793921158}">
  <sheetPr codeName="Sheet72"/>
  <dimension ref="A1:J15"/>
  <sheetViews>
    <sheetView showGridLines="0" zoomScaleNormal="100" workbookViewId="0">
      <selection sqref="A1:I1"/>
    </sheetView>
  </sheetViews>
  <sheetFormatPr defaultColWidth="0" defaultRowHeight="12.75" x14ac:dyDescent="0.2"/>
  <cols>
    <col min="1" max="9" width="15.83203125" customWidth="1"/>
    <col min="10" max="10" width="5.83203125" customWidth="1"/>
  </cols>
  <sheetData>
    <row r="1" spans="1:10" ht="14.25" x14ac:dyDescent="0.2">
      <c r="A1" s="63" t="s">
        <v>1943</v>
      </c>
      <c r="B1" s="63"/>
      <c r="C1" s="63"/>
      <c r="D1" s="63"/>
      <c r="E1" s="63"/>
      <c r="F1" s="63"/>
      <c r="G1" s="63"/>
      <c r="H1" s="63"/>
      <c r="I1" s="63"/>
    </row>
    <row r="2" spans="1:10" ht="28.5" customHeight="1" x14ac:dyDescent="0.2">
      <c r="A2" s="63" t="s">
        <v>1932</v>
      </c>
      <c r="B2" s="63"/>
      <c r="C2" s="63"/>
      <c r="D2" s="63"/>
      <c r="E2" s="63"/>
      <c r="F2" s="63"/>
      <c r="G2" s="63"/>
      <c r="H2" s="63"/>
      <c r="I2" s="63"/>
    </row>
    <row r="4" spans="1:10" ht="53.1" customHeight="1" x14ac:dyDescent="0.2">
      <c r="A4" s="9" t="s">
        <v>1109</v>
      </c>
      <c r="B4" s="9" t="s">
        <v>311</v>
      </c>
      <c r="C4" s="9" t="s">
        <v>484</v>
      </c>
      <c r="D4" s="9" t="s">
        <v>1944</v>
      </c>
      <c r="E4" s="9" t="s">
        <v>1945</v>
      </c>
      <c r="F4" s="9" t="s">
        <v>547</v>
      </c>
      <c r="G4" s="9" t="s">
        <v>439</v>
      </c>
      <c r="H4" s="9" t="s">
        <v>440</v>
      </c>
      <c r="I4" s="9" t="s">
        <v>1821</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2EqOmK7FgbtkZwkxdA6OsMBvN4Oe1fLSMWvCy+4GxFdSfFu2BsN7SXcajGs9gA+R/fix8iBdXAlXsjXD47R5Ag==" saltValue="M2QxsVQGwNAAwrp2HeIAOw==" spinCount="100000" sheet="1" objects="1" scenarios="1" formatRows="0" insertRows="0" deleteRows="0"/>
  <mergeCells count="3">
    <mergeCell ref="A15:I15"/>
    <mergeCell ref="A1:I1"/>
    <mergeCell ref="A2:I2"/>
  </mergeCells>
  <conditionalFormatting sqref="A5:A14">
    <cfRule type="expression" dxfId="802" priority="1">
      <formula>AND($A5&lt;&gt;"",COUNTIF(OFFSET(UnitListStart,1,0,UnitListCount,1),$A5)=0)</formula>
    </cfRule>
  </conditionalFormatting>
  <conditionalFormatting sqref="B5:B14">
    <cfRule type="expression" dxfId="801" priority="3">
      <formula>LEN(B5)&gt;15</formula>
    </cfRule>
  </conditionalFormatting>
  <conditionalFormatting sqref="H5:H14">
    <cfRule type="expression" dxfId="799" priority="4">
      <formula>LEN(H5)&gt;10</formula>
    </cfRule>
  </conditionalFormatting>
  <dataValidations count="3">
    <dataValidation type="list" allowBlank="1" showErrorMessage="1" error="The selection is not valid" prompt="Select from the dropdown list" sqref="A5:A14" xr:uid="{76457BF6-2065-4AAF-ACAC-87AB96D0F698}">
      <formula1>OFFSET(UnitListStart,1,0,UnitListCount,1)</formula1>
    </dataValidation>
    <dataValidation type="textLength" operator="lessThanOrEqual" allowBlank="1" showErrorMessage="1" error="The response must be 15 characters or less" prompt="Enter the SOP Index No." sqref="B5:B14" xr:uid="{ED0D2E8D-2C1C-4863-B270-EC5A7DAD998F}">
      <formula1>15</formula1>
    </dataValidation>
    <dataValidation type="textLength" operator="lessThanOrEqual" allowBlank="1" showErrorMessage="1" error="The response must be 10 characters or less" prompt="Enter the Valves: _x000a_EEL ID No." sqref="H5:H14" xr:uid="{6BAB3020-9BDA-4973-886F-7AF28CBEC96F}">
      <formula1>10</formula1>
    </dataValidation>
  </dataValidations>
  <hyperlinks>
    <hyperlink ref="A15" location="'Table of Contents'!A1" display="Go to the Table of Contents" xr:uid="{5B6C8558-CC8F-4E11-A6FD-3CA68753210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0" id="{1FA9373F-1676-41EE-B445-0C729B7A4659}">
            <xm:f>AND(C5&lt;&gt;"",COUNTIF(OFFSET(Picklist_UAcodes!QX$10,1,0,Picklist_UAcodes!QX$4,1),C5)=0)</xm:f>
            <x14:dxf>
              <font>
                <b/>
                <i val="0"/>
              </font>
              <fill>
                <patternFill>
                  <bgColor rgb="FFEBB8B7"/>
                </patternFill>
              </fill>
            </x14:dxf>
          </x14:cfRule>
          <xm:sqref>C5:G14 I5:I14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784C59C-9D9D-414A-97F9-AE949F696737}">
          <x14:formula1>
            <xm:f>OFFSET(Picklist_UAcodes!QX$10,1,0,Picklist_UAcodes!QX$4,1)</xm:f>
          </x14:formula1>
          <xm:sqref>I5:I14 C5:G14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24EF-C7FB-4FA4-851B-E34A4DEA9404}">
  <sheetPr codeName="Sheet73"/>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3" width="14" customWidth="1"/>
    <col min="4" max="4" width="11.83203125" customWidth="1"/>
    <col min="5" max="5" width="14" customWidth="1"/>
    <col min="6" max="6" width="15.1640625" customWidth="1"/>
    <col min="7" max="9" width="14" customWidth="1"/>
    <col min="10" max="10" width="15.1640625" customWidth="1"/>
    <col min="11" max="11" width="5.83203125" customWidth="1"/>
  </cols>
  <sheetData>
    <row r="1" spans="1:11" ht="14.25" x14ac:dyDescent="0.2">
      <c r="A1" s="63" t="s">
        <v>1946</v>
      </c>
      <c r="B1" s="63"/>
      <c r="C1" s="63"/>
      <c r="D1" s="63"/>
      <c r="E1" s="63"/>
      <c r="F1" s="63"/>
      <c r="G1" s="63"/>
      <c r="H1" s="63"/>
      <c r="I1" s="63"/>
      <c r="J1" s="63"/>
    </row>
    <row r="2" spans="1:11" ht="28.5" customHeight="1" x14ac:dyDescent="0.2">
      <c r="A2" s="63" t="s">
        <v>1932</v>
      </c>
      <c r="B2" s="63"/>
      <c r="C2" s="63"/>
      <c r="D2" s="63"/>
      <c r="E2" s="63"/>
      <c r="F2" s="63"/>
      <c r="G2" s="63"/>
      <c r="H2" s="63"/>
      <c r="I2" s="63"/>
      <c r="J2" s="63"/>
    </row>
    <row r="4" spans="1:11" ht="78.599999999999994" customHeight="1" x14ac:dyDescent="0.2">
      <c r="A4" s="9" t="s">
        <v>1109</v>
      </c>
      <c r="B4" s="9" t="s">
        <v>311</v>
      </c>
      <c r="C4" s="9" t="s">
        <v>347</v>
      </c>
      <c r="D4" s="9" t="s">
        <v>439</v>
      </c>
      <c r="E4" s="9" t="s">
        <v>440</v>
      </c>
      <c r="F4" s="9" t="s">
        <v>1824</v>
      </c>
      <c r="G4" s="9" t="s">
        <v>549</v>
      </c>
      <c r="H4" s="9" t="s">
        <v>550</v>
      </c>
      <c r="I4" s="9" t="s">
        <v>551</v>
      </c>
      <c r="J4" s="9" t="s">
        <v>1947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K3gUoQ/QDy6eIUcZivxBWJS/iivGXq9PvI9UWY93m4pXf3nF9lDdrtNFcKS+2cJOJClF+BvUA8zMzD+UPmWl9A==" saltValue="zcWeU5+e2tYqx2J1CDlzNA==" spinCount="100000" sheet="1" objects="1" scenarios="1" formatRows="0" insertRows="0" deleteRows="0"/>
  <mergeCells count="3">
    <mergeCell ref="A15:J15"/>
    <mergeCell ref="A1:J1"/>
    <mergeCell ref="A2:J2"/>
  </mergeCells>
  <conditionalFormatting sqref="A5:A14">
    <cfRule type="expression" dxfId="798" priority="1">
      <formula>AND($A5&lt;&gt;"",COUNTIF(OFFSET(UnitListStart,1,0,UnitListCount,1),$A5)=0)</formula>
    </cfRule>
  </conditionalFormatting>
  <conditionalFormatting sqref="B5:B14">
    <cfRule type="expression" dxfId="797" priority="3">
      <formula>LEN(B5)&gt;15</formula>
    </cfRule>
  </conditionalFormatting>
  <conditionalFormatting sqref="E5:E14">
    <cfRule type="expression" dxfId="795" priority="4">
      <formula>LEN(E5)&gt;10</formula>
    </cfRule>
  </conditionalFormatting>
  <conditionalFormatting sqref="I5:I14">
    <cfRule type="expression" dxfId="794" priority="5">
      <formula>LEN(I5)&gt;10</formula>
    </cfRule>
  </conditionalFormatting>
  <dataValidations count="4">
    <dataValidation type="list" allowBlank="1" showErrorMessage="1" error="The selection is not valid" prompt="Select from the dropdown list" sqref="A5:A14" xr:uid="{09F01728-FB68-41DB-80DE-8C3E894BEE51}">
      <formula1>OFFSET(UnitListStart,1,0,UnitListCount,1)</formula1>
    </dataValidation>
    <dataValidation type="textLength" operator="lessThanOrEqual" allowBlank="1" showErrorMessage="1" error="The response must be 15 characters or less" prompt="Enter the SOP Index No." sqref="B5:B14" xr:uid="{A960D994-83D8-499E-B431-5C15618A366F}">
      <formula1>15</formula1>
    </dataValidation>
    <dataValidation type="textLength" operator="lessThanOrEqual" allowBlank="1" showErrorMessage="1" error="The response must be 10 characters or less" prompt="Enter the Valves: _x000a_EEL ID No." sqref="E5:E14" xr:uid="{5289115E-E7D1-4B42-BA18-40D657820A56}">
      <formula1>10</formula1>
    </dataValidation>
    <dataValidation type="textLength" operator="lessThanOrEqual" allowBlank="1" showErrorMessage="1" error="The response must be 10 characters or less" prompt="Enter the Flanges and Other Connectors: _x000a_EEL ID No." sqref="I5:I14" xr:uid="{976997BD-8A8A-4573-997D-4F6130A7B34C}">
      <formula1>10</formula1>
    </dataValidation>
  </dataValidations>
  <hyperlinks>
    <hyperlink ref="A15" location="'Table of Contents'!A1" display="Go to the Table of Contents" xr:uid="{1231E7B8-FE49-4A12-869F-124121BD27A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2" id="{560BE5CC-CC86-4978-9324-3580078B5B2F}">
            <xm:f>AND(C5&lt;&gt;"",COUNTIF(OFFSET(Picklist_UAcodes!RF$10,1,0,Picklist_UAcodes!RF$4,1),C5)=0)</xm:f>
            <x14:dxf>
              <font>
                <b/>
                <i val="0"/>
              </font>
              <fill>
                <patternFill>
                  <bgColor rgb="FFEBB8B7"/>
                </patternFill>
              </fill>
            </x14:dxf>
          </x14:cfRule>
          <xm:sqref>C5:D14 F5:H14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20925301-0E0B-4210-93AA-CA5BF722521C}">
          <x14:formula1>
            <xm:f>OFFSET(Picklist_UAcodes!RF$10,1,0,Picklist_UAcodes!RF$4,1)</xm:f>
          </x14:formula1>
          <xm:sqref>J5:J14 C5:D14 F5:H14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2B81-5391-47A1-9ECC-6398A09CF8CB}">
  <sheetPr codeName="Sheet7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1948</v>
      </c>
      <c r="B1" s="63"/>
      <c r="C1" s="63"/>
      <c r="D1" s="63"/>
      <c r="E1" s="63"/>
      <c r="F1" s="63"/>
      <c r="G1" s="63"/>
    </row>
    <row r="2" spans="1:8" ht="28.5" customHeight="1" x14ac:dyDescent="0.2">
      <c r="A2" s="63" t="s">
        <v>1932</v>
      </c>
      <c r="B2" s="63"/>
      <c r="C2" s="63"/>
      <c r="D2" s="63"/>
      <c r="E2" s="63"/>
      <c r="F2" s="63"/>
      <c r="G2" s="63"/>
    </row>
    <row r="4" spans="1:8" ht="53.1" customHeight="1" x14ac:dyDescent="0.2">
      <c r="A4" s="9" t="s">
        <v>1109</v>
      </c>
      <c r="B4" s="9" t="s">
        <v>311</v>
      </c>
      <c r="C4" s="9" t="s">
        <v>408</v>
      </c>
      <c r="D4" s="9" t="s">
        <v>553</v>
      </c>
      <c r="E4" s="9" t="s">
        <v>554</v>
      </c>
      <c r="F4" s="9" t="s">
        <v>1949</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D30+Org6fBQUw5hA4kV5dFn6dorkH84z3d7vwUMupY/28zdgdAdkcw3pymejUpeXrFuehCNpp0dtxk2/9+pNvQ==" saltValue="6CzELWICjprUX6D0GfyOww==" spinCount="100000" sheet="1" objects="1" scenarios="1" formatRows="0" insertRows="0" deleteRows="0"/>
  <mergeCells count="3">
    <mergeCell ref="A15:G15"/>
    <mergeCell ref="A1:G1"/>
    <mergeCell ref="A2:G2"/>
  </mergeCells>
  <conditionalFormatting sqref="A5:A14">
    <cfRule type="expression" dxfId="793" priority="1">
      <formula>AND($A5&lt;&gt;"",COUNTIF(OFFSET(UnitListStart,1,0,UnitListCount,1),$A5)=0)</formula>
    </cfRule>
  </conditionalFormatting>
  <conditionalFormatting sqref="B5:B14">
    <cfRule type="expression" dxfId="792" priority="3">
      <formula>LEN(B5)&gt;15</formula>
    </cfRule>
  </conditionalFormatting>
  <conditionalFormatting sqref="E5:E14">
    <cfRule type="expression" dxfId="790" priority="4">
      <formula>LEN(E5)&gt;10</formula>
    </cfRule>
  </conditionalFormatting>
  <conditionalFormatting sqref="G5:G14">
    <cfRule type="expression" dxfId="789" priority="5">
      <formula>LEN(G5)&gt;10</formula>
    </cfRule>
  </conditionalFormatting>
  <dataValidations count="4">
    <dataValidation type="list" allowBlank="1" showErrorMessage="1" error="The selection is not valid" prompt="Select from the dropdown list" sqref="A5:A14" xr:uid="{674036B4-84F9-45BD-B406-4F9C322774E9}">
      <formula1>OFFSET(UnitListStart,1,0,UnitListCount,1)</formula1>
    </dataValidation>
    <dataValidation type="textLength" operator="lessThanOrEqual" allowBlank="1" showErrorMessage="1" error="The response must be 15 characters or less" prompt="Enter the SOP Index No." sqref="B5:B14" xr:uid="{38F2DE51-410F-444B-B0A2-DC96F1AD7A54}">
      <formula1>15</formula1>
    </dataValidation>
    <dataValidation type="textLength" operator="lessThanOrEqual" allowBlank="1" showErrorMessage="1" error="The response must be 10 characters or less" prompt="Enter the Closed-Vent Systems and Control Devices: _x000a_EEL ID No." sqref="E5:E14" xr:uid="{25A5C760-29DB-4787-88B8-71A39D2BD511}">
      <formula1>10</formula1>
    </dataValidation>
    <dataValidation type="textLength" operator="lessThanOrEqual" allowBlank="1" showErrorMessage="1" error="The response must be 10 characters or less" prompt="Enter the Closed-Vent Systems and Control Devices: _x000a_Control Device ID No." sqref="G5:G14" xr:uid="{FE6D70F4-4234-4036-A6B8-62CD1D0F51FA}">
      <formula1>10</formula1>
    </dataValidation>
  </dataValidations>
  <hyperlinks>
    <hyperlink ref="A15" location="'Table of Contents'!A1" display="Go to the Table of Contents" xr:uid="{BD49E3E1-C6FA-4ECF-943E-A652AA008E0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5" id="{E11B6CC5-2AEB-4AD6-A4EF-4B2FBA88C3E2}">
            <xm:f>AND(C5&lt;&gt;"",COUNTIF(OFFSET(Picklist_UAcodes!RO$10,1,0,Picklist_UAcodes!RO$4,1),C5)=0)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822B52E-8773-466A-85E8-4B966871C70E}">
          <x14:formula1>
            <xm:f>OFFSET(Picklist_UAcodes!RO$10,1,0,Picklist_UAcodes!RO$4,1)</xm:f>
          </x14:formula1>
          <xm:sqref>F5:F14 C5:D14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133D-7812-4266-A5E5-A15CC126C8D0}">
  <sheetPr codeName="Sheet75"/>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1950</v>
      </c>
      <c r="B1" s="63"/>
      <c r="C1" s="63"/>
      <c r="D1" s="63"/>
      <c r="E1" s="63"/>
      <c r="F1" s="63"/>
      <c r="G1" s="63"/>
    </row>
    <row r="2" spans="1:8" ht="28.5" customHeight="1" x14ac:dyDescent="0.2">
      <c r="A2" s="63" t="s">
        <v>1932</v>
      </c>
      <c r="B2" s="63"/>
      <c r="C2" s="63"/>
      <c r="D2" s="63"/>
      <c r="E2" s="63"/>
      <c r="F2" s="63"/>
      <c r="G2" s="63"/>
    </row>
    <row r="4" spans="1:8" ht="53.1" customHeight="1" x14ac:dyDescent="0.2">
      <c r="A4" s="9" t="s">
        <v>1109</v>
      </c>
      <c r="B4" s="9" t="s">
        <v>311</v>
      </c>
      <c r="C4" s="9" t="s">
        <v>413</v>
      </c>
      <c r="D4" s="9" t="s">
        <v>553</v>
      </c>
      <c r="E4" s="9" t="s">
        <v>554</v>
      </c>
      <c r="F4" s="9" t="s">
        <v>1949</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Kqrt+AYJdplL1LlbRDuwzuOaAHl/oteoDHqH7xoRgvk+NSKCxaVwt2vTtZeZD/lu7kbV0rlnBdba4B1LfVk/UQ==" saltValue="F444yDoUgc6VtWX+l6NBxw==" spinCount="100000" sheet="1" objects="1" scenarios="1" formatRows="0" insertRows="0" deleteRows="0"/>
  <mergeCells count="3">
    <mergeCell ref="A15:G15"/>
    <mergeCell ref="A1:G1"/>
    <mergeCell ref="A2:G2"/>
  </mergeCells>
  <conditionalFormatting sqref="A5:A14">
    <cfRule type="expression" dxfId="788" priority="1">
      <formula>AND($A5&lt;&gt;"",COUNTIF(OFFSET(UnitListStart,1,0,UnitListCount,1),$A5)=0)</formula>
    </cfRule>
  </conditionalFormatting>
  <conditionalFormatting sqref="B5:B14">
    <cfRule type="expression" dxfId="787" priority="3">
      <formula>LEN(B5)&gt;15</formula>
    </cfRule>
  </conditionalFormatting>
  <conditionalFormatting sqref="E5:E14">
    <cfRule type="expression" dxfId="785" priority="4">
      <formula>LEN(E5)&gt;10</formula>
    </cfRule>
  </conditionalFormatting>
  <conditionalFormatting sqref="G5:G14">
    <cfRule type="expression" dxfId="784" priority="5">
      <formula>LEN(G5)&gt;10</formula>
    </cfRule>
  </conditionalFormatting>
  <dataValidations count="4">
    <dataValidation type="list" allowBlank="1" showErrorMessage="1" error="The selection is not valid" prompt="Select from the dropdown list" sqref="A5:A14" xr:uid="{EE88B985-9E50-4AD8-9B3E-A23B7A65CF25}">
      <formula1>OFFSET(UnitListStart,1,0,UnitListCount,1)</formula1>
    </dataValidation>
    <dataValidation type="textLength" operator="lessThanOrEqual" allowBlank="1" showErrorMessage="1" error="The response must be 15 characters or less" prompt="Enter the SOP Index No." sqref="B5:B14" xr:uid="{FD9A46BB-CA94-455A-ACC1-F930DAD7A1DE}">
      <formula1>15</formula1>
    </dataValidation>
    <dataValidation type="textLength" operator="lessThanOrEqual" allowBlank="1" showErrorMessage="1" error="The response must be 10 characters or less" prompt="Enter the Closed-Vent Systems and Control Devices: _x000a_EEL ID No." sqref="E5:E14" xr:uid="{45D6B618-3892-4C4B-944B-D07508E15B96}">
      <formula1>10</formula1>
    </dataValidation>
    <dataValidation type="textLength" operator="lessThanOrEqual" allowBlank="1" showErrorMessage="1" error="The response must be 10 characters or less" prompt="Enter the Closed-Vent Systems and Control Devices: _x000a_Control Device ID No." sqref="G5:G14" xr:uid="{0C53697A-7873-4F36-A58F-F573ECA5586E}">
      <formula1>10</formula1>
    </dataValidation>
  </dataValidations>
  <hyperlinks>
    <hyperlink ref="A15" location="'Table of Contents'!A1" display="Go to the Table of Contents" xr:uid="{817C19CF-1F5B-49D2-A589-C477B20360B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7" id="{DE1A7342-120A-4240-A2BF-3A079A09CABD}">
            <xm:f>AND(C5&lt;&gt;"",COUNTIF(OFFSET(Picklist_UAcodes!RU$10,1,0,Picklist_UAcodes!RU$4,1),C5)=0)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FB15B07-7965-40F9-98AE-94096D45E57A}">
          <x14:formula1>
            <xm:f>OFFSET(Picklist_UAcodes!RU$10,1,0,Picklist_UAcodes!RU$4,1)</xm:f>
          </x14:formula1>
          <xm:sqref>F5:F14 C5:D14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216D-4134-483A-8083-84D9D02A29BD}">
  <sheetPr codeName="Sheet76"/>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1951</v>
      </c>
      <c r="B1" s="63"/>
      <c r="C1" s="63"/>
      <c r="D1" s="63"/>
      <c r="E1" s="63"/>
      <c r="F1" s="63"/>
      <c r="G1" s="63"/>
    </row>
    <row r="2" spans="1:8" ht="28.5" customHeight="1" x14ac:dyDescent="0.2">
      <c r="A2" s="63" t="s">
        <v>1932</v>
      </c>
      <c r="B2" s="63"/>
      <c r="C2" s="63"/>
      <c r="D2" s="63"/>
      <c r="E2" s="63"/>
      <c r="F2" s="63"/>
      <c r="G2" s="63"/>
    </row>
    <row r="4" spans="1:8" ht="53.1" customHeight="1" x14ac:dyDescent="0.2">
      <c r="A4" s="9" t="s">
        <v>1109</v>
      </c>
      <c r="B4" s="9" t="s">
        <v>311</v>
      </c>
      <c r="C4" s="9" t="s">
        <v>415</v>
      </c>
      <c r="D4" s="9" t="s">
        <v>553</v>
      </c>
      <c r="E4" s="9" t="s">
        <v>554</v>
      </c>
      <c r="F4" s="9" t="s">
        <v>1949</v>
      </c>
      <c r="G4" s="9" t="s">
        <v>411</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DabaR63tamUKnHFCWkWaGe6KJE9vy0q5WiOQW+JgXb+YLX8fJBAkp/qVNQHNgosMY8J9BDq5DWqpJX10NHU+4w==" saltValue="Lc2zLg3+UPzWdWJHbHRP/Q==" spinCount="100000" sheet="1" objects="1" scenarios="1" formatRows="0" insertRows="0" deleteRows="0"/>
  <mergeCells count="3">
    <mergeCell ref="A15:G15"/>
    <mergeCell ref="A1:G1"/>
    <mergeCell ref="A2:G2"/>
  </mergeCells>
  <conditionalFormatting sqref="A5:A14">
    <cfRule type="expression" dxfId="783" priority="1">
      <formula>AND($A5&lt;&gt;"",COUNTIF(OFFSET(UnitListStart,1,0,UnitListCount,1),$A5)=0)</formula>
    </cfRule>
  </conditionalFormatting>
  <conditionalFormatting sqref="B5:B14">
    <cfRule type="expression" dxfId="782" priority="3">
      <formula>LEN(B5)&gt;15</formula>
    </cfRule>
  </conditionalFormatting>
  <conditionalFormatting sqref="E5:E14">
    <cfRule type="expression" dxfId="780" priority="4">
      <formula>LEN(E5)&gt;10</formula>
    </cfRule>
  </conditionalFormatting>
  <conditionalFormatting sqref="G5:G14">
    <cfRule type="expression" dxfId="779" priority="5">
      <formula>LEN(G5)&gt;10</formula>
    </cfRule>
  </conditionalFormatting>
  <dataValidations count="4">
    <dataValidation type="list" allowBlank="1" showErrorMessage="1" error="The selection is not valid" prompt="Select from the dropdown list" sqref="A5:A14" xr:uid="{2317CE08-3854-4905-9168-AF0D1D3E7EEE}">
      <formula1>OFFSET(UnitListStart,1,0,UnitListCount,1)</formula1>
    </dataValidation>
    <dataValidation type="textLength" operator="lessThanOrEqual" allowBlank="1" showErrorMessage="1" error="The response must be 15 characters or less" prompt="Enter the SOP Index No." sqref="B5:B14" xr:uid="{8F98B148-62E6-4B95-92E0-709A6D715349}">
      <formula1>15</formula1>
    </dataValidation>
    <dataValidation type="textLength" operator="lessThanOrEqual" allowBlank="1" showErrorMessage="1" error="The response must be 10 characters or less" prompt="Enter the Closed-Vent Systems and Control Devices: _x000a_EEL ID No." sqref="E5:E14" xr:uid="{96310B3E-76E7-4CAB-A7E8-6C4A141643E5}">
      <formula1>10</formula1>
    </dataValidation>
    <dataValidation type="textLength" operator="lessThanOrEqual" allowBlank="1" showErrorMessage="1" error="The response must be 10 characters or less" prompt="Enter the Closed-Vent Systems and Control Devices: _x000a_Control Device ID No." sqref="G5:G14" xr:uid="{A492EAA2-B1B6-4E7A-B671-1E64808C853E}">
      <formula1>10</formula1>
    </dataValidation>
  </dataValidations>
  <hyperlinks>
    <hyperlink ref="A15" location="'Table of Contents'!A1" display="Go to the Table of Contents" xr:uid="{57F09868-6579-4685-9DBA-63729343088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9" id="{449C8CBA-0A16-426C-B3FA-26468E91EBF8}">
            <xm:f>AND(C5&lt;&gt;"",COUNTIF(OFFSET(Picklist_UAcodes!SA$10,1,0,Picklist_UAcodes!SA$4,1),C5)=0)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D860C3A-32D2-4026-96ED-DE8B10F4C10F}">
          <x14:formula1>
            <xm:f>OFFSET(Picklist_UAcodes!SA$10,1,0,Picklist_UAcodes!SA$4,1)</xm:f>
          </x14:formula1>
          <xm:sqref>F5:F14 C5:D14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9250D-1D73-4253-B2B8-EBAF08804AF2}">
  <sheetPr codeName="Sheet77"/>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1952</v>
      </c>
      <c r="B1" s="63"/>
      <c r="C1" s="63"/>
      <c r="D1" s="63"/>
      <c r="E1" s="63"/>
      <c r="F1" s="63"/>
      <c r="G1" s="63"/>
    </row>
    <row r="2" spans="1:8" ht="28.5" customHeight="1" x14ac:dyDescent="0.2">
      <c r="A2" s="63" t="s">
        <v>1932</v>
      </c>
      <c r="B2" s="63"/>
      <c r="C2" s="63"/>
      <c r="D2" s="63"/>
      <c r="E2" s="63"/>
      <c r="F2" s="63"/>
      <c r="G2" s="63"/>
    </row>
    <row r="4" spans="1:8" ht="51" customHeight="1" x14ac:dyDescent="0.2">
      <c r="A4" s="9" t="s">
        <v>1109</v>
      </c>
      <c r="B4" s="9" t="s">
        <v>311</v>
      </c>
      <c r="C4" s="9" t="s">
        <v>488</v>
      </c>
      <c r="D4" s="9" t="s">
        <v>477</v>
      </c>
      <c r="E4" s="9" t="s">
        <v>478</v>
      </c>
      <c r="F4" s="9" t="s">
        <v>1907</v>
      </c>
      <c r="G4" s="9" t="s">
        <v>556</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HyR1O4oD2yMfVZltstcJo3ITeJkHAifPjmD3RPWp/NMuNM05qkZCMVZb8u3vnZQwiXdXsf1JRg9qdx2hMs5psA==" saltValue="3nViCsNWe1d80OD5sgpRAA==" spinCount="100000" sheet="1" objects="1" scenarios="1" formatRows="0" insertRows="0" deleteRows="0"/>
  <mergeCells count="3">
    <mergeCell ref="A15:G15"/>
    <mergeCell ref="A1:G1"/>
    <mergeCell ref="A2:G2"/>
  </mergeCells>
  <conditionalFormatting sqref="A5:A14">
    <cfRule type="expression" dxfId="778" priority="1">
      <formula>AND($A5&lt;&gt;"",COUNTIF(OFFSET(UnitListStart,1,0,UnitListCount,1),$A5)=0)</formula>
    </cfRule>
  </conditionalFormatting>
  <conditionalFormatting sqref="B5:B14">
    <cfRule type="expression" dxfId="777" priority="3">
      <formula>LEN(B5)&gt;15</formula>
    </cfRule>
  </conditionalFormatting>
  <conditionalFormatting sqref="E5:E14">
    <cfRule type="expression" dxfId="775" priority="4">
      <formula>LEN(E5)&gt;10</formula>
    </cfRule>
  </conditionalFormatting>
  <conditionalFormatting sqref="G5:G14">
    <cfRule type="expression" dxfId="774" priority="5">
      <formula>LEN(G5)&gt;250</formula>
    </cfRule>
  </conditionalFormatting>
  <dataValidations count="4">
    <dataValidation type="list" allowBlank="1" showErrorMessage="1" error="The selection is not valid" prompt="Select from the dropdown list" sqref="A5:A14" xr:uid="{D783F975-A344-4492-B4F9-5096842E2CA9}">
      <formula1>OFFSET(UnitListStart,1,0,UnitListCount,1)</formula1>
    </dataValidation>
    <dataValidation type="textLength" operator="lessThanOrEqual" allowBlank="1" showErrorMessage="1" error="The response must be 15 characters or less" prompt="Enter the SOP Index No." sqref="B5:B14" xr:uid="{E5E8501A-E10E-4FE8-BBC6-5C687ED4705E}">
      <formula1>15</formula1>
    </dataValidation>
    <dataValidation type="textLength" operator="lessThanOrEqual" allowBlank="1" showErrorMessage="1" error="The response must be 10 characters or less" prompt="Enter the EEL ID No." sqref="E5:E14" xr:uid="{871DA757-637E-476B-8EF3-9F8C95728109}">
      <formula1>10</formula1>
    </dataValidation>
    <dataValidation type="textLength" operator="lessThanOrEqual" allowBlank="1" showErrorMessage="1" error="The response must be 250 characters or less" prompt="Enter the Title 40 CFR Part 60, Subpart GGG Fugitive Unit Description" sqref="G5:G14" xr:uid="{128D521E-280B-4F5E-A6E7-5940E9BC14C8}">
      <formula1>250</formula1>
    </dataValidation>
  </dataValidations>
  <hyperlinks>
    <hyperlink ref="A15" location="'Table of Contents'!A1" display="Go to the Table of Contents" xr:uid="{7CA50281-D6DA-428B-A918-889EE66543F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1" id="{A068344A-CFEE-4D2D-8CD1-0303D53E116C}">
            <xm:f>AND(C5&lt;&gt;"",COUNTIF(OFFSET(Picklist_UAcodes!SG$10,1,0,Picklist_UAcodes!SG$4,1),C5)=0)</xm:f>
            <x14:dxf>
              <font>
                <b/>
                <i val="0"/>
              </font>
              <fill>
                <patternFill>
                  <bgColor rgb="FFEBB8B7"/>
                </patternFill>
              </fill>
            </x14:dxf>
          </x14:cfRule>
          <xm:sqref>C5:D14 F5:F14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772F857-FC00-4604-AEBF-EC98C02429F7}">
          <x14:formula1>
            <xm:f>OFFSET(Picklist_UAcodes!SG$10,1,0,Picklist_UAcodes!SG$4,1)</xm:f>
          </x14:formula1>
          <xm:sqref>F5:F14 C5:D14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21143-1717-4E46-A369-33A53208D0E5}">
  <sheetPr codeName="Sheet78"/>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1953</v>
      </c>
      <c r="B1" s="63"/>
      <c r="C1" s="63"/>
      <c r="D1" s="63"/>
      <c r="E1" s="63"/>
      <c r="F1" s="63"/>
      <c r="G1" s="63"/>
      <c r="H1" s="63"/>
    </row>
    <row r="2" spans="1:9" ht="14.25" customHeight="1" x14ac:dyDescent="0.2">
      <c r="A2" s="63" t="s">
        <v>1954</v>
      </c>
      <c r="B2" s="63"/>
      <c r="C2" s="63"/>
      <c r="D2" s="63"/>
      <c r="E2" s="63"/>
      <c r="F2" s="63"/>
      <c r="G2" s="63"/>
      <c r="H2" s="63"/>
    </row>
    <row r="4" spans="1:9" ht="51" customHeight="1" x14ac:dyDescent="0.2">
      <c r="A4" s="9" t="s">
        <v>1109</v>
      </c>
      <c r="B4" s="9" t="s">
        <v>311</v>
      </c>
      <c r="C4" s="9" t="s">
        <v>557</v>
      </c>
      <c r="D4" s="9" t="s">
        <v>558</v>
      </c>
      <c r="E4" s="9" t="s">
        <v>527</v>
      </c>
      <c r="F4" s="9" t="s">
        <v>559</v>
      </c>
      <c r="G4" s="9" t="s">
        <v>560</v>
      </c>
      <c r="H4" s="9" t="s">
        <v>308</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JAhZh9g1aIIYRbZAD1LOZ5iSIFV2C+IHmVHIrXV/KgMQ6nitKoD+d8m8IZ/2TXqq0+lA8WQar162ef2pAP1jmg==" saltValue="Wux9jvnfgjClqE/QJbZ3FA==" spinCount="100000" sheet="1" objects="1" scenarios="1" formatRows="0" insertRows="0" deleteRows="0"/>
  <mergeCells count="3">
    <mergeCell ref="A15:H15"/>
    <mergeCell ref="A1:H1"/>
    <mergeCell ref="A2:H2"/>
  </mergeCells>
  <conditionalFormatting sqref="A5:A14">
    <cfRule type="expression" dxfId="773" priority="1">
      <formula>AND($A5&lt;&gt;"",COUNTIF(OFFSET(UnitListStart,1,0,UnitListCount,1),$A5)=0)</formula>
    </cfRule>
  </conditionalFormatting>
  <conditionalFormatting sqref="B5:B14">
    <cfRule type="expression" dxfId="772" priority="3">
      <formula>LEN(B5)&gt;15</formula>
    </cfRule>
  </conditionalFormatting>
  <dataValidations count="2">
    <dataValidation type="list" allowBlank="1" showErrorMessage="1" error="The selection is not valid" prompt="Select from the dropdown list" sqref="A5:A14" xr:uid="{51E21C2D-FC90-4AA0-93D0-0F77E530FB30}">
      <formula1>OFFSET(UnitListStart,1,0,UnitListCount,1)</formula1>
    </dataValidation>
    <dataValidation type="textLength" operator="lessThanOrEqual" allowBlank="1" showErrorMessage="1" error="The response must be 15 characters or less" prompt="Enter the SOP Index No." sqref="B5:B14" xr:uid="{6135F1AE-DE78-403C-A808-CB651A74542B}">
      <formula1>15</formula1>
    </dataValidation>
  </dataValidations>
  <hyperlinks>
    <hyperlink ref="A15" location="'Table of Contents'!A1" display="Go to the Table of Contents" xr:uid="{A9041162-1C94-4459-8773-40E551D8C7A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3" id="{0C0054C0-5778-46DD-BDA8-3FF152495BD7}">
            <xm:f>AND(C5&lt;&gt;"",COUNTIF(OFFSET(Picklist_UAcodes!SM$10,1,0,Picklist_UAcodes!SM$4,1),C5)=0)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511215A-89CD-4D8A-90EB-85DF369B8F38}">
          <x14:formula1>
            <xm:f>OFFSET(Picklist_UAcodes!SM$10,1,0,Picklist_UAcodes!SM$4,1)</xm:f>
          </x14:formula1>
          <xm:sqref>C5:H14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171A-8A38-4AAF-9D2B-12344E954D11}">
  <sheetPr codeName="Sheet79"/>
  <dimension ref="A1:L15"/>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customWidth="1"/>
    <col min="12" max="12" width="5.83203125" customWidth="1"/>
  </cols>
  <sheetData>
    <row r="1" spans="1:12" ht="14.25" x14ac:dyDescent="0.2">
      <c r="A1" s="63" t="s">
        <v>1955</v>
      </c>
      <c r="B1" s="63"/>
      <c r="C1" s="63"/>
      <c r="D1" s="63"/>
      <c r="E1" s="63"/>
      <c r="F1" s="63"/>
      <c r="G1" s="63"/>
      <c r="H1" s="63"/>
      <c r="I1" s="63"/>
      <c r="J1" s="63"/>
      <c r="K1" s="63"/>
    </row>
    <row r="2" spans="1:12" ht="14.25" customHeight="1" x14ac:dyDescent="0.2">
      <c r="A2" s="63" t="s">
        <v>1954</v>
      </c>
      <c r="B2" s="63"/>
      <c r="C2" s="63"/>
      <c r="D2" s="63"/>
      <c r="E2" s="63"/>
      <c r="F2" s="63"/>
      <c r="G2" s="63"/>
      <c r="H2" s="63"/>
      <c r="I2" s="63"/>
      <c r="J2" s="63"/>
      <c r="K2" s="63"/>
    </row>
    <row r="4" spans="1:12" ht="53.1" customHeight="1" x14ac:dyDescent="0.2">
      <c r="A4" s="9" t="s">
        <v>1109</v>
      </c>
      <c r="B4" s="9" t="s">
        <v>311</v>
      </c>
      <c r="C4" s="9" t="s">
        <v>561</v>
      </c>
      <c r="D4" s="9" t="s">
        <v>560</v>
      </c>
      <c r="E4" s="9" t="s">
        <v>562</v>
      </c>
      <c r="F4" s="9" t="s">
        <v>563</v>
      </c>
      <c r="G4" s="9" t="s">
        <v>564</v>
      </c>
      <c r="H4" s="9" t="s">
        <v>565</v>
      </c>
      <c r="I4" s="9" t="s">
        <v>309</v>
      </c>
      <c r="J4" s="9" t="s">
        <v>566</v>
      </c>
      <c r="K4" s="9" t="s">
        <v>567</v>
      </c>
    </row>
    <row r="5" spans="1:12" s="22" customFormat="1" x14ac:dyDescent="0.2">
      <c r="A5" s="1"/>
      <c r="B5" s="1"/>
      <c r="C5" s="1"/>
      <c r="D5" s="1"/>
      <c r="E5" s="1"/>
      <c r="F5" s="1"/>
      <c r="G5" s="1"/>
      <c r="H5" s="1"/>
      <c r="I5" s="1"/>
      <c r="J5" s="1"/>
      <c r="K5" s="1"/>
      <c r="L5" s="36"/>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x14ac:dyDescent="0.2">
      <c r="A15" s="62" t="s">
        <v>1491</v>
      </c>
      <c r="B15" s="62"/>
      <c r="C15" s="62"/>
      <c r="D15" s="62"/>
      <c r="E15" s="62"/>
      <c r="F15" s="62"/>
      <c r="G15" s="62"/>
      <c r="H15" s="62"/>
      <c r="I15" s="62"/>
      <c r="J15" s="62"/>
      <c r="K15" s="62"/>
    </row>
  </sheetData>
  <sheetProtection algorithmName="SHA-512" hashValue="7WOgr7yHjXiQdg3RsTMb2hz3wPhVL+CDplpiYP3jJrB3gJGXj/mDraC3ecTm+kMsnkDNB320VE7Foj8n5pR1Wg==" saltValue="nYSBL0MWU4bY5FknFHQ17g==" spinCount="100000" sheet="1" objects="1" scenarios="1" formatRows="0" insertRows="0" deleteRows="0"/>
  <mergeCells count="3">
    <mergeCell ref="A15:K15"/>
    <mergeCell ref="A1:K1"/>
    <mergeCell ref="A2:K2"/>
  </mergeCells>
  <conditionalFormatting sqref="A5:A14">
    <cfRule type="expression" dxfId="770" priority="1">
      <formula>AND($A5&lt;&gt;"",COUNTIF(OFFSET(UnitListStart,1,0,UnitListCount,1),$A5)=0)</formula>
    </cfRule>
  </conditionalFormatting>
  <conditionalFormatting sqref="B5:B14">
    <cfRule type="expression" dxfId="769" priority="3">
      <formula>LEN(B5)&gt;15</formula>
    </cfRule>
  </conditionalFormatting>
  <conditionalFormatting sqref="I5:I14">
    <cfRule type="expression" dxfId="767" priority="4">
      <formula>LEN(I5)&gt;10</formula>
    </cfRule>
  </conditionalFormatting>
  <dataValidations count="3">
    <dataValidation type="list" allowBlank="1" showErrorMessage="1" error="The selection is not valid" prompt="Select from the dropdown list" sqref="A5:A14" xr:uid="{89B51BCC-E361-42A5-8C45-BA100D75D3FF}">
      <formula1>OFFSET(UnitListStart,1,0,UnitListCount,1)</formula1>
    </dataValidation>
    <dataValidation type="textLength" operator="lessThanOrEqual" allowBlank="1" showErrorMessage="1" error="The response must be 15 characters or less" prompt="Enter the SOP Index No." sqref="B5:B14" xr:uid="{4531FB1D-75A3-4D20-9707-99FA60CA39D5}">
      <formula1>15</formula1>
    </dataValidation>
    <dataValidation type="textLength" operator="lessThanOrEqual" allowBlank="1" showErrorMessage="1" error="The response must be 10 characters or less" prompt="Enter the AMEL ID No." sqref="I5:I14" xr:uid="{A9314E22-29A6-4EF0-85A7-D5D5A557F985}">
      <formula1>10</formula1>
    </dataValidation>
  </dataValidations>
  <hyperlinks>
    <hyperlink ref="A15" location="'Table of Contents'!A1" display="Go to the Table of Contents" xr:uid="{CF703456-E284-4FB0-8C08-F76F0BC8C31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4" id="{C1BDAD53-CBEA-462B-BA03-99FFCAA5392C}">
            <xm:f>AND(C5&lt;&gt;"",COUNTIF(OFFSET(Picklist_UAcodes!ST$10,1,0,Picklist_UAcodes!ST$4,1),C5)=0)</xm:f>
            <x14:dxf>
              <font>
                <b/>
                <i val="0"/>
              </font>
              <fill>
                <patternFill>
                  <bgColor rgb="FFEBB8B7"/>
                </patternFill>
              </fill>
            </x14:dxf>
          </x14:cfRule>
          <xm:sqref>C5:H14 J5:K14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2319B05-24ED-4836-BBB4-6519509B4072}">
          <x14:formula1>
            <xm:f>OFFSET(Picklist_UAcodes!ST$10,1,0,Picklist_UAcodes!ST$4,1)</xm:f>
          </x14:formula1>
          <xm:sqref>J5:K14 C5:H14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G20"/>
  <sheetViews>
    <sheetView showGridLines="0" zoomScaleNormal="100" workbookViewId="0">
      <selection sqref="A1:F1"/>
    </sheetView>
  </sheetViews>
  <sheetFormatPr defaultColWidth="0" defaultRowHeight="12.75" x14ac:dyDescent="0.2"/>
  <cols>
    <col min="1" max="1" width="7.83203125" customWidth="1"/>
    <col min="2" max="2" width="8.83203125" customWidth="1"/>
    <col min="3" max="3" width="15.83203125" customWidth="1"/>
    <col min="4" max="4" width="26.83203125" customWidth="1"/>
    <col min="5" max="5" width="24.83203125" customWidth="1"/>
    <col min="6" max="6" width="57.83203125" customWidth="1"/>
    <col min="7" max="7" width="5.83203125" customWidth="1"/>
    <col min="8" max="16384" width="9.33203125" hidden="1"/>
  </cols>
  <sheetData>
    <row r="1" spans="1:7" ht="14.25" x14ac:dyDescent="0.2">
      <c r="A1" s="63" t="s">
        <v>1804</v>
      </c>
      <c r="B1" s="63"/>
      <c r="C1" s="63"/>
      <c r="D1" s="63"/>
      <c r="E1" s="63"/>
      <c r="F1" s="63"/>
    </row>
    <row r="2" spans="1:7" ht="14.25" x14ac:dyDescent="0.2">
      <c r="A2" s="20"/>
    </row>
    <row r="4" spans="1:7" ht="45" customHeight="1" x14ac:dyDescent="0.2">
      <c r="A4" s="9" t="s">
        <v>1107</v>
      </c>
      <c r="B4" s="9" t="s">
        <v>1108</v>
      </c>
      <c r="C4" s="9" t="s">
        <v>1109</v>
      </c>
      <c r="D4" s="9" t="s">
        <v>1126</v>
      </c>
      <c r="E4" s="9" t="s">
        <v>1127</v>
      </c>
      <c r="F4" s="9" t="s">
        <v>1128</v>
      </c>
    </row>
    <row r="5" spans="1:7" s="22" customFormat="1" x14ac:dyDescent="0.2">
      <c r="A5" s="1"/>
      <c r="B5" s="6"/>
      <c r="C5" s="1"/>
      <c r="D5" s="1"/>
      <c r="E5" s="1"/>
      <c r="F5" s="1"/>
      <c r="G5" s="23"/>
    </row>
    <row r="6" spans="1:7" s="22" customFormat="1" x14ac:dyDescent="0.2">
      <c r="A6" s="1"/>
      <c r="B6" s="6"/>
      <c r="C6" s="1"/>
      <c r="D6" s="1"/>
      <c r="E6" s="1"/>
      <c r="F6" s="1"/>
      <c r="G6" s="23"/>
    </row>
    <row r="7" spans="1:7" s="22" customFormat="1" x14ac:dyDescent="0.2">
      <c r="A7" s="1"/>
      <c r="B7" s="6"/>
      <c r="C7" s="1"/>
      <c r="D7" s="1"/>
      <c r="E7" s="1"/>
      <c r="F7" s="1"/>
      <c r="G7" s="23"/>
    </row>
    <row r="8" spans="1:7" s="22" customFormat="1" x14ac:dyDescent="0.2">
      <c r="A8" s="1"/>
      <c r="B8" s="6"/>
      <c r="C8" s="1"/>
      <c r="D8" s="1"/>
      <c r="E8" s="1"/>
      <c r="F8" s="1"/>
      <c r="G8" s="23"/>
    </row>
    <row r="9" spans="1:7" s="22" customFormat="1" x14ac:dyDescent="0.2">
      <c r="A9" s="1"/>
      <c r="B9" s="6"/>
      <c r="C9" s="1"/>
      <c r="D9" s="1"/>
      <c r="E9" s="1"/>
      <c r="F9" s="1"/>
      <c r="G9" s="23"/>
    </row>
    <row r="10" spans="1:7" s="22" customFormat="1" x14ac:dyDescent="0.2">
      <c r="A10" s="1"/>
      <c r="B10" s="6"/>
      <c r="C10" s="1"/>
      <c r="D10" s="1"/>
      <c r="E10" s="1"/>
      <c r="F10" s="1"/>
      <c r="G10" s="23"/>
    </row>
    <row r="11" spans="1:7" s="22" customFormat="1" x14ac:dyDescent="0.2">
      <c r="A11" s="1"/>
      <c r="B11" s="6"/>
      <c r="C11" s="1"/>
      <c r="D11" s="1"/>
      <c r="E11" s="1"/>
      <c r="F11" s="1"/>
      <c r="G11" s="23"/>
    </row>
    <row r="12" spans="1:7" s="22" customFormat="1" x14ac:dyDescent="0.2">
      <c r="A12" s="1"/>
      <c r="B12" s="6"/>
      <c r="C12" s="1"/>
      <c r="D12" s="1"/>
      <c r="E12" s="1"/>
      <c r="F12" s="1"/>
      <c r="G12" s="23"/>
    </row>
    <row r="13" spans="1:7" s="22" customFormat="1" x14ac:dyDescent="0.2">
      <c r="A13" s="1"/>
      <c r="B13" s="6"/>
      <c r="C13" s="1"/>
      <c r="D13" s="1"/>
      <c r="E13" s="1"/>
      <c r="F13" s="1"/>
      <c r="G13" s="23"/>
    </row>
    <row r="14" spans="1:7" s="22" customFormat="1" x14ac:dyDescent="0.2">
      <c r="A14" s="1"/>
      <c r="B14" s="6"/>
      <c r="C14" s="1"/>
      <c r="D14" s="1"/>
      <c r="E14" s="1"/>
      <c r="F14" s="1"/>
      <c r="G14" s="23"/>
    </row>
    <row r="15" spans="1:7" s="22" customFormat="1" x14ac:dyDescent="0.2">
      <c r="A15" s="1"/>
      <c r="B15" s="6"/>
      <c r="C15" s="1"/>
      <c r="D15" s="1"/>
      <c r="E15" s="1"/>
      <c r="F15" s="1"/>
      <c r="G15" s="23"/>
    </row>
    <row r="16" spans="1:7" s="22" customFormat="1" x14ac:dyDescent="0.2">
      <c r="A16" s="1"/>
      <c r="B16" s="6"/>
      <c r="C16" s="1"/>
      <c r="D16" s="1"/>
      <c r="E16" s="1"/>
      <c r="F16" s="1"/>
      <c r="G16" s="23"/>
    </row>
    <row r="17" spans="1:7" s="22" customFormat="1" x14ac:dyDescent="0.2">
      <c r="A17" s="1"/>
      <c r="B17" s="6"/>
      <c r="C17" s="1"/>
      <c r="D17" s="1"/>
      <c r="E17" s="1"/>
      <c r="F17" s="1"/>
      <c r="G17" s="23"/>
    </row>
    <row r="18" spans="1:7" s="22" customFormat="1" x14ac:dyDescent="0.2">
      <c r="A18" s="1"/>
      <c r="B18" s="6"/>
      <c r="C18" s="1"/>
      <c r="D18" s="1"/>
      <c r="E18" s="1"/>
      <c r="F18" s="1"/>
      <c r="G18" s="23"/>
    </row>
    <row r="19" spans="1:7" s="22" customFormat="1" x14ac:dyDescent="0.2">
      <c r="A19" s="1"/>
      <c r="B19" s="6"/>
      <c r="C19" s="1"/>
      <c r="D19" s="1"/>
      <c r="E19" s="1"/>
      <c r="F19" s="1"/>
      <c r="G19" s="23"/>
    </row>
    <row r="20" spans="1:7" ht="15" customHeight="1" x14ac:dyDescent="0.2">
      <c r="A20" s="62" t="s">
        <v>1491</v>
      </c>
      <c r="B20" s="62"/>
      <c r="C20" s="62"/>
      <c r="D20" s="62"/>
      <c r="E20" s="62"/>
      <c r="F20" s="62"/>
    </row>
  </sheetData>
  <sheetProtection algorithmName="SHA-512" hashValue="NKxUJjw5xI+D9zX/8g5+2JzOnmsHBeicTYwRjtUs8U9wiED8+h3mwxFy5RCSyF4zhuP+PiI0AYCUIuj2H8D/dQ==" saltValue="4MScX0uC57OWczcPdagA2Q==" spinCount="100000" sheet="1" objects="1" scenarios="1" formatRows="0" insertRows="0" deleteRows="0"/>
  <mergeCells count="2">
    <mergeCell ref="A1:F1"/>
    <mergeCell ref="A20:F20"/>
  </mergeCells>
  <phoneticPr fontId="1" type="noConversion"/>
  <conditionalFormatting sqref="B5:B19">
    <cfRule type="expression" dxfId="1088" priority="2">
      <formula>AND($B5&lt;&gt;"",ISNUMBER($B5)=FALSE)</formula>
    </cfRule>
  </conditionalFormatting>
  <conditionalFormatting sqref="C5:C19">
    <cfRule type="expression" dxfId="1087" priority="4">
      <formula>AND($C5&lt;&gt;"",COUNTIF(OFFSET(UnitListStart,1,0,UnitListCount,1),$C5)=0)</formula>
    </cfRule>
  </conditionalFormatting>
  <conditionalFormatting sqref="D5:D19">
    <cfRule type="expression" dxfId="1086" priority="5">
      <formula>LEN($D5)&gt;50</formula>
    </cfRule>
  </conditionalFormatting>
  <conditionalFormatting sqref="E5:E19">
    <cfRule type="expression" dxfId="1084" priority="8">
      <formula>LEN($E5)&gt;36</formula>
    </cfRule>
  </conditionalFormatting>
  <conditionalFormatting sqref="F5:F19">
    <cfRule type="expression" dxfId="1083" priority="26">
      <formula>LEN($F5)&gt;250</formula>
    </cfRule>
  </conditionalFormatting>
  <dataValidations count="4">
    <dataValidation type="textLength" operator="lessThanOrEqual" allowBlank="1" showErrorMessage="1" error="The response must be 250 characters or less" prompt="Enter the Negative Applicability/Superseded Requirement Reason" sqref="F5:F19" xr:uid="{00000000-0002-0000-0900-000001000000}">
      <formula1>250</formula1>
    </dataValidation>
    <dataValidation type="textLength" operator="lessThanOrEqual" allowBlank="1" showErrorMessage="1" error="The response must be 36 characters or less" prompt="Enter the Negative Applicability/Superseded Requirement Citation" sqref="E5:E19" xr:uid="{00000000-0002-0000-0900-000002000000}">
      <formula1>36</formula1>
    </dataValidation>
    <dataValidation type="whole" allowBlank="1" showErrorMessage="1" error="The response must be a number if applicable" prompt="Enter the Revision No." sqref="B5:B19" xr:uid="{00000000-0002-0000-0900-000004000000}">
      <formula1>1</formula1>
      <formula2>2000</formula2>
    </dataValidation>
    <dataValidation type="list" allowBlank="1" showErrorMessage="1" error="The selection is not valid" prompt="Select from the dropdown list" sqref="C5:C19" xr:uid="{00000000-0002-0000-0900-000005000000}">
      <formula1>OFFSET(UnitListStart,1,0,UnitListCount,1)</formula1>
    </dataValidation>
  </dataValidations>
  <hyperlinks>
    <hyperlink ref="A20" location="'Table of Contents'!A1" display="Go to the Table of Contents" xr:uid="{00000000-0004-0000-0900-000000000000}"/>
  </hyperlinks>
  <pageMargins left="0.5" right="0.5" top="1.35" bottom="0.5" header="0.5" footer="0.5"/>
  <pageSetup orientation="landscape" r:id="rId1"/>
  <headerFooter>
    <oddHeader>&amp;C&amp;"Times New Roman,bold"&amp;11Fugitive Emission Unit Attributes_x000D_Federal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2344E3A0-D050-4359-88AC-1EAAEE7FB6BE}">
            <xm:f>AND(A5&lt;&gt;"",COUNTIF(OFFSET(Picklist_Others!AL$8,1,0,Picklist_Others!AL$7,1),A5)=0)</xm:f>
            <x14:dxf>
              <font>
                <b/>
                <i val="0"/>
              </font>
              <fill>
                <patternFill>
                  <bgColor rgb="FFEBB8B7"/>
                </patternFill>
              </fill>
            </x14:dxf>
          </x14:cfRule>
          <xm:sqref>A5:A19</xm:sqref>
        </x14:conditionalFormatting>
        <x14:conditionalFormatting xmlns:xm="http://schemas.microsoft.com/office/excel/2006/main">
          <x14:cfRule type="expression" priority="6" id="{1B4F4D0D-E3B8-4511-A48C-9CC1B760CF26}">
            <xm:f>AND(D5&lt;&gt;"",COUNTIF(OFFSET(Picklist_Others!AO$8,1,0,Picklist_Others!AO$7,1),D5)=0)</xm:f>
            <x14:dxf>
              <font>
                <b/>
                <i val="0"/>
              </font>
              <fill>
                <patternFill patternType="solid">
                  <bgColor rgb="FFFFD966"/>
                </patternFill>
              </fill>
            </x14:dxf>
          </x14:cfRule>
          <xm:sqref>D5:D19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error="The selection is not valid" prompt="Select from the dropdown list" xr:uid="{00000000-0002-0000-0900-000000000000}">
          <x14:formula1>
            <xm:f>OFFSET(Picklist_Others!AL$8,1,0,Picklist_Others!AL$7,1)</xm:f>
          </x14:formula1>
          <xm:sqref>A5:A19</xm:sqref>
        </x14:dataValidation>
        <x14:dataValidation type="list" errorStyle="information" allowBlank="1" showErrorMessage="1" error="Select from the dropdown list if applicable. Otherwise, the data entered must be 50 characters or less." prompt="Select from the dropdown list" xr:uid="{A659792E-ADE0-4777-9840-B25183CD8EBA}">
          <x14:formula1>
            <xm:f>OFFSET(Picklist_Others!AO$8,1,0,Picklist_Others!AO$7,1)</xm:f>
          </x14:formula1>
          <xm:sqref>D5:D19</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66B95-ACFC-47F6-941A-9A9B4E553ABA}">
  <sheetPr codeName="Sheet80"/>
  <dimension ref="A1:K15"/>
  <sheetViews>
    <sheetView showGridLines="0" zoomScaleNormal="100" workbookViewId="0">
      <selection activeCell="J7" sqref="J7"/>
    </sheetView>
  </sheetViews>
  <sheetFormatPr defaultColWidth="0" defaultRowHeight="12.75" x14ac:dyDescent="0.2"/>
  <cols>
    <col min="1" max="1" width="15.83203125" customWidth="1"/>
    <col min="2" max="2" width="13.83203125" customWidth="1"/>
    <col min="3" max="4" width="12.5" customWidth="1"/>
    <col min="5" max="5" width="14.33203125" customWidth="1"/>
    <col min="6" max="10" width="12.5" customWidth="1"/>
    <col min="11" max="11" width="5.83203125" customWidth="1"/>
  </cols>
  <sheetData>
    <row r="1" spans="1:11" ht="14.25" x14ac:dyDescent="0.2">
      <c r="A1" s="63" t="s">
        <v>1956</v>
      </c>
      <c r="B1" s="63"/>
      <c r="C1" s="63"/>
      <c r="D1" s="63"/>
      <c r="E1" s="63"/>
      <c r="F1" s="63"/>
      <c r="G1" s="63"/>
      <c r="H1" s="63"/>
      <c r="I1" s="63"/>
      <c r="J1" s="63"/>
    </row>
    <row r="2" spans="1:11" ht="14.25" customHeight="1" x14ac:dyDescent="0.2">
      <c r="A2" s="63" t="s">
        <v>1954</v>
      </c>
      <c r="B2" s="63"/>
      <c r="C2" s="63"/>
      <c r="D2" s="63"/>
      <c r="E2" s="63"/>
      <c r="F2" s="63"/>
      <c r="G2" s="63"/>
      <c r="H2" s="63"/>
      <c r="I2" s="63"/>
      <c r="J2" s="63"/>
    </row>
    <row r="4" spans="1:11" ht="78.599999999999994" customHeight="1" x14ac:dyDescent="0.2">
      <c r="A4" s="9" t="s">
        <v>1109</v>
      </c>
      <c r="B4" s="9" t="s">
        <v>311</v>
      </c>
      <c r="C4" s="9" t="s">
        <v>314</v>
      </c>
      <c r="D4" s="9" t="s">
        <v>318</v>
      </c>
      <c r="E4" s="9" t="s">
        <v>568</v>
      </c>
      <c r="F4" s="9" t="s">
        <v>481</v>
      </c>
      <c r="G4" s="9" t="s">
        <v>569</v>
      </c>
      <c r="H4" s="9" t="s">
        <v>328</v>
      </c>
      <c r="I4" s="9" t="s">
        <v>570</v>
      </c>
      <c r="J4" s="9" t="s">
        <v>571</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T3sdAVnk78WGQbd59dfliL1ncUWj3Rm/IauKT4wcVrGwNE30UVuJKqZl/gJ/ZCBqQ2yUDcVgB7SzChZPFZjC0g==" saltValue="TthqXFBVLmYSUAEc3KUQ2Q==" spinCount="100000" sheet="1" objects="1" scenarios="1" formatRows="0" insertRows="0" deleteRows="0"/>
  <mergeCells count="3">
    <mergeCell ref="A15:J15"/>
    <mergeCell ref="A1:J1"/>
    <mergeCell ref="A2:J2"/>
  </mergeCells>
  <conditionalFormatting sqref="A5:A14">
    <cfRule type="expression" dxfId="766" priority="1">
      <formula>AND($A5&lt;&gt;"",COUNTIF(OFFSET(UnitListStart,1,0,UnitListCount,1),$A5)=0)</formula>
    </cfRule>
  </conditionalFormatting>
  <conditionalFormatting sqref="B5:B14">
    <cfRule type="expression" dxfId="765" priority="3">
      <formula>LEN(B5)&gt;15</formula>
    </cfRule>
  </conditionalFormatting>
  <dataValidations count="2">
    <dataValidation type="list" allowBlank="1" showErrorMessage="1" error="The selection is not valid" prompt="Select from the dropdown list" sqref="A5:A14" xr:uid="{907ECAC5-4DA1-4A59-82E7-0787E551E7A5}">
      <formula1>OFFSET(UnitListStart,1,0,UnitListCount,1)</formula1>
    </dataValidation>
    <dataValidation type="textLength" operator="lessThanOrEqual" allowBlank="1" showErrorMessage="1" error="The response must be 15 characters or less" prompt="Enter the SOP Index No." sqref="B5:B14" xr:uid="{F7DB56AD-7482-4559-9A9F-6CC2DC718D17}">
      <formula1>15</formula1>
    </dataValidation>
  </dataValidations>
  <hyperlinks>
    <hyperlink ref="A15" location="'Table of Contents'!A1" display="Go to the Table of Contents" xr:uid="{6A3533A7-B1C5-484F-B409-A2DE1A8ED28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6" id="{36022CAF-4510-47EE-90B4-CD0B0304041F}">
            <xm:f>AND(C5&lt;&gt;"",COUNTIF(OFFSET(Picklist_UAcodes!TD$10,1,0,Picklist_UAcodes!TD$4,1),C5)=0)</xm:f>
            <x14:dxf>
              <font>
                <b/>
                <i val="0"/>
              </font>
              <fill>
                <patternFill>
                  <bgColor rgb="FFEBB8B7"/>
                </patternFill>
              </fill>
            </x14:dxf>
          </x14:cfRule>
          <xm:sqref>C5:J14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A059E93-210E-4B85-AA31-F4215C8853F8}">
          <x14:formula1>
            <xm:f>OFFSET(Picklist_UAcodes!TD$10,1,0,Picklist_UAcodes!TD$4,1)</xm:f>
          </x14:formula1>
          <xm:sqref>C5:J14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C5BEA-4235-4D96-889C-0BE6A2C99833}">
  <sheetPr codeName="Sheet81"/>
  <dimension ref="A1:I15"/>
  <sheetViews>
    <sheetView showGridLines="0" zoomScaleNormal="100" workbookViewId="0">
      <selection sqref="A1:H1"/>
    </sheetView>
  </sheetViews>
  <sheetFormatPr defaultColWidth="0" defaultRowHeight="12.75" x14ac:dyDescent="0.2"/>
  <cols>
    <col min="1" max="8" width="15.83203125" customWidth="1"/>
    <col min="9" max="9" width="5.83203125" customWidth="1"/>
  </cols>
  <sheetData>
    <row r="1" spans="1:9" ht="14.25" x14ac:dyDescent="0.2">
      <c r="A1" s="63" t="s">
        <v>1957</v>
      </c>
      <c r="B1" s="63"/>
      <c r="C1" s="63"/>
      <c r="D1" s="63"/>
      <c r="E1" s="63"/>
      <c r="F1" s="63"/>
      <c r="G1" s="63"/>
      <c r="H1" s="63"/>
    </row>
    <row r="2" spans="1:9" ht="14.25" customHeight="1" x14ac:dyDescent="0.2">
      <c r="A2" s="63" t="s">
        <v>1954</v>
      </c>
      <c r="B2" s="63"/>
      <c r="C2" s="63"/>
      <c r="D2" s="63"/>
      <c r="E2" s="63"/>
      <c r="F2" s="63"/>
      <c r="G2" s="63"/>
      <c r="H2" s="63"/>
    </row>
    <row r="4" spans="1:9" ht="65.849999999999994" customHeight="1" x14ac:dyDescent="0.2">
      <c r="A4" s="9" t="s">
        <v>1109</v>
      </c>
      <c r="B4" s="9" t="s">
        <v>311</v>
      </c>
      <c r="C4" s="9" t="s">
        <v>572</v>
      </c>
      <c r="D4" s="9" t="s">
        <v>573</v>
      </c>
      <c r="E4" s="9" t="s">
        <v>484</v>
      </c>
      <c r="F4" s="9" t="s">
        <v>347</v>
      </c>
      <c r="G4" s="9" t="s">
        <v>574</v>
      </c>
      <c r="H4" s="9" t="s">
        <v>575</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pfClSB0d4GIU6vqWrZRkrxwxfH2I6l1PG3z2XncAyzc43Ku43qS6eycloT97KzzXNUSo2cv/Er7kV66qm78APw==" saltValue="4hh3Yjva+8GU1w+qnWeR8g==" spinCount="100000" sheet="1" objects="1" scenarios="1" formatRows="0" insertRows="0" deleteRows="0"/>
  <mergeCells count="3">
    <mergeCell ref="A15:H15"/>
    <mergeCell ref="A1:H1"/>
    <mergeCell ref="A2:H2"/>
  </mergeCells>
  <conditionalFormatting sqref="A5:A14">
    <cfRule type="expression" dxfId="763" priority="1">
      <formula>AND($A5&lt;&gt;"",COUNTIF(OFFSET(UnitListStart,1,0,UnitListCount,1),$A5)=0)</formula>
    </cfRule>
  </conditionalFormatting>
  <conditionalFormatting sqref="B5:B14">
    <cfRule type="expression" dxfId="762" priority="3">
      <formula>LEN(B5)&gt;15</formula>
    </cfRule>
  </conditionalFormatting>
  <dataValidations count="2">
    <dataValidation type="list" allowBlank="1" showErrorMessage="1" error="The selection is not valid" prompt="Select from the dropdown list" sqref="A5:A14" xr:uid="{9CB31452-CF6D-49B8-B23D-65A1B4885583}">
      <formula1>OFFSET(UnitListStart,1,0,UnitListCount,1)</formula1>
    </dataValidation>
    <dataValidation type="textLength" operator="lessThanOrEqual" allowBlank="1" showErrorMessage="1" error="The response must be 15 characters or less" prompt="Enter the SOP Index No." sqref="B5:B14" xr:uid="{075B1464-722E-467C-9753-A5E1CB53FD17}">
      <formula1>15</formula1>
    </dataValidation>
  </dataValidations>
  <hyperlinks>
    <hyperlink ref="A15" location="'Table of Contents'!A1" display="Go to the Table of Contents" xr:uid="{C747128C-B736-4025-92EA-20FD4ECE328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7" id="{116AA375-1D27-4468-B2A5-185FB0866CC2}">
            <xm:f>AND(C5&lt;&gt;"",COUNTIF(OFFSET(Picklist_UAcodes!TM$10,1,0,Picklist_UAcodes!TM$4,1),C5)=0)</xm:f>
            <x14:dxf>
              <font>
                <b/>
                <i val="0"/>
              </font>
              <fill>
                <patternFill>
                  <bgColor rgb="FFEBB8B7"/>
                </patternFill>
              </fill>
            </x14:dxf>
          </x14:cfRule>
          <xm:sqref>C5:F14</xm:sqref>
        </x14:conditionalFormatting>
        <x14:conditionalFormatting xmlns:xm="http://schemas.microsoft.com/office/excel/2006/main">
          <x14:cfRule type="expression" priority="6505" id="{116AA375-1D27-4468-B2A5-185FB0866CC2}">
            <xm:f>AND(G5&lt;&gt;"",COUNTIF(OFFSET(Picklist_UAcodes!TQ$10,1,0,Picklist_UAcodes!TQ$4,1),G5)=0)</xm:f>
            <x14:dxf>
              <font>
                <b/>
                <i val="0"/>
              </font>
              <fill>
                <patternFill>
                  <bgColor rgb="FFEBB8B7"/>
                </patternFill>
              </fill>
            </x14:dxf>
          </x14:cfRule>
          <xm:sqref>G5:H14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E3715987-2F41-4BAE-BCC7-556A03151E47}">
          <x14:formula1>
            <xm:f>OFFSET(Picklist_UAcodes!TM$10,1,0,Picklist_UAcodes!TM$4,1)</xm:f>
          </x14:formula1>
          <xm:sqref>C5:H14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BAF16-739F-46DC-AC7E-C28B1A520F0A}">
  <sheetPr codeName="Sheet82"/>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1958</v>
      </c>
      <c r="B1" s="63"/>
      <c r="C1" s="63"/>
      <c r="D1" s="63"/>
      <c r="E1" s="63"/>
      <c r="F1" s="63"/>
      <c r="G1" s="63"/>
      <c r="H1" s="63"/>
    </row>
    <row r="2" spans="1:9" ht="14.25" customHeight="1" x14ac:dyDescent="0.2">
      <c r="A2" s="63" t="s">
        <v>1954</v>
      </c>
      <c r="B2" s="63"/>
      <c r="C2" s="63"/>
      <c r="D2" s="63"/>
      <c r="E2" s="63"/>
      <c r="F2" s="63"/>
      <c r="G2" s="63"/>
      <c r="H2" s="63"/>
    </row>
    <row r="4" spans="1:9" ht="65.849999999999994" customHeight="1" x14ac:dyDescent="0.2">
      <c r="A4" s="9" t="s">
        <v>1109</v>
      </c>
      <c r="B4" s="9" t="s">
        <v>311</v>
      </c>
      <c r="C4" s="9" t="s">
        <v>576</v>
      </c>
      <c r="D4" s="9" t="s">
        <v>577</v>
      </c>
      <c r="E4" s="9" t="s">
        <v>578</v>
      </c>
      <c r="F4" s="9" t="s">
        <v>579</v>
      </c>
      <c r="G4" s="9" t="s">
        <v>580</v>
      </c>
      <c r="H4" s="9" t="s">
        <v>581</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2zacyb7xBGPYxqAuFnZsI6EuqcZ9vSdacVV+TQww4cvn2qy10MeXTgV3mADMthHtxEBh7nBcooZ1RGFyUFLRIg==" saltValue="14sWMgaywIJui8wdVipd5g==" spinCount="100000" sheet="1" objects="1" scenarios="1" formatRows="0" insertRows="0" deleteRows="0"/>
  <mergeCells count="3">
    <mergeCell ref="A15:H15"/>
    <mergeCell ref="A1:H1"/>
    <mergeCell ref="A2:H2"/>
  </mergeCells>
  <conditionalFormatting sqref="A5:A14">
    <cfRule type="expression" dxfId="759" priority="1">
      <formula>AND($A5&lt;&gt;"",COUNTIF(OFFSET(UnitListStart,1,0,UnitListCount,1),$A5)=0)</formula>
    </cfRule>
  </conditionalFormatting>
  <conditionalFormatting sqref="B5:B14">
    <cfRule type="expression" dxfId="758" priority="3">
      <formula>LEN(B5)&gt;15</formula>
    </cfRule>
  </conditionalFormatting>
  <dataValidations count="2">
    <dataValidation type="list" allowBlank="1" showErrorMessage="1" error="The selection is not valid" prompt="Select from the dropdown list" sqref="A5:A14" xr:uid="{FD63519D-F638-4FD6-A95F-F94A5ABB786B}">
      <formula1>OFFSET(UnitListStart,1,0,UnitListCount,1)</formula1>
    </dataValidation>
    <dataValidation type="textLength" operator="lessThanOrEqual" allowBlank="1" showErrorMessage="1" error="The response must be 15 characters or less" prompt="Enter the SOP Index No." sqref="B5:B14" xr:uid="{C1EBE549-613B-4B24-8C34-CACFB03B7F9F}">
      <formula1>15</formula1>
    </dataValidation>
  </dataValidations>
  <hyperlinks>
    <hyperlink ref="A15" location="'Table of Contents'!A1" display="Go to the Table of Contents" xr:uid="{4DE8F6F2-A9B7-4D6B-9BF5-3EF940F73BC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8" id="{856DFCD4-7219-4D22-8190-E7AF734F4C8E}">
            <xm:f>AND(C5&lt;&gt;"",COUNTIF(OFFSET(Picklist_UAcodes!TT$10,1,0,Picklist_UAcodes!TT$4,1),C5)=0)</xm:f>
            <x14:dxf>
              <font>
                <b/>
                <i val="0"/>
              </font>
              <fill>
                <patternFill>
                  <bgColor rgb="FFEBB8B7"/>
                </patternFill>
              </fill>
            </x14:dxf>
          </x14:cfRule>
          <xm:sqref>C5:H14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15810B7-9763-4581-9229-0E81FCBDB184}">
          <x14:formula1>
            <xm:f>OFFSET(Picklist_UAcodes!TT$10,1,0,Picklist_UAcodes!TT$4,1)</xm:f>
          </x14:formula1>
          <xm:sqref>C5:H14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D4703-C199-4536-98A6-4C312EDB12B9}">
  <sheetPr codeName="Sheet83"/>
  <dimension ref="A1:J15"/>
  <sheetViews>
    <sheetView showGridLines="0" zoomScaleNormal="100" workbookViewId="0">
      <selection activeCell="A4" sqref="A4"/>
    </sheetView>
  </sheetViews>
  <sheetFormatPr defaultColWidth="0" defaultRowHeight="12.75" x14ac:dyDescent="0.2"/>
  <cols>
    <col min="1" max="9" width="15.83203125" customWidth="1"/>
    <col min="10" max="10" width="5.83203125" customWidth="1"/>
  </cols>
  <sheetData>
    <row r="1" spans="1:10" ht="14.25" x14ac:dyDescent="0.2">
      <c r="A1" s="63" t="s">
        <v>1959</v>
      </c>
      <c r="B1" s="63"/>
      <c r="C1" s="63"/>
      <c r="D1" s="63"/>
      <c r="E1" s="63"/>
      <c r="F1" s="63"/>
      <c r="G1" s="63"/>
      <c r="H1" s="63"/>
      <c r="I1" s="63"/>
    </row>
    <row r="2" spans="1:10" ht="14.25" customHeight="1" x14ac:dyDescent="0.2">
      <c r="A2" s="63" t="s">
        <v>1954</v>
      </c>
      <c r="B2" s="63"/>
      <c r="C2" s="63"/>
      <c r="D2" s="63"/>
      <c r="E2" s="63"/>
      <c r="F2" s="63"/>
      <c r="G2" s="63"/>
      <c r="H2" s="63"/>
      <c r="I2" s="63"/>
    </row>
    <row r="4" spans="1:10" ht="65.849999999999994" customHeight="1" x14ac:dyDescent="0.2">
      <c r="A4" s="9" t="s">
        <v>1109</v>
      </c>
      <c r="B4" s="9" t="s">
        <v>311</v>
      </c>
      <c r="C4" s="9" t="s">
        <v>582</v>
      </c>
      <c r="D4" s="9" t="s">
        <v>583</v>
      </c>
      <c r="E4" s="9" t="s">
        <v>1960</v>
      </c>
      <c r="F4" s="9" t="s">
        <v>585</v>
      </c>
      <c r="G4" s="9" t="s">
        <v>1961</v>
      </c>
      <c r="H4" s="9" t="s">
        <v>587</v>
      </c>
      <c r="I4" s="9" t="s">
        <v>1962</v>
      </c>
    </row>
    <row r="5" spans="1:10" s="22" customFormat="1" x14ac:dyDescent="0.2">
      <c r="A5" s="1"/>
      <c r="B5" s="1"/>
      <c r="C5" s="1"/>
      <c r="D5" s="1"/>
      <c r="E5" s="1"/>
      <c r="F5" s="1"/>
      <c r="G5" s="1"/>
      <c r="H5" s="1"/>
      <c r="I5" s="1"/>
      <c r="J5" s="36"/>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x14ac:dyDescent="0.2">
      <c r="A15" s="62" t="s">
        <v>1491</v>
      </c>
      <c r="B15" s="62"/>
      <c r="C15" s="62"/>
      <c r="D15" s="62"/>
      <c r="E15" s="62"/>
      <c r="F15" s="62"/>
      <c r="G15" s="62"/>
      <c r="H15" s="62"/>
      <c r="I15" s="62"/>
    </row>
  </sheetData>
  <sheetProtection algorithmName="SHA-512" hashValue="jHN/IegGugC/wUuJXmN+TXOd0EAv+5CBchNHOWLMc/0gJ+TLjgcKqgErdVUFG2fRXuP+id9DlHNUoQ/tdvAQVA==" saltValue="kBWe7afIzT7jRMkow1ZkmQ==" spinCount="100000" sheet="1" objects="1" scenarios="1" formatRows="0" insertRows="0" deleteRows="0"/>
  <mergeCells count="3">
    <mergeCell ref="A15:I15"/>
    <mergeCell ref="A1:I1"/>
    <mergeCell ref="A2:I2"/>
  </mergeCells>
  <conditionalFormatting sqref="A5:A14">
    <cfRule type="expression" dxfId="756" priority="1">
      <formula>AND($A5&lt;&gt;"",COUNTIF(OFFSET(UnitListStart,1,0,UnitListCount,1),$A5)=0)</formula>
    </cfRule>
  </conditionalFormatting>
  <conditionalFormatting sqref="B5:B14">
    <cfRule type="expression" dxfId="755" priority="3">
      <formula>LEN(B5)&gt;15</formula>
    </cfRule>
  </conditionalFormatting>
  <conditionalFormatting sqref="E5:E14">
    <cfRule type="expression" dxfId="753" priority="4">
      <formula>LEN(E5)&gt;10</formula>
    </cfRule>
  </conditionalFormatting>
  <conditionalFormatting sqref="G5:G14">
    <cfRule type="expression" dxfId="752" priority="5">
      <formula>LEN(G5)&gt;10</formula>
    </cfRule>
  </conditionalFormatting>
  <conditionalFormatting sqref="I5:I14">
    <cfRule type="expression" dxfId="751" priority="6">
      <formula>LEN(I5)&gt;10</formula>
    </cfRule>
  </conditionalFormatting>
  <dataValidations count="5">
    <dataValidation type="list" allowBlank="1" showErrorMessage="1" error="The selection is not valid" prompt="Select from the dropdown list" sqref="A5:A14" xr:uid="{B1011A97-F339-48EA-A9F3-7AABA4422131}">
      <formula1>OFFSET(UnitListStart,1,0,UnitListCount,1)</formula1>
    </dataValidation>
    <dataValidation type="textLength" operator="lessThanOrEqual" allowBlank="1" showErrorMessage="1" error="The response must be 15 characters or less" prompt="Enter the SOP Index No." sqref="B5:B14" xr:uid="{1C9C8950-BCCC-4CBA-945A-C11D977D0735}">
      <formula1>15</formula1>
    </dataValidation>
    <dataValidation type="textLength" operator="lessThanOrEqual" allowBlank="1" showErrorMessage="1" error="The response must be 10 characters or less" prompt="Enter the Closed-Vent System: _x000a_Control Device ID No." sqref="E5:E14" xr:uid="{C9C91AF8-2D15-4AEF-8734-085378E0979C}">
      <formula1>10</formula1>
    </dataValidation>
    <dataValidation type="textLength" operator="lessThanOrEqual" allowBlank="1" showErrorMessage="1" error="The response must be 10 characters or less" prompt="Enter the Closed-Vent System: _x000a_Control Device ID No. " sqref="G5:G14" xr:uid="{FF4DA8B4-90F3-418E-924B-9ABD15F8F0C1}">
      <formula1>10</formula1>
    </dataValidation>
    <dataValidation type="textLength" operator="lessThanOrEqual" allowBlank="1" showErrorMessage="1" error="The response must be 10 characters or less" prompt="Enter the Closed-Vent System: _x000a_Control Device ID No.  " sqref="I5:I14" xr:uid="{E3090B92-9D01-44CB-8846-F5B7C943803E}">
      <formula1>10</formula1>
    </dataValidation>
  </dataValidations>
  <hyperlinks>
    <hyperlink ref="A15" location="'Table of Contents'!A1" display="Go to the Table of Contents" xr:uid="{DD68FD9D-00E2-4A58-8DE7-38A02046449C}"/>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89" id="{E547BA2B-9FD6-4D3C-A2DC-F8304E11336A}">
            <xm:f>AND(C5&lt;&gt;"",COUNTIF(OFFSET(Picklist_UAcodes!UA$10,1,0,Picklist_UAcodes!UA$4,1),C5)=0)</xm:f>
            <x14:dxf>
              <font>
                <b/>
                <i val="0"/>
              </font>
              <fill>
                <patternFill>
                  <bgColor rgb="FFEBB8B7"/>
                </patternFill>
              </fill>
            </x14:dxf>
          </x14:cfRule>
          <xm:sqref>C5:D14 F5:F14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E568932-E8DD-4F90-BC10-84A63CE50957}">
          <x14:formula1>
            <xm:f>OFFSET(Picklist_UAcodes!UA$10,1,0,Picklist_UAcodes!UA$4,1)</xm:f>
          </x14:formula1>
          <xm:sqref>H5:H14 C5:D14 F5:F14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1F1BE-B9D9-4745-B7CF-5E3EB2EFFF75}">
  <sheetPr codeName="Sheet84"/>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1963</v>
      </c>
      <c r="B1" s="63"/>
      <c r="C1" s="63"/>
      <c r="D1" s="63"/>
      <c r="E1" s="63"/>
      <c r="F1" s="63"/>
      <c r="G1" s="63"/>
    </row>
    <row r="2" spans="1:8" ht="14.25" customHeight="1" x14ac:dyDescent="0.2">
      <c r="A2" s="63" t="s">
        <v>1954</v>
      </c>
      <c r="B2" s="63"/>
      <c r="C2" s="63"/>
      <c r="D2" s="63"/>
      <c r="E2" s="63"/>
      <c r="F2" s="63"/>
      <c r="G2" s="63"/>
    </row>
    <row r="4" spans="1:8" ht="51" customHeight="1" x14ac:dyDescent="0.2">
      <c r="A4" s="9" t="s">
        <v>1109</v>
      </c>
      <c r="B4" s="9" t="s">
        <v>311</v>
      </c>
      <c r="C4" s="9" t="s">
        <v>589</v>
      </c>
      <c r="D4" s="9" t="s">
        <v>590</v>
      </c>
      <c r="E4" s="9" t="s">
        <v>591</v>
      </c>
      <c r="F4" s="9" t="s">
        <v>592</v>
      </c>
      <c r="G4" s="9" t="s">
        <v>593</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xobgm0NrJm94hp4Fwy/2JzWTO4ZJFzefOzzZXe/Djk8f04l0RSgbpXymZmlf10sbXU5DFWqVQQnTfzZUi4RvgA==" saltValue="/Z9oBDs69TpgesGC+VnX2Q==" spinCount="100000" sheet="1" objects="1" scenarios="1" formatRows="0" insertRows="0" deleteRows="0"/>
  <mergeCells count="3">
    <mergeCell ref="A15:G15"/>
    <mergeCell ref="A1:G1"/>
    <mergeCell ref="A2:G2"/>
  </mergeCells>
  <conditionalFormatting sqref="A5:A14">
    <cfRule type="expression" dxfId="750" priority="1">
      <formula>AND($A5&lt;&gt;"",COUNTIF(OFFSET(UnitListStart,1,0,UnitListCount,1),$A5)=0)</formula>
    </cfRule>
  </conditionalFormatting>
  <conditionalFormatting sqref="B5:B14">
    <cfRule type="expression" dxfId="749" priority="3">
      <formula>LEN(B5)&gt;15</formula>
    </cfRule>
  </conditionalFormatting>
  <conditionalFormatting sqref="G5:G14">
    <cfRule type="expression" dxfId="747" priority="4">
      <formula>LEN(G5)&gt;250</formula>
    </cfRule>
  </conditionalFormatting>
  <dataValidations count="3">
    <dataValidation type="list" allowBlank="1" showErrorMessage="1" error="The selection is not valid" prompt="Select from the dropdown list" sqref="A5:A14" xr:uid="{2732EC94-E85F-46CA-BB6F-0A4337DF12E9}">
      <formula1>OFFSET(UnitListStart,1,0,UnitListCount,1)</formula1>
    </dataValidation>
    <dataValidation type="textLength" operator="lessThanOrEqual" allowBlank="1" showErrorMessage="1" error="The response must be 15 characters or less" prompt="Enter the SOP Index No." sqref="B5:B14" xr:uid="{AC3A4C07-C10A-42A3-BEBA-18F8B219C6FB}">
      <formula1>15</formula1>
    </dataValidation>
    <dataValidation type="textLength" operator="lessThanOrEqual" allowBlank="1" showErrorMessage="1" error="The response must be 250 characters or less" prompt="Enter the Title 40 CFR Part 63, Subpart H Fugitive Unit Description" sqref="G5:G14" xr:uid="{6BA68523-3ED2-4D40-8364-40B42287E6D0}">
      <formula1>250</formula1>
    </dataValidation>
  </dataValidations>
  <hyperlinks>
    <hyperlink ref="A15" location="'Table of Contents'!A1" display="Go to the Table of Contents" xr:uid="{19A3B6C2-D35A-4A52-B618-EB75E4A08B2D}"/>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2" id="{2FFFCA12-57A8-4B86-97CB-3CE5B2A60027}">
            <xm:f>AND(C5&lt;&gt;"",COUNTIF(OFFSET(Picklist_UAcodes!UI$10,1,0,Picklist_UAcodes!UI$4,1),C5)=0)</xm:f>
            <x14:dxf>
              <font>
                <b/>
                <i val="0"/>
              </font>
              <fill>
                <patternFill>
                  <bgColor rgb="FFEBB8B7"/>
                </patternFill>
              </fill>
            </x14:dxf>
          </x14:cfRule>
          <xm:sqref>C5:F14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B1E6097A-FB06-43A6-B50F-2BB268D72847}">
          <x14:formula1>
            <xm:f>OFFSET(Picklist_UAcodes!UI$10,1,0,Picklist_UAcodes!UI$4,1)</xm:f>
          </x14:formula1>
          <xm:sqref>C5:F14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02D3-20BB-4559-9F6A-02B9A39FA1F8}">
  <sheetPr codeName="Sheet85"/>
  <dimension ref="A1:G15"/>
  <sheetViews>
    <sheetView showGridLines="0" zoomScaleNormal="100" workbookViewId="0">
      <selection sqref="A1:F1"/>
    </sheetView>
  </sheetViews>
  <sheetFormatPr defaultColWidth="0" defaultRowHeight="12.75" x14ac:dyDescent="0.2"/>
  <cols>
    <col min="1" max="2" width="15.83203125" customWidth="1"/>
    <col min="3" max="6" width="27.6640625" customWidth="1"/>
    <col min="7" max="7" width="5.83203125" customWidth="1"/>
  </cols>
  <sheetData>
    <row r="1" spans="1:7" ht="14.25" x14ac:dyDescent="0.2">
      <c r="A1" s="63" t="s">
        <v>1964</v>
      </c>
      <c r="B1" s="63"/>
      <c r="C1" s="63"/>
      <c r="D1" s="63"/>
      <c r="E1" s="63"/>
      <c r="F1" s="63"/>
    </row>
    <row r="2" spans="1:7" ht="28.5" customHeight="1" x14ac:dyDescent="0.2">
      <c r="A2" s="63" t="s">
        <v>1965</v>
      </c>
      <c r="B2" s="63"/>
      <c r="C2" s="63"/>
      <c r="D2" s="63"/>
      <c r="E2" s="63"/>
      <c r="F2" s="63"/>
    </row>
    <row r="4" spans="1:7" ht="51" customHeight="1" x14ac:dyDescent="0.2">
      <c r="A4" s="9" t="s">
        <v>1109</v>
      </c>
      <c r="B4" s="9" t="s">
        <v>311</v>
      </c>
      <c r="C4" s="9" t="s">
        <v>594</v>
      </c>
      <c r="D4" s="9" t="s">
        <v>595</v>
      </c>
      <c r="E4" s="9" t="s">
        <v>308</v>
      </c>
      <c r="F4" s="9" t="s">
        <v>309</v>
      </c>
    </row>
    <row r="5" spans="1:7" s="22" customFormat="1" x14ac:dyDescent="0.2">
      <c r="A5" s="1"/>
      <c r="B5" s="1"/>
      <c r="C5" s="1"/>
      <c r="D5" s="1"/>
      <c r="E5" s="1"/>
      <c r="F5" s="1"/>
      <c r="G5" s="36"/>
    </row>
    <row r="6" spans="1:7" s="22" customFormat="1" x14ac:dyDescent="0.2">
      <c r="A6" s="1"/>
      <c r="B6" s="1"/>
      <c r="C6" s="1"/>
      <c r="D6" s="1"/>
      <c r="E6" s="1"/>
      <c r="F6" s="1"/>
      <c r="G6" s="36"/>
    </row>
    <row r="7" spans="1:7" s="22" customFormat="1" x14ac:dyDescent="0.2">
      <c r="A7" s="1"/>
      <c r="B7" s="1"/>
      <c r="C7" s="1"/>
      <c r="D7" s="1"/>
      <c r="E7" s="1"/>
      <c r="F7" s="1"/>
      <c r="G7" s="36"/>
    </row>
    <row r="8" spans="1:7" s="22" customFormat="1" x14ac:dyDescent="0.2">
      <c r="A8" s="1"/>
      <c r="B8" s="1"/>
      <c r="C8" s="1"/>
      <c r="D8" s="1"/>
      <c r="E8" s="1"/>
      <c r="F8" s="1"/>
      <c r="G8" s="36"/>
    </row>
    <row r="9" spans="1:7" s="22" customFormat="1" x14ac:dyDescent="0.2">
      <c r="A9" s="1"/>
      <c r="B9" s="1"/>
      <c r="C9" s="1"/>
      <c r="D9" s="1"/>
      <c r="E9" s="1"/>
      <c r="F9" s="1"/>
      <c r="G9" s="36"/>
    </row>
    <row r="10" spans="1:7" s="22" customFormat="1" x14ac:dyDescent="0.2">
      <c r="A10" s="1"/>
      <c r="B10" s="1"/>
      <c r="C10" s="1"/>
      <c r="D10" s="1"/>
      <c r="E10" s="1"/>
      <c r="F10" s="1"/>
      <c r="G10" s="36"/>
    </row>
    <row r="11" spans="1:7" s="22" customFormat="1" x14ac:dyDescent="0.2">
      <c r="A11" s="1"/>
      <c r="B11" s="1"/>
      <c r="C11" s="1"/>
      <c r="D11" s="1"/>
      <c r="E11" s="1"/>
      <c r="F11" s="1"/>
      <c r="G11" s="36"/>
    </row>
    <row r="12" spans="1:7" s="22" customFormat="1" x14ac:dyDescent="0.2">
      <c r="A12" s="1"/>
      <c r="B12" s="1"/>
      <c r="C12" s="1"/>
      <c r="D12" s="1"/>
      <c r="E12" s="1"/>
      <c r="F12" s="1"/>
      <c r="G12" s="36"/>
    </row>
    <row r="13" spans="1:7" s="22" customFormat="1" x14ac:dyDescent="0.2">
      <c r="A13" s="1"/>
      <c r="B13" s="1"/>
      <c r="C13" s="1"/>
      <c r="D13" s="1"/>
      <c r="E13" s="1"/>
      <c r="F13" s="1"/>
      <c r="G13" s="36"/>
    </row>
    <row r="14" spans="1:7" s="22" customFormat="1" x14ac:dyDescent="0.2">
      <c r="A14" s="1"/>
      <c r="B14" s="1"/>
      <c r="C14" s="1"/>
      <c r="D14" s="1"/>
      <c r="E14" s="1"/>
      <c r="F14" s="1"/>
      <c r="G14" s="36"/>
    </row>
    <row r="15" spans="1:7" x14ac:dyDescent="0.2">
      <c r="A15" s="62" t="s">
        <v>1491</v>
      </c>
      <c r="B15" s="62"/>
      <c r="C15" s="62"/>
      <c r="D15" s="62"/>
      <c r="E15" s="62"/>
      <c r="F15" s="62"/>
    </row>
  </sheetData>
  <sheetProtection algorithmName="SHA-512" hashValue="8K5gjXLfJSQor5kJ1hMjQfdCKF3Xc4O455OMEhTkgu5FLLE8dU13SVOq87lS9vIHWhzrUWflE37aWIZ7DsCqHg==" saltValue="b/7gZqMN+CuOsooeRNfEKQ==" spinCount="100000" sheet="1" objects="1" scenarios="1" formatRows="0" insertRows="0" deleteRows="0"/>
  <mergeCells count="3">
    <mergeCell ref="A15:F15"/>
    <mergeCell ref="A1:F1"/>
    <mergeCell ref="A2:F2"/>
  </mergeCells>
  <conditionalFormatting sqref="A5:A14">
    <cfRule type="expression" dxfId="746" priority="1">
      <formula>AND($A5&lt;&gt;"",COUNTIF(OFFSET(UnitListStart,1,0,UnitListCount,1),$A5)=0)</formula>
    </cfRule>
  </conditionalFormatting>
  <conditionalFormatting sqref="B5:B14">
    <cfRule type="expression" dxfId="745" priority="3">
      <formula>LEN(B5)&gt;15</formula>
    </cfRule>
  </conditionalFormatting>
  <conditionalFormatting sqref="F5:F14">
    <cfRule type="expression" dxfId="743" priority="4">
      <formula>LEN(F5)&gt;10</formula>
    </cfRule>
  </conditionalFormatting>
  <dataValidations count="3">
    <dataValidation type="list" allowBlank="1" showErrorMessage="1" error="The selection is not valid" prompt="Select from the dropdown list" sqref="A5:A14" xr:uid="{E6192A9F-0BD8-4685-8105-5B05FD4D5204}">
      <formula1>OFFSET(UnitListStart,1,0,UnitListCount,1)</formula1>
    </dataValidation>
    <dataValidation type="textLength" operator="lessThanOrEqual" allowBlank="1" showErrorMessage="1" error="The response must be 15 characters or less" prompt="Enter the SOP Index No." sqref="B5:B14" xr:uid="{0ABE6348-E44A-40D0-B910-C5E324932EDE}">
      <formula1>15</formula1>
    </dataValidation>
    <dataValidation type="textLength" operator="lessThanOrEqual" allowBlank="1" showErrorMessage="1" error="The response must be 10 characters or less" prompt="Enter the AMEL ID No." sqref="F5:F14" xr:uid="{3472BD6E-0525-45A4-AC70-3FAB2162EB7C}">
      <formula1>10</formula1>
    </dataValidation>
  </dataValidations>
  <hyperlinks>
    <hyperlink ref="A15" location="'Table of Contents'!A1" display="Go to the Table of Contents" xr:uid="{1636D59C-769C-4B3E-83B7-EE1D9C70F61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3" id="{DEDACDE1-0406-46CC-AB19-530F7ECBBF07}">
            <xm:f>AND(C5&lt;&gt;"",COUNTIF(OFFSET(Picklist_UAcodes!UO$10,1,0,Picklist_UAcodes!UO$4,1),C5)=0)</xm:f>
            <x14:dxf>
              <font>
                <b/>
                <i val="0"/>
              </font>
              <fill>
                <patternFill>
                  <bgColor rgb="FFEBB8B7"/>
                </patternFill>
              </fill>
            </x14:dxf>
          </x14:cfRule>
          <xm:sqref>C5:E14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60949D2A-4E80-4FE7-BFC9-CF97E455BC7E}">
          <x14:formula1>
            <xm:f>OFFSET(Picklist_UAcodes!UO$10,1,0,Picklist_UAcodes!UO$4,1)</xm:f>
          </x14:formula1>
          <xm:sqref>C5:E14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F2-E2E1-40D9-9BDA-0EE43B804C44}">
  <sheetPr codeName="Sheet86"/>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1966</v>
      </c>
      <c r="B1" s="63"/>
      <c r="C1" s="63"/>
      <c r="D1" s="63"/>
      <c r="E1" s="63"/>
      <c r="F1" s="63"/>
      <c r="G1" s="63"/>
      <c r="H1" s="63"/>
      <c r="I1" s="63"/>
      <c r="J1" s="63"/>
    </row>
    <row r="2" spans="1:11" ht="14.25" customHeight="1" x14ac:dyDescent="0.2">
      <c r="A2" s="63" t="s">
        <v>1967</v>
      </c>
      <c r="B2" s="63"/>
      <c r="C2" s="63"/>
      <c r="D2" s="63"/>
      <c r="E2" s="63"/>
      <c r="F2" s="63"/>
      <c r="G2" s="63"/>
      <c r="H2" s="63"/>
      <c r="I2" s="63"/>
      <c r="J2" s="63"/>
    </row>
    <row r="4" spans="1:11" ht="65.849999999999994" customHeight="1" x14ac:dyDescent="0.2">
      <c r="A4" s="9" t="s">
        <v>1109</v>
      </c>
      <c r="B4" s="9" t="s">
        <v>311</v>
      </c>
      <c r="C4" s="9" t="s">
        <v>596</v>
      </c>
      <c r="D4" s="9" t="s">
        <v>597</v>
      </c>
      <c r="E4" s="9" t="s">
        <v>598</v>
      </c>
      <c r="F4" s="9" t="s">
        <v>599</v>
      </c>
      <c r="G4" s="9" t="s">
        <v>600</v>
      </c>
      <c r="H4" s="9" t="s">
        <v>601</v>
      </c>
      <c r="I4" s="9" t="s">
        <v>602</v>
      </c>
      <c r="J4" s="9" t="s">
        <v>603</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NW5LQaC1DzSlazRg+gkREtgABbQZslBjSva5lu3aajhI+sP8YHKi99hQy4m4V9L3MAKYTe2kO+qsqHfgox54Dg==" saltValue="Hd1+8Sdzl7oLoyyzwzHs7A==" spinCount="100000" sheet="1" objects="1" scenarios="1" formatRows="0" insertRows="0" deleteRows="0"/>
  <mergeCells count="3">
    <mergeCell ref="A15:J15"/>
    <mergeCell ref="A1:J1"/>
    <mergeCell ref="A2:J2"/>
  </mergeCells>
  <conditionalFormatting sqref="A5:A14">
    <cfRule type="expression" dxfId="742" priority="1">
      <formula>AND($A5&lt;&gt;"",COUNTIF(OFFSET(UnitListStart,1,0,UnitListCount,1),$A5)=0)</formula>
    </cfRule>
  </conditionalFormatting>
  <conditionalFormatting sqref="B5:B14">
    <cfRule type="expression" dxfId="741" priority="3">
      <formula>LEN(B5)&gt;15</formula>
    </cfRule>
  </conditionalFormatting>
  <dataValidations count="2">
    <dataValidation type="list" allowBlank="1" showErrorMessage="1" error="The selection is not valid" prompt="Select from the dropdown list" sqref="A5:A14" xr:uid="{DB161D04-23EE-421C-A1EC-F82C4C80956B}">
      <formula1>OFFSET(UnitListStart,1,0,UnitListCount,1)</formula1>
    </dataValidation>
    <dataValidation type="textLength" operator="lessThanOrEqual" allowBlank="1" showErrorMessage="1" error="The response must be 15 characters or less" prompt="Enter the SOP Index No." sqref="B5:B14" xr:uid="{A58667DD-9506-4C00-A1FA-80B886810DAE}">
      <formula1>15</formula1>
    </dataValidation>
  </dataValidations>
  <hyperlinks>
    <hyperlink ref="A15" location="'Table of Contents'!A1" display="Go to the Table of Contents" xr:uid="{18424701-8C7E-40EE-9341-A2A87551EA0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4" id="{127B85C1-7193-4314-91C8-FE562B52D373}">
            <xm:f>AND(C5&lt;&gt;"",COUNTIF(OFFSET(Picklist_UAcodes!UT$10,1,0,Picklist_UAcodes!UT$4,1),C5)=0)</xm:f>
            <x14:dxf>
              <font>
                <b/>
                <i val="0"/>
              </font>
              <fill>
                <patternFill>
                  <bgColor rgb="FFEBB8B7"/>
                </patternFill>
              </fill>
            </x14:dxf>
          </x14:cfRule>
          <xm:sqref>C5:J14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4FB47D8-41F6-457B-B227-BBB5D4CEBC89}">
          <x14:formula1>
            <xm:f>OFFSET(Picklist_UAcodes!UT$10,1,0,Picklist_UAcodes!UT$4,1)</xm:f>
          </x14:formula1>
          <xm:sqref>C5:J14</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848F-FBA7-4D36-AEF4-DA105DAA3BA5}">
  <sheetPr codeName="Sheet87"/>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1968</v>
      </c>
      <c r="B1" s="63"/>
      <c r="C1" s="63"/>
      <c r="D1" s="63"/>
      <c r="E1" s="63"/>
      <c r="F1" s="63"/>
      <c r="G1" s="63"/>
      <c r="H1" s="63"/>
      <c r="I1" s="63"/>
      <c r="J1" s="63"/>
    </row>
    <row r="2" spans="1:11" ht="14.25" customHeight="1" x14ac:dyDescent="0.2">
      <c r="A2" s="63" t="s">
        <v>1967</v>
      </c>
      <c r="B2" s="63"/>
      <c r="C2" s="63"/>
      <c r="D2" s="63"/>
      <c r="E2" s="63"/>
      <c r="F2" s="63"/>
      <c r="G2" s="63"/>
      <c r="H2" s="63"/>
      <c r="I2" s="63"/>
      <c r="J2" s="63"/>
    </row>
    <row r="4" spans="1:11" ht="53.1" customHeight="1" x14ac:dyDescent="0.2">
      <c r="A4" s="9" t="s">
        <v>1109</v>
      </c>
      <c r="B4" s="9" t="s">
        <v>311</v>
      </c>
      <c r="C4" s="9" t="s">
        <v>604</v>
      </c>
      <c r="D4" s="9" t="s">
        <v>605</v>
      </c>
      <c r="E4" s="9" t="s">
        <v>403</v>
      </c>
      <c r="F4" s="9" t="s">
        <v>606</v>
      </c>
      <c r="G4" s="9" t="s">
        <v>332</v>
      </c>
      <c r="H4" s="9" t="s">
        <v>607</v>
      </c>
      <c r="I4" s="9" t="s">
        <v>495</v>
      </c>
      <c r="J4" s="9" t="s">
        <v>491</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HQ/HmZ9nrXYXnaOQS8Pd5kh3Ber/RFA3aKvJcw7LPZen0DOIcA007zXqFfCTWa2peZLVOFd6eMpq2DPVlyJHdg==" saltValue="CKBmcdAbY/JOmu5jwC/E7g==" spinCount="100000" sheet="1" objects="1" scenarios="1" formatRows="0" insertRows="0" deleteRows="0"/>
  <mergeCells count="3">
    <mergeCell ref="A15:J15"/>
    <mergeCell ref="A1:J1"/>
    <mergeCell ref="A2:J2"/>
  </mergeCells>
  <conditionalFormatting sqref="A5:A14">
    <cfRule type="expression" dxfId="739" priority="1">
      <formula>AND($A5&lt;&gt;"",COUNTIF(OFFSET(UnitListStart,1,0,UnitListCount,1),$A5)=0)</formula>
    </cfRule>
  </conditionalFormatting>
  <conditionalFormatting sqref="B5:B14">
    <cfRule type="expression" dxfId="738" priority="3">
      <formula>LEN(B5)&gt;15</formula>
    </cfRule>
  </conditionalFormatting>
  <conditionalFormatting sqref="J5:J14">
    <cfRule type="expression" dxfId="736" priority="4">
      <formula>LEN(J5)&gt;10</formula>
    </cfRule>
  </conditionalFormatting>
  <dataValidations count="3">
    <dataValidation type="list" allowBlank="1" showErrorMessage="1" error="The selection is not valid" prompt="Select from the dropdown list" sqref="A5:A14" xr:uid="{AD207489-7778-4EC8-9D2C-89BED1165909}">
      <formula1>OFFSET(UnitListStart,1,0,UnitListCount,1)</formula1>
    </dataValidation>
    <dataValidation type="textLength" operator="lessThanOrEqual" allowBlank="1" showErrorMessage="1" error="The response must be 15 characters or less" prompt="Enter the SOP Index No." sqref="B5:B14" xr:uid="{866B2BA6-90BF-45F3-B418-2A54BC416BFA}">
      <formula1>15</formula1>
    </dataValidation>
    <dataValidation type="textLength" operator="lessThanOrEqual" allowBlank="1" showErrorMessage="1" error="The response must be 10 characters or less" prompt="Enter the Control Device ID No." sqref="J5:J14" xr:uid="{39915CC4-4D78-4C2F-8E31-668AFDF34656}">
      <formula1>10</formula1>
    </dataValidation>
  </dataValidations>
  <hyperlinks>
    <hyperlink ref="A15" location="'Table of Contents'!A1" display="Go to the Table of Contents" xr:uid="{4BA7154F-2D24-4F88-BD0D-97742B2C4C6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5" id="{EC8F2FC9-71B5-4DDD-B5D6-1137277A57CC}">
            <xm:f>AND(C5&lt;&gt;"",COUNTIF(OFFSET(Picklist_UAcodes!VC$10,1,0,Picklist_UAcodes!VC$4,1),C5)=0)</xm:f>
            <x14:dxf>
              <font>
                <b/>
                <i val="0"/>
              </font>
              <fill>
                <patternFill>
                  <bgColor rgb="FFEBB8B7"/>
                </patternFill>
              </fill>
            </x14:dxf>
          </x14:cfRule>
          <xm:sqref>C5:I14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A8A2B6F-8E29-4D81-96A9-40BEBFD72310}">
          <x14:formula1>
            <xm:f>OFFSET(Picklist_UAcodes!VC$10,1,0,Picklist_UAcodes!VC$4,1)</xm:f>
          </x14:formula1>
          <xm:sqref>C5:I14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31CB-4BF1-4A9D-9F95-79458305497C}">
  <sheetPr codeName="Sheet88"/>
  <dimension ref="A1:H15"/>
  <sheetViews>
    <sheetView showGridLines="0" zoomScaleNormal="100" workbookViewId="0">
      <selection sqref="A1:G1"/>
    </sheetView>
  </sheetViews>
  <sheetFormatPr defaultColWidth="0" defaultRowHeight="12.75" x14ac:dyDescent="0.2"/>
  <cols>
    <col min="1" max="2" width="15.83203125" customWidth="1"/>
    <col min="3" max="7" width="22.1640625" customWidth="1"/>
    <col min="8" max="8" width="5.83203125" customWidth="1"/>
  </cols>
  <sheetData>
    <row r="1" spans="1:8" ht="14.25" x14ac:dyDescent="0.2">
      <c r="A1" s="63" t="s">
        <v>1969</v>
      </c>
      <c r="B1" s="63"/>
      <c r="C1" s="63"/>
      <c r="D1" s="63"/>
      <c r="E1" s="63"/>
      <c r="F1" s="63"/>
      <c r="G1" s="63"/>
    </row>
    <row r="2" spans="1:8" ht="14.25" customHeight="1" x14ac:dyDescent="0.2">
      <c r="A2" s="63" t="s">
        <v>1967</v>
      </c>
      <c r="B2" s="63"/>
      <c r="C2" s="63"/>
      <c r="D2" s="63"/>
      <c r="E2" s="63"/>
      <c r="F2" s="63"/>
      <c r="G2" s="63"/>
    </row>
    <row r="4" spans="1:8" ht="51" customHeight="1" x14ac:dyDescent="0.2">
      <c r="A4" s="9" t="s">
        <v>1109</v>
      </c>
      <c r="B4" s="9" t="s">
        <v>311</v>
      </c>
      <c r="C4" s="9" t="s">
        <v>492</v>
      </c>
      <c r="D4" s="9" t="s">
        <v>491</v>
      </c>
      <c r="E4" s="9" t="s">
        <v>490</v>
      </c>
      <c r="F4" s="9" t="s">
        <v>494</v>
      </c>
      <c r="G4" s="9" t="s">
        <v>608</v>
      </c>
    </row>
    <row r="5" spans="1:8" s="22" customFormat="1" x14ac:dyDescent="0.2">
      <c r="A5" s="1"/>
      <c r="B5" s="1"/>
      <c r="C5" s="1"/>
      <c r="D5" s="1"/>
      <c r="E5" s="1"/>
      <c r="F5" s="1"/>
      <c r="G5" s="1"/>
      <c r="H5" s="36"/>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x14ac:dyDescent="0.2">
      <c r="A15" s="62" t="s">
        <v>1491</v>
      </c>
      <c r="B15" s="62"/>
      <c r="C15" s="62"/>
      <c r="D15" s="62"/>
      <c r="E15" s="62"/>
      <c r="F15" s="62"/>
      <c r="G15" s="62"/>
    </row>
  </sheetData>
  <sheetProtection algorithmName="SHA-512" hashValue="ByZUYVCByYWPIi+aBywMH+kJqIqd6TwVQ2JThMW6aqWmC0Evy0eqb2ytexh2NExHYxvpVyskD3ftUp6mMQI+iA==" saltValue="X+WhByZxmomQ0msfRAOBxA==" spinCount="100000" sheet="1" objects="1" scenarios="1" formatRows="0" insertRows="0" deleteRows="0"/>
  <mergeCells count="3">
    <mergeCell ref="A15:G15"/>
    <mergeCell ref="A1:G1"/>
    <mergeCell ref="A2:G2"/>
  </mergeCells>
  <conditionalFormatting sqref="A5:A14">
    <cfRule type="expression" dxfId="735" priority="1">
      <formula>AND($A5&lt;&gt;"",COUNTIF(OFFSET(UnitListStart,1,0,UnitListCount,1),$A5)=0)</formula>
    </cfRule>
  </conditionalFormatting>
  <conditionalFormatting sqref="B5:B14">
    <cfRule type="expression" dxfId="734" priority="3">
      <formula>LEN(B5)&gt;15</formula>
    </cfRule>
  </conditionalFormatting>
  <conditionalFormatting sqref="D5:D14">
    <cfRule type="expression" dxfId="732" priority="4">
      <formula>LEN(D5)&gt;10</formula>
    </cfRule>
  </conditionalFormatting>
  <conditionalFormatting sqref="F5:F14">
    <cfRule type="expression" dxfId="731" priority="5">
      <formula>LEN(F5)&gt;10</formula>
    </cfRule>
  </conditionalFormatting>
  <conditionalFormatting sqref="G5:G14">
    <cfRule type="expression" dxfId="730" priority="6">
      <formula>LEN(G5)&gt;250</formula>
    </cfRule>
  </conditionalFormatting>
  <dataValidations count="5">
    <dataValidation type="list" allowBlank="1" showErrorMessage="1" error="The selection is not valid" prompt="Select from the dropdown list" sqref="A5:A14" xr:uid="{38AEA311-625A-4D59-BCAB-964C0A61B62C}">
      <formula1>OFFSET(UnitListStart,1,0,UnitListCount,1)</formula1>
    </dataValidation>
    <dataValidation type="textLength" operator="lessThanOrEqual" allowBlank="1" showErrorMessage="1" error="The response must be 15 characters or less" prompt="Enter the SOP Index No." sqref="B5:B14" xr:uid="{D9E6E3A1-14BD-414D-9A6A-DB089C004A58}">
      <formula1>15</formula1>
    </dataValidation>
    <dataValidation type="textLength" operator="lessThanOrEqual" allowBlank="1" showErrorMessage="1" error="The response must be 10 characters or less" prompt="Enter the Control Device ID No." sqref="D5:D14" xr:uid="{AC1A670F-B471-4B73-96EE-860589F8D9DB}">
      <formula1>10</formula1>
    </dataValidation>
    <dataValidation type="textLength" operator="lessThanOrEqual" allowBlank="1" showErrorMessage="1" error="The response must be 10 characters or less" prompt="Enter the Control Device ID No. " sqref="F5:F14" xr:uid="{3756270F-6321-414A-BF77-4E3F369D6FAF}">
      <formula1>10</formula1>
    </dataValidation>
    <dataValidation type="textLength" operator="lessThanOrEqual" allowBlank="1" showErrorMessage="1" error="The response must be 250 characters or less" prompt="Enter the Title 40 CFR Part 61, Subpart F Fugitive Unit Description" sqref="G5:G14" xr:uid="{AAB86A5C-B824-4FA1-A5EA-FF8A3F6F6945}">
      <formula1>250</formula1>
    </dataValidation>
  </dataValidations>
  <hyperlinks>
    <hyperlink ref="A15" location="'Table of Contents'!A1" display="Go to the Table of Contents" xr:uid="{4216724B-D0C3-4EC7-8377-01117ABC296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6" id="{7FCBD991-C1BC-485B-9658-953FFF4DD0B4}">
            <xm:f>AND(C5&lt;&gt;"",COUNTIF(OFFSET(Picklist_UAcodes!VL$10,1,0,Picklist_UAcodes!VL$4,1),C5)=0)</xm:f>
            <x14:dxf>
              <font>
                <b/>
                <i val="0"/>
              </font>
              <fill>
                <patternFill>
                  <bgColor rgb="FFEBB8B7"/>
                </patternFill>
              </fill>
            </x14:dxf>
          </x14:cfRule>
          <xm:sqref>C5:C14 E5:E14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ACEFEAD0-79E7-4810-AADC-747B66D5FBE2}">
          <x14:formula1>
            <xm:f>OFFSET(Picklist_UAcodes!VL$10,1,0,Picklist_UAcodes!VL$4,1)</xm:f>
          </x14:formula1>
          <xm:sqref>C5:C14 E5:E14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1023C-954F-4E70-8538-9A128E813261}">
  <sheetPr codeName="Sheet89"/>
  <dimension ref="A1:F15"/>
  <sheetViews>
    <sheetView showGridLines="0" zoomScaleNormal="100" workbookViewId="0">
      <selection sqref="A1:E1"/>
    </sheetView>
  </sheetViews>
  <sheetFormatPr defaultColWidth="0" defaultRowHeight="12.75" x14ac:dyDescent="0.2"/>
  <cols>
    <col min="1" max="2" width="15.83203125" customWidth="1"/>
    <col min="3" max="5" width="36.5" customWidth="1"/>
    <col min="6" max="6" width="5.83203125" customWidth="1"/>
  </cols>
  <sheetData>
    <row r="1" spans="1:6" ht="14.25" x14ac:dyDescent="0.2">
      <c r="A1" s="63" t="s">
        <v>1970</v>
      </c>
      <c r="B1" s="63"/>
      <c r="C1" s="63"/>
      <c r="D1" s="63"/>
      <c r="E1" s="63"/>
    </row>
    <row r="2" spans="1:6" ht="14.25" customHeight="1" x14ac:dyDescent="0.2">
      <c r="A2" s="63" t="s">
        <v>1971</v>
      </c>
      <c r="B2" s="63"/>
      <c r="C2" s="63"/>
      <c r="D2" s="63"/>
      <c r="E2" s="63"/>
    </row>
    <row r="4" spans="1:6" ht="51" customHeight="1" x14ac:dyDescent="0.2">
      <c r="A4" s="9" t="s">
        <v>1109</v>
      </c>
      <c r="B4" s="9" t="s">
        <v>311</v>
      </c>
      <c r="C4" s="9" t="s">
        <v>609</v>
      </c>
      <c r="D4" s="9" t="s">
        <v>610</v>
      </c>
      <c r="E4" s="9" t="s">
        <v>308</v>
      </c>
    </row>
    <row r="5" spans="1:6" s="22" customFormat="1" x14ac:dyDescent="0.2">
      <c r="A5" s="1"/>
      <c r="B5" s="1"/>
      <c r="C5" s="1"/>
      <c r="D5" s="1"/>
      <c r="E5" s="1"/>
      <c r="F5" s="36"/>
    </row>
    <row r="6" spans="1:6" s="22" customFormat="1" x14ac:dyDescent="0.2">
      <c r="A6" s="1"/>
      <c r="B6" s="1"/>
      <c r="C6" s="1"/>
      <c r="D6" s="1"/>
      <c r="E6" s="1"/>
      <c r="F6" s="36"/>
    </row>
    <row r="7" spans="1:6" s="22" customFormat="1" x14ac:dyDescent="0.2">
      <c r="A7" s="1"/>
      <c r="B7" s="1"/>
      <c r="C7" s="1"/>
      <c r="D7" s="1"/>
      <c r="E7" s="1"/>
      <c r="F7" s="36"/>
    </row>
    <row r="8" spans="1:6" s="22" customFormat="1" x14ac:dyDescent="0.2">
      <c r="A8" s="1"/>
      <c r="B8" s="1"/>
      <c r="C8" s="1"/>
      <c r="D8" s="1"/>
      <c r="E8" s="1"/>
      <c r="F8" s="36"/>
    </row>
    <row r="9" spans="1:6" s="22" customFormat="1" x14ac:dyDescent="0.2">
      <c r="A9" s="1"/>
      <c r="B9" s="1"/>
      <c r="C9" s="1"/>
      <c r="D9" s="1"/>
      <c r="E9" s="1"/>
      <c r="F9" s="36"/>
    </row>
    <row r="10" spans="1:6" s="22" customFormat="1" x14ac:dyDescent="0.2">
      <c r="A10" s="1"/>
      <c r="B10" s="1"/>
      <c r="C10" s="1"/>
      <c r="D10" s="1"/>
      <c r="E10" s="1"/>
      <c r="F10" s="36"/>
    </row>
    <row r="11" spans="1:6" s="22" customFormat="1" x14ac:dyDescent="0.2">
      <c r="A11" s="1"/>
      <c r="B11" s="1"/>
      <c r="C11" s="1"/>
      <c r="D11" s="1"/>
      <c r="E11" s="1"/>
      <c r="F11" s="36"/>
    </row>
    <row r="12" spans="1:6" s="22" customFormat="1" x14ac:dyDescent="0.2">
      <c r="A12" s="1"/>
      <c r="B12" s="1"/>
      <c r="C12" s="1"/>
      <c r="D12" s="1"/>
      <c r="E12" s="1"/>
      <c r="F12" s="36"/>
    </row>
    <row r="13" spans="1:6" s="22" customFormat="1" x14ac:dyDescent="0.2">
      <c r="A13" s="1"/>
      <c r="B13" s="1"/>
      <c r="C13" s="1"/>
      <c r="D13" s="1"/>
      <c r="E13" s="1"/>
      <c r="F13" s="36"/>
    </row>
    <row r="14" spans="1:6" s="22" customFormat="1" x14ac:dyDescent="0.2">
      <c r="A14" s="1"/>
      <c r="B14" s="1"/>
      <c r="C14" s="1"/>
      <c r="D14" s="1"/>
      <c r="E14" s="1"/>
      <c r="F14" s="36"/>
    </row>
    <row r="15" spans="1:6" x14ac:dyDescent="0.2">
      <c r="A15" s="62" t="s">
        <v>1491</v>
      </c>
      <c r="B15" s="62"/>
      <c r="C15" s="62"/>
      <c r="D15" s="62"/>
      <c r="E15" s="62"/>
    </row>
  </sheetData>
  <sheetProtection algorithmName="SHA-512" hashValue="O35zXqiExQXpiN6Ar2Qys5ruDqZZ9y3J7bU8AXhGee/kW7NimvJIlxZq/AD01wgM0LdVwmQwz3l4Kh6OWWYF1Q==" saltValue="3zzNa96ouh4Q4BP278gDYA==" spinCount="100000" sheet="1" objects="1" scenarios="1" formatRows="0" insertRows="0" deleteRows="0"/>
  <mergeCells count="3">
    <mergeCell ref="A15:E15"/>
    <mergeCell ref="A1:E1"/>
    <mergeCell ref="A2:E2"/>
  </mergeCells>
  <conditionalFormatting sqref="A5:A14">
    <cfRule type="expression" dxfId="729" priority="1">
      <formula>AND($A5&lt;&gt;"",COUNTIF(OFFSET(UnitListStart,1,0,UnitListCount,1),$A5)=0)</formula>
    </cfRule>
  </conditionalFormatting>
  <conditionalFormatting sqref="B5:B14">
    <cfRule type="expression" dxfId="728" priority="3">
      <formula>LEN(B5)&gt;15</formula>
    </cfRule>
  </conditionalFormatting>
  <dataValidations count="2">
    <dataValidation type="list" allowBlank="1" showErrorMessage="1" error="The selection is not valid" prompt="Select from the dropdown list" sqref="A5:A14" xr:uid="{7A45C840-9389-496B-9D46-B1A4E6DAF414}">
      <formula1>OFFSET(UnitListStart,1,0,UnitListCount,1)</formula1>
    </dataValidation>
    <dataValidation type="textLength" operator="lessThanOrEqual" allowBlank="1" showErrorMessage="1" error="The response must be 15 characters or less" prompt="Enter the SOP Index No." sqref="B5:B14" xr:uid="{287BDBD9-20EC-4198-A0BC-0D0DFA053637}">
      <formula1>15</formula1>
    </dataValidation>
  </dataValidations>
  <hyperlinks>
    <hyperlink ref="A15" location="'Table of Contents'!A1" display="Go to the Table of Contents" xr:uid="{4A9784CF-B242-4A9A-BD88-1168D1AF6C8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8" id="{16AD9DED-28C3-451D-A791-6D6449FACDB5}">
            <xm:f>AND(C5&lt;&gt;"",COUNTIF(OFFSET(Picklist_UAcodes!VR$10,1,0,Picklist_UAcodes!VR$4,1),C5)=0)</xm:f>
            <x14:dxf>
              <font>
                <b/>
                <i val="0"/>
              </font>
              <fill>
                <patternFill>
                  <bgColor rgb="FFEBB8B7"/>
                </patternFill>
              </fill>
            </x14:dxf>
          </x14:cfRule>
          <xm:sqref>C5:E14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F34E92E9-77E7-421E-AC8E-5AC31FFB8E8C}">
          <x14:formula1>
            <xm:f>OFFSET(Picklist_UAcodes!VR$10,1,0,Picklist_UAcodes!VR$4,1)</xm:f>
          </x14:formula1>
          <xm:sqref>C5:E14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AF2B1-461A-4FBC-9861-6F95E6453071}">
  <sheetPr codeName="Sheet1"/>
  <dimension ref="A1:K15"/>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customWidth="1"/>
    <col min="11" max="11" width="5.83203125" customWidth="1"/>
  </cols>
  <sheetData>
    <row r="1" spans="1:11" ht="14.25" x14ac:dyDescent="0.2">
      <c r="A1" s="63" t="s">
        <v>1805</v>
      </c>
      <c r="B1" s="63"/>
      <c r="C1" s="63"/>
      <c r="D1" s="63"/>
      <c r="E1" s="63"/>
      <c r="F1" s="63"/>
      <c r="G1" s="63"/>
      <c r="H1" s="63"/>
      <c r="I1" s="63"/>
      <c r="J1" s="63"/>
    </row>
    <row r="2" spans="1:11" ht="14.25" customHeight="1" x14ac:dyDescent="0.2">
      <c r="A2" s="63" t="s">
        <v>1806</v>
      </c>
      <c r="B2" s="63"/>
      <c r="C2" s="63"/>
      <c r="D2" s="63"/>
      <c r="E2" s="63"/>
      <c r="F2" s="63"/>
      <c r="G2" s="63"/>
      <c r="H2" s="63"/>
      <c r="I2" s="63"/>
      <c r="J2" s="63"/>
    </row>
    <row r="4" spans="1:11" ht="65.849999999999994" customHeight="1" x14ac:dyDescent="0.2">
      <c r="A4" s="9" t="s">
        <v>1109</v>
      </c>
      <c r="B4" s="9" t="s">
        <v>302</v>
      </c>
      <c r="C4" s="9" t="s">
        <v>303</v>
      </c>
      <c r="D4" s="9" t="s">
        <v>304</v>
      </c>
      <c r="E4" s="9" t="s">
        <v>305</v>
      </c>
      <c r="F4" s="9" t="s">
        <v>306</v>
      </c>
      <c r="G4" s="9" t="s">
        <v>307</v>
      </c>
      <c r="H4" s="9" t="s">
        <v>308</v>
      </c>
      <c r="I4" s="9" t="s">
        <v>309</v>
      </c>
      <c r="J4" s="9" t="s">
        <v>1807</v>
      </c>
    </row>
    <row r="5" spans="1:11" s="22" customFormat="1" x14ac:dyDescent="0.2">
      <c r="A5" s="1"/>
      <c r="B5" s="1"/>
      <c r="C5" s="1"/>
      <c r="D5" s="1"/>
      <c r="E5" s="1"/>
      <c r="F5" s="1"/>
      <c r="G5" s="1"/>
      <c r="H5" s="1"/>
      <c r="I5" s="1"/>
      <c r="J5" s="1"/>
      <c r="K5" s="36"/>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x14ac:dyDescent="0.2">
      <c r="A15" s="62" t="s">
        <v>1491</v>
      </c>
      <c r="B15" s="62"/>
      <c r="C15" s="62"/>
      <c r="D15" s="62"/>
      <c r="E15" s="62"/>
      <c r="F15" s="62"/>
      <c r="G15" s="62"/>
      <c r="H15" s="62"/>
      <c r="I15" s="62"/>
      <c r="J15" s="62"/>
    </row>
  </sheetData>
  <sheetProtection algorithmName="SHA-512" hashValue="uz6b8fdbhtMFQ5YElUhXhOEtzVu7NHhKiohs9ueAczmLcKf1C8yxqeon0tgqOGVqP6faPzxzsFBEvjlKbRVAjw==" saltValue="LfJ2YuFP7v90+iaZcp3scA==" spinCount="100000" sheet="1" objects="1" scenarios="1" formatRows="0" insertRows="0" deleteRows="0"/>
  <mergeCells count="3">
    <mergeCell ref="A15:J15"/>
    <mergeCell ref="A1:J1"/>
    <mergeCell ref="A2:J2"/>
  </mergeCells>
  <conditionalFormatting sqref="A5:A14">
    <cfRule type="expression" dxfId="1082" priority="1">
      <formula>AND($A5&lt;&gt;"",COUNTIF(OFFSET(UnitListStart,1,0,UnitListCount,1),$A5)=0)</formula>
    </cfRule>
  </conditionalFormatting>
  <conditionalFormatting sqref="B5:B14">
    <cfRule type="expression" dxfId="1081" priority="3">
      <formula>LEN(B5)&gt;15</formula>
    </cfRule>
  </conditionalFormatting>
  <conditionalFormatting sqref="I5:I14">
    <cfRule type="expression" dxfId="1079" priority="4">
      <formula>LEN(I5)&gt;10</formula>
    </cfRule>
  </conditionalFormatting>
  <dataValidations count="3">
    <dataValidation type="list" allowBlank="1" showErrorMessage="1" error="The selection is not valid" prompt="Select from the dropdown list" sqref="A5:A14" xr:uid="{5F78BB6D-938A-4632-BC6F-AB84C786C433}">
      <formula1>OFFSET(UnitListStart,1,0,UnitListCount,1)</formula1>
    </dataValidation>
    <dataValidation type="textLength" operator="lessThanOrEqual" allowBlank="1" showErrorMessage="1" error="The response must be 15 characters or less" prompt="Enter the SOP/GOP Index No." sqref="B5:B14" xr:uid="{9BF0297D-7FE7-4628-9DE4-E0BB4B62CBAF}">
      <formula1>15</formula1>
    </dataValidation>
    <dataValidation type="textLength" operator="lessThanOrEqual" allowBlank="1" showErrorMessage="1" error="The response must be 10 characters or less" prompt="Enter the AMEL ID No." sqref="I5:I14" xr:uid="{49AACA05-2BEF-40B8-B1BC-E9E6A26CADC1}">
      <formula1>10</formula1>
    </dataValidation>
  </dataValidations>
  <hyperlinks>
    <hyperlink ref="A15" location="'Table of Contents'!A1" display="Go to the Table of Contents" xr:uid="{AA322EF0-6555-45DE-8CE1-8DCC63954AD1}"/>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 id="{676552E9-B205-4944-87E8-F2D7487D08CE}">
            <xm:f>AND(C5&lt;&gt;"",COUNTIF(OFFSET(Picklist_UAcodes!C$10,1,0,Picklist_UAcodes!C$4,1),C5)=0)</xm:f>
            <x14:dxf>
              <font>
                <b/>
                <i val="0"/>
              </font>
              <fill>
                <patternFill>
                  <bgColor rgb="FFEBB8B7"/>
                </patternFill>
              </fill>
            </x14:dxf>
          </x14:cfRule>
          <xm:sqref>C5:H14 J5:J14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0153DD76-6DD3-47E7-A72D-398C7239BFBC}">
          <x14:formula1>
            <xm:f>OFFSET(Picklist_UAcodes!C$10,1,0,Picklist_UAcodes!C$4,1)</xm:f>
          </x14:formula1>
          <xm:sqref>J5:J14 C5:H14</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5284A-45AB-49A1-A991-339D746828A5}">
  <sheetPr codeName="Sheet90"/>
  <dimension ref="A1:I15"/>
  <sheetViews>
    <sheetView showGridLines="0" zoomScaleNormal="100" workbookViewId="0">
      <selection sqref="A1:H1"/>
    </sheetView>
  </sheetViews>
  <sheetFormatPr defaultColWidth="0" defaultRowHeight="12.75" x14ac:dyDescent="0.2"/>
  <cols>
    <col min="1" max="2" width="15.83203125" customWidth="1"/>
    <col min="3" max="8" width="18.5" customWidth="1"/>
    <col min="9" max="9" width="5.83203125" customWidth="1"/>
  </cols>
  <sheetData>
    <row r="1" spans="1:9" ht="14.25" x14ac:dyDescent="0.2">
      <c r="A1" s="63" t="s">
        <v>1972</v>
      </c>
      <c r="B1" s="63"/>
      <c r="C1" s="63"/>
      <c r="D1" s="63"/>
      <c r="E1" s="63"/>
      <c r="F1" s="63"/>
      <c r="G1" s="63"/>
      <c r="H1" s="63"/>
    </row>
    <row r="2" spans="1:9" ht="14.25" customHeight="1" x14ac:dyDescent="0.2">
      <c r="A2" s="63" t="s">
        <v>1971</v>
      </c>
      <c r="B2" s="63"/>
      <c r="C2" s="63"/>
      <c r="D2" s="63"/>
      <c r="E2" s="63"/>
      <c r="F2" s="63"/>
      <c r="G2" s="63"/>
      <c r="H2" s="63"/>
    </row>
    <row r="4" spans="1:9" ht="51" customHeight="1" x14ac:dyDescent="0.2">
      <c r="A4" s="9" t="s">
        <v>1109</v>
      </c>
      <c r="B4" s="9" t="s">
        <v>311</v>
      </c>
      <c r="C4" s="9" t="s">
        <v>561</v>
      </c>
      <c r="D4" s="9" t="s">
        <v>560</v>
      </c>
      <c r="E4" s="9" t="s">
        <v>565</v>
      </c>
      <c r="F4" s="9" t="s">
        <v>564</v>
      </c>
      <c r="G4" s="9" t="s">
        <v>309</v>
      </c>
      <c r="H4" s="9" t="s">
        <v>567</v>
      </c>
    </row>
    <row r="5" spans="1:9" s="22" customFormat="1" x14ac:dyDescent="0.2">
      <c r="A5" s="1"/>
      <c r="B5" s="1"/>
      <c r="C5" s="1"/>
      <c r="D5" s="1"/>
      <c r="E5" s="1"/>
      <c r="F5" s="1"/>
      <c r="G5" s="1"/>
      <c r="H5" s="1"/>
      <c r="I5" s="36"/>
    </row>
    <row r="6" spans="1:9" s="22" customFormat="1" x14ac:dyDescent="0.2">
      <c r="A6" s="1"/>
      <c r="B6" s="1"/>
      <c r="C6" s="1"/>
      <c r="D6" s="1"/>
      <c r="E6" s="1"/>
      <c r="F6" s="1"/>
      <c r="G6" s="1"/>
      <c r="H6" s="1"/>
      <c r="I6" s="36"/>
    </row>
    <row r="7" spans="1:9" s="22" customFormat="1" x14ac:dyDescent="0.2">
      <c r="A7" s="1"/>
      <c r="B7" s="1"/>
      <c r="C7" s="1"/>
      <c r="D7" s="1"/>
      <c r="E7" s="1"/>
      <c r="F7" s="1"/>
      <c r="G7" s="1"/>
      <c r="H7" s="1"/>
      <c r="I7" s="36"/>
    </row>
    <row r="8" spans="1:9" s="22" customFormat="1" x14ac:dyDescent="0.2">
      <c r="A8" s="1"/>
      <c r="B8" s="1"/>
      <c r="C8" s="1"/>
      <c r="D8" s="1"/>
      <c r="E8" s="1"/>
      <c r="F8" s="1"/>
      <c r="G8" s="1"/>
      <c r="H8" s="1"/>
      <c r="I8" s="36"/>
    </row>
    <row r="9" spans="1:9" s="22" customFormat="1" x14ac:dyDescent="0.2">
      <c r="A9" s="1"/>
      <c r="B9" s="1"/>
      <c r="C9" s="1"/>
      <c r="D9" s="1"/>
      <c r="E9" s="1"/>
      <c r="F9" s="1"/>
      <c r="G9" s="1"/>
      <c r="H9" s="1"/>
      <c r="I9" s="36"/>
    </row>
    <row r="10" spans="1:9" s="22" customFormat="1" x14ac:dyDescent="0.2">
      <c r="A10" s="1"/>
      <c r="B10" s="1"/>
      <c r="C10" s="1"/>
      <c r="D10" s="1"/>
      <c r="E10" s="1"/>
      <c r="F10" s="1"/>
      <c r="G10" s="1"/>
      <c r="H10" s="1"/>
      <c r="I10" s="36"/>
    </row>
    <row r="11" spans="1:9" s="22" customFormat="1" x14ac:dyDescent="0.2">
      <c r="A11" s="1"/>
      <c r="B11" s="1"/>
      <c r="C11" s="1"/>
      <c r="D11" s="1"/>
      <c r="E11" s="1"/>
      <c r="F11" s="1"/>
      <c r="G11" s="1"/>
      <c r="H11" s="1"/>
      <c r="I11" s="36"/>
    </row>
    <row r="12" spans="1:9" s="22" customFormat="1" x14ac:dyDescent="0.2">
      <c r="A12" s="1"/>
      <c r="B12" s="1"/>
      <c r="C12" s="1"/>
      <c r="D12" s="1"/>
      <c r="E12" s="1"/>
      <c r="F12" s="1"/>
      <c r="G12" s="1"/>
      <c r="H12" s="1"/>
      <c r="I12" s="36"/>
    </row>
    <row r="13" spans="1:9" s="22" customFormat="1" x14ac:dyDescent="0.2">
      <c r="A13" s="1"/>
      <c r="B13" s="1"/>
      <c r="C13" s="1"/>
      <c r="D13" s="1"/>
      <c r="E13" s="1"/>
      <c r="F13" s="1"/>
      <c r="G13" s="1"/>
      <c r="H13" s="1"/>
      <c r="I13" s="36"/>
    </row>
    <row r="14" spans="1:9" s="22" customFormat="1" x14ac:dyDescent="0.2">
      <c r="A14" s="1"/>
      <c r="B14" s="1"/>
      <c r="C14" s="1"/>
      <c r="D14" s="1"/>
      <c r="E14" s="1"/>
      <c r="F14" s="1"/>
      <c r="G14" s="1"/>
      <c r="H14" s="1"/>
      <c r="I14" s="36"/>
    </row>
    <row r="15" spans="1:9" x14ac:dyDescent="0.2">
      <c r="A15" s="62" t="s">
        <v>1491</v>
      </c>
      <c r="B15" s="62"/>
      <c r="C15" s="62"/>
      <c r="D15" s="62"/>
      <c r="E15" s="62"/>
      <c r="F15" s="62"/>
      <c r="G15" s="62"/>
      <c r="H15" s="62"/>
    </row>
  </sheetData>
  <sheetProtection algorithmName="SHA-512" hashValue="VaDrpZZZydPjbgRmBfcHLjpcl/2j4FKmHjdAnvm7GIF8Ke7o+L33kRAWbLM8JpuS2hAkF+wYXKgdzXi/X2wxyQ==" saltValue="CwxrWUo4LCzjDpWizct1Jw==" spinCount="100000" sheet="1" objects="1" scenarios="1" formatRows="0" insertRows="0" deleteRows="0"/>
  <mergeCells count="3">
    <mergeCell ref="A15:H15"/>
    <mergeCell ref="A1:H1"/>
    <mergeCell ref="A2:H2"/>
  </mergeCells>
  <conditionalFormatting sqref="A5:A14">
    <cfRule type="expression" dxfId="726" priority="1">
      <formula>AND($A5&lt;&gt;"",COUNTIF(OFFSET(UnitListStart,1,0,UnitListCount,1),$A5)=0)</formula>
    </cfRule>
  </conditionalFormatting>
  <conditionalFormatting sqref="B5:B14">
    <cfRule type="expression" dxfId="725" priority="3">
      <formula>LEN(B5)&gt;15</formula>
    </cfRule>
  </conditionalFormatting>
  <conditionalFormatting sqref="G5:G14">
    <cfRule type="expression" dxfId="723" priority="4">
      <formula>LEN(G5)&gt;10</formula>
    </cfRule>
  </conditionalFormatting>
  <dataValidations count="3">
    <dataValidation type="list" allowBlank="1" showErrorMessage="1" error="The selection is not valid" prompt="Select from the dropdown list" sqref="A5:A14" xr:uid="{B07C45B2-AFAC-4A4B-919F-0956434C8B16}">
      <formula1>OFFSET(UnitListStart,1,0,UnitListCount,1)</formula1>
    </dataValidation>
    <dataValidation type="textLength" operator="lessThanOrEqual" allowBlank="1" showErrorMessage="1" error="The response must be 15 characters or less" prompt="Enter the SOP Index No." sqref="B5:B14" xr:uid="{85FA1C91-E98A-493D-9380-178E981E63B5}">
      <formula1>15</formula1>
    </dataValidation>
    <dataValidation type="textLength" operator="lessThanOrEqual" allowBlank="1" showErrorMessage="1" error="The response must be 10 characters or less" prompt="Enter the AMEL ID No." sqref="G5:G14" xr:uid="{179DEB63-FB44-4A10-AA4F-DE986E382741}">
      <formula1>10</formula1>
    </dataValidation>
  </dataValidations>
  <hyperlinks>
    <hyperlink ref="A15" location="'Table of Contents'!A1" display="Go to the Table of Contents" xr:uid="{7CC9D353-CBCA-4E71-87C8-B9879196191B}"/>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99" id="{EAC92B84-F4DE-40D0-9F74-C8DD767B2DD8}">
            <xm:f>AND(C5&lt;&gt;"",COUNTIF(OFFSET(Picklist_UAcodes!VV$10,1,0,Picklist_UAcodes!VV$4,1),C5)=0)</xm:f>
            <x14:dxf>
              <font>
                <b/>
                <i val="0"/>
              </font>
              <fill>
                <patternFill>
                  <bgColor rgb="FFEBB8B7"/>
                </patternFill>
              </fill>
            </x14:dxf>
          </x14:cfRule>
          <xm:sqref>C5:F14 H5:H14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9529F2A0-553C-4314-BFE4-6484453D25AE}">
          <x14:formula1>
            <xm:f>OFFSET(Picklist_UAcodes!VV$10,1,0,Picklist_UAcodes!VV$4,1)</xm:f>
          </x14:formula1>
          <xm:sqref>H5:H14 C5:F14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80BC-06DB-46D7-902F-AEE3637AE0E6}">
  <sheetPr codeName="Sheet91"/>
  <dimension ref="A1:K16"/>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10" width="14" hidden="1" customWidth="1"/>
    <col min="11" max="11" width="5.83203125" hidden="1" customWidth="1"/>
  </cols>
  <sheetData>
    <row r="1" spans="1:11" ht="14.25" x14ac:dyDescent="0.2">
      <c r="A1" s="63" t="s">
        <v>1973</v>
      </c>
      <c r="B1" s="63"/>
      <c r="C1" s="63"/>
      <c r="D1" s="63"/>
      <c r="E1" s="63"/>
      <c r="F1" s="63"/>
      <c r="G1" s="63"/>
      <c r="H1" s="63"/>
      <c r="I1" s="63"/>
      <c r="J1" s="63"/>
    </row>
    <row r="2" spans="1:11" ht="14.25" customHeight="1" x14ac:dyDescent="0.2">
      <c r="A2" s="63" t="s">
        <v>1971</v>
      </c>
      <c r="B2" s="63"/>
      <c r="C2" s="63"/>
      <c r="D2" s="63"/>
      <c r="E2" s="63"/>
      <c r="F2" s="63"/>
      <c r="G2" s="63"/>
      <c r="H2" s="63"/>
      <c r="I2" s="63"/>
      <c r="J2" s="63"/>
    </row>
    <row r="3" spans="1:11" x14ac:dyDescent="0.2">
      <c r="A3" s="63" t="s">
        <v>1974</v>
      </c>
      <c r="B3" s="65"/>
      <c r="C3" s="65"/>
      <c r="D3" s="65"/>
      <c r="E3" s="65"/>
      <c r="F3" s="65"/>
      <c r="G3" s="65"/>
      <c r="H3" s="65"/>
      <c r="I3" s="65"/>
      <c r="J3" s="65"/>
    </row>
    <row r="5" spans="1:11" ht="65.849999999999994" customHeight="1" x14ac:dyDescent="0.2">
      <c r="A5" s="9" t="s">
        <v>1109</v>
      </c>
      <c r="B5" s="9" t="s">
        <v>311</v>
      </c>
      <c r="C5" s="9" t="s">
        <v>314</v>
      </c>
      <c r="D5" s="9" t="s">
        <v>611</v>
      </c>
      <c r="E5" s="9" t="s">
        <v>612</v>
      </c>
      <c r="F5" s="9" t="s">
        <v>613</v>
      </c>
      <c r="G5" s="9" t="s">
        <v>481</v>
      </c>
      <c r="H5" s="9" t="s">
        <v>569</v>
      </c>
      <c r="I5" s="9" t="s">
        <v>570</v>
      </c>
      <c r="J5" s="9" t="s">
        <v>571</v>
      </c>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s="22" customFormat="1" x14ac:dyDescent="0.2">
      <c r="A15" s="1"/>
      <c r="B15" s="1"/>
      <c r="C15" s="1"/>
      <c r="D15" s="1"/>
      <c r="E15" s="1"/>
      <c r="F15" s="1"/>
      <c r="G15" s="1"/>
      <c r="H15" s="1"/>
      <c r="I15" s="1"/>
      <c r="J15" s="1"/>
      <c r="K15" s="36"/>
    </row>
    <row r="16" spans="1:11" x14ac:dyDescent="0.2">
      <c r="A16" s="62" t="s">
        <v>1491</v>
      </c>
      <c r="B16" s="62"/>
      <c r="C16" s="62"/>
      <c r="D16" s="62"/>
      <c r="E16" s="62"/>
      <c r="F16" s="62"/>
      <c r="G16" s="62"/>
      <c r="H16" s="62"/>
      <c r="I16" s="62"/>
      <c r="J16" s="62"/>
    </row>
  </sheetData>
  <sheetProtection algorithmName="SHA-512" hashValue="T70W7sFX1MdNPaRbyBc4KuNdbxSQPCL6uLShGDeANZdkgUaax6Su4OYMffknhwcHSX5y6Q+51cGgZNhf+d5rFg==" saltValue="kc4hGiDpK4yUZum1RDaTeQ==" spinCount="100000" sheet="1" objects="1" scenarios="1" formatRows="0" insertRows="0" deleteRows="0"/>
  <mergeCells count="4">
    <mergeCell ref="A16:J16"/>
    <mergeCell ref="A1:J1"/>
    <mergeCell ref="A2:J2"/>
    <mergeCell ref="A3:J3"/>
  </mergeCells>
  <conditionalFormatting sqref="A6:A15">
    <cfRule type="expression" dxfId="722" priority="1">
      <formula>AND($A6&lt;&gt;"",COUNTIF(OFFSET(UnitListStart,1,0,UnitListCount,1),$A6)=0)</formula>
    </cfRule>
  </conditionalFormatting>
  <conditionalFormatting sqref="B6:B15">
    <cfRule type="expression" dxfId="721" priority="3">
      <formula>LEN(B6)&gt;15</formula>
    </cfRule>
  </conditionalFormatting>
  <dataValidations count="2">
    <dataValidation type="list" allowBlank="1" showErrorMessage="1" error="The selection is not valid" prompt="Select from the dropdown list" sqref="A6:A15" xr:uid="{B024ED03-348C-4B38-B219-42D90595C0AD}">
      <formula1>OFFSET(UnitListStart,1,0,UnitListCount,1)</formula1>
    </dataValidation>
    <dataValidation type="textLength" operator="lessThanOrEqual" allowBlank="1" showErrorMessage="1" error="The response must be 15 characters or less" prompt="Enter the SOP Index No." sqref="B6:B15" xr:uid="{112EE1F1-E921-44F7-B317-6C80B10951CA}">
      <formula1>15</formula1>
    </dataValidation>
  </dataValidations>
  <hyperlinks>
    <hyperlink ref="A16" location="'Table of Contents'!A1" display="Go to the Table of Contents" xr:uid="{29C09CF3-2B53-4897-8E0A-7BC36DBBFA64}"/>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1" id="{C7EE0F9F-057A-46E9-8933-AED63EDAE870}">
            <xm:f>AND(C6&lt;&gt;"",COUNTIF(OFFSET(Picklist_UAcodes!WC$10,1,0,Picklist_UAcodes!WC$4,1),C6)=0)</xm:f>
            <x14:dxf>
              <font>
                <b/>
                <i val="0"/>
              </font>
              <fill>
                <patternFill>
                  <bgColor rgb="FFEBB8B7"/>
                </patternFill>
              </fill>
            </x14:dxf>
          </x14:cfRule>
          <xm:sqref>C6:J15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98A2E6D-FEF0-4202-A5B5-EEF58D37E931}">
          <x14:formula1>
            <xm:f>OFFSET(Picklist_UAcodes!WC$10,1,0,Picklist_UAcodes!WC$4,1)</xm:f>
          </x14:formula1>
          <xm:sqref>C6:J15</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88B7-94E4-4F52-A18F-192D1ADCD939}">
  <sheetPr codeName="Sheet92"/>
  <dimension ref="A1:N16"/>
  <sheetViews>
    <sheetView showGridLines="0" zoomScaleNormal="100" workbookViewId="0">
      <selection sqref="A1:M1"/>
    </sheetView>
  </sheetViews>
  <sheetFormatPr defaultColWidth="0" defaultRowHeight="12.75" x14ac:dyDescent="0.2"/>
  <cols>
    <col min="1" max="1" width="15.83203125" customWidth="1"/>
    <col min="2" max="2" width="13.83203125" customWidth="1"/>
    <col min="3" max="3" width="7.33203125" hidden="1" customWidth="1"/>
    <col min="4" max="5" width="7.83203125" hidden="1" customWidth="1"/>
    <col min="6" max="6" width="11.6640625" hidden="1" customWidth="1"/>
    <col min="7" max="7" width="9.1640625" hidden="1" customWidth="1"/>
    <col min="8" max="8" width="7.83203125" hidden="1" customWidth="1"/>
    <col min="9" max="9" width="12" hidden="1" customWidth="1"/>
    <col min="10" max="10" width="12.1640625" hidden="1" customWidth="1"/>
    <col min="11" max="11" width="12.33203125" hidden="1" customWidth="1"/>
    <col min="12" max="12" width="12.5" hidden="1" customWidth="1"/>
    <col min="13" max="13" width="12" hidden="1" customWidth="1"/>
    <col min="14" max="14" width="5.83203125" hidden="1" customWidth="1"/>
  </cols>
  <sheetData>
    <row r="1" spans="1:14" ht="14.25" x14ac:dyDescent="0.2">
      <c r="A1" s="63" t="s">
        <v>1975</v>
      </c>
      <c r="B1" s="63"/>
      <c r="C1" s="63"/>
      <c r="D1" s="63"/>
      <c r="E1" s="63"/>
      <c r="F1" s="63"/>
      <c r="G1" s="63"/>
      <c r="H1" s="63"/>
      <c r="I1" s="63"/>
      <c r="J1" s="63"/>
      <c r="K1" s="63"/>
      <c r="L1" s="63"/>
      <c r="M1" s="63"/>
    </row>
    <row r="2" spans="1:14" ht="14.25" customHeight="1" x14ac:dyDescent="0.2">
      <c r="A2" s="63" t="s">
        <v>1971</v>
      </c>
      <c r="B2" s="63"/>
      <c r="C2" s="63"/>
      <c r="D2" s="63"/>
      <c r="E2" s="63"/>
      <c r="F2" s="63"/>
      <c r="G2" s="63"/>
      <c r="H2" s="63"/>
      <c r="I2" s="63"/>
      <c r="J2" s="63"/>
      <c r="K2" s="63"/>
      <c r="L2" s="63"/>
      <c r="M2" s="63"/>
    </row>
    <row r="3" spans="1:14" x14ac:dyDescent="0.2">
      <c r="A3" s="63" t="s">
        <v>1974</v>
      </c>
      <c r="B3" s="65"/>
      <c r="C3" s="65"/>
      <c r="D3" s="65"/>
      <c r="E3" s="65"/>
      <c r="F3" s="65"/>
      <c r="G3" s="65"/>
      <c r="H3" s="65"/>
      <c r="I3" s="65"/>
      <c r="J3" s="65"/>
      <c r="K3" s="65"/>
      <c r="L3" s="65"/>
      <c r="M3" s="65"/>
    </row>
    <row r="5" spans="1:14" ht="108.75" customHeight="1" x14ac:dyDescent="0.2">
      <c r="A5" s="9" t="s">
        <v>1109</v>
      </c>
      <c r="B5" s="9" t="s">
        <v>311</v>
      </c>
      <c r="C5" s="9" t="s">
        <v>1976</v>
      </c>
      <c r="D5" s="9" t="s">
        <v>1977</v>
      </c>
      <c r="E5" s="9" t="s">
        <v>1978</v>
      </c>
      <c r="F5" s="9" t="s">
        <v>614</v>
      </c>
      <c r="G5" s="9" t="s">
        <v>1979</v>
      </c>
      <c r="H5" s="9" t="s">
        <v>347</v>
      </c>
      <c r="I5" s="9" t="s">
        <v>574</v>
      </c>
      <c r="J5" s="9" t="s">
        <v>615</v>
      </c>
      <c r="K5" s="9" t="s">
        <v>616</v>
      </c>
      <c r="L5" s="9" t="s">
        <v>617</v>
      </c>
      <c r="M5" s="9" t="s">
        <v>575</v>
      </c>
    </row>
    <row r="6" spans="1:14" s="22" customFormat="1" x14ac:dyDescent="0.2">
      <c r="A6" s="1"/>
      <c r="B6" s="1"/>
      <c r="C6" s="1"/>
      <c r="D6" s="1"/>
      <c r="E6" s="1"/>
      <c r="F6" s="1"/>
      <c r="G6" s="1"/>
      <c r="H6" s="1"/>
      <c r="I6" s="1"/>
      <c r="J6" s="1"/>
      <c r="K6" s="1"/>
      <c r="L6" s="1"/>
      <c r="M6" s="1"/>
      <c r="N6" s="36"/>
    </row>
    <row r="7" spans="1:14" s="22" customFormat="1" x14ac:dyDescent="0.2">
      <c r="A7" s="1"/>
      <c r="B7" s="1"/>
      <c r="C7" s="1"/>
      <c r="D7" s="1"/>
      <c r="E7" s="1"/>
      <c r="F7" s="1"/>
      <c r="G7" s="1"/>
      <c r="H7" s="1"/>
      <c r="I7" s="1"/>
      <c r="J7" s="1"/>
      <c r="K7" s="1"/>
      <c r="L7" s="1"/>
      <c r="M7" s="1"/>
      <c r="N7" s="36"/>
    </row>
    <row r="8" spans="1:14" s="22" customFormat="1" x14ac:dyDescent="0.2">
      <c r="A8" s="1"/>
      <c r="B8" s="1"/>
      <c r="C8" s="1"/>
      <c r="D8" s="1"/>
      <c r="E8" s="1"/>
      <c r="F8" s="1"/>
      <c r="G8" s="1"/>
      <c r="H8" s="1"/>
      <c r="I8" s="1"/>
      <c r="J8" s="1"/>
      <c r="K8" s="1"/>
      <c r="L8" s="1"/>
      <c r="M8" s="1"/>
      <c r="N8" s="36"/>
    </row>
    <row r="9" spans="1:14" s="22" customFormat="1" x14ac:dyDescent="0.2">
      <c r="A9" s="1"/>
      <c r="B9" s="1"/>
      <c r="C9" s="1"/>
      <c r="D9" s="1"/>
      <c r="E9" s="1"/>
      <c r="F9" s="1"/>
      <c r="G9" s="1"/>
      <c r="H9" s="1"/>
      <c r="I9" s="1"/>
      <c r="J9" s="1"/>
      <c r="K9" s="1"/>
      <c r="L9" s="1"/>
      <c r="M9" s="1"/>
      <c r="N9" s="36"/>
    </row>
    <row r="10" spans="1:14" s="22" customFormat="1" x14ac:dyDescent="0.2">
      <c r="A10" s="1"/>
      <c r="B10" s="1"/>
      <c r="C10" s="1"/>
      <c r="D10" s="1"/>
      <c r="E10" s="1"/>
      <c r="F10" s="1"/>
      <c r="G10" s="1"/>
      <c r="H10" s="1"/>
      <c r="I10" s="1"/>
      <c r="J10" s="1"/>
      <c r="K10" s="1"/>
      <c r="L10" s="1"/>
      <c r="M10" s="1"/>
      <c r="N10" s="36"/>
    </row>
    <row r="11" spans="1:14" s="22" customFormat="1" x14ac:dyDescent="0.2">
      <c r="A11" s="1"/>
      <c r="B11" s="1"/>
      <c r="C11" s="1"/>
      <c r="D11" s="1"/>
      <c r="E11" s="1"/>
      <c r="F11" s="1"/>
      <c r="G11" s="1"/>
      <c r="H11" s="1"/>
      <c r="I11" s="1"/>
      <c r="J11" s="1"/>
      <c r="K11" s="1"/>
      <c r="L11" s="1"/>
      <c r="M11" s="1"/>
      <c r="N11" s="36"/>
    </row>
    <row r="12" spans="1:14" s="22" customFormat="1" x14ac:dyDescent="0.2">
      <c r="A12" s="1"/>
      <c r="B12" s="1"/>
      <c r="C12" s="1"/>
      <c r="D12" s="1"/>
      <c r="E12" s="1"/>
      <c r="F12" s="1"/>
      <c r="G12" s="1"/>
      <c r="H12" s="1"/>
      <c r="I12" s="1"/>
      <c r="J12" s="1"/>
      <c r="K12" s="1"/>
      <c r="L12" s="1"/>
      <c r="M12" s="1"/>
      <c r="N12" s="36"/>
    </row>
    <row r="13" spans="1:14" s="22" customFormat="1" x14ac:dyDescent="0.2">
      <c r="A13" s="1"/>
      <c r="B13" s="1"/>
      <c r="C13" s="1"/>
      <c r="D13" s="1"/>
      <c r="E13" s="1"/>
      <c r="F13" s="1"/>
      <c r="G13" s="1"/>
      <c r="H13" s="1"/>
      <c r="I13" s="1"/>
      <c r="J13" s="1"/>
      <c r="K13" s="1"/>
      <c r="L13" s="1"/>
      <c r="M13" s="1"/>
      <c r="N13" s="36"/>
    </row>
    <row r="14" spans="1:14" s="22" customFormat="1" x14ac:dyDescent="0.2">
      <c r="A14" s="1"/>
      <c r="B14" s="1"/>
      <c r="C14" s="1"/>
      <c r="D14" s="1"/>
      <c r="E14" s="1"/>
      <c r="F14" s="1"/>
      <c r="G14" s="1"/>
      <c r="H14" s="1"/>
      <c r="I14" s="1"/>
      <c r="J14" s="1"/>
      <c r="K14" s="1"/>
      <c r="L14" s="1"/>
      <c r="M14" s="1"/>
      <c r="N14" s="36"/>
    </row>
    <row r="15" spans="1:14" s="22" customFormat="1" x14ac:dyDescent="0.2">
      <c r="A15" s="1"/>
      <c r="B15" s="1"/>
      <c r="C15" s="1"/>
      <c r="D15" s="1"/>
      <c r="E15" s="1"/>
      <c r="F15" s="1"/>
      <c r="G15" s="1"/>
      <c r="H15" s="1"/>
      <c r="I15" s="1"/>
      <c r="J15" s="1"/>
      <c r="K15" s="1"/>
      <c r="L15" s="1"/>
      <c r="M15" s="1"/>
      <c r="N15" s="36"/>
    </row>
    <row r="16" spans="1:14" x14ac:dyDescent="0.2">
      <c r="A16" s="62" t="s">
        <v>1491</v>
      </c>
      <c r="B16" s="62"/>
      <c r="C16" s="62"/>
      <c r="D16" s="62"/>
      <c r="E16" s="62"/>
      <c r="F16" s="62"/>
      <c r="G16" s="62"/>
      <c r="H16" s="62"/>
      <c r="I16" s="62"/>
      <c r="J16" s="62"/>
      <c r="K16" s="62"/>
      <c r="L16" s="62"/>
      <c r="M16" s="62"/>
    </row>
  </sheetData>
  <sheetProtection algorithmName="SHA-512" hashValue="IXOVqHJykQJu9pGGh2HBZhpZgr5TqQIo9cNODJmjopRKXlBL8hL+VUFX6gKjUVq5Yq4BZjhljUTFUXX6nzpAlg==" saltValue="EAGzWghFmzDWfFY+bBSCuA==" spinCount="100000" sheet="1" objects="1" scenarios="1" formatRows="0" insertRows="0" deleteRows="0"/>
  <mergeCells count="4">
    <mergeCell ref="A16:M16"/>
    <mergeCell ref="A1:M1"/>
    <mergeCell ref="A2:M2"/>
    <mergeCell ref="A3:M3"/>
  </mergeCells>
  <conditionalFormatting sqref="A6:A15">
    <cfRule type="expression" dxfId="719" priority="1">
      <formula>AND($A6&lt;&gt;"",COUNTIF(OFFSET(UnitListStart,1,0,UnitListCount,1),$A6)=0)</formula>
    </cfRule>
  </conditionalFormatting>
  <conditionalFormatting sqref="B6:B15">
    <cfRule type="expression" dxfId="718" priority="3">
      <formula>LEN(B6)&gt;15</formula>
    </cfRule>
  </conditionalFormatting>
  <dataValidations count="2">
    <dataValidation type="list" allowBlank="1" showErrorMessage="1" error="The selection is not valid" prompt="Select from the dropdown list" sqref="A6:A15" xr:uid="{4326BCEA-3A3F-432C-B862-C8CD8B891E39}">
      <formula1>OFFSET(UnitListStart,1,0,UnitListCount,1)</formula1>
    </dataValidation>
    <dataValidation type="textLength" operator="lessThanOrEqual" allowBlank="1" showErrorMessage="1" error="The response must be 15 characters or less" prompt="Enter the SOP Index No." sqref="B6:B15" xr:uid="{1CCCC00F-F8AE-40A5-80A8-FD2450DB6D2B}">
      <formula1>15</formula1>
    </dataValidation>
  </dataValidations>
  <hyperlinks>
    <hyperlink ref="A16" location="'Table of Contents'!A1" display="Go to the Table of Contents" xr:uid="{EDD6D8E5-8361-423C-9970-715BBD9C978A}"/>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2" id="{BC984634-42B3-4A50-9B4A-5234B0F95645}">
            <xm:f>AND(C6&lt;&gt;"",COUNTIF(OFFSET(Picklist_UAcodes!WL$10,1,0,Picklist_UAcodes!WL$4,1),C6)=0)</xm:f>
            <x14:dxf>
              <font>
                <b/>
                <i val="0"/>
              </font>
              <fill>
                <patternFill>
                  <bgColor rgb="FFEBB8B7"/>
                </patternFill>
              </fill>
            </x14:dxf>
          </x14:cfRule>
          <xm:sqref>C6:M15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F46DEB5-CC5A-4822-B6F6-656539501C4C}">
          <x14:formula1>
            <xm:f>OFFSET(Picklist_UAcodes!WL$10,1,0,Picklist_UAcodes!WL$4,1)</xm:f>
          </x14:formula1>
          <xm:sqref>C6:M15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A098-8B74-4DCB-B7A8-D82B6FB02F8B}">
  <sheetPr codeName="Sheet93"/>
  <dimension ref="A1:H16"/>
  <sheetViews>
    <sheetView showGridLines="0" zoomScaleNormal="100" workbookViewId="0">
      <selection sqref="A1:G1"/>
    </sheetView>
  </sheetViews>
  <sheetFormatPr defaultColWidth="0" defaultRowHeight="12.75" x14ac:dyDescent="0.2"/>
  <cols>
    <col min="1" max="2" width="15.83203125" customWidth="1"/>
    <col min="3" max="7" width="22.1640625" hidden="1" customWidth="1"/>
    <col min="8" max="8" width="5.83203125" hidden="1" customWidth="1"/>
  </cols>
  <sheetData>
    <row r="1" spans="1:8" ht="14.25" x14ac:dyDescent="0.2">
      <c r="A1" s="63" t="s">
        <v>1980</v>
      </c>
      <c r="B1" s="63"/>
      <c r="C1" s="63"/>
      <c r="D1" s="63"/>
      <c r="E1" s="63"/>
      <c r="F1" s="63"/>
      <c r="G1" s="63"/>
    </row>
    <row r="2" spans="1:8" ht="14.25" customHeight="1" x14ac:dyDescent="0.2">
      <c r="A2" s="63" t="s">
        <v>1971</v>
      </c>
      <c r="B2" s="63"/>
      <c r="C2" s="63"/>
      <c r="D2" s="63"/>
      <c r="E2" s="63"/>
      <c r="F2" s="63"/>
      <c r="G2" s="63"/>
    </row>
    <row r="3" spans="1:8" x14ac:dyDescent="0.2">
      <c r="A3" s="63" t="s">
        <v>1974</v>
      </c>
      <c r="B3" s="65"/>
      <c r="C3" s="65"/>
      <c r="D3" s="65"/>
      <c r="E3" s="65"/>
      <c r="F3" s="65"/>
      <c r="G3" s="65"/>
    </row>
    <row r="5" spans="1:8" ht="51" customHeight="1" x14ac:dyDescent="0.2">
      <c r="A5" s="9" t="s">
        <v>1109</v>
      </c>
      <c r="B5" s="9" t="s">
        <v>311</v>
      </c>
      <c r="C5" s="9" t="s">
        <v>578</v>
      </c>
      <c r="D5" s="9" t="s">
        <v>618</v>
      </c>
      <c r="E5" s="9" t="s">
        <v>619</v>
      </c>
      <c r="F5" s="9" t="s">
        <v>620</v>
      </c>
      <c r="G5" s="9" t="s">
        <v>621</v>
      </c>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s="22" customFormat="1" x14ac:dyDescent="0.2">
      <c r="A15" s="1"/>
      <c r="B15" s="1"/>
      <c r="C15" s="1"/>
      <c r="D15" s="1"/>
      <c r="E15" s="1"/>
      <c r="F15" s="1"/>
      <c r="G15" s="1"/>
      <c r="H15" s="36"/>
    </row>
    <row r="16" spans="1:8" x14ac:dyDescent="0.2">
      <c r="A16" s="62" t="s">
        <v>1491</v>
      </c>
      <c r="B16" s="62"/>
      <c r="C16" s="62"/>
      <c r="D16" s="62"/>
      <c r="E16" s="62"/>
      <c r="F16" s="62"/>
      <c r="G16" s="62"/>
    </row>
  </sheetData>
  <sheetProtection algorithmName="SHA-512" hashValue="mohE/SuVEs/X6LuDGnSp4pVl31Q3wZhUwjlf8Z4C+eZhVjtuVw+s2lguFFQQzZE4H2earbb2XGmZykJH4mTabg==" saltValue="tJjUehEdqJOcD4VpDwih5w==" spinCount="100000" sheet="1" objects="1" scenarios="1" formatRows="0" insertRows="0" deleteRows="0"/>
  <mergeCells count="4">
    <mergeCell ref="A16:G16"/>
    <mergeCell ref="A1:G1"/>
    <mergeCell ref="A2:G2"/>
    <mergeCell ref="A3:G3"/>
  </mergeCells>
  <conditionalFormatting sqref="A6:A15">
    <cfRule type="expression" dxfId="716" priority="1">
      <formula>AND($A6&lt;&gt;"",COUNTIF(OFFSET(UnitListStart,1,0,UnitListCount,1),$A6)=0)</formula>
    </cfRule>
  </conditionalFormatting>
  <conditionalFormatting sqref="B6:B15">
    <cfRule type="expression" dxfId="715" priority="3">
      <formula>LEN(B6)&gt;15</formula>
    </cfRule>
  </conditionalFormatting>
  <conditionalFormatting sqref="G6:G15">
    <cfRule type="expression" dxfId="713" priority="4">
      <formula>LEN(G6)&gt;10</formula>
    </cfRule>
  </conditionalFormatting>
  <dataValidations count="3">
    <dataValidation type="list" allowBlank="1" showErrorMessage="1" error="The selection is not valid" prompt="Select from the dropdown list" sqref="A6:A15" xr:uid="{D2436D7D-F86B-4C24-BC0C-DD9732B9F867}">
      <formula1>OFFSET(UnitListStart,1,0,UnitListCount,1)</formula1>
    </dataValidation>
    <dataValidation type="textLength" operator="lessThanOrEqual" allowBlank="1" showErrorMessage="1" error="The response must be 15 characters or less" prompt="Enter the SOP Index No." sqref="B6:B15" xr:uid="{52CBB3F9-D50A-4D06-89A2-A2CC9C237423}">
      <formula1>15</formula1>
    </dataValidation>
    <dataValidation type="textLength" operator="lessThanOrEqual" allowBlank="1" showErrorMessage="1" error="The response must be 10 characters or less" prompt="Enter the Closed-Vent Systems: _x000a_Control Device ID No." sqref="G6:G15" xr:uid="{0550EC73-BCD1-4A3B-B5B6-BB7A3D798370}">
      <formula1>10</formula1>
    </dataValidation>
  </dataValidations>
  <hyperlinks>
    <hyperlink ref="A16" location="'Table of Contents'!A1" display="Go to the Table of Contents" xr:uid="{A53E44AB-7CAF-4400-AD3F-A23603343649}"/>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3" id="{D6484379-028D-4A2C-8C29-9553265AA78A}">
            <xm:f>AND(C6&lt;&gt;"",COUNTIF(OFFSET(Picklist_UAcodes!WX$10,1,0,Picklist_UAcodes!WX$4,1),C6)=0)</xm:f>
            <x14:dxf>
              <font>
                <b/>
                <i val="0"/>
              </font>
              <fill>
                <patternFill>
                  <bgColor rgb="FFEBB8B7"/>
                </patternFill>
              </fill>
            </x14:dxf>
          </x14:cfRule>
          <xm:sqref>C6:F15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862BCDAE-C9B3-44B1-A60E-F1C37431A161}">
          <x14:formula1>
            <xm:f>OFFSET(Picklist_UAcodes!WX$10,1,0,Picklist_UAcodes!WX$4,1)</xm:f>
          </x14:formula1>
          <xm:sqref>C6:F15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3CF65-4B18-45C2-A047-C2F2B740C7A3}">
  <sheetPr codeName="Sheet94"/>
  <dimension ref="A1:J16"/>
  <sheetViews>
    <sheetView showGridLines="0" zoomScaleNormal="100" workbookViewId="0">
      <selection sqref="A1:I1"/>
    </sheetView>
  </sheetViews>
  <sheetFormatPr defaultColWidth="0" defaultRowHeight="12.75" x14ac:dyDescent="0.2"/>
  <cols>
    <col min="1" max="2" width="15.83203125" customWidth="1"/>
    <col min="3" max="9" width="15.83203125" hidden="1" customWidth="1"/>
    <col min="10" max="10" width="5.83203125" hidden="1" customWidth="1"/>
  </cols>
  <sheetData>
    <row r="1" spans="1:10" ht="14.25" x14ac:dyDescent="0.2">
      <c r="A1" s="63" t="s">
        <v>1981</v>
      </c>
      <c r="B1" s="63"/>
      <c r="C1" s="63"/>
      <c r="D1" s="63"/>
      <c r="E1" s="63"/>
      <c r="F1" s="63"/>
      <c r="G1" s="63"/>
      <c r="H1" s="63"/>
      <c r="I1" s="63"/>
    </row>
    <row r="2" spans="1:10" ht="14.25" customHeight="1" x14ac:dyDescent="0.2">
      <c r="A2" s="63" t="s">
        <v>1971</v>
      </c>
      <c r="B2" s="63"/>
      <c r="C2" s="63"/>
      <c r="D2" s="63"/>
      <c r="E2" s="63"/>
      <c r="F2" s="63"/>
      <c r="G2" s="63"/>
      <c r="H2" s="63"/>
      <c r="I2" s="63"/>
    </row>
    <row r="3" spans="1:10" x14ac:dyDescent="0.2">
      <c r="A3" s="63" t="s">
        <v>1974</v>
      </c>
      <c r="B3" s="65"/>
      <c r="C3" s="65"/>
      <c r="D3" s="65"/>
      <c r="E3" s="65"/>
      <c r="F3" s="65"/>
      <c r="G3" s="65"/>
      <c r="H3" s="65"/>
      <c r="I3" s="65"/>
    </row>
    <row r="5" spans="1:10" ht="65.849999999999994" customHeight="1" x14ac:dyDescent="0.2">
      <c r="A5" s="9" t="s">
        <v>1109</v>
      </c>
      <c r="B5" s="9" t="s">
        <v>311</v>
      </c>
      <c r="C5" s="9" t="s">
        <v>622</v>
      </c>
      <c r="D5" s="9" t="s">
        <v>623</v>
      </c>
      <c r="E5" s="9" t="s">
        <v>624</v>
      </c>
      <c r="F5" s="9" t="s">
        <v>625</v>
      </c>
      <c r="G5" s="9" t="s">
        <v>626</v>
      </c>
      <c r="H5" s="9" t="s">
        <v>627</v>
      </c>
      <c r="I5" s="9" t="s">
        <v>628</v>
      </c>
    </row>
    <row r="6" spans="1:10" s="22" customFormat="1" x14ac:dyDescent="0.2">
      <c r="A6" s="1"/>
      <c r="B6" s="1"/>
      <c r="C6" s="1"/>
      <c r="D6" s="1"/>
      <c r="E6" s="1"/>
      <c r="F6" s="1"/>
      <c r="G6" s="1"/>
      <c r="H6" s="1"/>
      <c r="I6" s="1"/>
      <c r="J6" s="36"/>
    </row>
    <row r="7" spans="1:10" s="22" customFormat="1" x14ac:dyDescent="0.2">
      <c r="A7" s="1"/>
      <c r="B7" s="1"/>
      <c r="C7" s="1"/>
      <c r="D7" s="1"/>
      <c r="E7" s="1"/>
      <c r="F7" s="1"/>
      <c r="G7" s="1"/>
      <c r="H7" s="1"/>
      <c r="I7" s="1"/>
      <c r="J7" s="36"/>
    </row>
    <row r="8" spans="1:10" s="22" customFormat="1" x14ac:dyDescent="0.2">
      <c r="A8" s="1"/>
      <c r="B8" s="1"/>
      <c r="C8" s="1"/>
      <c r="D8" s="1"/>
      <c r="E8" s="1"/>
      <c r="F8" s="1"/>
      <c r="G8" s="1"/>
      <c r="H8" s="1"/>
      <c r="I8" s="1"/>
      <c r="J8" s="36"/>
    </row>
    <row r="9" spans="1:10" s="22" customFormat="1" x14ac:dyDescent="0.2">
      <c r="A9" s="1"/>
      <c r="B9" s="1"/>
      <c r="C9" s="1"/>
      <c r="D9" s="1"/>
      <c r="E9" s="1"/>
      <c r="F9" s="1"/>
      <c r="G9" s="1"/>
      <c r="H9" s="1"/>
      <c r="I9" s="1"/>
      <c r="J9" s="36"/>
    </row>
    <row r="10" spans="1:10" s="22" customFormat="1" x14ac:dyDescent="0.2">
      <c r="A10" s="1"/>
      <c r="B10" s="1"/>
      <c r="C10" s="1"/>
      <c r="D10" s="1"/>
      <c r="E10" s="1"/>
      <c r="F10" s="1"/>
      <c r="G10" s="1"/>
      <c r="H10" s="1"/>
      <c r="I10" s="1"/>
      <c r="J10" s="36"/>
    </row>
    <row r="11" spans="1:10" s="22" customFormat="1" x14ac:dyDescent="0.2">
      <c r="A11" s="1"/>
      <c r="B11" s="1"/>
      <c r="C11" s="1"/>
      <c r="D11" s="1"/>
      <c r="E11" s="1"/>
      <c r="F11" s="1"/>
      <c r="G11" s="1"/>
      <c r="H11" s="1"/>
      <c r="I11" s="1"/>
      <c r="J11" s="36"/>
    </row>
    <row r="12" spans="1:10" s="22" customFormat="1" x14ac:dyDescent="0.2">
      <c r="A12" s="1"/>
      <c r="B12" s="1"/>
      <c r="C12" s="1"/>
      <c r="D12" s="1"/>
      <c r="E12" s="1"/>
      <c r="F12" s="1"/>
      <c r="G12" s="1"/>
      <c r="H12" s="1"/>
      <c r="I12" s="1"/>
      <c r="J12" s="36"/>
    </row>
    <row r="13" spans="1:10" s="22" customFormat="1" x14ac:dyDescent="0.2">
      <c r="A13" s="1"/>
      <c r="B13" s="1"/>
      <c r="C13" s="1"/>
      <c r="D13" s="1"/>
      <c r="E13" s="1"/>
      <c r="F13" s="1"/>
      <c r="G13" s="1"/>
      <c r="H13" s="1"/>
      <c r="I13" s="1"/>
      <c r="J13" s="36"/>
    </row>
    <row r="14" spans="1:10" s="22" customFormat="1" x14ac:dyDescent="0.2">
      <c r="A14" s="1"/>
      <c r="B14" s="1"/>
      <c r="C14" s="1"/>
      <c r="D14" s="1"/>
      <c r="E14" s="1"/>
      <c r="F14" s="1"/>
      <c r="G14" s="1"/>
      <c r="H14" s="1"/>
      <c r="I14" s="1"/>
      <c r="J14" s="36"/>
    </row>
    <row r="15" spans="1:10" s="22" customFormat="1" x14ac:dyDescent="0.2">
      <c r="A15" s="1"/>
      <c r="B15" s="1"/>
      <c r="C15" s="1"/>
      <c r="D15" s="1"/>
      <c r="E15" s="1"/>
      <c r="F15" s="1"/>
      <c r="G15" s="1"/>
      <c r="H15" s="1"/>
      <c r="I15" s="1"/>
      <c r="J15" s="36"/>
    </row>
    <row r="16" spans="1:10" x14ac:dyDescent="0.2">
      <c r="A16" s="62" t="s">
        <v>1491</v>
      </c>
      <c r="B16" s="62"/>
      <c r="C16" s="62"/>
      <c r="D16" s="62"/>
      <c r="E16" s="62"/>
      <c r="F16" s="62"/>
      <c r="G16" s="62"/>
      <c r="H16" s="62"/>
      <c r="I16" s="62"/>
    </row>
  </sheetData>
  <sheetProtection algorithmName="SHA-512" hashValue="q0fdqTSd0gx/Vp/RB5uRrwXR+rRdu+RQgGgK6nbC7rAhVP1dCE1ne9umwNC4ZbzDUjNBBnHxR9nK7+xUXndSjw==" saltValue="1oRfQiba6HUGYP9GiJjuBA==" spinCount="100000" sheet="1" objects="1" scenarios="1" formatRows="0" insertRows="0" deleteRows="0"/>
  <mergeCells count="4">
    <mergeCell ref="A16:I16"/>
    <mergeCell ref="A1:I1"/>
    <mergeCell ref="A2:I2"/>
    <mergeCell ref="A3:I3"/>
  </mergeCells>
  <conditionalFormatting sqref="A6:A15">
    <cfRule type="expression" dxfId="712" priority="1">
      <formula>AND($A6&lt;&gt;"",COUNTIF(OFFSET(UnitListStart,1,0,UnitListCount,1),$A6)=0)</formula>
    </cfRule>
  </conditionalFormatting>
  <conditionalFormatting sqref="B6:B15">
    <cfRule type="expression" dxfId="711" priority="3">
      <formula>LEN(B6)&gt;15</formula>
    </cfRule>
  </conditionalFormatting>
  <conditionalFormatting sqref="D6:D15">
    <cfRule type="expression" dxfId="709" priority="4">
      <formula>LEN(D6)&gt;10</formula>
    </cfRule>
  </conditionalFormatting>
  <conditionalFormatting sqref="F6:F15">
    <cfRule type="expression" dxfId="708" priority="5">
      <formula>LEN(F6)&gt;10</formula>
    </cfRule>
  </conditionalFormatting>
  <dataValidations count="4">
    <dataValidation type="list" allowBlank="1" showErrorMessage="1" error="The selection is not valid" prompt="Select from the dropdown list" sqref="A6:A15" xr:uid="{2791FB0B-20BD-41B7-BEA7-BADB7AB27E89}">
      <formula1>OFFSET(UnitListStart,1,0,UnitListCount,1)</formula1>
    </dataValidation>
    <dataValidation type="textLength" operator="lessThanOrEqual" allowBlank="1" showErrorMessage="1" error="The response must be 15 characters or less" prompt="Enter the SOP Index No." sqref="B6:B15" xr:uid="{0347B382-48F6-421F-B432-9EE50AC90C93}">
      <formula1>15</formula1>
    </dataValidation>
    <dataValidation type="textLength" operator="lessThanOrEqual" allowBlank="1" showErrorMessage="1" error="The response must be 10 characters or less" prompt="Enter the Closed Vent Systems: _x000a_Control Device ID No." sqref="D6:D15" xr:uid="{90A1E5A8-A722-446E-82E3-0329DA074F19}">
      <formula1>10</formula1>
    </dataValidation>
    <dataValidation type="textLength" operator="lessThanOrEqual" allowBlank="1" showErrorMessage="1" error="The response must be 10 characters or less" prompt="Enter the Closed Vent Systems: _x000a_Control Device ID No. " sqref="F6:F15" xr:uid="{9ACAAA47-67EC-48B7-A126-34E7D049E896}">
      <formula1>10</formula1>
    </dataValidation>
  </dataValidations>
  <hyperlinks>
    <hyperlink ref="A16" location="'Table of Contents'!A1" display="Go to the Table of Contents" xr:uid="{6BE12AA3-86A6-46DF-A831-0B3C30CBA80E}"/>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4" id="{618E761D-804B-4D46-A0D0-F461F0E7BFAA}">
            <xm:f>AND(C6&lt;&gt;"",COUNTIF(OFFSET(Picklist_UAcodes!XD$10,1,0,Picklist_UAcodes!XD$4,1),C6)=0)</xm:f>
            <x14:dxf>
              <font>
                <b/>
                <i val="0"/>
              </font>
              <fill>
                <patternFill>
                  <bgColor rgb="FFEBB8B7"/>
                </patternFill>
              </fill>
            </x14:dxf>
          </x14:cfRule>
          <xm:sqref>C6:C15 E6:E15 G6:I15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4584A7EA-20B9-4EFC-A58B-7E379C3A85B6}">
          <x14:formula1>
            <xm:f>OFFSET(Picklist_UAcodes!XD$10,1,0,Picklist_UAcodes!XD$4,1)</xm:f>
          </x14:formula1>
          <xm:sqref>C6:C15 E6:E15 G6:I15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8A5A-0F3A-49A7-840B-B724A45F7477}">
  <sheetPr codeName="Sheet95"/>
  <dimension ref="A1:L16"/>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hidden="1" customWidth="1"/>
    <col min="12" max="12" width="5.83203125" hidden="1" customWidth="1"/>
  </cols>
  <sheetData>
    <row r="1" spans="1:12" ht="14.25" x14ac:dyDescent="0.2">
      <c r="A1" s="63" t="s">
        <v>1982</v>
      </c>
      <c r="B1" s="63"/>
      <c r="C1" s="63"/>
      <c r="D1" s="63"/>
      <c r="E1" s="63"/>
      <c r="F1" s="63"/>
      <c r="G1" s="63"/>
      <c r="H1" s="63"/>
      <c r="I1" s="63"/>
      <c r="J1" s="63"/>
      <c r="K1" s="63"/>
    </row>
    <row r="2" spans="1:12" ht="14.25" customHeight="1" x14ac:dyDescent="0.2">
      <c r="A2" s="63" t="s">
        <v>1971</v>
      </c>
      <c r="B2" s="63"/>
      <c r="C2" s="63"/>
      <c r="D2" s="63"/>
      <c r="E2" s="63"/>
      <c r="F2" s="63"/>
      <c r="G2" s="63"/>
      <c r="H2" s="63"/>
      <c r="I2" s="63"/>
      <c r="J2" s="63"/>
      <c r="K2" s="63"/>
    </row>
    <row r="3" spans="1:12" x14ac:dyDescent="0.2">
      <c r="A3" s="63" t="s">
        <v>1983</v>
      </c>
      <c r="B3" s="65"/>
      <c r="C3" s="65"/>
      <c r="D3" s="65"/>
      <c r="E3" s="65"/>
      <c r="F3" s="65"/>
      <c r="G3" s="65"/>
      <c r="H3" s="65"/>
      <c r="I3" s="65"/>
      <c r="J3" s="65"/>
      <c r="K3" s="65"/>
    </row>
    <row r="5" spans="1:12" ht="53.1" customHeight="1" x14ac:dyDescent="0.2">
      <c r="A5" s="9" t="s">
        <v>1109</v>
      </c>
      <c r="B5" s="9" t="s">
        <v>311</v>
      </c>
      <c r="C5" s="9" t="s">
        <v>629</v>
      </c>
      <c r="D5" s="9" t="s">
        <v>314</v>
      </c>
      <c r="E5" s="9" t="s">
        <v>427</v>
      </c>
      <c r="F5" s="9" t="s">
        <v>428</v>
      </c>
      <c r="G5" s="9" t="s">
        <v>1810</v>
      </c>
      <c r="H5" s="9" t="s">
        <v>318</v>
      </c>
      <c r="I5" s="9" t="s">
        <v>475</v>
      </c>
      <c r="J5" s="9" t="s">
        <v>476</v>
      </c>
      <c r="K5" s="9" t="s">
        <v>1934</v>
      </c>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s="22" customFormat="1" x14ac:dyDescent="0.2">
      <c r="A15" s="1"/>
      <c r="B15" s="1"/>
      <c r="C15" s="1"/>
      <c r="D15" s="1"/>
      <c r="E15" s="1"/>
      <c r="F15" s="1"/>
      <c r="G15" s="1"/>
      <c r="H15" s="1"/>
      <c r="I15" s="1"/>
      <c r="J15" s="1"/>
      <c r="K15" s="1"/>
      <c r="L15" s="36"/>
    </row>
    <row r="16" spans="1:12" x14ac:dyDescent="0.2">
      <c r="A16" s="62" t="s">
        <v>1491</v>
      </c>
      <c r="B16" s="62"/>
      <c r="C16" s="62"/>
      <c r="D16" s="62"/>
      <c r="E16" s="62"/>
      <c r="F16" s="62"/>
      <c r="G16" s="62"/>
      <c r="H16" s="62"/>
      <c r="I16" s="62"/>
      <c r="J16" s="62"/>
      <c r="K16" s="62"/>
    </row>
  </sheetData>
  <sheetProtection algorithmName="SHA-512" hashValue="Ld/XN3gsWzFA5l6hUpnjY72x8C79ScCyT0FaPgRv2G3XFnDtn7wiSpheARHTQGYro0dGf4+EOf8uq8YrwzBSfQ==" saltValue="QthZddC/L4zh1JBtAOeFaQ==" spinCount="100000" sheet="1" objects="1" scenarios="1" formatRows="0" insertRows="0" deleteRows="0"/>
  <mergeCells count="4">
    <mergeCell ref="A16:K16"/>
    <mergeCell ref="A1:K1"/>
    <mergeCell ref="A2:K2"/>
    <mergeCell ref="A3:K3"/>
  </mergeCells>
  <conditionalFormatting sqref="A6:A15">
    <cfRule type="expression" dxfId="707" priority="1">
      <formula>AND($A6&lt;&gt;"",COUNTIF(OFFSET(UnitListStart,1,0,UnitListCount,1),$A6)=0)</formula>
    </cfRule>
  </conditionalFormatting>
  <conditionalFormatting sqref="B6:B15">
    <cfRule type="expression" dxfId="706" priority="3">
      <formula>LEN(B6)&gt;15</formula>
    </cfRule>
  </conditionalFormatting>
  <conditionalFormatting sqref="F6:F15">
    <cfRule type="expression" dxfId="704" priority="4">
      <formula>LEN(F6)&gt;10</formula>
    </cfRule>
  </conditionalFormatting>
  <conditionalFormatting sqref="J6:J15">
    <cfRule type="expression" dxfId="703" priority="5">
      <formula>LEN(J6)&gt;10</formula>
    </cfRule>
  </conditionalFormatting>
  <dataValidations count="4">
    <dataValidation type="list" allowBlank="1" showErrorMessage="1" error="The selection is not valid" prompt="Select from the dropdown list" sqref="A6:A15" xr:uid="{4C99590B-3430-4F55-8634-7D790B524B50}">
      <formula1>OFFSET(UnitListStart,1,0,UnitListCount,1)</formula1>
    </dataValidation>
    <dataValidation type="textLength" operator="lessThanOrEqual" allowBlank="1" showErrorMessage="1" error="The response must be 15 characters or less" prompt="Enter the SOP Index No." sqref="B6:B15" xr:uid="{A91E06EF-7908-4CDA-9967-6B8076C6B01E}">
      <formula1>15</formula1>
    </dataValidation>
    <dataValidation type="textLength" operator="lessThanOrEqual" allowBlank="1" showErrorMessage="1" error="The response must be 10 characters or less" prompt="Enter the Pumps: _x000a_EEL ID No." sqref="F6:F15" xr:uid="{60B10EB5-09E2-4B21-AA88-39C739C64388}">
      <formula1>10</formula1>
    </dataValidation>
    <dataValidation type="textLength" operator="lessThanOrEqual" allowBlank="1" showErrorMessage="1" error="The response must be 10 characters or less" prompt="Enter the Pumps: _x000a_EEL ID No. " sqref="J6:J15" xr:uid="{BCF8891E-A76D-415F-8303-502437E1EF70}">
      <formula1>10</formula1>
    </dataValidation>
  </dataValidations>
  <hyperlinks>
    <hyperlink ref="A16" location="'Table of Contents'!A1" display="Go to the Table of Contents" xr:uid="{81A323F0-165E-45F0-9E9B-1AD1145801D5}"/>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7" id="{FC08F695-455C-4ECE-A7D9-F26E26017FF3}">
            <xm:f>AND(C6&lt;&gt;"",COUNTIF(OFFSET(Picklist_UAcodes!XL$10,1,0,Picklist_UAcodes!XL$4,1),C6)=0)</xm:f>
            <x14:dxf>
              <font>
                <b/>
                <i val="0"/>
              </font>
              <fill>
                <patternFill>
                  <bgColor rgb="FFEBB8B7"/>
                </patternFill>
              </fill>
            </x14:dxf>
          </x14:cfRule>
          <xm:sqref>C6:E15 G6:I15 K6:K15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04DE7F3-3AD5-484D-9CC0-8628FAAC61B5}">
          <x14:formula1>
            <xm:f>OFFSET(Picklist_UAcodes!XL$10,1,0,Picklist_UAcodes!XL$4,1)</xm:f>
          </x14:formula1>
          <xm:sqref>K6:K15 G6:I15 C6:E15</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29DB5-4E76-4F0D-BA24-F86FA927225D}">
  <sheetPr codeName="Sheet96"/>
  <dimension ref="A1:H16"/>
  <sheetViews>
    <sheetView showGridLines="0" zoomScaleNormal="100" workbookViewId="0">
      <selection sqref="A1:G1"/>
    </sheetView>
  </sheetViews>
  <sheetFormatPr defaultColWidth="0" defaultRowHeight="12.75" x14ac:dyDescent="0.2"/>
  <cols>
    <col min="1" max="2" width="15.83203125" customWidth="1"/>
    <col min="3" max="7" width="22.1640625" hidden="1" customWidth="1"/>
    <col min="8" max="8" width="5.83203125" hidden="1" customWidth="1"/>
  </cols>
  <sheetData>
    <row r="1" spans="1:8" ht="14.25" x14ac:dyDescent="0.2">
      <c r="A1" s="63" t="s">
        <v>1984</v>
      </c>
      <c r="B1" s="63"/>
      <c r="C1" s="63"/>
      <c r="D1" s="63"/>
      <c r="E1" s="63"/>
      <c r="F1" s="63"/>
      <c r="G1" s="63"/>
    </row>
    <row r="2" spans="1:8" ht="14.25" customHeight="1" x14ac:dyDescent="0.2">
      <c r="A2" s="63" t="s">
        <v>1971</v>
      </c>
      <c r="B2" s="63"/>
      <c r="C2" s="63"/>
      <c r="D2" s="63"/>
      <c r="E2" s="63"/>
      <c r="F2" s="63"/>
      <c r="G2" s="63"/>
    </row>
    <row r="3" spans="1:8" x14ac:dyDescent="0.2">
      <c r="A3" s="63" t="s">
        <v>1983</v>
      </c>
      <c r="B3" s="65"/>
      <c r="C3" s="65"/>
      <c r="D3" s="65"/>
      <c r="E3" s="65"/>
      <c r="F3" s="65"/>
      <c r="G3" s="65"/>
    </row>
    <row r="5" spans="1:8" ht="51" customHeight="1" x14ac:dyDescent="0.2">
      <c r="A5" s="9" t="s">
        <v>1109</v>
      </c>
      <c r="B5" s="9" t="s">
        <v>311</v>
      </c>
      <c r="C5" s="9" t="s">
        <v>612</v>
      </c>
      <c r="D5" s="9" t="s">
        <v>613</v>
      </c>
      <c r="E5" s="9" t="s">
        <v>531</v>
      </c>
      <c r="F5" s="9" t="s">
        <v>532</v>
      </c>
      <c r="G5" s="9" t="s">
        <v>1937</v>
      </c>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s="22" customFormat="1" x14ac:dyDescent="0.2">
      <c r="A15" s="1"/>
      <c r="B15" s="1"/>
      <c r="C15" s="1"/>
      <c r="D15" s="1"/>
      <c r="E15" s="1"/>
      <c r="F15" s="1"/>
      <c r="G15" s="1"/>
      <c r="H15" s="36"/>
    </row>
    <row r="16" spans="1:8" x14ac:dyDescent="0.2">
      <c r="A16" s="62" t="s">
        <v>1491</v>
      </c>
      <c r="B16" s="62"/>
      <c r="C16" s="62"/>
      <c r="D16" s="62"/>
      <c r="E16" s="62"/>
      <c r="F16" s="62"/>
      <c r="G16" s="62"/>
    </row>
  </sheetData>
  <sheetProtection algorithmName="SHA-512" hashValue="6sWgcRPQP89Ukta9WXYOJWWlqjN/G1ZwX7RszE1+ckMT3OUZ0oEaPxHhnENiF3jqyPM2MYLPVPHJndDwOSwvuA==" saltValue="HmbL8kWlmg+A3ZRrgCEpqg==" spinCount="100000" sheet="1" objects="1" scenarios="1" formatRows="0" insertRows="0" deleteRows="0"/>
  <mergeCells count="4">
    <mergeCell ref="A16:G16"/>
    <mergeCell ref="A1:G1"/>
    <mergeCell ref="A2:G2"/>
    <mergeCell ref="A3:G3"/>
  </mergeCells>
  <conditionalFormatting sqref="A6:A15">
    <cfRule type="expression" dxfId="702" priority="1">
      <formula>AND($A6&lt;&gt;"",COUNTIF(OFFSET(UnitListStart,1,0,UnitListCount,1),$A6)=0)</formula>
    </cfRule>
  </conditionalFormatting>
  <conditionalFormatting sqref="B6:B15">
    <cfRule type="expression" dxfId="701" priority="3">
      <formula>LEN(B6)&gt;15</formula>
    </cfRule>
  </conditionalFormatting>
  <conditionalFormatting sqref="F6:F15">
    <cfRule type="expression" dxfId="699" priority="4">
      <formula>LEN(F6)&gt;10</formula>
    </cfRule>
  </conditionalFormatting>
  <dataValidations count="3">
    <dataValidation type="list" allowBlank="1" showErrorMessage="1" error="The selection is not valid" prompt="Select from the dropdown list" sqref="A6:A15" xr:uid="{880870AB-FE7D-43CF-8017-FAB8B53D39DF}">
      <formula1>OFFSET(UnitListStart,1,0,UnitListCount,1)</formula1>
    </dataValidation>
    <dataValidation type="textLength" operator="lessThanOrEqual" allowBlank="1" showErrorMessage="1" error="The response must be 15 characters or less" prompt="Enter the SOP Index No." sqref="B6:B15" xr:uid="{8C971AFD-A456-4DFB-B119-47C3DB24AA7E}">
      <formula1>15</formula1>
    </dataValidation>
    <dataValidation type="textLength" operator="lessThanOrEqual" allowBlank="1" showErrorMessage="1" error="The response must be 10 characters or less" prompt="Enter the Compressors: _x000a_EEL ID No." sqref="F6:F15" xr:uid="{94A422E4-E801-4343-AF2C-A275C1F535DE}">
      <formula1>10</formula1>
    </dataValidation>
  </dataValidations>
  <hyperlinks>
    <hyperlink ref="A16" location="'Table of Contents'!A1" display="Go to the Table of Contents" xr:uid="{F2137FED-BCC9-4AE1-AA6B-4490C6DD3B1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10" id="{2ADE9CB8-22E8-48FB-95E5-5E3FEB89B202}">
            <xm:f>AND(C6&lt;&gt;"",COUNTIF(OFFSET(Picklist_UAcodes!XV$10,1,0,Picklist_UAcodes!XV$4,1),C6)=0)</xm:f>
            <x14:dxf>
              <font>
                <b/>
                <i val="0"/>
              </font>
              <fill>
                <patternFill>
                  <bgColor rgb="FFEBB8B7"/>
                </patternFill>
              </fill>
            </x14:dxf>
          </x14:cfRule>
          <xm:sqref>C6:E15 G6:G15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CB134D94-F3A2-4C75-A97B-DAFF642266AD}">
          <x14:formula1>
            <xm:f>OFFSET(Picklist_UAcodes!XV$10,1,0,Picklist_UAcodes!XV$4,1)</xm:f>
          </x14:formula1>
          <xm:sqref>G6:G15 C6:E15</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9C39-6A15-4715-BAB0-3EC6F68E9C30}">
  <sheetPr codeName="Sheet97"/>
  <dimension ref="A1:H16"/>
  <sheetViews>
    <sheetView showGridLines="0" zoomScaleNormal="100" workbookViewId="0">
      <selection sqref="A1:G1"/>
    </sheetView>
  </sheetViews>
  <sheetFormatPr defaultColWidth="0" defaultRowHeight="12.75" x14ac:dyDescent="0.2"/>
  <cols>
    <col min="1" max="2" width="15.83203125" customWidth="1"/>
    <col min="3" max="7" width="22.1640625" hidden="1" customWidth="1"/>
    <col min="8" max="8" width="5.83203125" hidden="1" customWidth="1"/>
  </cols>
  <sheetData>
    <row r="1" spans="1:8" ht="14.25" x14ac:dyDescent="0.2">
      <c r="A1" s="63" t="s">
        <v>1985</v>
      </c>
      <c r="B1" s="63"/>
      <c r="C1" s="63"/>
      <c r="D1" s="63"/>
      <c r="E1" s="63"/>
      <c r="F1" s="63"/>
      <c r="G1" s="63"/>
    </row>
    <row r="2" spans="1:8" ht="14.25" customHeight="1" x14ac:dyDescent="0.2">
      <c r="A2" s="63" t="s">
        <v>1971</v>
      </c>
      <c r="B2" s="63"/>
      <c r="C2" s="63"/>
      <c r="D2" s="63"/>
      <c r="E2" s="63"/>
      <c r="F2" s="63"/>
      <c r="G2" s="63"/>
    </row>
    <row r="3" spans="1:8" x14ac:dyDescent="0.2">
      <c r="A3" s="63" t="s">
        <v>1983</v>
      </c>
      <c r="B3" s="65"/>
      <c r="C3" s="65"/>
      <c r="D3" s="65"/>
      <c r="E3" s="65"/>
      <c r="F3" s="65"/>
      <c r="G3" s="65"/>
    </row>
    <row r="5" spans="1:8" ht="53.1" customHeight="1" x14ac:dyDescent="0.2">
      <c r="A5" s="9" t="s">
        <v>1109</v>
      </c>
      <c r="B5" s="9" t="s">
        <v>311</v>
      </c>
      <c r="C5" s="9" t="s">
        <v>481</v>
      </c>
      <c r="D5" s="9" t="s">
        <v>324</v>
      </c>
      <c r="E5" s="9" t="s">
        <v>449</v>
      </c>
      <c r="F5" s="9" t="s">
        <v>450</v>
      </c>
      <c r="G5" s="9" t="s">
        <v>1901</v>
      </c>
    </row>
    <row r="6" spans="1:8" s="22" customFormat="1" x14ac:dyDescent="0.2">
      <c r="A6" s="1"/>
      <c r="B6" s="1"/>
      <c r="C6" s="1"/>
      <c r="D6" s="1"/>
      <c r="E6" s="1"/>
      <c r="F6" s="1"/>
      <c r="G6" s="1"/>
      <c r="H6" s="36"/>
    </row>
    <row r="7" spans="1:8" s="22" customFormat="1" x14ac:dyDescent="0.2">
      <c r="A7" s="1"/>
      <c r="B7" s="1"/>
      <c r="C7" s="1"/>
      <c r="D7" s="1"/>
      <c r="E7" s="1"/>
      <c r="F7" s="1"/>
      <c r="G7" s="1"/>
      <c r="H7" s="36"/>
    </row>
    <row r="8" spans="1:8" s="22" customFormat="1" x14ac:dyDescent="0.2">
      <c r="A8" s="1"/>
      <c r="B8" s="1"/>
      <c r="C8" s="1"/>
      <c r="D8" s="1"/>
      <c r="E8" s="1"/>
      <c r="F8" s="1"/>
      <c r="G8" s="1"/>
      <c r="H8" s="36"/>
    </row>
    <row r="9" spans="1:8" s="22" customFormat="1" x14ac:dyDescent="0.2">
      <c r="A9" s="1"/>
      <c r="B9" s="1"/>
      <c r="C9" s="1"/>
      <c r="D9" s="1"/>
      <c r="E9" s="1"/>
      <c r="F9" s="1"/>
      <c r="G9" s="1"/>
      <c r="H9" s="36"/>
    </row>
    <row r="10" spans="1:8" s="22" customFormat="1" x14ac:dyDescent="0.2">
      <c r="A10" s="1"/>
      <c r="B10" s="1"/>
      <c r="C10" s="1"/>
      <c r="D10" s="1"/>
      <c r="E10" s="1"/>
      <c r="F10" s="1"/>
      <c r="G10" s="1"/>
      <c r="H10" s="36"/>
    </row>
    <row r="11" spans="1:8" s="22" customFormat="1" x14ac:dyDescent="0.2">
      <c r="A11" s="1"/>
      <c r="B11" s="1"/>
      <c r="C11" s="1"/>
      <c r="D11" s="1"/>
      <c r="E11" s="1"/>
      <c r="F11" s="1"/>
      <c r="G11" s="1"/>
      <c r="H11" s="36"/>
    </row>
    <row r="12" spans="1:8" s="22" customFormat="1" x14ac:dyDescent="0.2">
      <c r="A12" s="1"/>
      <c r="B12" s="1"/>
      <c r="C12" s="1"/>
      <c r="D12" s="1"/>
      <c r="E12" s="1"/>
      <c r="F12" s="1"/>
      <c r="G12" s="1"/>
      <c r="H12" s="36"/>
    </row>
    <row r="13" spans="1:8" s="22" customFormat="1" x14ac:dyDescent="0.2">
      <c r="A13" s="1"/>
      <c r="B13" s="1"/>
      <c r="C13" s="1"/>
      <c r="D13" s="1"/>
      <c r="E13" s="1"/>
      <c r="F13" s="1"/>
      <c r="G13" s="1"/>
      <c r="H13" s="36"/>
    </row>
    <row r="14" spans="1:8" s="22" customFormat="1" x14ac:dyDescent="0.2">
      <c r="A14" s="1"/>
      <c r="B14" s="1"/>
      <c r="C14" s="1"/>
      <c r="D14" s="1"/>
      <c r="E14" s="1"/>
      <c r="F14" s="1"/>
      <c r="G14" s="1"/>
      <c r="H14" s="36"/>
    </row>
    <row r="15" spans="1:8" s="22" customFormat="1" x14ac:dyDescent="0.2">
      <c r="A15" s="1"/>
      <c r="B15" s="1"/>
      <c r="C15" s="1"/>
      <c r="D15" s="1"/>
      <c r="E15" s="1"/>
      <c r="F15" s="1"/>
      <c r="G15" s="1"/>
      <c r="H15" s="36"/>
    </row>
    <row r="16" spans="1:8" x14ac:dyDescent="0.2">
      <c r="A16" s="62" t="s">
        <v>1491</v>
      </c>
      <c r="B16" s="62"/>
      <c r="C16" s="62"/>
      <c r="D16" s="62"/>
      <c r="E16" s="62"/>
      <c r="F16" s="62"/>
      <c r="G16" s="62"/>
    </row>
  </sheetData>
  <sheetProtection algorithmName="SHA-512" hashValue="0cH6f/ZWFotnQOotS3QEqX2eUdCkc9+uzkve21GzlMhbabKkzfw6QdgKz4IibTgGx8hv1rSblu6qLlijm80zNA==" saltValue="xXQME4jWaldih5h8pbFuEA==" spinCount="100000" sheet="1" objects="1" scenarios="1" formatRows="0" insertRows="0" deleteRows="0"/>
  <mergeCells count="4">
    <mergeCell ref="A16:G16"/>
    <mergeCell ref="A1:G1"/>
    <mergeCell ref="A2:G2"/>
    <mergeCell ref="A3:G3"/>
  </mergeCells>
  <conditionalFormatting sqref="A6:A15">
    <cfRule type="expression" dxfId="698" priority="1">
      <formula>AND($A6&lt;&gt;"",COUNTIF(OFFSET(UnitListStart,1,0,UnitListCount,1),$A6)=0)</formula>
    </cfRule>
  </conditionalFormatting>
  <conditionalFormatting sqref="B6:B15">
    <cfRule type="expression" dxfId="697" priority="3">
      <formula>LEN(B6)&gt;15</formula>
    </cfRule>
  </conditionalFormatting>
  <conditionalFormatting sqref="F6:F15">
    <cfRule type="expression" dxfId="695" priority="4">
      <formula>LEN(F6)&gt;10</formula>
    </cfRule>
  </conditionalFormatting>
  <dataValidations count="3">
    <dataValidation type="list" allowBlank="1" showErrorMessage="1" error="The selection is not valid" prompt="Select from the dropdown list" sqref="A6:A15" xr:uid="{7C4BE078-EF7A-4F65-B34B-E8F7E247B699}">
      <formula1>OFFSET(UnitListStart,1,0,UnitListCount,1)</formula1>
    </dataValidation>
    <dataValidation type="textLength" operator="lessThanOrEqual" allowBlank="1" showErrorMessage="1" error="The response must be 15 characters or less" prompt="Enter the SOP Index No." sqref="B6:B15" xr:uid="{2410DD87-9BEB-4ADE-9D9C-F24FF93FA343}">
      <formula1>15</formula1>
    </dataValidation>
    <dataValidation type="textLength" operator="lessThanOrEqual" allowBlank="1" showErrorMessage="1" error="The response must be 10 characters or less" prompt="Enter the Pressure Relief Devices: _x000a_EEL ID No." sqref="F6:F15" xr:uid="{511786DA-4E15-4CDE-8368-3CDF6AB532C8}">
      <formula1>10</formula1>
    </dataValidation>
  </dataValidations>
  <hyperlinks>
    <hyperlink ref="A16" location="'Table of Contents'!A1" display="Go to the Table of Contents" xr:uid="{C9D318D4-B4EB-47C7-B678-7689AE1EA322}"/>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12" id="{8D6A9E1A-36E8-46DA-B0DF-C4DF227B164B}">
            <xm:f>AND(C6&lt;&gt;"",COUNTIF(OFFSET(Picklist_UAcodes!YB$10,1,0,Picklist_UAcodes!YB$4,1),C6)=0)</xm:f>
            <x14:dxf>
              <font>
                <b/>
                <i val="0"/>
              </font>
              <fill>
                <patternFill>
                  <bgColor rgb="FFEBB8B7"/>
                </patternFill>
              </fill>
            </x14:dxf>
          </x14:cfRule>
          <xm:sqref>C6:E15 G6:G15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32F8B834-A137-483E-A482-A905254FFCD7}">
          <x14:formula1>
            <xm:f>OFFSET(Picklist_UAcodes!YB$10,1,0,Picklist_UAcodes!YB$4,1)</xm:f>
          </x14:formula1>
          <xm:sqref>G6:G15 C6:E15</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064-D28A-4206-85BB-4670D5BB76E8}">
  <sheetPr codeName="Sheet98"/>
  <dimension ref="A1:K16"/>
  <sheetViews>
    <sheetView showGridLines="0" zoomScaleNormal="100" workbookViewId="0">
      <selection sqref="A1:J1"/>
    </sheetView>
  </sheetViews>
  <sheetFormatPr defaultColWidth="0" defaultRowHeight="12.75" x14ac:dyDescent="0.2"/>
  <cols>
    <col min="1" max="1" width="15.83203125" customWidth="1"/>
    <col min="2" max="2" width="13.83203125" customWidth="1"/>
    <col min="3" max="5" width="14" hidden="1" customWidth="1"/>
    <col min="6" max="6" width="14.83203125" hidden="1" customWidth="1"/>
    <col min="7" max="9" width="14" hidden="1" customWidth="1"/>
    <col min="10" max="10" width="14.83203125" hidden="1" customWidth="1"/>
    <col min="11" max="11" width="5.83203125" hidden="1" customWidth="1"/>
  </cols>
  <sheetData>
    <row r="1" spans="1:11" ht="14.25" x14ac:dyDescent="0.2">
      <c r="A1" s="63" t="s">
        <v>1986</v>
      </c>
      <c r="B1" s="63"/>
      <c r="C1" s="63"/>
      <c r="D1" s="63"/>
      <c r="E1" s="63"/>
      <c r="F1" s="63"/>
      <c r="G1" s="63"/>
      <c r="H1" s="63"/>
      <c r="I1" s="63"/>
      <c r="J1" s="63"/>
    </row>
    <row r="2" spans="1:11" ht="14.25" customHeight="1" x14ac:dyDescent="0.2">
      <c r="A2" s="63" t="s">
        <v>1971</v>
      </c>
      <c r="B2" s="63"/>
      <c r="C2" s="63"/>
      <c r="D2" s="63"/>
      <c r="E2" s="63"/>
      <c r="F2" s="63"/>
      <c r="G2" s="63"/>
      <c r="H2" s="63"/>
      <c r="I2" s="63"/>
      <c r="J2" s="63"/>
    </row>
    <row r="3" spans="1:11" x14ac:dyDescent="0.2">
      <c r="A3" s="63" t="s">
        <v>1983</v>
      </c>
      <c r="B3" s="65"/>
      <c r="C3" s="65"/>
      <c r="D3" s="65"/>
      <c r="E3" s="65"/>
      <c r="F3" s="65"/>
      <c r="G3" s="65"/>
      <c r="H3" s="65"/>
      <c r="I3" s="65"/>
      <c r="J3" s="65"/>
    </row>
    <row r="5" spans="1:11" ht="78.599999999999994" customHeight="1" x14ac:dyDescent="0.2">
      <c r="A5" s="9" t="s">
        <v>1109</v>
      </c>
      <c r="B5" s="9" t="s">
        <v>311</v>
      </c>
      <c r="C5" s="9" t="s">
        <v>328</v>
      </c>
      <c r="D5" s="9" t="s">
        <v>449</v>
      </c>
      <c r="E5" s="9" t="s">
        <v>450</v>
      </c>
      <c r="F5" s="9" t="s">
        <v>1815</v>
      </c>
      <c r="G5" s="9" t="s">
        <v>369</v>
      </c>
      <c r="H5" s="9" t="s">
        <v>477</v>
      </c>
      <c r="I5" s="9" t="s">
        <v>478</v>
      </c>
      <c r="J5" s="9" t="s">
        <v>1987</v>
      </c>
    </row>
    <row r="6" spans="1:11" s="22" customFormat="1" x14ac:dyDescent="0.2">
      <c r="A6" s="1"/>
      <c r="B6" s="1"/>
      <c r="C6" s="1"/>
      <c r="D6" s="1"/>
      <c r="E6" s="1"/>
      <c r="F6" s="1"/>
      <c r="G6" s="1"/>
      <c r="H6" s="1"/>
      <c r="I6" s="1"/>
      <c r="J6" s="1"/>
      <c r="K6" s="36"/>
    </row>
    <row r="7" spans="1:11" s="22" customFormat="1" x14ac:dyDescent="0.2">
      <c r="A7" s="1"/>
      <c r="B7" s="1"/>
      <c r="C7" s="1"/>
      <c r="D7" s="1"/>
      <c r="E7" s="1"/>
      <c r="F7" s="1"/>
      <c r="G7" s="1"/>
      <c r="H7" s="1"/>
      <c r="I7" s="1"/>
      <c r="J7" s="1"/>
      <c r="K7" s="36"/>
    </row>
    <row r="8" spans="1:11" s="22" customFormat="1" x14ac:dyDescent="0.2">
      <c r="A8" s="1"/>
      <c r="B8" s="1"/>
      <c r="C8" s="1"/>
      <c r="D8" s="1"/>
      <c r="E8" s="1"/>
      <c r="F8" s="1"/>
      <c r="G8" s="1"/>
      <c r="H8" s="1"/>
      <c r="I8" s="1"/>
      <c r="J8" s="1"/>
      <c r="K8" s="36"/>
    </row>
    <row r="9" spans="1:11" s="22" customFormat="1" x14ac:dyDescent="0.2">
      <c r="A9" s="1"/>
      <c r="B9" s="1"/>
      <c r="C9" s="1"/>
      <c r="D9" s="1"/>
      <c r="E9" s="1"/>
      <c r="F9" s="1"/>
      <c r="G9" s="1"/>
      <c r="H9" s="1"/>
      <c r="I9" s="1"/>
      <c r="J9" s="1"/>
      <c r="K9" s="36"/>
    </row>
    <row r="10" spans="1:11" s="22" customFormat="1" x14ac:dyDescent="0.2">
      <c r="A10" s="1"/>
      <c r="B10" s="1"/>
      <c r="C10" s="1"/>
      <c r="D10" s="1"/>
      <c r="E10" s="1"/>
      <c r="F10" s="1"/>
      <c r="G10" s="1"/>
      <c r="H10" s="1"/>
      <c r="I10" s="1"/>
      <c r="J10" s="1"/>
      <c r="K10" s="36"/>
    </row>
    <row r="11" spans="1:11" s="22" customFormat="1" x14ac:dyDescent="0.2">
      <c r="A11" s="1"/>
      <c r="B11" s="1"/>
      <c r="C11" s="1"/>
      <c r="D11" s="1"/>
      <c r="E11" s="1"/>
      <c r="F11" s="1"/>
      <c r="G11" s="1"/>
      <c r="H11" s="1"/>
      <c r="I11" s="1"/>
      <c r="J11" s="1"/>
      <c r="K11" s="36"/>
    </row>
    <row r="12" spans="1:11" s="22" customFormat="1" x14ac:dyDescent="0.2">
      <c r="A12" s="1"/>
      <c r="B12" s="1"/>
      <c r="C12" s="1"/>
      <c r="D12" s="1"/>
      <c r="E12" s="1"/>
      <c r="F12" s="1"/>
      <c r="G12" s="1"/>
      <c r="H12" s="1"/>
      <c r="I12" s="1"/>
      <c r="J12" s="1"/>
      <c r="K12" s="36"/>
    </row>
    <row r="13" spans="1:11" s="22" customFormat="1" x14ac:dyDescent="0.2">
      <c r="A13" s="1"/>
      <c r="B13" s="1"/>
      <c r="C13" s="1"/>
      <c r="D13" s="1"/>
      <c r="E13" s="1"/>
      <c r="F13" s="1"/>
      <c r="G13" s="1"/>
      <c r="H13" s="1"/>
      <c r="I13" s="1"/>
      <c r="J13" s="1"/>
      <c r="K13" s="36"/>
    </row>
    <row r="14" spans="1:11" s="22" customFormat="1" x14ac:dyDescent="0.2">
      <c r="A14" s="1"/>
      <c r="B14" s="1"/>
      <c r="C14" s="1"/>
      <c r="D14" s="1"/>
      <c r="E14" s="1"/>
      <c r="F14" s="1"/>
      <c r="G14" s="1"/>
      <c r="H14" s="1"/>
      <c r="I14" s="1"/>
      <c r="J14" s="1"/>
      <c r="K14" s="36"/>
    </row>
    <row r="15" spans="1:11" s="22" customFormat="1" x14ac:dyDescent="0.2">
      <c r="A15" s="1"/>
      <c r="B15" s="1"/>
      <c r="C15" s="1"/>
      <c r="D15" s="1"/>
      <c r="E15" s="1"/>
      <c r="F15" s="1"/>
      <c r="G15" s="1"/>
      <c r="H15" s="1"/>
      <c r="I15" s="1"/>
      <c r="J15" s="1"/>
      <c r="K15" s="36"/>
    </row>
    <row r="16" spans="1:11" x14ac:dyDescent="0.2">
      <c r="A16" s="62" t="s">
        <v>1491</v>
      </c>
      <c r="B16" s="62"/>
      <c r="C16" s="62"/>
      <c r="D16" s="62"/>
      <c r="E16" s="62"/>
      <c r="F16" s="62"/>
      <c r="G16" s="62"/>
      <c r="H16" s="62"/>
      <c r="I16" s="62"/>
      <c r="J16" s="62"/>
    </row>
  </sheetData>
  <sheetProtection algorithmName="SHA-512" hashValue="KPDtbm3bB1jOX0gsBNomaxdsjXgv4SOV9sQpCfVG9jgV9POiF0VHv7UUES3NuZ+ePbfBkcNX7JKbyq03VYAWvQ==" saltValue="5pa9FswX6d6orL8LoHgmMw==" spinCount="100000" sheet="1" objects="1" scenarios="1" formatRows="0" insertRows="0" deleteRows="0"/>
  <mergeCells count="4">
    <mergeCell ref="A16:J16"/>
    <mergeCell ref="A1:J1"/>
    <mergeCell ref="A2:J2"/>
    <mergeCell ref="A3:J3"/>
  </mergeCells>
  <conditionalFormatting sqref="A6:A15">
    <cfRule type="expression" dxfId="694" priority="1">
      <formula>AND($A6&lt;&gt;"",COUNTIF(OFFSET(UnitListStart,1,0,UnitListCount,1),$A6)=0)</formula>
    </cfRule>
  </conditionalFormatting>
  <conditionalFormatting sqref="B6:B15">
    <cfRule type="expression" dxfId="693" priority="3">
      <formula>LEN(B6)&gt;15</formula>
    </cfRule>
  </conditionalFormatting>
  <conditionalFormatting sqref="E6:E15">
    <cfRule type="expression" dxfId="691" priority="4">
      <formula>LEN(E6)&gt;10</formula>
    </cfRule>
  </conditionalFormatting>
  <conditionalFormatting sqref="I6:I15">
    <cfRule type="expression" dxfId="690" priority="5">
      <formula>LEN(I6)&gt;10</formula>
    </cfRule>
  </conditionalFormatting>
  <dataValidations count="4">
    <dataValidation type="list" allowBlank="1" showErrorMessage="1" error="The selection is not valid" prompt="Select from the dropdown list" sqref="A6:A15" xr:uid="{FC9A209C-F184-4A2C-829C-E49DC639600C}">
      <formula1>OFFSET(UnitListStart,1,0,UnitListCount,1)</formula1>
    </dataValidation>
    <dataValidation type="textLength" operator="lessThanOrEqual" allowBlank="1" showErrorMessage="1" error="The response must be 15 characters or less" prompt="Enter the SOP Index No." sqref="B6:B15" xr:uid="{E4FEF8AA-AF7E-4259-955E-DE3163EE8FAC}">
      <formula1>15</formula1>
    </dataValidation>
    <dataValidation type="textLength" operator="lessThanOrEqual" allowBlank="1" showErrorMessage="1" error="The response must be 10 characters or less" prompt="Enter the Pressure Relief Devices: _x000a_EEL ID No." sqref="E6:E15" xr:uid="{250628DF-3C3F-4B55-A0E4-9CBBC34EBD55}">
      <formula1>10</formula1>
    </dataValidation>
    <dataValidation type="textLength" operator="lessThanOrEqual" allowBlank="1" showErrorMessage="1" error="The response must be 10 characters or less" prompt="Enter the EEL ID No." sqref="I6:I15" xr:uid="{27E5D650-18BA-4369-BC87-F2B3DF359F11}">
      <formula1>10</formula1>
    </dataValidation>
  </dataValidations>
  <hyperlinks>
    <hyperlink ref="A16" location="'Table of Contents'!A1" display="Go to the Table of Contents" xr:uid="{EB55270E-D276-4532-B6CC-19AA60717866}"/>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14" id="{25C4822A-3A24-42CC-9E4C-27AD20AE0531}">
            <xm:f>AND(C6&lt;&gt;"",COUNTIF(OFFSET(Picklist_UAcodes!YH$10,1,0,Picklist_UAcodes!YH$4,1),C6)=0)</xm:f>
            <x14:dxf>
              <font>
                <b/>
                <i val="0"/>
              </font>
              <fill>
                <patternFill>
                  <bgColor rgb="FFEBB8B7"/>
                </patternFill>
              </fill>
            </x14:dxf>
          </x14:cfRule>
          <xm:sqref>C6:D15 F6:H15 J6:J15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52BECA64-5987-4C47-99F0-6BE2992CA9EF}">
          <x14:formula1>
            <xm:f>OFFSET(Picklist_UAcodes!YH$10,1,0,Picklist_UAcodes!YH$4,1)</xm:f>
          </x14:formula1>
          <xm:sqref>J6:J15 C6:D15 F6:H15</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CEC1-622A-48BB-9774-E04322B3A5CB}">
  <sheetPr codeName="Sheet99"/>
  <dimension ref="A1:L16"/>
  <sheetViews>
    <sheetView showGridLines="0" zoomScaleNormal="100" workbookViewId="0">
      <selection sqref="A1:K1"/>
    </sheetView>
  </sheetViews>
  <sheetFormatPr defaultColWidth="0" defaultRowHeight="12.75" x14ac:dyDescent="0.2"/>
  <cols>
    <col min="1" max="1" width="15.83203125" customWidth="1"/>
    <col min="2" max="2" width="13.83203125" customWidth="1"/>
    <col min="3" max="11" width="12.5" hidden="1" customWidth="1"/>
    <col min="12" max="12" width="5.83203125" hidden="1" customWidth="1"/>
  </cols>
  <sheetData>
    <row r="1" spans="1:12" ht="14.25" x14ac:dyDescent="0.2">
      <c r="A1" s="63" t="s">
        <v>1988</v>
      </c>
      <c r="B1" s="63"/>
      <c r="C1" s="63"/>
      <c r="D1" s="63"/>
      <c r="E1" s="63"/>
      <c r="F1" s="63"/>
      <c r="G1" s="63"/>
      <c r="H1" s="63"/>
      <c r="I1" s="63"/>
      <c r="J1" s="63"/>
      <c r="K1" s="63"/>
    </row>
    <row r="2" spans="1:12" ht="14.25" customHeight="1" x14ac:dyDescent="0.2">
      <c r="A2" s="63" t="s">
        <v>1971</v>
      </c>
      <c r="B2" s="63"/>
      <c r="C2" s="63"/>
      <c r="D2" s="63"/>
      <c r="E2" s="63"/>
      <c r="F2" s="63"/>
      <c r="G2" s="63"/>
      <c r="H2" s="63"/>
      <c r="I2" s="63"/>
      <c r="J2" s="63"/>
      <c r="K2" s="63"/>
    </row>
    <row r="3" spans="1:12" x14ac:dyDescent="0.2">
      <c r="A3" s="63" t="s">
        <v>1983</v>
      </c>
      <c r="B3" s="65"/>
      <c r="C3" s="65"/>
      <c r="D3" s="65"/>
      <c r="E3" s="65"/>
      <c r="F3" s="65"/>
      <c r="G3" s="65"/>
      <c r="H3" s="65"/>
      <c r="I3" s="65"/>
      <c r="J3" s="65"/>
      <c r="K3" s="65"/>
    </row>
    <row r="5" spans="1:12" ht="65.849999999999994" customHeight="1" x14ac:dyDescent="0.2">
      <c r="A5" s="9" t="s">
        <v>1109</v>
      </c>
      <c r="B5" s="9" t="s">
        <v>311</v>
      </c>
      <c r="C5" s="9" t="s">
        <v>332</v>
      </c>
      <c r="D5" s="9" t="s">
        <v>477</v>
      </c>
      <c r="E5" s="9" t="s">
        <v>478</v>
      </c>
      <c r="F5" s="9" t="s">
        <v>1989</v>
      </c>
      <c r="G5" s="9" t="s">
        <v>484</v>
      </c>
      <c r="H5" s="9" t="s">
        <v>485</v>
      </c>
      <c r="I5" s="9" t="s">
        <v>439</v>
      </c>
      <c r="J5" s="9" t="s">
        <v>440</v>
      </c>
      <c r="K5" s="9" t="s">
        <v>1821</v>
      </c>
    </row>
    <row r="6" spans="1:12" s="22" customFormat="1" x14ac:dyDescent="0.2">
      <c r="A6" s="1"/>
      <c r="B6" s="1"/>
      <c r="C6" s="1"/>
      <c r="D6" s="1"/>
      <c r="E6" s="1"/>
      <c r="F6" s="1"/>
      <c r="G6" s="1"/>
      <c r="H6" s="1"/>
      <c r="I6" s="1"/>
      <c r="J6" s="1"/>
      <c r="K6" s="1"/>
      <c r="L6" s="36"/>
    </row>
    <row r="7" spans="1:12" s="22" customFormat="1" x14ac:dyDescent="0.2">
      <c r="A7" s="1"/>
      <c r="B7" s="1"/>
      <c r="C7" s="1"/>
      <c r="D7" s="1"/>
      <c r="E7" s="1"/>
      <c r="F7" s="1"/>
      <c r="G7" s="1"/>
      <c r="H7" s="1"/>
      <c r="I7" s="1"/>
      <c r="J7" s="1"/>
      <c r="K7" s="1"/>
      <c r="L7" s="36"/>
    </row>
    <row r="8" spans="1:12" s="22" customFormat="1" x14ac:dyDescent="0.2">
      <c r="A8" s="1"/>
      <c r="B8" s="1"/>
      <c r="C8" s="1"/>
      <c r="D8" s="1"/>
      <c r="E8" s="1"/>
      <c r="F8" s="1"/>
      <c r="G8" s="1"/>
      <c r="H8" s="1"/>
      <c r="I8" s="1"/>
      <c r="J8" s="1"/>
      <c r="K8" s="1"/>
      <c r="L8" s="36"/>
    </row>
    <row r="9" spans="1:12" s="22" customFormat="1" x14ac:dyDescent="0.2">
      <c r="A9" s="1"/>
      <c r="B9" s="1"/>
      <c r="C9" s="1"/>
      <c r="D9" s="1"/>
      <c r="E9" s="1"/>
      <c r="F9" s="1"/>
      <c r="G9" s="1"/>
      <c r="H9" s="1"/>
      <c r="I9" s="1"/>
      <c r="J9" s="1"/>
      <c r="K9" s="1"/>
      <c r="L9" s="36"/>
    </row>
    <row r="10" spans="1:12" s="22" customFormat="1" x14ac:dyDescent="0.2">
      <c r="A10" s="1"/>
      <c r="B10" s="1"/>
      <c r="C10" s="1"/>
      <c r="D10" s="1"/>
      <c r="E10" s="1"/>
      <c r="F10" s="1"/>
      <c r="G10" s="1"/>
      <c r="H10" s="1"/>
      <c r="I10" s="1"/>
      <c r="J10" s="1"/>
      <c r="K10" s="1"/>
      <c r="L10" s="36"/>
    </row>
    <row r="11" spans="1:12" s="22" customFormat="1" x14ac:dyDescent="0.2">
      <c r="A11" s="1"/>
      <c r="B11" s="1"/>
      <c r="C11" s="1"/>
      <c r="D11" s="1"/>
      <c r="E11" s="1"/>
      <c r="F11" s="1"/>
      <c r="G11" s="1"/>
      <c r="H11" s="1"/>
      <c r="I11" s="1"/>
      <c r="J11" s="1"/>
      <c r="K11" s="1"/>
      <c r="L11" s="36"/>
    </row>
    <row r="12" spans="1:12" s="22" customFormat="1" x14ac:dyDescent="0.2">
      <c r="A12" s="1"/>
      <c r="B12" s="1"/>
      <c r="C12" s="1"/>
      <c r="D12" s="1"/>
      <c r="E12" s="1"/>
      <c r="F12" s="1"/>
      <c r="G12" s="1"/>
      <c r="H12" s="1"/>
      <c r="I12" s="1"/>
      <c r="J12" s="1"/>
      <c r="K12" s="1"/>
      <c r="L12" s="36"/>
    </row>
    <row r="13" spans="1:12" s="22" customFormat="1" x14ac:dyDescent="0.2">
      <c r="A13" s="1"/>
      <c r="B13" s="1"/>
      <c r="C13" s="1"/>
      <c r="D13" s="1"/>
      <c r="E13" s="1"/>
      <c r="F13" s="1"/>
      <c r="G13" s="1"/>
      <c r="H13" s="1"/>
      <c r="I13" s="1"/>
      <c r="J13" s="1"/>
      <c r="K13" s="1"/>
      <c r="L13" s="36"/>
    </row>
    <row r="14" spans="1:12" s="22" customFormat="1" x14ac:dyDescent="0.2">
      <c r="A14" s="1"/>
      <c r="B14" s="1"/>
      <c r="C14" s="1"/>
      <c r="D14" s="1"/>
      <c r="E14" s="1"/>
      <c r="F14" s="1"/>
      <c r="G14" s="1"/>
      <c r="H14" s="1"/>
      <c r="I14" s="1"/>
      <c r="J14" s="1"/>
      <c r="K14" s="1"/>
      <c r="L14" s="36"/>
    </row>
    <row r="15" spans="1:12" s="22" customFormat="1" x14ac:dyDescent="0.2">
      <c r="A15" s="1"/>
      <c r="B15" s="1"/>
      <c r="C15" s="1"/>
      <c r="D15" s="1"/>
      <c r="E15" s="1"/>
      <c r="F15" s="1"/>
      <c r="G15" s="1"/>
      <c r="H15" s="1"/>
      <c r="I15" s="1"/>
      <c r="J15" s="1"/>
      <c r="K15" s="1"/>
      <c r="L15" s="36"/>
    </row>
    <row r="16" spans="1:12" x14ac:dyDescent="0.2">
      <c r="A16" s="62" t="s">
        <v>1491</v>
      </c>
      <c r="B16" s="62"/>
      <c r="C16" s="62"/>
      <c r="D16" s="62"/>
      <c r="E16" s="62"/>
      <c r="F16" s="62"/>
      <c r="G16" s="62"/>
      <c r="H16" s="62"/>
      <c r="I16" s="62"/>
      <c r="J16" s="62"/>
      <c r="K16" s="62"/>
    </row>
  </sheetData>
  <sheetProtection algorithmName="SHA-512" hashValue="CLq721RHCF56rSaPIfoXDM0K3QQazgbWbsC0y3cyr74SWkE87GHMCWUs/dzd4u3FGTWnYu6keuIC32aT9Jjtrg==" saltValue="iyCRnCW0rwiBRIrw+wkXtQ==" spinCount="100000" sheet="1" objects="1" scenarios="1" formatRows="0" insertRows="0" deleteRows="0"/>
  <mergeCells count="4">
    <mergeCell ref="A16:K16"/>
    <mergeCell ref="A1:K1"/>
    <mergeCell ref="A2:K2"/>
    <mergeCell ref="A3:K3"/>
  </mergeCells>
  <conditionalFormatting sqref="A6:A15">
    <cfRule type="expression" dxfId="689" priority="1">
      <formula>AND($A6&lt;&gt;"",COUNTIF(OFFSET(UnitListStart,1,0,UnitListCount,1),$A6)=0)</formula>
    </cfRule>
  </conditionalFormatting>
  <conditionalFormatting sqref="B6:B15">
    <cfRule type="expression" dxfId="688" priority="3">
      <formula>LEN(B6)&gt;15</formula>
    </cfRule>
  </conditionalFormatting>
  <conditionalFormatting sqref="E6:E15">
    <cfRule type="expression" dxfId="686" priority="4">
      <formula>LEN(E6)&gt;10</formula>
    </cfRule>
  </conditionalFormatting>
  <conditionalFormatting sqref="J6:J15">
    <cfRule type="expression" dxfId="685" priority="5">
      <formula>LEN(J6)&gt;10</formula>
    </cfRule>
  </conditionalFormatting>
  <dataValidations count="4">
    <dataValidation type="list" allowBlank="1" showErrorMessage="1" error="The selection is not valid" prompt="Select from the dropdown list" sqref="A6:A15" xr:uid="{1FD65DB2-010B-46CE-8A77-0B72167AC6C5}">
      <formula1>OFFSET(UnitListStart,1,0,UnitListCount,1)</formula1>
    </dataValidation>
    <dataValidation type="textLength" operator="lessThanOrEqual" allowBlank="1" showErrorMessage="1" error="The response must be 15 characters or less" prompt="Enter the SOP Index No." sqref="B6:B15" xr:uid="{13997F96-F9AA-4457-B78C-74F9AB04E15D}">
      <formula1>15</formula1>
    </dataValidation>
    <dataValidation type="textLength" operator="lessThanOrEqual" allowBlank="1" showErrorMessage="1" error="The response must be 10 characters or less" prompt="Enter the EEL ID No." sqref="E6:E15" xr:uid="{DA75493F-0CD7-48E2-95B6-5101E491E9B2}">
      <formula1>10</formula1>
    </dataValidation>
    <dataValidation type="textLength" operator="lessThanOrEqual" allowBlank="1" showErrorMessage="1" error="The response must be 10 characters or less" prompt="Enter the Valves: _x000a_EEL ID No." sqref="J6:J15" xr:uid="{EEA04D2F-9B79-4D9C-85EB-C17DE24977DF}">
      <formula1>10</formula1>
    </dataValidation>
  </dataValidations>
  <hyperlinks>
    <hyperlink ref="A16" location="'Table of Contents'!A1" display="Go to the Table of Contents" xr:uid="{98BE398A-AC8E-442C-8401-30757615845F}"/>
  </hyperlinks>
  <pageMargins left="0.5" right="0.5" top="1.35" bottom="0.5" header="0.5" footer="0.5"/>
  <pageSetup orientation="landscape" r:id="rId1"/>
  <headerFooter>
    <oddHeader>&amp;C&amp;"Times New Roman,bold"&amp;11Fugitive Emission Unit Attributes_x000D_Form OP-UA12_x000D_Federal Operating Permit Program_x000D_Texas Commission on Environmental Quality</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17" id="{FCDDFD46-D7B1-46DB-AC90-A563CB7E8F31}">
            <xm:f>AND(C6&lt;&gt;"",COUNTIF(OFFSET(Picklist_UAcodes!YQ$10,1,0,Picklist_UAcodes!YQ$4,1),C6)=0)</xm:f>
            <x14:dxf>
              <font>
                <b/>
                <i val="0"/>
              </font>
              <fill>
                <patternFill>
                  <bgColor rgb="FFEBB8B7"/>
                </patternFill>
              </fill>
            </x14:dxf>
          </x14:cfRule>
          <xm:sqref>C6:D15 F6:I15 K6:K15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he selection is not valid" prompt="Select from the dropdown list" xr:uid="{7B836796-EF3B-4BF1-9F01-02E05E84321B}">
          <x14:formula1>
            <xm:f>OFFSET(Picklist_UAcodes!YQ$10,1,0,Picklist_UAcodes!YQ$4,1)</xm:f>
          </x14:formula1>
          <xm:sqref>K6:K15 F6:I15 C6:D15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255</vt:i4>
      </vt:variant>
      <vt:variant>
        <vt:lpstr>Named Ranges</vt:lpstr>
      </vt:variant>
      <vt:variant>
        <vt:i4>262</vt:i4>
      </vt:variant>
    </vt:vector>
  </HeadingPairs>
  <TitlesOfParts>
    <vt:vector size="517" baseType="lpstr">
      <vt:lpstr>Instructions</vt:lpstr>
      <vt:lpstr>General Information</vt:lpstr>
      <vt:lpstr>Table of Contents</vt:lpstr>
      <vt:lpstr>OP-SUM Table 1</vt:lpstr>
      <vt:lpstr>OP-REQ2</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Page 30</vt:lpstr>
      <vt:lpstr>Page 31</vt:lpstr>
      <vt:lpstr>Page 32</vt:lpstr>
      <vt:lpstr>Page 33</vt:lpstr>
      <vt:lpstr>Page 34</vt:lpstr>
      <vt:lpstr>Page 35</vt:lpstr>
      <vt:lpstr>Page 36</vt:lpstr>
      <vt:lpstr>Page 37</vt:lpstr>
      <vt:lpstr>Page 38</vt:lpstr>
      <vt:lpstr>Page 39</vt:lpstr>
      <vt:lpstr>Page 40</vt:lpstr>
      <vt:lpstr>Page 41</vt:lpstr>
      <vt:lpstr>Page 42</vt:lpstr>
      <vt:lpstr>Page 43</vt:lpstr>
      <vt:lpstr>Page 44</vt:lpstr>
      <vt:lpstr>Page 45</vt:lpstr>
      <vt:lpstr>Page 46</vt:lpstr>
      <vt:lpstr>Page 47</vt:lpstr>
      <vt:lpstr>Page 48</vt:lpstr>
      <vt:lpstr>Page 49</vt:lpstr>
      <vt:lpstr>Page 50</vt:lpstr>
      <vt:lpstr>Page 51</vt:lpstr>
      <vt:lpstr>Page 52</vt:lpstr>
      <vt:lpstr>Page 53</vt:lpstr>
      <vt:lpstr>Page 54</vt:lpstr>
      <vt:lpstr>Page 55</vt:lpstr>
      <vt:lpstr>Page 56</vt:lpstr>
      <vt:lpstr>Page 57</vt:lpstr>
      <vt:lpstr>Page 58</vt:lpstr>
      <vt:lpstr>Page 59</vt:lpstr>
      <vt:lpstr>Page 60</vt:lpstr>
      <vt:lpstr>Page 61</vt:lpstr>
      <vt:lpstr>Page 62</vt:lpstr>
      <vt:lpstr>Page 63</vt:lpstr>
      <vt:lpstr>Page 64</vt:lpstr>
      <vt:lpstr>Page 65</vt:lpstr>
      <vt:lpstr>Page 66</vt:lpstr>
      <vt:lpstr>Page 67</vt:lpstr>
      <vt:lpstr>Page 68</vt:lpstr>
      <vt:lpstr>Page 69</vt:lpstr>
      <vt:lpstr>Page 70</vt:lpstr>
      <vt:lpstr>Page 71</vt:lpstr>
      <vt:lpstr>Page 72</vt:lpstr>
      <vt:lpstr>Page 73</vt:lpstr>
      <vt:lpstr>Page 74</vt:lpstr>
      <vt:lpstr>Page 75</vt:lpstr>
      <vt:lpstr>Page 76</vt:lpstr>
      <vt:lpstr>Page 77</vt:lpstr>
      <vt:lpstr>Page 78</vt:lpstr>
      <vt:lpstr>Page 79</vt:lpstr>
      <vt:lpstr>Page 80</vt:lpstr>
      <vt:lpstr>Page 81</vt:lpstr>
      <vt:lpstr>Page 82</vt:lpstr>
      <vt:lpstr>Page 83</vt:lpstr>
      <vt:lpstr>Page 84</vt:lpstr>
      <vt:lpstr>Page 85</vt:lpstr>
      <vt:lpstr>Page 86</vt:lpstr>
      <vt:lpstr>Page 87</vt:lpstr>
      <vt:lpstr>Page 88</vt:lpstr>
      <vt:lpstr>Page 89</vt:lpstr>
      <vt:lpstr>Page 90</vt:lpstr>
      <vt:lpstr>Page 91</vt:lpstr>
      <vt:lpstr>Page 92</vt:lpstr>
      <vt:lpstr>Page 93</vt:lpstr>
      <vt:lpstr>Page 94</vt:lpstr>
      <vt:lpstr>Page 95</vt:lpstr>
      <vt:lpstr>Page 96</vt:lpstr>
      <vt:lpstr>Page 97</vt:lpstr>
      <vt:lpstr>Page 98</vt:lpstr>
      <vt:lpstr>Page 99</vt:lpstr>
      <vt:lpstr>Page 100</vt:lpstr>
      <vt:lpstr>Page 101</vt:lpstr>
      <vt:lpstr>Page 102</vt:lpstr>
      <vt:lpstr>Page 103</vt:lpstr>
      <vt:lpstr>Page 104</vt:lpstr>
      <vt:lpstr>Page 105</vt:lpstr>
      <vt:lpstr>Page 106</vt:lpstr>
      <vt:lpstr>Page 107</vt:lpstr>
      <vt:lpstr>Page 108</vt:lpstr>
      <vt:lpstr>Page 109</vt:lpstr>
      <vt:lpstr>Page 110</vt:lpstr>
      <vt:lpstr>Page 111</vt:lpstr>
      <vt:lpstr>Page 112</vt:lpstr>
      <vt:lpstr>Page 113</vt:lpstr>
      <vt:lpstr>Page 114</vt:lpstr>
      <vt:lpstr>Page 115</vt:lpstr>
      <vt:lpstr>Page 116</vt:lpstr>
      <vt:lpstr>Page 117</vt:lpstr>
      <vt:lpstr>Page 118</vt:lpstr>
      <vt:lpstr>Page 119</vt:lpstr>
      <vt:lpstr>Page 120</vt:lpstr>
      <vt:lpstr>Page 121</vt:lpstr>
      <vt:lpstr>Page 122</vt:lpstr>
      <vt:lpstr>Page 123</vt:lpstr>
      <vt:lpstr>Page 124</vt:lpstr>
      <vt:lpstr>Page 125</vt:lpstr>
      <vt:lpstr>Page 126</vt:lpstr>
      <vt:lpstr>Page 127</vt:lpstr>
      <vt:lpstr>Page 128</vt:lpstr>
      <vt:lpstr>Page 129</vt:lpstr>
      <vt:lpstr>Page 130</vt:lpstr>
      <vt:lpstr>Page 131</vt:lpstr>
      <vt:lpstr>Page 132</vt:lpstr>
      <vt:lpstr>Page 133</vt:lpstr>
      <vt:lpstr>Page 134</vt:lpstr>
      <vt:lpstr>Page 135</vt:lpstr>
      <vt:lpstr>Page 136</vt:lpstr>
      <vt:lpstr>Page 137</vt:lpstr>
      <vt:lpstr>Page 138</vt:lpstr>
      <vt:lpstr>Page 139</vt:lpstr>
      <vt:lpstr>Page 140</vt:lpstr>
      <vt:lpstr>Page 141</vt:lpstr>
      <vt:lpstr>Page 142</vt:lpstr>
      <vt:lpstr>Page 143</vt:lpstr>
      <vt:lpstr>Page 144</vt:lpstr>
      <vt:lpstr>Page 145</vt:lpstr>
      <vt:lpstr>Page 146</vt:lpstr>
      <vt:lpstr>Page 147</vt:lpstr>
      <vt:lpstr>Page 148</vt:lpstr>
      <vt:lpstr>Page 149</vt:lpstr>
      <vt:lpstr>Page 150</vt:lpstr>
      <vt:lpstr>Page 151</vt:lpstr>
      <vt:lpstr>Page 152</vt:lpstr>
      <vt:lpstr>Page 153</vt:lpstr>
      <vt:lpstr>Page 154</vt:lpstr>
      <vt:lpstr>Page 155</vt:lpstr>
      <vt:lpstr>Page 156</vt:lpstr>
      <vt:lpstr>Page 157</vt:lpstr>
      <vt:lpstr>Page 158</vt:lpstr>
      <vt:lpstr>Page 159</vt:lpstr>
      <vt:lpstr>Page 160</vt:lpstr>
      <vt:lpstr>Page 161</vt:lpstr>
      <vt:lpstr>Page 162</vt:lpstr>
      <vt:lpstr>Page 163</vt:lpstr>
      <vt:lpstr>Page 164</vt:lpstr>
      <vt:lpstr>Page 165</vt:lpstr>
      <vt:lpstr>Page 166</vt:lpstr>
      <vt:lpstr>Page 167</vt:lpstr>
      <vt:lpstr>Page 168</vt:lpstr>
      <vt:lpstr>Page 169</vt:lpstr>
      <vt:lpstr>Page 170</vt:lpstr>
      <vt:lpstr>Page 171</vt:lpstr>
      <vt:lpstr>Page 172</vt:lpstr>
      <vt:lpstr>Page 173</vt:lpstr>
      <vt:lpstr>Page 174</vt:lpstr>
      <vt:lpstr>Page 175</vt:lpstr>
      <vt:lpstr>Page 176</vt:lpstr>
      <vt:lpstr>Page 177</vt:lpstr>
      <vt:lpstr>Page 178</vt:lpstr>
      <vt:lpstr>Page 179</vt:lpstr>
      <vt:lpstr>Page 180</vt:lpstr>
      <vt:lpstr>Page 181</vt:lpstr>
      <vt:lpstr>Page 182</vt:lpstr>
      <vt:lpstr>Page 183</vt:lpstr>
      <vt:lpstr>Page 184</vt:lpstr>
      <vt:lpstr>Page 185</vt:lpstr>
      <vt:lpstr>Page 186</vt:lpstr>
      <vt:lpstr>Page 187</vt:lpstr>
      <vt:lpstr>Page 188</vt:lpstr>
      <vt:lpstr>Page 189</vt:lpstr>
      <vt:lpstr>Page 190</vt:lpstr>
      <vt:lpstr>Page 191</vt:lpstr>
      <vt:lpstr>Page 192</vt:lpstr>
      <vt:lpstr>Page 193</vt:lpstr>
      <vt:lpstr>Page 194</vt:lpstr>
      <vt:lpstr>Page 195</vt:lpstr>
      <vt:lpstr>Page 196</vt:lpstr>
      <vt:lpstr>Page 197</vt:lpstr>
      <vt:lpstr>Page 198</vt:lpstr>
      <vt:lpstr>Page 199</vt:lpstr>
      <vt:lpstr>Page 200</vt:lpstr>
      <vt:lpstr>Page 201</vt:lpstr>
      <vt:lpstr>Page 202</vt:lpstr>
      <vt:lpstr>Page 203</vt:lpstr>
      <vt:lpstr>Page 204</vt:lpstr>
      <vt:lpstr>Page 205</vt:lpstr>
      <vt:lpstr>Page 206</vt:lpstr>
      <vt:lpstr>Page 207</vt:lpstr>
      <vt:lpstr>Page 208</vt:lpstr>
      <vt:lpstr>Page 209</vt:lpstr>
      <vt:lpstr>Page 210</vt:lpstr>
      <vt:lpstr>Page 211</vt:lpstr>
      <vt:lpstr>Page 212</vt:lpstr>
      <vt:lpstr>Page 213</vt:lpstr>
      <vt:lpstr>Page 214</vt:lpstr>
      <vt:lpstr>Page 215</vt:lpstr>
      <vt:lpstr>Page 216</vt:lpstr>
      <vt:lpstr>Page 217</vt:lpstr>
      <vt:lpstr>Page 218</vt:lpstr>
      <vt:lpstr>Page 219</vt:lpstr>
      <vt:lpstr>Page 220</vt:lpstr>
      <vt:lpstr>Page 221</vt:lpstr>
      <vt:lpstr>Page 222</vt:lpstr>
      <vt:lpstr>Page 223</vt:lpstr>
      <vt:lpstr>Page 224</vt:lpstr>
      <vt:lpstr>Page 225</vt:lpstr>
      <vt:lpstr>Page 226</vt:lpstr>
      <vt:lpstr>Page 227</vt:lpstr>
      <vt:lpstr>Page 228</vt:lpstr>
      <vt:lpstr>Page 229</vt:lpstr>
      <vt:lpstr>Page 230</vt:lpstr>
      <vt:lpstr>Page 231</vt:lpstr>
      <vt:lpstr>Page 232</vt:lpstr>
      <vt:lpstr>Page 233</vt:lpstr>
      <vt:lpstr>Page 234</vt:lpstr>
      <vt:lpstr>Page 235</vt:lpstr>
      <vt:lpstr>Page 236</vt:lpstr>
      <vt:lpstr>Page 237</vt:lpstr>
      <vt:lpstr>Page 238</vt:lpstr>
      <vt:lpstr>Page 239</vt:lpstr>
      <vt:lpstr>Page 240</vt:lpstr>
      <vt:lpstr>Page 241</vt:lpstr>
      <vt:lpstr>Page 242</vt:lpstr>
      <vt:lpstr>Page 243</vt:lpstr>
      <vt:lpstr>Page 244</vt:lpstr>
      <vt:lpstr>Page 245</vt:lpstr>
      <vt:lpstr>Page 246</vt:lpstr>
      <vt:lpstr>Page 247</vt:lpstr>
      <vt:lpstr>Page 248</vt:lpstr>
      <vt:lpstr>Page 249</vt:lpstr>
      <vt:lpstr>Page 250</vt:lpstr>
      <vt:lpstr>'OP-REQ2'!Print_Area</vt:lpstr>
      <vt:lpstr>'OP-SUM Table 1'!Print_Area</vt:lpstr>
      <vt:lpstr>Instructions!Print_Titles</vt:lpstr>
      <vt:lpstr>'OP-REQ2'!Print_Titles</vt:lpstr>
      <vt:lpstr>'OP-SUM Table 1'!Print_Titles</vt:lpstr>
      <vt:lpstr>'Page 1'!Print_Titles</vt:lpstr>
      <vt:lpstr>'Page 10'!Print_Titles</vt:lpstr>
      <vt:lpstr>'Page 100'!Print_Titles</vt:lpstr>
      <vt:lpstr>'Page 101'!Print_Titles</vt:lpstr>
      <vt:lpstr>'Page 102'!Print_Titles</vt:lpstr>
      <vt:lpstr>'Page 103'!Print_Titles</vt:lpstr>
      <vt:lpstr>'Page 104'!Print_Titles</vt:lpstr>
      <vt:lpstr>'Page 105'!Print_Titles</vt:lpstr>
      <vt:lpstr>'Page 106'!Print_Titles</vt:lpstr>
      <vt:lpstr>'Page 107'!Print_Titles</vt:lpstr>
      <vt:lpstr>'Page 108'!Print_Titles</vt:lpstr>
      <vt:lpstr>'Page 109'!Print_Titles</vt:lpstr>
      <vt:lpstr>'Page 11'!Print_Titles</vt:lpstr>
      <vt:lpstr>'Page 110'!Print_Titles</vt:lpstr>
      <vt:lpstr>'Page 111'!Print_Titles</vt:lpstr>
      <vt:lpstr>'Page 112'!Print_Titles</vt:lpstr>
      <vt:lpstr>'Page 113'!Print_Titles</vt:lpstr>
      <vt:lpstr>'Page 114'!Print_Titles</vt:lpstr>
      <vt:lpstr>'Page 115'!Print_Titles</vt:lpstr>
      <vt:lpstr>'Page 116'!Print_Titles</vt:lpstr>
      <vt:lpstr>'Page 117'!Print_Titles</vt:lpstr>
      <vt:lpstr>'Page 118'!Print_Titles</vt:lpstr>
      <vt:lpstr>'Page 119'!Print_Titles</vt:lpstr>
      <vt:lpstr>'Page 12'!Print_Titles</vt:lpstr>
      <vt:lpstr>'Page 120'!Print_Titles</vt:lpstr>
      <vt:lpstr>'Page 121'!Print_Titles</vt:lpstr>
      <vt:lpstr>'Page 122'!Print_Titles</vt:lpstr>
      <vt:lpstr>'Page 123'!Print_Titles</vt:lpstr>
      <vt:lpstr>'Page 124'!Print_Titles</vt:lpstr>
      <vt:lpstr>'Page 125'!Print_Titles</vt:lpstr>
      <vt:lpstr>'Page 126'!Print_Titles</vt:lpstr>
      <vt:lpstr>'Page 127'!Print_Titles</vt:lpstr>
      <vt:lpstr>'Page 128'!Print_Titles</vt:lpstr>
      <vt:lpstr>'Page 129'!Print_Titles</vt:lpstr>
      <vt:lpstr>'Page 13'!Print_Titles</vt:lpstr>
      <vt:lpstr>'Page 130'!Print_Titles</vt:lpstr>
      <vt:lpstr>'Page 131'!Print_Titles</vt:lpstr>
      <vt:lpstr>'Page 132'!Print_Titles</vt:lpstr>
      <vt:lpstr>'Page 133'!Print_Titles</vt:lpstr>
      <vt:lpstr>'Page 134'!Print_Titles</vt:lpstr>
      <vt:lpstr>'Page 135'!Print_Titles</vt:lpstr>
      <vt:lpstr>'Page 136'!Print_Titles</vt:lpstr>
      <vt:lpstr>'Page 137'!Print_Titles</vt:lpstr>
      <vt:lpstr>'Page 138'!Print_Titles</vt:lpstr>
      <vt:lpstr>'Page 139'!Print_Titles</vt:lpstr>
      <vt:lpstr>'Page 14'!Print_Titles</vt:lpstr>
      <vt:lpstr>'Page 140'!Print_Titles</vt:lpstr>
      <vt:lpstr>'Page 141'!Print_Titles</vt:lpstr>
      <vt:lpstr>'Page 142'!Print_Titles</vt:lpstr>
      <vt:lpstr>'Page 143'!Print_Titles</vt:lpstr>
      <vt:lpstr>'Page 144'!Print_Titles</vt:lpstr>
      <vt:lpstr>'Page 145'!Print_Titles</vt:lpstr>
      <vt:lpstr>'Page 146'!Print_Titles</vt:lpstr>
      <vt:lpstr>'Page 147'!Print_Titles</vt:lpstr>
      <vt:lpstr>'Page 148'!Print_Titles</vt:lpstr>
      <vt:lpstr>'Page 149'!Print_Titles</vt:lpstr>
      <vt:lpstr>'Page 15'!Print_Titles</vt:lpstr>
      <vt:lpstr>'Page 150'!Print_Titles</vt:lpstr>
      <vt:lpstr>'Page 151'!Print_Titles</vt:lpstr>
      <vt:lpstr>'Page 152'!Print_Titles</vt:lpstr>
      <vt:lpstr>'Page 153'!Print_Titles</vt:lpstr>
      <vt:lpstr>'Page 154'!Print_Titles</vt:lpstr>
      <vt:lpstr>'Page 155'!Print_Titles</vt:lpstr>
      <vt:lpstr>'Page 156'!Print_Titles</vt:lpstr>
      <vt:lpstr>'Page 157'!Print_Titles</vt:lpstr>
      <vt:lpstr>'Page 158'!Print_Titles</vt:lpstr>
      <vt:lpstr>'Page 159'!Print_Titles</vt:lpstr>
      <vt:lpstr>'Page 16'!Print_Titles</vt:lpstr>
      <vt:lpstr>'Page 160'!Print_Titles</vt:lpstr>
      <vt:lpstr>'Page 161'!Print_Titles</vt:lpstr>
      <vt:lpstr>'Page 162'!Print_Titles</vt:lpstr>
      <vt:lpstr>'Page 163'!Print_Titles</vt:lpstr>
      <vt:lpstr>'Page 164'!Print_Titles</vt:lpstr>
      <vt:lpstr>'Page 165'!Print_Titles</vt:lpstr>
      <vt:lpstr>'Page 166'!Print_Titles</vt:lpstr>
      <vt:lpstr>'Page 167'!Print_Titles</vt:lpstr>
      <vt:lpstr>'Page 168'!Print_Titles</vt:lpstr>
      <vt:lpstr>'Page 169'!Print_Titles</vt:lpstr>
      <vt:lpstr>'Page 17'!Print_Titles</vt:lpstr>
      <vt:lpstr>'Page 170'!Print_Titles</vt:lpstr>
      <vt:lpstr>'Page 171'!Print_Titles</vt:lpstr>
      <vt:lpstr>'Page 172'!Print_Titles</vt:lpstr>
      <vt:lpstr>'Page 173'!Print_Titles</vt:lpstr>
      <vt:lpstr>'Page 174'!Print_Titles</vt:lpstr>
      <vt:lpstr>'Page 175'!Print_Titles</vt:lpstr>
      <vt:lpstr>'Page 176'!Print_Titles</vt:lpstr>
      <vt:lpstr>'Page 177'!Print_Titles</vt:lpstr>
      <vt:lpstr>'Page 178'!Print_Titles</vt:lpstr>
      <vt:lpstr>'Page 179'!Print_Titles</vt:lpstr>
      <vt:lpstr>'Page 18'!Print_Titles</vt:lpstr>
      <vt:lpstr>'Page 180'!Print_Titles</vt:lpstr>
      <vt:lpstr>'Page 181'!Print_Titles</vt:lpstr>
      <vt:lpstr>'Page 182'!Print_Titles</vt:lpstr>
      <vt:lpstr>'Page 183'!Print_Titles</vt:lpstr>
      <vt:lpstr>'Page 184'!Print_Titles</vt:lpstr>
      <vt:lpstr>'Page 185'!Print_Titles</vt:lpstr>
      <vt:lpstr>'Page 186'!Print_Titles</vt:lpstr>
      <vt:lpstr>'Page 187'!Print_Titles</vt:lpstr>
      <vt:lpstr>'Page 188'!Print_Titles</vt:lpstr>
      <vt:lpstr>'Page 189'!Print_Titles</vt:lpstr>
      <vt:lpstr>'Page 19'!Print_Titles</vt:lpstr>
      <vt:lpstr>'Page 190'!Print_Titles</vt:lpstr>
      <vt:lpstr>'Page 191'!Print_Titles</vt:lpstr>
      <vt:lpstr>'Page 192'!Print_Titles</vt:lpstr>
      <vt:lpstr>'Page 193'!Print_Titles</vt:lpstr>
      <vt:lpstr>'Page 194'!Print_Titles</vt:lpstr>
      <vt:lpstr>'Page 195'!Print_Titles</vt:lpstr>
      <vt:lpstr>'Page 196'!Print_Titles</vt:lpstr>
      <vt:lpstr>'Page 197'!Print_Titles</vt:lpstr>
      <vt:lpstr>'Page 198'!Print_Titles</vt:lpstr>
      <vt:lpstr>'Page 199'!Print_Titles</vt:lpstr>
      <vt:lpstr>'Page 2'!Print_Titles</vt:lpstr>
      <vt:lpstr>'Page 20'!Print_Titles</vt:lpstr>
      <vt:lpstr>'Page 200'!Print_Titles</vt:lpstr>
      <vt:lpstr>'Page 201'!Print_Titles</vt:lpstr>
      <vt:lpstr>'Page 202'!Print_Titles</vt:lpstr>
      <vt:lpstr>'Page 203'!Print_Titles</vt:lpstr>
      <vt:lpstr>'Page 204'!Print_Titles</vt:lpstr>
      <vt:lpstr>'Page 205'!Print_Titles</vt:lpstr>
      <vt:lpstr>'Page 206'!Print_Titles</vt:lpstr>
      <vt:lpstr>'Page 207'!Print_Titles</vt:lpstr>
      <vt:lpstr>'Page 208'!Print_Titles</vt:lpstr>
      <vt:lpstr>'Page 209'!Print_Titles</vt:lpstr>
      <vt:lpstr>'Page 21'!Print_Titles</vt:lpstr>
      <vt:lpstr>'Page 210'!Print_Titles</vt:lpstr>
      <vt:lpstr>'Page 211'!Print_Titles</vt:lpstr>
      <vt:lpstr>'Page 212'!Print_Titles</vt:lpstr>
      <vt:lpstr>'Page 213'!Print_Titles</vt:lpstr>
      <vt:lpstr>'Page 214'!Print_Titles</vt:lpstr>
      <vt:lpstr>'Page 215'!Print_Titles</vt:lpstr>
      <vt:lpstr>'Page 216'!Print_Titles</vt:lpstr>
      <vt:lpstr>'Page 217'!Print_Titles</vt:lpstr>
      <vt:lpstr>'Page 218'!Print_Titles</vt:lpstr>
      <vt:lpstr>'Page 219'!Print_Titles</vt:lpstr>
      <vt:lpstr>'Page 22'!Print_Titles</vt:lpstr>
      <vt:lpstr>'Page 220'!Print_Titles</vt:lpstr>
      <vt:lpstr>'Page 221'!Print_Titles</vt:lpstr>
      <vt:lpstr>'Page 222'!Print_Titles</vt:lpstr>
      <vt:lpstr>'Page 223'!Print_Titles</vt:lpstr>
      <vt:lpstr>'Page 224'!Print_Titles</vt:lpstr>
      <vt:lpstr>'Page 225'!Print_Titles</vt:lpstr>
      <vt:lpstr>'Page 226'!Print_Titles</vt:lpstr>
      <vt:lpstr>'Page 227'!Print_Titles</vt:lpstr>
      <vt:lpstr>'Page 228'!Print_Titles</vt:lpstr>
      <vt:lpstr>'Page 229'!Print_Titles</vt:lpstr>
      <vt:lpstr>'Page 23'!Print_Titles</vt:lpstr>
      <vt:lpstr>'Page 230'!Print_Titles</vt:lpstr>
      <vt:lpstr>'Page 231'!Print_Titles</vt:lpstr>
      <vt:lpstr>'Page 232'!Print_Titles</vt:lpstr>
      <vt:lpstr>'Page 233'!Print_Titles</vt:lpstr>
      <vt:lpstr>'Page 234'!Print_Titles</vt:lpstr>
      <vt:lpstr>'Page 235'!Print_Titles</vt:lpstr>
      <vt:lpstr>'Page 236'!Print_Titles</vt:lpstr>
      <vt:lpstr>'Page 237'!Print_Titles</vt:lpstr>
      <vt:lpstr>'Page 238'!Print_Titles</vt:lpstr>
      <vt:lpstr>'Page 239'!Print_Titles</vt:lpstr>
      <vt:lpstr>'Page 24'!Print_Titles</vt:lpstr>
      <vt:lpstr>'Page 240'!Print_Titles</vt:lpstr>
      <vt:lpstr>'Page 241'!Print_Titles</vt:lpstr>
      <vt:lpstr>'Page 242'!Print_Titles</vt:lpstr>
      <vt:lpstr>'Page 243'!Print_Titles</vt:lpstr>
      <vt:lpstr>'Page 244'!Print_Titles</vt:lpstr>
      <vt:lpstr>'Page 245'!Print_Titles</vt:lpstr>
      <vt:lpstr>'Page 246'!Print_Titles</vt:lpstr>
      <vt:lpstr>'Page 247'!Print_Titles</vt:lpstr>
      <vt:lpstr>'Page 248'!Print_Titles</vt:lpstr>
      <vt:lpstr>'Page 249'!Print_Titles</vt:lpstr>
      <vt:lpstr>'Page 25'!Print_Titles</vt:lpstr>
      <vt:lpstr>'Page 250'!Print_Titles</vt:lpstr>
      <vt:lpstr>'Page 26'!Print_Titles</vt:lpstr>
      <vt:lpstr>'Page 27'!Print_Titles</vt:lpstr>
      <vt:lpstr>'Page 28'!Print_Titles</vt:lpstr>
      <vt:lpstr>'Page 29'!Print_Titles</vt:lpstr>
      <vt:lpstr>'Page 3'!Print_Titles</vt:lpstr>
      <vt:lpstr>'Page 30'!Print_Titles</vt:lpstr>
      <vt:lpstr>'Page 31'!Print_Titles</vt:lpstr>
      <vt:lpstr>'Page 32'!Print_Titles</vt:lpstr>
      <vt:lpstr>'Page 33'!Print_Titles</vt:lpstr>
      <vt:lpstr>'Page 34'!Print_Titles</vt:lpstr>
      <vt:lpstr>'Page 35'!Print_Titles</vt:lpstr>
      <vt:lpstr>'Page 36'!Print_Titles</vt:lpstr>
      <vt:lpstr>'Page 37'!Print_Titles</vt:lpstr>
      <vt:lpstr>'Page 38'!Print_Titles</vt:lpstr>
      <vt:lpstr>'Page 39'!Print_Titles</vt:lpstr>
      <vt:lpstr>'Page 4'!Print_Titles</vt:lpstr>
      <vt:lpstr>'Page 40'!Print_Titles</vt:lpstr>
      <vt:lpstr>'Page 41'!Print_Titles</vt:lpstr>
      <vt:lpstr>'Page 42'!Print_Titles</vt:lpstr>
      <vt:lpstr>'Page 43'!Print_Titles</vt:lpstr>
      <vt:lpstr>'Page 44'!Print_Titles</vt:lpstr>
      <vt:lpstr>'Page 45'!Print_Titles</vt:lpstr>
      <vt:lpstr>'Page 46'!Print_Titles</vt:lpstr>
      <vt:lpstr>'Page 47'!Print_Titles</vt:lpstr>
      <vt:lpstr>'Page 48'!Print_Titles</vt:lpstr>
      <vt:lpstr>'Page 49'!Print_Titles</vt:lpstr>
      <vt:lpstr>'Page 5'!Print_Titles</vt:lpstr>
      <vt:lpstr>'Page 50'!Print_Titles</vt:lpstr>
      <vt:lpstr>'Page 51'!Print_Titles</vt:lpstr>
      <vt:lpstr>'Page 52'!Print_Titles</vt:lpstr>
      <vt:lpstr>'Page 53'!Print_Titles</vt:lpstr>
      <vt:lpstr>'Page 54'!Print_Titles</vt:lpstr>
      <vt:lpstr>'Page 55'!Print_Titles</vt:lpstr>
      <vt:lpstr>'Page 56'!Print_Titles</vt:lpstr>
      <vt:lpstr>'Page 57'!Print_Titles</vt:lpstr>
      <vt:lpstr>'Page 58'!Print_Titles</vt:lpstr>
      <vt:lpstr>'Page 59'!Print_Titles</vt:lpstr>
      <vt:lpstr>'Page 6'!Print_Titles</vt:lpstr>
      <vt:lpstr>'Page 60'!Print_Titles</vt:lpstr>
      <vt:lpstr>'Page 61'!Print_Titles</vt:lpstr>
      <vt:lpstr>'Page 62'!Print_Titles</vt:lpstr>
      <vt:lpstr>'Page 63'!Print_Titles</vt:lpstr>
      <vt:lpstr>'Page 64'!Print_Titles</vt:lpstr>
      <vt:lpstr>'Page 65'!Print_Titles</vt:lpstr>
      <vt:lpstr>'Page 66'!Print_Titles</vt:lpstr>
      <vt:lpstr>'Page 67'!Print_Titles</vt:lpstr>
      <vt:lpstr>'Page 68'!Print_Titles</vt:lpstr>
      <vt:lpstr>'Page 69'!Print_Titles</vt:lpstr>
      <vt:lpstr>'Page 7'!Print_Titles</vt:lpstr>
      <vt:lpstr>'Page 70'!Print_Titles</vt:lpstr>
      <vt:lpstr>'Page 71'!Print_Titles</vt:lpstr>
      <vt:lpstr>'Page 72'!Print_Titles</vt:lpstr>
      <vt:lpstr>'Page 73'!Print_Titles</vt:lpstr>
      <vt:lpstr>'Page 74'!Print_Titles</vt:lpstr>
      <vt:lpstr>'Page 75'!Print_Titles</vt:lpstr>
      <vt:lpstr>'Page 76'!Print_Titles</vt:lpstr>
      <vt:lpstr>'Page 77'!Print_Titles</vt:lpstr>
      <vt:lpstr>'Page 78'!Print_Titles</vt:lpstr>
      <vt:lpstr>'Page 79'!Print_Titles</vt:lpstr>
      <vt:lpstr>'Page 8'!Print_Titles</vt:lpstr>
      <vt:lpstr>'Page 80'!Print_Titles</vt:lpstr>
      <vt:lpstr>'Page 81'!Print_Titles</vt:lpstr>
      <vt:lpstr>'Page 82'!Print_Titles</vt:lpstr>
      <vt:lpstr>'Page 83'!Print_Titles</vt:lpstr>
      <vt:lpstr>'Page 84'!Print_Titles</vt:lpstr>
      <vt:lpstr>'Page 85'!Print_Titles</vt:lpstr>
      <vt:lpstr>'Page 86'!Print_Titles</vt:lpstr>
      <vt:lpstr>'Page 87'!Print_Titles</vt:lpstr>
      <vt:lpstr>'Page 88'!Print_Titles</vt:lpstr>
      <vt:lpstr>'Page 89'!Print_Titles</vt:lpstr>
      <vt:lpstr>'Page 9'!Print_Titles</vt:lpstr>
      <vt:lpstr>'Page 90'!Print_Titles</vt:lpstr>
      <vt:lpstr>'Page 91'!Print_Titles</vt:lpstr>
      <vt:lpstr>'Page 92'!Print_Titles</vt:lpstr>
      <vt:lpstr>'Page 93'!Print_Titles</vt:lpstr>
      <vt:lpstr>'Page 94'!Print_Titles</vt:lpstr>
      <vt:lpstr>'Page 95'!Print_Titles</vt:lpstr>
      <vt:lpstr>'Page 96'!Print_Titles</vt:lpstr>
      <vt:lpstr>'Page 97'!Print_Titles</vt:lpstr>
      <vt:lpstr>'Page 98'!Print_Titles</vt:lpstr>
      <vt:lpstr>'Page 99'!Print_Titles</vt:lpstr>
      <vt:lpstr>Page_Template!Print_Titles</vt:lpstr>
      <vt:lpstr>'Table of Contents'!Print_Titles</vt:lpstr>
      <vt:lpstr>rg1_Pmt_Type</vt:lpstr>
      <vt:lpstr>rg1_Proj_Type</vt:lpstr>
      <vt:lpstr>rg1_Submit_Type</vt:lpstr>
      <vt:lpstr>UnitListCount</vt:lpstr>
      <vt:lpstr>UnitListStart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Form 10045 - OP-UA12 - Fugitive Emission Unit Attributes</dc:title>
  <dc:subject/>
  <dc:creator>TCEQ</dc:creator>
  <cp:keywords>UA12 07/23</cp:keywords>
  <dc:description/>
  <cp:lastModifiedBy>Traci Spencer</cp:lastModifiedBy>
  <cp:revision/>
  <dcterms:created xsi:type="dcterms:W3CDTF">2021-12-07T15:36:18Z</dcterms:created>
  <dcterms:modified xsi:type="dcterms:W3CDTF">2025-06-26T13:30:44Z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UA12</vt:lpwstr>
  </property>
  <property fmtid="{D5CDD505-2E9C-101B-9397-08002B2CF9AE}" pid="3" name="Version Date">
    <vt:lpwstr>7/1/2025</vt:lpwstr>
  </property>
  <property fmtid="{D5CDD505-2E9C-101B-9397-08002B2CF9AE}" pid="4" name="Version Number">
    <vt:lpwstr>1.0</vt:lpwstr>
  </property>
</Properties>
</file>