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727C0A06-68BD-4CA6-9431-4FDDEBD969ED}" xr6:coauthVersionLast="47" xr6:coauthVersionMax="47" xr10:uidLastSave="{00000000-0000-0000-0000-000000000000}"/>
  <workbookProtection workbookAlgorithmName="SHA-512" workbookHashValue="N5VONrM6RMLlfnu5usbgRqGH+VR8OlWLpK6KEKX8+60KMMJNUIiHdfBwRSflpzRaO03mGhSoCpUt3h4XBD4aTA==" workbookSaltValue="EFk5Z/FdstCsUkKJbZRTAA=="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8"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 name="Page 13" sheetId="27" r:id="rId22"/>
  </sheets>
  <externalReferences>
    <externalReference r:id="rId23"/>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21">'Page 13'!$1:$4</definedName>
    <definedName name="_xlnm.Print_Titles" localSheetId="10">'Page 2'!$1:$4</definedName>
    <definedName name="_xlnm.Print_Titles" localSheetId="11">'Page 3'!$1:$4</definedName>
    <definedName name="_xlnm.Print_Titles" localSheetId="12">'Page 4'!$1:$4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D12" i="6"/>
  <c r="D15" i="6"/>
  <c r="D10" i="6"/>
  <c r="D17" i="6"/>
  <c r="D8" i="6"/>
  <c r="D16" i="6"/>
  <c r="D19" i="6"/>
  <c r="D14" i="6"/>
  <c r="D9" i="6"/>
  <c r="D11" i="6"/>
  <c r="D18" i="6"/>
  <c r="D13"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7" i="6"/>
  <c r="D4" i="6"/>
  <c r="D6"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<sst xmlns="http://schemas.openxmlformats.org/spreadsheetml/2006/main" count="1244" uniqueCount="681">
  <si>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</si>
  <si>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</si>
  <si>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</si>
  <si>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</si>
  <si>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</si>
  <si>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</si>
  <si>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</si>
  <si>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</si>
  <si>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</si>
  <si>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</si>
  <si>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</si>
  <si>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</si>
  <si>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</si>
  <si>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</si>
  <si>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</si>
  <si>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</si>
  <si>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</si>
  <si>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</si>
  <si>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</si>
  <si>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</si>
  <si>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</si>
  <si>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</si>
  <si>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</si>
  <si>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</si>
  <si>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</si>
  <si>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</si>
  <si>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</si>
  <si>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</si>
  <si>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</si>
  <si>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</si>
  <si>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</si>
  <si>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</si>
  <si>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</si>
  <si>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</si>
  <si>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</si>
  <si>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</si>
  <si>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</si>
  <si>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</si>
  <si>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</si>
  <si>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</si>
  <si>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</si>
  <si>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</si>
  <si>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</si>
  <si>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</si>
  <si>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</si>
  <si>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</si>
  <si>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</si>
  <si>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</si>
  <si>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</si>
  <si>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</si>
  <si>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</si>
  <si>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</si>
  <si>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</si>
  <si>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</si>
  <si>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</si>
  <si>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</si>
  <si>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</si>
  <si>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</si>
  <si>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</si>
  <si>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</si>
  <si>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</si>
  <si>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</si>
  <si>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</si>
  <si>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</si>
  <si>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</si>
  <si>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</si>
  <si>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</si>
  <si>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</si>
  <si>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</si>
  <si>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</si>
  <si>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</si>
  <si>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</si>
  <si>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</si>
  <si>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</si>
  <si>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</si>
  <si>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</si>
  <si>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</si>
  <si>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</si>
  <si>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</si>
  <si>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</si>
  <si>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</si>
  <si>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</si>
  <si>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</si>
  <si>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</si>
  <si>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</si>
  <si>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</si>
  <si>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Table 2: Acid Rain, Cross-State Air Pollution Rule (CSAPR), and Texas SO2 Trading Program</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</si>
  <si>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</si>
  <si>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</si>
  <si>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</si>
  <si>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</si>
  <si>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</si>
  <si>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</si>
  <si>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</si>
  <si>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</si>
  <si>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</si>
  <si>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</si>
  <si>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</si>
  <si>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</si>
  <si>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</si>
  <si>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</si>
  <si>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</si>
  <si>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</si>
  <si>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</si>
  <si>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</si>
  <si>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</si>
  <si>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</si>
  <si>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</si>
  <si>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</si>
  <si>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</si>
  <si>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</si>
  <si>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</si>
  <si>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</si>
  <si>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</si>
  <si>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</si>
  <si>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</si>
  <si>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</si>
  <si>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</si>
  <si>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</si>
  <si>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</si>
  <si>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</si>
  <si>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</si>
  <si>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</si>
  <si>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</si>
  <si>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</si>
  <si>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</si>
  <si>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</si>
  <si>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</si>
  <si>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</si>
  <si>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</si>
  <si>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</si>
  <si>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</si>
  <si>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</si>
  <si>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</si>
  <si>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</si>
  <si>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</si>
  <si>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</si>
  <si>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</si>
  <si>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</si>
  <si>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</si>
  <si>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</si>
  <si>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</si>
  <si>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</si>
  <si>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</si>
  <si>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</si>
  <si>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</si>
  <si>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</si>
  <si>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</si>
  <si>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</si>
  <si>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</si>
  <si>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</si>
  <si>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</si>
  <si>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</si>
  <si>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</si>
  <si>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</si>
  <si>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</si>
  <si>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</si>
  <si>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</si>
  <si>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</si>
  <si>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</si>
  <si>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</si>
  <si>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</si>
  <si>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</si>
  <si>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</si>
  <si>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</si>
  <si>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</si>
  <si>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</si>
  <si>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</si>
  <si>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</si>
  <si>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</si>
  <si>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</si>
  <si>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</si>
  <si>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</si>
  <si>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</si>
  <si>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</si>
  <si>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</si>
  <si>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</si>
  <si>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</si>
  <si>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</si>
  <si>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</si>
  <si>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</si>
  <si>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</si>
  <si>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</si>
  <si>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</si>
  <si>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</si>
  <si>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</si>
  <si>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</si>
  <si>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</si>
  <si>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</si>
  <si>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</si>
  <si>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</si>
  <si>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</si>
  <si>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</si>
  <si>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</si>
  <si>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</si>
  <si>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</si>
  <si>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</si>
  <si>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</si>
  <si>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</si>
  <si>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</si>
  <si>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</si>
  <si>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</si>
  <si>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</si>
  <si>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</si>
  <si>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</si>
  <si>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</si>
  <si>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</si>
  <si>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</si>
  <si>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</si>
  <si>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</si>
  <si>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</si>
  <si>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</si>
  <si>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</si>
  <si>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</si>
  <si>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</si>
  <si>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</si>
  <si>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</si>
  <si>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</si>
  <si>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</si>
  <si>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</si>
  <si>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</si>
  <si>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</si>
  <si>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</si>
  <si>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</si>
  <si>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</si>
  <si>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</si>
  <si>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</si>
  <si>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</si>
  <si>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</si>
  <si>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</si>
  <si>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</si>
  <si>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</si>
  <si>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</si>
  <si>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</si>
  <si>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</si>
  <si>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</si>
  <si>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</si>
  <si>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</si>
  <si>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</si>
  <si>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</si>
  <si>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</si>
  <si>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</si>
  <si>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</si>
  <si>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</si>
  <si>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</si>
  <si>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</si>
  <si>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</si>
  <si>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</si>
  <si>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</si>
  <si>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</si>
  <si>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</si>
  <si>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</si>
  <si>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</si>
  <si>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</si>
  <si>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</si>
  <si>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</si>
  <si>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</si>
  <si>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</si>
  <si>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</si>
  <si>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</si>
  <si>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</si>
  <si>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</si>
  <si>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</si>
  <si>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</si>
  <si>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</si>
  <si>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</si>
  <si>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</si>
  <si>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</si>
  <si>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</si>
  <si>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</si>
  <si>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</si>
  <si>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</si>
  <si>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</si>
  <si>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</si>
  <si>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</si>
  <si>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</si>
  <si>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</si>
  <si>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</si>
  <si>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</si>
  <si>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</si>
  <si>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</si>
  <si>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</si>
  <si>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</si>
  <si>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</si>
  <si>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</si>
  <si>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</si>
  <si>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</si>
  <si>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</si>
  <si>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</si>
  <si>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</si>
  <si>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</si>
  <si>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</si>
  <si>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</si>
  <si>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</si>
  <si>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</si>
  <si>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</si>
  <si>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</si>
  <si>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</si>
  <si>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</si>
  <si>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</si>
  <si>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</si>
  <si>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</si>
  <si>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</si>
  <si>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</si>
  <si>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</si>
  <si>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</si>
  <si>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</si>
  <si>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</si>
  <si>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</si>
  <si>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</si>
  <si>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</si>
  <si>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</si>
  <si>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</si>
  <si>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</si>
  <si>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</si>
  <si>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</si>
  <si>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</si>
  <si>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</si>
  <si>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</si>
  <si>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</si>
  <si>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</si>
  <si>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</si>
  <si>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</si>
  <si>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</si>
  <si>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</si>
  <si>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</si>
  <si>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</si>
  <si>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</si>
  <si>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</si>
  <si>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</si>
  <si>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</si>
  <si>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</si>
  <si>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</si>
  <si>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</si>
  <si>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</si>
  <si>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</si>
  <si>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</si>
  <si>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</si>
  <si>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</si>
  <si>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</si>
  <si>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</si>
  <si>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</si>
  <si>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</si>
  <si>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</si>
  <si>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</si>
  <si>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</si>
  <si>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</si>
  <si>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</si>
  <si>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</si>
  <si>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</si>
  <si>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</si>
  <si>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</si>
  <si>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</si>
  <si>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</si>
  <si>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</si>
  <si>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</si>
  <si>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</si>
  <si>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</si>
  <si>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</si>
  <si>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</si>
  <si>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</si>
  <si>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</si>
  <si>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</si>
  <si>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</si>
  <si>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</si>
  <si>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</si>
  <si>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</si>
  <si>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</si>
  <si>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</si>
  <si>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</si>
  <si>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</si>
  <si>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</si>
  <si>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</si>
  <si>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</si>
  <si>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</si>
  <si>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</si>
  <si>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</si>
  <si>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</si>
  <si>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</si>
  <si>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</si>
  <si>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</si>
  <si>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</si>
  <si>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</si>
  <si>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</si>
  <si>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</si>
  <si>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</si>
  <si>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</si>
  <si>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</si>
  <si>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</si>
  <si>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</si>
  <si>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</si>
  <si>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</si>
  <si>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</si>
  <si>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</si>
  <si>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</si>
  <si>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</si>
  <si>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</si>
  <si>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</si>
  <si>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</si>
  <si>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</si>
  <si>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</si>
  <si>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</si>
  <si>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</si>
  <si>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</si>
  <si>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</si>
  <si>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</si>
  <si>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</si>
  <si>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</si>
  <si>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</si>
  <si>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</si>
  <si>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</si>
  <si>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</si>
  <si>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</si>
  <si>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</si>
  <si>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</si>
  <si>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</si>
  <si>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</si>
  <si>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</si>
  <si>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</si>
  <si>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</si>
  <si>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</si>
  <si>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</si>
  <si>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</si>
  <si>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</si>
  <si>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</si>
  <si>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</si>
  <si>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</si>
  <si>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</si>
  <si>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</si>
  <si>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</si>
  <si>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</si>
  <si>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</si>
  <si>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</si>
  <si>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</si>
  <si>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</si>
  <si>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</si>
  <si>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</si>
  <si>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</si>
  <si>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</si>
  <si>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</si>
  <si>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</si>
  <si>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</si>
  <si>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</si>
  <si>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</si>
  <si>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</si>
  <si>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</si>
  <si>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</si>
  <si>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</si>
  <si>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</si>
  <si>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</si>
  <si>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</si>
  <si>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</si>
  <si>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</si>
  <si>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</si>
  <si>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</si>
  <si>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</si>
  <si>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</si>
  <si>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</si>
  <si>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</si>
  <si>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</si>
  <si>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</si>
  <si>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</si>
  <si>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</si>
  <si>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</si>
  <si>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</si>
  <si>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</si>
  <si>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</si>
  <si>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</si>
  <si>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</si>
  <si>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</si>
  <si>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</si>
  <si>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</si>
  <si>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</si>
  <si>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</si>
  <si>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</si>
  <si>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</si>
  <si>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</si>
  <si>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OP-UA35</t>
  </si>
  <si>
    <t>SOP Index No.</t>
  </si>
  <si>
    <t>Incinerator Attributes</t>
  </si>
  <si>
    <t>----</t>
  </si>
  <si>
    <t>Waste Type</t>
  </si>
  <si>
    <t>HAZ</t>
  </si>
  <si>
    <t>MCID</t>
  </si>
  <si>
    <t>OTHER</t>
  </si>
  <si>
    <t>Monitor</t>
  </si>
  <si>
    <t>NO</t>
  </si>
  <si>
    <t>YES</t>
  </si>
  <si>
    <t>Pounds Burned</t>
  </si>
  <si>
    <t>100+</t>
  </si>
  <si>
    <t>100-B</t>
  </si>
  <si>
    <t>Table 2a</t>
  </si>
  <si>
    <t>Maximum Rated Capacity</t>
  </si>
  <si>
    <t>40+</t>
  </si>
  <si>
    <t>40-</t>
  </si>
  <si>
    <t>40-100</t>
  </si>
  <si>
    <t>NOx Emission Limitation</t>
  </si>
  <si>
    <t>310</t>
  </si>
  <si>
    <t>410-A</t>
  </si>
  <si>
    <t>410-B</t>
  </si>
  <si>
    <t>ACF</t>
  </si>
  <si>
    <t>SC</t>
  </si>
  <si>
    <t>23C-Option</t>
  </si>
  <si>
    <t>23C-A</t>
  </si>
  <si>
    <t>23C-B</t>
  </si>
  <si>
    <t>23C-C</t>
  </si>
  <si>
    <t>NOx Reduction</t>
  </si>
  <si>
    <t>NONE</t>
  </si>
  <si>
    <t>POST1</t>
  </si>
  <si>
    <t>POST2</t>
  </si>
  <si>
    <t>WATER</t>
  </si>
  <si>
    <t>NOx Monitoring System</t>
  </si>
  <si>
    <t>CEMS75</t>
  </si>
  <si>
    <t>MERT</t>
  </si>
  <si>
    <t>PEMS</t>
  </si>
  <si>
    <t>PEMS75</t>
  </si>
  <si>
    <t>NOx Averaging Method</t>
  </si>
  <si>
    <t>1HR</t>
  </si>
  <si>
    <t>30D</t>
  </si>
  <si>
    <t>Table 2b</t>
  </si>
  <si>
    <t>Fuel Flow Monitoring</t>
  </si>
  <si>
    <t>X40A</t>
  </si>
  <si>
    <t>X40A2-A</t>
  </si>
  <si>
    <t>X40A2-B</t>
  </si>
  <si>
    <t>CO Emission Limitation</t>
  </si>
  <si>
    <t>111</t>
  </si>
  <si>
    <t>113</t>
  </si>
  <si>
    <t>410</t>
  </si>
  <si>
    <t>ACSS</t>
  </si>
  <si>
    <t>HWI</t>
  </si>
  <si>
    <t>CO Monitoring System</t>
  </si>
  <si>
    <t>NH3 Emission Limitation</t>
  </si>
  <si>
    <t>NH3 Monitoring</t>
  </si>
  <si>
    <t>BAL</t>
  </si>
  <si>
    <t>OXI</t>
  </si>
  <si>
    <t>STAIN</t>
  </si>
  <si>
    <t>Table 3</t>
  </si>
  <si>
    <t>Charging Rate</t>
  </si>
  <si>
    <t>45+</t>
  </si>
  <si>
    <t>45-</t>
  </si>
  <si>
    <t>Construction/Modification Date</t>
  </si>
  <si>
    <t>71+</t>
  </si>
  <si>
    <t>71-</t>
  </si>
  <si>
    <t>Subpart Eb or AAAA</t>
  </si>
  <si>
    <t>Subpart FFF or JJJ</t>
  </si>
  <si>
    <t>Table 4</t>
  </si>
  <si>
    <t>Sewage Sludge Incineration</t>
  </si>
  <si>
    <t>73-</t>
  </si>
  <si>
    <t>73-86</t>
  </si>
  <si>
    <t>86+</t>
  </si>
  <si>
    <t>Incinerator Type</t>
  </si>
  <si>
    <t>ELEC</t>
  </si>
  <si>
    <t>FLUID</t>
  </si>
  <si>
    <t>MULT</t>
  </si>
  <si>
    <t>Control Device</t>
  </si>
  <si>
    <t>WET</t>
  </si>
  <si>
    <t>Control Device ID No.</t>
  </si>
  <si>
    <t>PM Emission Rate</t>
  </si>
  <si>
    <t>38+</t>
  </si>
  <si>
    <t>38-</t>
  </si>
  <si>
    <t>Table 5</t>
  </si>
  <si>
    <t>Ambient Limit</t>
  </si>
  <si>
    <t>Ambient Limit ID No.</t>
  </si>
  <si>
    <t>Burning</t>
  </si>
  <si>
    <t>Waiver</t>
  </si>
  <si>
    <t>Waiver ID No.</t>
  </si>
  <si>
    <t>Table 6</t>
  </si>
  <si>
    <t>Emission Testing Waiver</t>
  </si>
  <si>
    <t>Sludge Sampling</t>
  </si>
  <si>
    <t>Mercury Emissions</t>
  </si>
  <si>
    <t>Table 7a</t>
  </si>
  <si>
    <t>Construction Date</t>
  </si>
  <si>
    <t>+96</t>
  </si>
  <si>
    <t>-96</t>
  </si>
  <si>
    <t>Combustor Type</t>
  </si>
  <si>
    <t>Type of Waste</t>
  </si>
  <si>
    <t>Co-Fired Combustor</t>
  </si>
  <si>
    <t>HMIWI Size</t>
  </si>
  <si>
    <t>Table 7b</t>
  </si>
  <si>
    <t>PM CEMS</t>
  </si>
  <si>
    <t>Opacity Monitoring</t>
  </si>
  <si>
    <t>COMS</t>
  </si>
  <si>
    <t>EQUIV</t>
  </si>
  <si>
    <t>Approved Equivalent ID No.</t>
  </si>
  <si>
    <t>Commercial Unit</t>
  </si>
  <si>
    <t>Table 7c</t>
  </si>
  <si>
    <t>CO Monitoring</t>
  </si>
  <si>
    <t>Dioxins/Furans CEMS</t>
  </si>
  <si>
    <t>Toxic Equivalent Method</t>
  </si>
  <si>
    <t>HCL CEMS</t>
  </si>
  <si>
    <t>HCL Percentage Reduction Method</t>
  </si>
  <si>
    <t>Table 7d</t>
  </si>
  <si>
    <t>Pb CEMS</t>
  </si>
  <si>
    <t>Pb Percentage Reduction Method</t>
  </si>
  <si>
    <t>Cd CEMS</t>
  </si>
  <si>
    <t>Cd Percentage Reduction Method</t>
  </si>
  <si>
    <t>Hg CEMS</t>
  </si>
  <si>
    <t>Hg Percentage Reduction Method</t>
  </si>
  <si>
    <t>Table 8a</t>
  </si>
  <si>
    <t>Existing Source</t>
  </si>
  <si>
    <t>Control System</t>
  </si>
  <si>
    <t>Inlet Temp</t>
  </si>
  <si>
    <t>Hg Feedrate</t>
  </si>
  <si>
    <t>ALT Metals</t>
  </si>
  <si>
    <t>MET Feedrate</t>
  </si>
  <si>
    <t>Table 8b</t>
  </si>
  <si>
    <t>CO/THC Standard</t>
  </si>
  <si>
    <t>CO-5</t>
  </si>
  <si>
    <t>THC-5</t>
  </si>
  <si>
    <t>Baghouse</t>
  </si>
  <si>
    <t>PM Detection</t>
  </si>
  <si>
    <t>Dioxin-Listed</t>
  </si>
  <si>
    <t>DRE Previous Test</t>
  </si>
  <si>
    <t>Feed Zone</t>
  </si>
  <si>
    <t>Page 1</t>
  </si>
  <si>
    <t>Page 2</t>
  </si>
  <si>
    <t>Page 3</t>
  </si>
  <si>
    <t>Page 4</t>
  </si>
  <si>
    <t>Page 5</t>
  </si>
  <si>
    <t>Page 6</t>
  </si>
  <si>
    <t>Page 7</t>
  </si>
  <si>
    <t>Page 8</t>
  </si>
  <si>
    <t>Page 9</t>
  </si>
  <si>
    <t>Page 10</t>
  </si>
  <si>
    <t>Page 11</t>
  </si>
  <si>
    <t>Page 12</t>
  </si>
  <si>
    <t>Page 13</t>
  </si>
  <si>
    <t>Form OP-UA35</t>
  </si>
  <si>
    <t>EPA Approved § 111(d)/129 State Plan</t>
  </si>
  <si>
    <t>Construction/ Modification Date</t>
  </si>
  <si>
    <t>Table 1: Title 30 Texas Administrative Code Chapter 111 (30 TAC Chapter 111)</t>
  </si>
  <si>
    <t>Subchapter A: Incineration</t>
  </si>
  <si>
    <t>30 TAC Chapter 111, Subchapter A: Incineration</t>
  </si>
  <si>
    <t>Table 2a: Title 30 Texas Administrative Code Chapter 117 (30 TAC Chapter 117)</t>
  </si>
  <si>
    <t>Subchapter B: Combustion Control at Major Industrial, Commercial, and Institutional Sources in Ozone Nonattainment Areas, Incinerators</t>
  </si>
  <si>
    <t>30 TAC Chapter 117, Subchapter B: Combustion Control at Major Industrial, Commercial, and Institutional Sources in Ozone Nonattainment Areas, Incinerators</t>
  </si>
  <si>
    <t>Table 2b: Title 30 Texas Administrative Code Chapter 117 (30 TAC Chapter 117)</t>
  </si>
  <si>
    <t>Table 3: Title 40 Code of Federal Regulations Part 60 (40 CFR Part 60)</t>
  </si>
  <si>
    <t>Subpart E: Standards of Performance for Incinerators</t>
  </si>
  <si>
    <t>40 CFR Part 60, Subpart E: Standards of Performance for Incinerators</t>
  </si>
  <si>
    <t>Table 4: Title 40 Code of Federal Regulations Part 60 (40 CFR Part 60)</t>
  </si>
  <si>
    <t>Subpart O: Standards of Performance for Sewage Treatment Plants (Sewage Sludge Incinerators)</t>
  </si>
  <si>
    <t>40 CFR Part 60, Subpart O: Standards of Performance for Sewage Treatment Plants (Sewage Sludge Incinerators)</t>
  </si>
  <si>
    <t>Table 5: Title 40 Code of Federal Regulations Part 61 (40 CFR Part 61)</t>
  </si>
  <si>
    <t>Subpart C: National Emission Standard for Beryllium</t>
  </si>
  <si>
    <t>40 CFR Part 61, Subpart C: National Emission Standard for Beryllium</t>
  </si>
  <si>
    <t>Table 6: Title 40 Code of Federal Regulations Part 61 (40 CFR Part 61)</t>
  </si>
  <si>
    <t>Subpart E: National Emission Standard for Mercury</t>
  </si>
  <si>
    <t>40 CFR Part 61, Subpart E: National Emission Standard for Mercury</t>
  </si>
  <si>
    <t>Table 7a: Title 30 Texas Administrative Code Chapter 113 (30 TAC Chapter 113)</t>
  </si>
  <si>
    <t>Subchapter D: Hospital/Medical/Infectious Waste Incinerators</t>
  </si>
  <si>
    <t>30 TAC Chapter 113, Subchapter D: Hospital/Medical/Infectious Waste Incinerators</t>
  </si>
  <si>
    <t>Table 7b: Title 30 Texas Administrative Code Chapter 113 (30 TAC Chapter 113)</t>
  </si>
  <si>
    <t>Table 7c: Title 30 Texas Administrative Code Chapter 113 (30 TAC Chapter 113)</t>
  </si>
  <si>
    <t>Table 7d: Title 30 Texas Administrative Code Chapter 113 (30 TAC Chapter 113)</t>
  </si>
  <si>
    <t>Table 8a: Title 40 Code of Federal Regulations Part 63 (40 CFR Part 63)</t>
  </si>
  <si>
    <t>Subpart EEE: Hazardous Waste Combustors</t>
  </si>
  <si>
    <t>40 CFR Part 63, Subpart EEE: Hazardous Waste Combustors</t>
  </si>
  <si>
    <t>Table 8b: Title 40 Code of Federal Regulations Part 63 (40 CFR Part 63)</t>
  </si>
  <si>
    <t>10086</t>
  </si>
  <si>
    <t>69v1.0</t>
  </si>
  <si>
    <t>Construction/
Modification Date</t>
  </si>
  <si>
    <t>11/2017</t>
  </si>
  <si>
    <t>07/2025</t>
  </si>
  <si>
    <t>TOP</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</si>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</sst>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6">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96738F2-2FC1-4A07-BC41-710BBDC99869}"/>
    <cellStyle name="Heading 2" xfId="15" builtinId="17" customBuiltin="1"/>
    <cellStyle name="Heading 3" xfId="17" builtinId="18" customBuiltin="1"/>
    <cellStyle name="Hyperlink" xfId="5" builtinId="8" customBuiltin="1"/>
    <cellStyle name="Hyperlink 2" xfId="20" xr:uid="{13DCDB9F-3AAA-4A4D-A20C-B28EC14B641A}"/>
    <cellStyle name="Hyperlink 3" xfId="21" xr:uid="{7F7B0D70-A46F-46E0-B036-780EA631764F}"/>
    <cellStyle name="Named_Range" xfId="16" xr:uid="{EFC2D746-0F1F-4443-A9B2-B1C0677D23BB}"/>
    <cellStyle name="Normal" xfId="0" builtinId="0" customBuiltin="1"/>
    <cellStyle name="Normal 2" xfId="19" xr:uid="{BB988B5F-621B-49AC-AEC6-0D38561C3233}"/>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1"/>
      <tableStyleElement type="headerRow" dxfId="80"/>
      <tableStyleElement type="secondRowStripe" dxfId="79"/>
    </tableStyle>
    <tableStyle name="Table Style 1B" pivot="0" count="2" xr9:uid="{E2481E9C-331A-4AB9-B0F7-8E8089F263D8}">
      <tableStyleElement type="wholeTable" dxfId="78"/>
      <tableStyleElement type="headerRow" dxfId="77"/>
    </tableStyle>
    <tableStyle name="Table Style 2" pivot="0" count="3" xr9:uid="{00000000-0011-0000-FFFF-FFFF01000000}">
      <tableStyleElement type="wholeTable" dxfId="76"/>
      <tableStyleElement type="headerRow" dxfId="75"/>
      <tableStyleElement type="firstColumn" dxfId="7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D36C42-0219-4C9D-9FBC-27387E94B213}" name="Table 2b" displayName="Table_2b" ref="A4:G14" totalsRowShown="0" headerRowCellStyle="Form_Header_1" dataCellStyle="Form_Text">
  <tableColumns count="7">
    <tableColumn id="1" xr3:uid="{8B348598-4456-4F68-A68C-79FB168C8FE0}" name="Unit ID No." dataCellStyle="Form_Text"/>
    <tableColumn id="2" xr3:uid="{D8995F32-1605-4F5F-8CEE-6AC34D614ED0}" name="SOP Index No." dataCellStyle="Form_Text"/>
    <tableColumn id="3" xr3:uid="{F1864809-A9EC-443D-937D-96F9229A518B}" name="Fuel Flow Monitoring" dataCellStyle="Form_Text"/>
    <tableColumn id="4" xr3:uid="{30D729A6-997C-400E-9BF4-0DEC76C0E658}" name="CO Emission Limitation" dataCellStyle="Form_Text"/>
    <tableColumn id="5" xr3:uid="{DCA14774-F105-4B3F-BFAB-E2693C165EF6}" name="CO Monitoring System" dataCellStyle="Form_Text"/>
    <tableColumn id="6" xr3:uid="{7A21B002-509C-4D29-8F9C-B24905A7A7B1}" name="NH3 Emission Limitation" dataCellStyle="Form_Text"/>
    <tableColumn id="7" xr3:uid="{7F326240-1DC9-46A8-8F29-411D97B4CF73}" name="NH3 Monitoring"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5A20B71-A8BB-44FD-A5E2-614C0DAE1DE7}" name="Table 3" displayName="Table_3" ref="A4:G14" totalsRowShown="0" headerRowCellStyle="Form_Header_1" dataCellStyle="Form_Text">
  <tableColumns count="7">
    <tableColumn id="1" xr3:uid="{85CEC40F-ADBB-4DCA-9109-CA4C1855E30F}" name="Unit ID No." dataCellStyle="Form_Text"/>
    <tableColumn id="2" xr3:uid="{C49CD155-33F6-4E24-92B3-2D113F057961}" name="SOP Index No." dataCellStyle="Form_Text"/>
    <tableColumn id="3" xr3:uid="{1B570791-EDAF-41CD-BBC1-58C2D8B965B6}" name="Charging Rate" dataCellStyle="Form_Text"/>
    <tableColumn id="4" xr3:uid="{6CD2D2EE-AFC5-44E3-BE1B-F11873D9D6D7}" name="Construction/_x000a_Modification Date" dataCellStyle="Form_Text"/>
    <tableColumn id="5" xr3:uid="{74729879-6BF2-4390-9BC0-02EE4AA5C2CD}" name="Subpart Eb or AAAA" dataCellStyle="Form_Text"/>
    <tableColumn id="6" xr3:uid="{2B33DECD-60FB-44BE-BDF4-DD79283E9327}" name="EPA Approved § 111(d)/129 State Plan" dataCellStyle="Form_Text"/>
    <tableColumn id="7" xr3:uid="{86193817-BED1-41F0-976B-91C39FAF36F3}" name="Subpart FFF or JJJ"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1F9D8EF-B049-4273-9CE0-D6EB00CA86D2}" name="Table 4" displayName="Table_4" ref="A4:H14" totalsRowShown="0" headerRowCellStyle="Form_Header_1" dataCellStyle="Form_Text">
  <tableColumns count="8">
    <tableColumn id="1" xr3:uid="{DCE0367D-B221-40A7-B970-6867C827FADB}" name="Unit ID No." dataCellStyle="Form_Text"/>
    <tableColumn id="2" xr3:uid="{A3E52C4D-C8ED-4074-9C24-B316C08790A3}" name="SOP Index No." dataCellStyle="Form_Text"/>
    <tableColumn id="3" xr3:uid="{81BD2447-0E3A-4E1B-98CA-22BF78B76ABE}" name="Sewage Sludge Incineration" dataCellStyle="Form_Text"/>
    <tableColumn id="4" xr3:uid="{9B51AE87-3C76-4DFD-8EBA-985EF776C27D}" name="Construction/ Modification Date" dataCellStyle="Form_Text"/>
    <tableColumn id="5" xr3:uid="{E5337216-728A-4D12-930B-7006E1496B90}" name="Incinerator Type" dataCellStyle="Form_Text"/>
    <tableColumn id="6" xr3:uid="{0B2CD2B8-9BE3-4685-A611-9B593CD6F6D0}" name="Control Device" dataCellStyle="Form_Text"/>
    <tableColumn id="7" xr3:uid="{4410BC2B-64E5-48CD-8DBF-2C26FEE8F5D1}" name="Control Device ID No." dataCellStyle="Form_Text"/>
    <tableColumn id="8" xr3:uid="{6668654C-26DA-4EC2-B4E5-13E34E6D1201}" name="PM Emission Rate"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0C4350C-A4A2-40D9-B55E-7788D97B37C0}" name="Table 5" displayName="Table_5" ref="A4:G14" totalsRowShown="0" headerRowCellStyle="Form_Header_1" dataCellStyle="Form_Text">
  <tableColumns count="7">
    <tableColumn id="1" xr3:uid="{EE15D216-6894-4A17-84B6-A15F174A3EE0}" name="Unit ID No." dataCellStyle="Form_Text"/>
    <tableColumn id="2" xr3:uid="{D70C5E8E-5134-4862-BD78-8DCB4666BA22}" name="SOP Index No." dataCellStyle="Form_Text"/>
    <tableColumn id="3" xr3:uid="{6B626F7D-CB61-484C-B1C8-485D72608A5A}" name="Ambient Limit" dataCellStyle="Form_Text"/>
    <tableColumn id="4" xr3:uid="{989C9E4B-1CB7-404C-9C10-5C13F3FA090D}" name="Ambient Limit ID No." dataCellStyle="Form_Text"/>
    <tableColumn id="5" xr3:uid="{BA69F197-5B2E-4EDF-82DA-BF7AD35AC858}" name="Burning" dataCellStyle="Form_Text"/>
    <tableColumn id="6" xr3:uid="{2929AA43-D6C0-44C7-9149-6B465718FD88}" name="Waiver" dataCellStyle="Form_Text"/>
    <tableColumn id="7" xr3:uid="{A1A98155-4A36-4333-8D66-E415214EEAD5}" name="Waiver ID No."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7FE9874-25DF-4C2B-8107-1E2869DF2F6C}" name="Table 6" displayName="Table_6" ref="A4:F14" totalsRowShown="0" headerRowCellStyle="Form_Header_1" dataCellStyle="Form_Text">
  <tableColumns count="6">
    <tableColumn id="1" xr3:uid="{20FD2547-D67F-4A8B-8795-01DB36E28510}" name="Unit ID No." dataCellStyle="Form_Text"/>
    <tableColumn id="2" xr3:uid="{295EFFE5-3AB9-4FF7-B66D-A05D0D4C3663}" name="SOP Index No." dataCellStyle="Form_Text"/>
    <tableColumn id="3" xr3:uid="{84BEBFCE-2B8F-420C-B7DF-D6C2D4E3A9DE}" name="Emission Testing Waiver" dataCellStyle="Form_Text"/>
    <tableColumn id="4" xr3:uid="{A746B3D3-3061-46E5-975C-343AAFF918FA}" name="Waiver ID No." dataCellStyle="Form_Text"/>
    <tableColumn id="5" xr3:uid="{B2F0FFBF-0A4D-4D9D-8BFC-65DD1AA36898}" name="Sludge Sampling" dataCellStyle="Form_Text"/>
    <tableColumn id="6" xr3:uid="{B7466782-5654-4F3E-8568-FD15D3F1C9C3}" name="Mercury Emissions"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E9D6F34-4D60-4D18-8888-8DDAE4639773}" name="Table 7a" displayName="Table_7a" ref="A4:G14" totalsRowShown="0" headerRowCellStyle="Form_Header_1" dataCellStyle="Form_Text">
  <tableColumns count="7">
    <tableColumn id="1" xr3:uid="{DB8CBB09-57FB-4A92-8BED-A8B5880AEF64}" name="Unit ID No." dataCellStyle="Form_Text"/>
    <tableColumn id="2" xr3:uid="{DEAE393B-B592-446C-88EA-4C65565C7A2A}" name="SOP Index No." dataCellStyle="Form_Text"/>
    <tableColumn id="3" xr3:uid="{87408E4D-5E1E-4B5A-BA63-AC819C8FA7B5}" name="Construction Date" dataCellStyle="Form_Text"/>
    <tableColumn id="4" xr3:uid="{DA794BEE-C870-4182-B6B1-1FEEA1F3E09C}" name="Combustor Type" dataCellStyle="Form_Text"/>
    <tableColumn id="5" xr3:uid="{861B336A-4A23-409F-BA88-48D2DF2E4CFC}" name="Type of Waste" dataCellStyle="Form_Text"/>
    <tableColumn id="6" xr3:uid="{4FFC2505-5A0C-4309-87D1-D86B867D427E}" name="Co-Fired Combustor" dataCellStyle="Form_Text"/>
    <tableColumn id="7" xr3:uid="{952CE3C5-C32D-414E-9B57-CB880A2C2D92}" name="HMIWI Size"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9144F49-1E75-49DA-B385-DC73EACECAF6}" name="Table 7b" displayName="Table_7b" ref="A4:G14" totalsRowShown="0" headerRowCellStyle="Form_Header_1" dataCellStyle="Form_Text">
  <tableColumns count="7">
    <tableColumn id="1" xr3:uid="{7A4057CC-6D6B-4467-8E23-14C0AB900CCF}" name="Unit ID No." dataCellStyle="Form_Text"/>
    <tableColumn id="2" xr3:uid="{FE1CBFE0-2C50-4CFF-9A75-6229DEED693C}" name="SOP Index No." dataCellStyle="Form_Text"/>
    <tableColumn id="3" xr3:uid="{91D37763-20ED-4987-B74E-E809C04F9A24}" name="Control Device" dataCellStyle="Form_Text"/>
    <tableColumn id="4" xr3:uid="{EC138DB5-2A15-4EEB-BC09-764890AC9EC1}" name="PM CEMS" dataCellStyle="Form_Text"/>
    <tableColumn id="5" xr3:uid="{CC276838-BDFB-4AEB-B03B-2F155CAD9B41}" name="Opacity Monitoring" dataCellStyle="Form_Text"/>
    <tableColumn id="6" xr3:uid="{26726C5A-B6BC-4636-9EF6-68FB1B362F6E}" name="Approved Equivalent ID No." dataCellStyle="Form_Text"/>
    <tableColumn id="7" xr3:uid="{549FB7C6-4341-43C2-811C-412C68CCE560}" name="Commercial Unit"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239A26-864E-450B-AC6C-C1F1CDEBCDD9}" name="Table 7c" displayName="Table_7c" ref="A4:H14" totalsRowShown="0" headerRowCellStyle="Form_Header_1" dataCellStyle="Form_Text">
  <tableColumns count="8">
    <tableColumn id="1" xr3:uid="{D0EF40CB-ECE5-4CAB-9110-6B6F57A4DAC9}" name="Unit ID No." dataCellStyle="Form_Text"/>
    <tableColumn id="2" xr3:uid="{5E431F4E-5071-4D37-8C73-59D4875CEBF0}" name="SOP Index No." dataCellStyle="Form_Text"/>
    <tableColumn id="3" xr3:uid="{86B21771-1CD4-4DE5-8E44-393762A23DDF}" name="CO Monitoring" dataCellStyle="Form_Text"/>
    <tableColumn id="4" xr3:uid="{29F0AC1F-8A1C-4D41-A6EC-A64BA7F0638B}" name="Approved Equivalent ID No." dataCellStyle="Form_Text"/>
    <tableColumn id="5" xr3:uid="{256DA204-1335-4DB4-A948-A66572A176A5}" name="Dioxins/Furans CEMS" dataCellStyle="Form_Text"/>
    <tableColumn id="6" xr3:uid="{C36E39FB-15A6-4061-A0B8-C7BD1B3F56B2}" name="Toxic Equivalent Method" dataCellStyle="Form_Text"/>
    <tableColumn id="7" xr3:uid="{D0F0D6F0-AD43-4717-8456-DF15BF88808E}" name="HCL CEMS" dataCellStyle="Form_Text"/>
    <tableColumn id="8" xr3:uid="{FDCD0909-D89A-4952-A18A-5D177042EDED}" name="HCL Percentage Reduction Method"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77346E6-2B86-40E4-A8E2-532A88D18311}" name="Table 7d" displayName="Table_7d" ref="A4:H14" totalsRowShown="0" headerRowCellStyle="Form_Header_1" dataCellStyle="Form_Text">
  <tableColumns count="8">
    <tableColumn id="1" xr3:uid="{C9A48541-C0AB-43E1-855A-D001833A26BC}" name="Unit ID No." dataCellStyle="Form_Text"/>
    <tableColumn id="2" xr3:uid="{2B0CAB32-7954-4B36-9355-9C97E59602FE}" name="SOP Index No." dataCellStyle="Form_Text"/>
    <tableColumn id="3" xr3:uid="{314C0A51-98B3-4F42-BAE6-719B24CD1053}" name="Pb CEMS" dataCellStyle="Form_Text"/>
    <tableColumn id="4" xr3:uid="{543014BF-2F1C-4875-BBEA-93692775DDC7}" name="Pb Percentage Reduction Method" dataCellStyle="Form_Text"/>
    <tableColumn id="5" xr3:uid="{72C3EB39-1856-4D34-ABBC-9CEBFBADDE01}" name="Cd CEMS" dataCellStyle="Form_Text"/>
    <tableColumn id="6" xr3:uid="{7062F231-5099-48A4-B69D-6C53F34C438B}" name="Cd Percentage Reduction Method" dataCellStyle="Form_Text"/>
    <tableColumn id="7" xr3:uid="{D7D512EA-ECCE-40D4-8D36-EF919FD1AAF1}" name="Hg CEMS" dataCellStyle="Form_Text"/>
    <tableColumn id="8" xr3:uid="{D98D615C-9445-4827-9CC8-D91E53E31FFF}" name="Hg Percentage Reduction Method"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6C63CD7-478F-4475-8999-B4C24A0059E9}" name="Table 8a" displayName="Table_8a" ref="A4:H14" totalsRowShown="0" headerRowCellStyle="Form_Header_1" dataCellStyle="Form_Text">
  <tableColumns count="8">
    <tableColumn id="1" xr3:uid="{9C067ECF-D9E2-4F97-8997-F57BAFEEEE87}" name="Unit ID No." dataCellStyle="Form_Text"/>
    <tableColumn id="2" xr3:uid="{5B7DD094-8AF2-4038-ABBF-8FB7C0F3E64B}" name="SOP Index No." dataCellStyle="Form_Text"/>
    <tableColumn id="3" xr3:uid="{E0FCC8B1-33B6-4196-A0B2-5448AA2073C6}" name="Existing Source" dataCellStyle="Form_Text"/>
    <tableColumn id="4" xr3:uid="{640F61B9-A0DE-468D-95AC-A38ABDD4660A}" name="Control System" dataCellStyle="Form_Text"/>
    <tableColumn id="5" xr3:uid="{AD9A3417-37B2-4FDA-9FBE-D3412E95060D}" name="Inlet Temp" dataCellStyle="Form_Text"/>
    <tableColumn id="6" xr3:uid="{FEAD4276-DE64-4970-80C8-2D567D264FFA}" name="Hg Feedrate" dataCellStyle="Form_Text"/>
    <tableColumn id="7" xr3:uid="{4C28FF3F-CA31-4756-A125-158383892631}" name="ALT Metals" dataCellStyle="Form_Text"/>
    <tableColumn id="8" xr3:uid="{ED04677B-BCFF-4C25-AF37-23A2EE5B7EFF}" name="MET Feedrat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3"/>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19575DC-0577-44B1-A66C-15D50A09786E}" name="Table 8b" displayName="Table_8b" ref="A4:H14" totalsRowShown="0" headerRowCellStyle="Form_Header_1" dataCellStyle="Form_Text">
  <tableColumns count="8">
    <tableColumn id="1" xr3:uid="{5919AA91-E752-4793-8EF8-3125922ABBCE}" name="Unit ID No." dataCellStyle="Form_Text"/>
    <tableColumn id="2" xr3:uid="{BE453ED2-27DE-4C60-9266-4C96FDA6535E}" name="SOP Index No." dataCellStyle="Form_Text"/>
    <tableColumn id="3" xr3:uid="{0B2616B4-5F87-4262-B0B6-3A01BCA5861D}" name="CO/THC Standard" dataCellStyle="Form_Text"/>
    <tableColumn id="4" xr3:uid="{95716022-D6DA-4F9D-8359-1D0386651AF0}" name="Baghouse" dataCellStyle="Form_Text"/>
    <tableColumn id="5" xr3:uid="{47CF12B6-555D-46CD-ADFC-51DFB0CAA973}" name="PM Detection" dataCellStyle="Form_Text"/>
    <tableColumn id="6" xr3:uid="{04B0E906-3153-4BF5-A55D-7C1BE17F4A14}" name="Dioxin-Listed" dataCellStyle="Form_Text"/>
    <tableColumn id="7" xr3:uid="{56528C76-69A5-4E95-A00A-628641B96897}" name="DRE Previous Test" dataCellStyle="Form_Text"/>
    <tableColumn id="8" xr3:uid="{6753389C-2018-4B38-8D12-C8C137CBF101}" name="Feed Zone"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9" totalsRowShown="0" headerRowCellStyle="Form_Header_1">
  <autoFilter ref="A3:D1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70" dataCellStyle="Form_General">
      <calculatedColumnFormula>IF(COUNTIFS($L$4:OP_SUM[[#This Row],["Unit1"]],"?*",$L$4:OP_SUM[[#This Row],["Unit1"]],OP_SUM[[#This Row],["Unit1"]])=1,ROW(OP_SUM[[#This Row],["Unit1"]]),"")</calculatedColumnFormula>
    </tableColumn>
    <tableColumn id="15" xr3:uid="{00000000-0010-0000-0400-00000F000000}" name="&quot;Unit3&quot;" dataDxfId="69" dataCellStyle="Form_General">
      <calculatedColumnFormula>IFERROR(_xlfn.RANK.EQ(OP_SUM[[#This Row],["Unit2"]],OP_SUM["Unit2"],1),"")</calculatedColumnFormula>
    </tableColumn>
    <tableColumn id="12" xr3:uid="{00000000-0010-0000-0400-00000C000000}" name="&quot;Unit-Group&quot;" dataDxfId="6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9D602E1-2C7E-40EF-AD0F-8B4528B8034E}" name="Table 1" displayName="Table_1" ref="A4:E14" totalsRowShown="0" headerRowCellStyle="Form_Header_1" dataCellStyle="Form_Text">
  <tableColumns count="5">
    <tableColumn id="1" xr3:uid="{EBA07BBB-4CF0-4042-BBC3-40F6E4B72871}" name="Unit ID No." dataCellStyle="Form_Text"/>
    <tableColumn id="2" xr3:uid="{9B2EB23E-23E3-4DD0-98AE-991800D854A0}" name="SOP Index No." dataCellStyle="Form_Text"/>
    <tableColumn id="3" xr3:uid="{45953917-A295-4D58-87D6-3BEB754E2FDF}" name="Waste Type" dataCellStyle="Form_Text"/>
    <tableColumn id="4" xr3:uid="{B9C18C7A-2534-4B57-B50B-B20DD45063D7}" name="Monitor" dataCellStyle="Form_Text"/>
    <tableColumn id="5" xr3:uid="{FDE4136B-1123-4054-87D1-480C9C7CF6C4}" name="Pounds Burned"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B38F157-A53E-45E4-927D-22085BC3EF49}" name="Table 2a" displayName="Table_2a" ref="A4:H14" totalsRowShown="0" headerRowCellStyle="Form_Header_1" dataCellStyle="Form_Text">
  <tableColumns count="8">
    <tableColumn id="1" xr3:uid="{2087B7DA-DCB0-4F35-9072-C6CB9B4047B7}" name="Unit ID No." dataCellStyle="Form_Text"/>
    <tableColumn id="2" xr3:uid="{083795CB-F6A2-4343-BFB8-B3CD21990D40}" name="SOP Index No." dataCellStyle="Form_Text"/>
    <tableColumn id="3" xr3:uid="{157F4582-DA6D-4F22-8B63-24062A409EE1}" name="Maximum Rated Capacity" dataCellStyle="Form_Text"/>
    <tableColumn id="4" xr3:uid="{4405074C-7308-4071-A2F8-D7046164E21D}" name="NOx Emission Limitation" dataCellStyle="Form_Text"/>
    <tableColumn id="5" xr3:uid="{AEF0C378-76B2-497F-81DE-0EF1A968F135}" name="23C-Option" dataCellStyle="Form_Text"/>
    <tableColumn id="6" xr3:uid="{48F1CC66-B27C-4437-8FBC-5D268C4CB992}" name="NOx Reduction" dataCellStyle="Form_Text"/>
    <tableColumn id="7" xr3:uid="{D914450C-EEF6-4159-BA51-7F25D30320E3}" name="NOx Monitoring System" dataCellStyle="Form_Text"/>
    <tableColumn id="8" xr3:uid="{B7C3A13A-6CB4-4899-8C43-34CD58AB1CEB}" name="NOx Averaging Method"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CE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82" width="20.83203125" customWidth="1"/>
    <col min="83" max="83" width="9.33203125" customWidth="1"/>
    <col min="84" max="16384" width="9.33203125" hidden="1"/>
  </cols>
  <sheetData>
    <row r="1" spans="1:82" x14ac:dyDescent="0.2">
      <c r="A1" s="15" t="s">
        <v>77</v>
      </c>
    </row>
    <row r="4" spans="1:82" ht="13.5" x14ac:dyDescent="0.2">
      <c r="A4" s="18" t="s">
        <v>23</v>
      </c>
      <c r="B4">
        <f>COUNTA(B$11:B$111)</f>
        <v>1</v>
      </c>
      <c r="C4">
        <f t="shared" ref="C4:BN4" si="0">COUNTA(C$11:C$111)</f>
        <v>3</v>
      </c>
      <c r="D4">
        <f t="shared" si="0"/>
        <v>2</v>
      </c>
      <c r="E4">
        <f t="shared" si="0"/>
        <v>2</v>
      </c>
      <c r="F4">
        <f t="shared" si="0"/>
        <v>1</v>
      </c>
      <c r="G4">
        <f t="shared" si="0"/>
        <v>4</v>
      </c>
      <c r="H4">
        <f t="shared" si="0"/>
        <v>5</v>
      </c>
      <c r="I4">
        <f t="shared" si="0"/>
        <v>3</v>
      </c>
      <c r="J4">
        <f t="shared" si="0"/>
        <v>5</v>
      </c>
      <c r="K4">
        <f t="shared" si="0"/>
        <v>5</v>
      </c>
      <c r="L4">
        <f t="shared" si="0"/>
        <v>2</v>
      </c>
      <c r="M4">
        <f t="shared" si="0"/>
        <v>1</v>
      </c>
      <c r="N4">
        <f t="shared" si="0"/>
        <v>3</v>
      </c>
      <c r="O4">
        <f t="shared" si="0"/>
        <v>6</v>
      </c>
      <c r="P4">
        <f t="shared" si="0"/>
        <v>3</v>
      </c>
      <c r="Q4">
        <f t="shared" si="0"/>
        <v>3</v>
      </c>
      <c r="R4">
        <f t="shared" si="0"/>
        <v>5</v>
      </c>
      <c r="S4">
        <f t="shared" si="0"/>
        <v>1</v>
      </c>
      <c r="T4">
        <f t="shared" si="0"/>
        <v>2</v>
      </c>
      <c r="U4">
        <f t="shared" si="0"/>
        <v>2</v>
      </c>
      <c r="V4">
        <f t="shared" si="0"/>
        <v>2</v>
      </c>
      <c r="W4">
        <f t="shared" si="0"/>
        <v>2</v>
      </c>
      <c r="X4">
        <f t="shared" si="0"/>
        <v>2</v>
      </c>
      <c r="Y4">
        <f t="shared" si="0"/>
        <v>1</v>
      </c>
      <c r="Z4">
        <f t="shared" si="0"/>
        <v>2</v>
      </c>
      <c r="AA4">
        <f t="shared" si="0"/>
        <v>3</v>
      </c>
      <c r="AB4">
        <f t="shared" si="0"/>
        <v>4</v>
      </c>
      <c r="AC4">
        <f t="shared" si="0"/>
        <v>2</v>
      </c>
      <c r="AD4">
        <f t="shared" si="0"/>
        <v>1</v>
      </c>
      <c r="AE4">
        <f t="shared" si="0"/>
        <v>2</v>
      </c>
      <c r="AF4">
        <f t="shared" si="0"/>
        <v>1</v>
      </c>
      <c r="AG4">
        <f t="shared" si="0"/>
        <v>2</v>
      </c>
      <c r="AH4">
        <f t="shared" si="0"/>
        <v>1</v>
      </c>
      <c r="AI4">
        <f t="shared" si="0"/>
        <v>2</v>
      </c>
      <c r="AJ4">
        <f t="shared" si="0"/>
        <v>2</v>
      </c>
      <c r="AK4">
        <f t="shared" si="0"/>
        <v>1</v>
      </c>
      <c r="AL4">
        <f t="shared" si="0"/>
        <v>1</v>
      </c>
      <c r="AM4">
        <f t="shared" si="0"/>
        <v>2</v>
      </c>
      <c r="AN4">
        <f t="shared" si="0"/>
        <v>1</v>
      </c>
      <c r="AO4">
        <f t="shared" si="0"/>
        <v>2</v>
      </c>
      <c r="AP4">
        <f t="shared" si="0"/>
        <v>2</v>
      </c>
      <c r="AQ4">
        <f t="shared" si="0"/>
        <v>1</v>
      </c>
      <c r="AR4">
        <f t="shared" si="0"/>
        <v>2</v>
      </c>
      <c r="AS4">
        <f t="shared" si="0"/>
        <v>2</v>
      </c>
      <c r="AT4">
        <f t="shared" si="0"/>
        <v>2</v>
      </c>
      <c r="AU4">
        <f t="shared" si="0"/>
        <v>2</v>
      </c>
      <c r="AV4">
        <f t="shared" si="0"/>
        <v>2</v>
      </c>
      <c r="AW4">
        <f t="shared" si="0"/>
        <v>1</v>
      </c>
      <c r="AX4">
        <f t="shared" si="0"/>
        <v>2</v>
      </c>
      <c r="AY4">
        <f t="shared" si="0"/>
        <v>2</v>
      </c>
      <c r="AZ4">
        <f t="shared" si="0"/>
        <v>3</v>
      </c>
      <c r="BA4">
        <f t="shared" si="0"/>
        <v>1</v>
      </c>
      <c r="BB4">
        <f t="shared" si="0"/>
        <v>2</v>
      </c>
      <c r="BC4">
        <f t="shared" si="0"/>
        <v>1</v>
      </c>
      <c r="BD4">
        <f t="shared" si="0"/>
        <v>3</v>
      </c>
      <c r="BE4">
        <f t="shared" si="0"/>
        <v>1</v>
      </c>
      <c r="BF4">
        <f t="shared" si="0"/>
        <v>2</v>
      </c>
      <c r="BG4">
        <f t="shared" si="0"/>
        <v>2</v>
      </c>
      <c r="BH4">
        <f t="shared" si="0"/>
        <v>2</v>
      </c>
      <c r="BI4">
        <f t="shared" si="0"/>
        <v>2</v>
      </c>
      <c r="BJ4">
        <f t="shared" si="0"/>
        <v>1</v>
      </c>
      <c r="BK4">
        <f t="shared" si="0"/>
        <v>2</v>
      </c>
      <c r="BL4">
        <f t="shared" si="0"/>
        <v>2</v>
      </c>
      <c r="BM4">
        <f t="shared" si="0"/>
        <v>2</v>
      </c>
      <c r="BN4">
        <f t="shared" si="0"/>
        <v>2</v>
      </c>
      <c r="BO4">
        <f t="shared" ref="BO4:CD4" si="1">COUNTA(BO$11:BO$111)</f>
        <v>2</v>
      </c>
      <c r="BP4">
        <f t="shared" si="1"/>
        <v>2</v>
      </c>
      <c r="BQ4">
        <f t="shared" si="1"/>
        <v>1</v>
      </c>
      <c r="BR4">
        <f t="shared" si="1"/>
        <v>2</v>
      </c>
      <c r="BS4">
        <f t="shared" si="1"/>
        <v>2</v>
      </c>
      <c r="BT4">
        <f t="shared" si="1"/>
        <v>2</v>
      </c>
      <c r="BU4">
        <f t="shared" si="1"/>
        <v>2</v>
      </c>
      <c r="BV4">
        <f t="shared" si="1"/>
        <v>2</v>
      </c>
      <c r="BW4">
        <f t="shared" si="1"/>
        <v>2</v>
      </c>
      <c r="BX4">
        <f t="shared" si="1"/>
        <v>1</v>
      </c>
      <c r="BY4">
        <f t="shared" si="1"/>
        <v>2</v>
      </c>
      <c r="BZ4">
        <f t="shared" si="1"/>
        <v>2</v>
      </c>
      <c r="CA4">
        <f t="shared" si="1"/>
        <v>2</v>
      </c>
      <c r="CB4">
        <f t="shared" si="1"/>
        <v>2</v>
      </c>
      <c r="CC4">
        <f t="shared" si="1"/>
        <v>2</v>
      </c>
      <c r="CD4">
        <f t="shared" si="1"/>
        <v>2</v>
      </c>
    </row>
    <row r="5" spans="1:82" s="3" customFormat="1" x14ac:dyDescent="0.2">
      <c r="A5" s="16" t="s">
        <v>40</v>
      </c>
      <c r="B5" s="3" t="s">
        <v>477</v>
      </c>
      <c r="C5" s="3" t="s">
        <v>477</v>
      </c>
      <c r="D5" s="3" t="s">
        <v>477</v>
      </c>
      <c r="E5" s="3" t="s">
        <v>477</v>
      </c>
      <c r="F5" s="3" t="s">
        <v>477</v>
      </c>
      <c r="G5" s="3" t="s">
        <v>477</v>
      </c>
      <c r="H5" s="3" t="s">
        <v>477</v>
      </c>
      <c r="I5" s="3" t="s">
        <v>477</v>
      </c>
      <c r="J5" s="3" t="s">
        <v>477</v>
      </c>
      <c r="K5" s="3" t="s">
        <v>477</v>
      </c>
      <c r="L5" s="3" t="s">
        <v>477</v>
      </c>
      <c r="M5" s="3" t="s">
        <v>477</v>
      </c>
      <c r="N5" s="3" t="s">
        <v>477</v>
      </c>
      <c r="O5" s="3" t="s">
        <v>477</v>
      </c>
      <c r="P5" s="3" t="s">
        <v>477</v>
      </c>
      <c r="Q5" s="3" t="s">
        <v>477</v>
      </c>
      <c r="R5" s="3" t="s">
        <v>477</v>
      </c>
      <c r="S5" s="3" t="s">
        <v>477</v>
      </c>
      <c r="T5" s="3" t="s">
        <v>477</v>
      </c>
      <c r="U5" s="3" t="s">
        <v>477</v>
      </c>
      <c r="V5" s="3" t="s">
        <v>477</v>
      </c>
      <c r="W5" s="3" t="s">
        <v>477</v>
      </c>
      <c r="X5" s="3" t="s">
        <v>477</v>
      </c>
      <c r="Y5" s="3" t="s">
        <v>477</v>
      </c>
      <c r="Z5" s="3" t="s">
        <v>477</v>
      </c>
      <c r="AA5" s="3" t="s">
        <v>477</v>
      </c>
      <c r="AB5" s="3" t="s">
        <v>477</v>
      </c>
      <c r="AC5" s="3" t="s">
        <v>477</v>
      </c>
      <c r="AD5" s="3" t="s">
        <v>477</v>
      </c>
      <c r="AE5" s="3" t="s">
        <v>477</v>
      </c>
      <c r="AF5" s="3" t="s">
        <v>477</v>
      </c>
      <c r="AG5" s="3" t="s">
        <v>477</v>
      </c>
      <c r="AH5" s="3" t="s">
        <v>477</v>
      </c>
      <c r="AI5" s="3" t="s">
        <v>477</v>
      </c>
      <c r="AJ5" s="3" t="s">
        <v>477</v>
      </c>
      <c r="AK5" s="3" t="s">
        <v>477</v>
      </c>
      <c r="AL5" s="3" t="s">
        <v>477</v>
      </c>
      <c r="AM5" s="3" t="s">
        <v>477</v>
      </c>
      <c r="AN5" s="3" t="s">
        <v>477</v>
      </c>
      <c r="AO5" s="3" t="s">
        <v>477</v>
      </c>
      <c r="AP5" s="3" t="s">
        <v>477</v>
      </c>
      <c r="AQ5" s="3" t="s">
        <v>477</v>
      </c>
      <c r="AR5" s="3" t="s">
        <v>477</v>
      </c>
      <c r="AS5" s="3" t="s">
        <v>477</v>
      </c>
      <c r="AT5" s="3" t="s">
        <v>477</v>
      </c>
      <c r="AU5" s="3" t="s">
        <v>477</v>
      </c>
      <c r="AV5" s="3" t="s">
        <v>477</v>
      </c>
      <c r="AW5" s="3" t="s">
        <v>477</v>
      </c>
      <c r="AX5" s="3" t="s">
        <v>477</v>
      </c>
      <c r="AY5" s="3" t="s">
        <v>477</v>
      </c>
      <c r="AZ5" s="3" t="s">
        <v>477</v>
      </c>
      <c r="BA5" s="3" t="s">
        <v>477</v>
      </c>
      <c r="BB5" s="3" t="s">
        <v>477</v>
      </c>
      <c r="BC5" s="3" t="s">
        <v>477</v>
      </c>
      <c r="BD5" s="3" t="s">
        <v>477</v>
      </c>
      <c r="BE5" s="3" t="s">
        <v>477</v>
      </c>
      <c r="BF5" s="3" t="s">
        <v>477</v>
      </c>
      <c r="BG5" s="3" t="s">
        <v>477</v>
      </c>
      <c r="BH5" s="3" t="s">
        <v>477</v>
      </c>
      <c r="BI5" s="3" t="s">
        <v>477</v>
      </c>
      <c r="BJ5" s="3" t="s">
        <v>477</v>
      </c>
      <c r="BK5" s="3" t="s">
        <v>477</v>
      </c>
      <c r="BL5" s="3" t="s">
        <v>477</v>
      </c>
      <c r="BM5" s="3" t="s">
        <v>477</v>
      </c>
      <c r="BN5" s="3" t="s">
        <v>477</v>
      </c>
      <c r="BO5" s="3" t="s">
        <v>477</v>
      </c>
      <c r="BP5" s="3" t="s">
        <v>477</v>
      </c>
      <c r="BQ5" s="3" t="s">
        <v>477</v>
      </c>
      <c r="BR5" s="3" t="s">
        <v>477</v>
      </c>
      <c r="BS5" s="3" t="s">
        <v>477</v>
      </c>
      <c r="BT5" s="3" t="s">
        <v>477</v>
      </c>
      <c r="BU5" s="3" t="s">
        <v>477</v>
      </c>
      <c r="BV5" s="3" t="s">
        <v>477</v>
      </c>
      <c r="BW5" s="3" t="s">
        <v>477</v>
      </c>
      <c r="BX5" s="3" t="s">
        <v>477</v>
      </c>
      <c r="BY5" s="3" t="s">
        <v>477</v>
      </c>
      <c r="BZ5" s="3" t="s">
        <v>477</v>
      </c>
      <c r="CA5" s="3" t="s">
        <v>477</v>
      </c>
      <c r="CB5" s="3" t="s">
        <v>477</v>
      </c>
      <c r="CC5" s="3" t="s">
        <v>477</v>
      </c>
      <c r="CD5" s="3" t="s">
        <v>477</v>
      </c>
    </row>
    <row r="6" spans="1:82" s="3" customFormat="1" x14ac:dyDescent="0.2">
      <c r="A6" s="16" t="s">
        <v>18</v>
      </c>
      <c r="B6" s="3" t="s">
        <v>145</v>
      </c>
      <c r="C6" s="3" t="s">
        <v>145</v>
      </c>
      <c r="D6" s="3" t="s">
        <v>145</v>
      </c>
      <c r="E6" s="3" t="s">
        <v>145</v>
      </c>
      <c r="F6" s="3" t="s">
        <v>51</v>
      </c>
      <c r="G6" s="3" t="s">
        <v>51</v>
      </c>
      <c r="H6" s="3" t="s">
        <v>51</v>
      </c>
      <c r="I6" s="3" t="s">
        <v>51</v>
      </c>
      <c r="J6" s="3" t="s">
        <v>51</v>
      </c>
      <c r="K6" s="3" t="s">
        <v>51</v>
      </c>
      <c r="L6" s="3" t="s">
        <v>51</v>
      </c>
      <c r="M6" s="3" t="s">
        <v>51</v>
      </c>
      <c r="N6" s="3" t="s">
        <v>51</v>
      </c>
      <c r="O6" s="3" t="s">
        <v>51</v>
      </c>
      <c r="P6" s="3" t="s">
        <v>51</v>
      </c>
      <c r="Q6" s="3" t="s">
        <v>51</v>
      </c>
      <c r="R6" s="3" t="s">
        <v>51</v>
      </c>
      <c r="S6" s="3" t="s">
        <v>234</v>
      </c>
      <c r="T6" s="3" t="s">
        <v>234</v>
      </c>
      <c r="U6" s="3" t="s">
        <v>234</v>
      </c>
      <c r="V6" s="3" t="s">
        <v>234</v>
      </c>
      <c r="W6" s="3" t="s">
        <v>234</v>
      </c>
      <c r="X6" s="3" t="s">
        <v>234</v>
      </c>
      <c r="Y6" s="3" t="s">
        <v>273</v>
      </c>
      <c r="Z6" s="3" t="s">
        <v>273</v>
      </c>
      <c r="AA6" s="3" t="s">
        <v>273</v>
      </c>
      <c r="AB6" s="3" t="s">
        <v>273</v>
      </c>
      <c r="AC6" s="3" t="s">
        <v>273</v>
      </c>
      <c r="AD6" s="3" t="s">
        <v>273</v>
      </c>
      <c r="AE6" s="3" t="s">
        <v>273</v>
      </c>
      <c r="AF6" s="3" t="s">
        <v>310</v>
      </c>
      <c r="AG6" s="3" t="s">
        <v>310</v>
      </c>
      <c r="AH6" s="3" t="s">
        <v>310</v>
      </c>
      <c r="AI6" s="3" t="s">
        <v>310</v>
      </c>
      <c r="AJ6" s="3" t="s">
        <v>310</v>
      </c>
      <c r="AK6" s="3" t="s">
        <v>310</v>
      </c>
      <c r="AL6" s="3" t="s">
        <v>312</v>
      </c>
      <c r="AM6" s="3" t="s">
        <v>312</v>
      </c>
      <c r="AN6" s="3" t="s">
        <v>312</v>
      </c>
      <c r="AO6" s="3" t="s">
        <v>312</v>
      </c>
      <c r="AP6" s="3" t="s">
        <v>312</v>
      </c>
      <c r="AQ6" s="3" t="s">
        <v>153</v>
      </c>
      <c r="AR6" s="3" t="s">
        <v>153</v>
      </c>
      <c r="AS6" s="3" t="s">
        <v>153</v>
      </c>
      <c r="AT6" s="3" t="s">
        <v>153</v>
      </c>
      <c r="AU6" s="3" t="s">
        <v>153</v>
      </c>
      <c r="AV6" s="3" t="s">
        <v>153</v>
      </c>
      <c r="AW6" s="3" t="s">
        <v>153</v>
      </c>
      <c r="AX6" s="3" t="s">
        <v>153</v>
      </c>
      <c r="AY6" s="3" t="s">
        <v>153</v>
      </c>
      <c r="AZ6" s="3" t="s">
        <v>153</v>
      </c>
      <c r="BA6" s="3" t="s">
        <v>153</v>
      </c>
      <c r="BB6" s="3" t="s">
        <v>153</v>
      </c>
      <c r="BC6" s="3" t="s">
        <v>153</v>
      </c>
      <c r="BD6" s="3" t="s">
        <v>153</v>
      </c>
      <c r="BE6" s="3" t="s">
        <v>153</v>
      </c>
      <c r="BF6" s="3" t="s">
        <v>153</v>
      </c>
      <c r="BG6" s="3" t="s">
        <v>153</v>
      </c>
      <c r="BH6" s="3" t="s">
        <v>153</v>
      </c>
      <c r="BI6" s="3" t="s">
        <v>153</v>
      </c>
      <c r="BJ6" s="3" t="s">
        <v>153</v>
      </c>
      <c r="BK6" s="3" t="s">
        <v>153</v>
      </c>
      <c r="BL6" s="3" t="s">
        <v>153</v>
      </c>
      <c r="BM6" s="3" t="s">
        <v>153</v>
      </c>
      <c r="BN6" s="3" t="s">
        <v>153</v>
      </c>
      <c r="BO6" s="3" t="s">
        <v>153</v>
      </c>
      <c r="BP6" s="3" t="s">
        <v>153</v>
      </c>
      <c r="BQ6" s="3" t="s">
        <v>350</v>
      </c>
      <c r="BR6" s="3" t="s">
        <v>350</v>
      </c>
      <c r="BS6" s="3" t="s">
        <v>350</v>
      </c>
      <c r="BT6" s="3" t="s">
        <v>350</v>
      </c>
      <c r="BU6" s="3" t="s">
        <v>350</v>
      </c>
      <c r="BV6" s="3" t="s">
        <v>350</v>
      </c>
      <c r="BW6" s="3" t="s">
        <v>350</v>
      </c>
      <c r="BX6" s="3" t="s">
        <v>350</v>
      </c>
      <c r="BY6" s="3" t="s">
        <v>350</v>
      </c>
      <c r="BZ6" s="3" t="s">
        <v>350</v>
      </c>
      <c r="CA6" s="3" t="s">
        <v>350</v>
      </c>
      <c r="CB6" s="3" t="s">
        <v>350</v>
      </c>
      <c r="CC6" s="3" t="s">
        <v>350</v>
      </c>
      <c r="CD6" s="3" t="s">
        <v>350</v>
      </c>
    </row>
    <row r="7" spans="1:82" s="3" customFormat="1" x14ac:dyDescent="0.2">
      <c r="A7" s="16" t="s">
        <v>19</v>
      </c>
      <c r="B7" s="3" t="s">
        <v>85</v>
      </c>
      <c r="C7" s="3" t="s">
        <v>85</v>
      </c>
      <c r="D7" s="3" t="s">
        <v>85</v>
      </c>
      <c r="E7" s="3" t="s">
        <v>85</v>
      </c>
      <c r="F7" s="3" t="s">
        <v>491</v>
      </c>
      <c r="G7" s="3" t="s">
        <v>491</v>
      </c>
      <c r="H7" s="3" t="s">
        <v>491</v>
      </c>
      <c r="I7" s="3" t="s">
        <v>491</v>
      </c>
      <c r="J7" s="3" t="s">
        <v>491</v>
      </c>
      <c r="K7" s="3" t="s">
        <v>491</v>
      </c>
      <c r="L7" s="3" t="s">
        <v>491</v>
      </c>
      <c r="M7" s="3" t="s">
        <v>519</v>
      </c>
      <c r="N7" s="3" t="s">
        <v>519</v>
      </c>
      <c r="O7" s="3" t="s">
        <v>519</v>
      </c>
      <c r="P7" s="3" t="s">
        <v>519</v>
      </c>
      <c r="Q7" s="3" t="s">
        <v>519</v>
      </c>
      <c r="R7" s="3" t="s">
        <v>519</v>
      </c>
      <c r="S7" s="3" t="s">
        <v>536</v>
      </c>
      <c r="T7" s="3" t="s">
        <v>536</v>
      </c>
      <c r="U7" s="3" t="s">
        <v>536</v>
      </c>
      <c r="V7" s="3" t="s">
        <v>536</v>
      </c>
      <c r="W7" s="3" t="s">
        <v>536</v>
      </c>
      <c r="X7" s="3" t="s">
        <v>536</v>
      </c>
      <c r="Y7" s="3" t="s">
        <v>545</v>
      </c>
      <c r="Z7" s="3" t="s">
        <v>545</v>
      </c>
      <c r="AA7" s="3" t="s">
        <v>545</v>
      </c>
      <c r="AB7" s="3" t="s">
        <v>545</v>
      </c>
      <c r="AC7" s="3" t="s">
        <v>545</v>
      </c>
      <c r="AD7" s="3" t="s">
        <v>545</v>
      </c>
      <c r="AE7" s="3" t="s">
        <v>545</v>
      </c>
      <c r="AF7" s="3" t="s">
        <v>560</v>
      </c>
      <c r="AG7" s="3" t="s">
        <v>560</v>
      </c>
      <c r="AH7" s="3" t="s">
        <v>560</v>
      </c>
      <c r="AI7" s="3" t="s">
        <v>560</v>
      </c>
      <c r="AJ7" s="3" t="s">
        <v>560</v>
      </c>
      <c r="AK7" s="3" t="s">
        <v>560</v>
      </c>
      <c r="AL7" s="3" t="s">
        <v>566</v>
      </c>
      <c r="AM7" s="3" t="s">
        <v>566</v>
      </c>
      <c r="AN7" s="3" t="s">
        <v>566</v>
      </c>
      <c r="AO7" s="3" t="s">
        <v>566</v>
      </c>
      <c r="AP7" s="3" t="s">
        <v>566</v>
      </c>
      <c r="AQ7" s="3" t="s">
        <v>570</v>
      </c>
      <c r="AR7" s="3" t="s">
        <v>570</v>
      </c>
      <c r="AS7" s="3" t="s">
        <v>570</v>
      </c>
      <c r="AT7" s="3" t="s">
        <v>570</v>
      </c>
      <c r="AU7" s="3" t="s">
        <v>570</v>
      </c>
      <c r="AV7" s="3" t="s">
        <v>570</v>
      </c>
      <c r="AW7" s="3" t="s">
        <v>578</v>
      </c>
      <c r="AX7" s="3" t="s">
        <v>578</v>
      </c>
      <c r="AY7" s="3" t="s">
        <v>578</v>
      </c>
      <c r="AZ7" s="3" t="s">
        <v>578</v>
      </c>
      <c r="BA7" s="3" t="s">
        <v>578</v>
      </c>
      <c r="BB7" s="3" t="s">
        <v>578</v>
      </c>
      <c r="BC7" s="3" t="s">
        <v>585</v>
      </c>
      <c r="BD7" s="3" t="s">
        <v>585</v>
      </c>
      <c r="BE7" s="3" t="s">
        <v>585</v>
      </c>
      <c r="BF7" s="3" t="s">
        <v>585</v>
      </c>
      <c r="BG7" s="3" t="s">
        <v>585</v>
      </c>
      <c r="BH7" s="3" t="s">
        <v>585</v>
      </c>
      <c r="BI7" s="3" t="s">
        <v>585</v>
      </c>
      <c r="BJ7" s="3" t="s">
        <v>591</v>
      </c>
      <c r="BK7" s="3" t="s">
        <v>591</v>
      </c>
      <c r="BL7" s="3" t="s">
        <v>591</v>
      </c>
      <c r="BM7" s="3" t="s">
        <v>591</v>
      </c>
      <c r="BN7" s="3" t="s">
        <v>591</v>
      </c>
      <c r="BO7" s="3" t="s">
        <v>591</v>
      </c>
      <c r="BP7" s="3" t="s">
        <v>591</v>
      </c>
      <c r="BQ7" s="3" t="s">
        <v>598</v>
      </c>
      <c r="BR7" s="3" t="s">
        <v>598</v>
      </c>
      <c r="BS7" s="3" t="s">
        <v>598</v>
      </c>
      <c r="BT7" s="3" t="s">
        <v>598</v>
      </c>
      <c r="BU7" s="3" t="s">
        <v>598</v>
      </c>
      <c r="BV7" s="3" t="s">
        <v>598</v>
      </c>
      <c r="BW7" s="3" t="s">
        <v>598</v>
      </c>
      <c r="BX7" s="3" t="s">
        <v>605</v>
      </c>
      <c r="BY7" s="3" t="s">
        <v>605</v>
      </c>
      <c r="BZ7" s="3" t="s">
        <v>605</v>
      </c>
      <c r="CA7" s="3" t="s">
        <v>605</v>
      </c>
      <c r="CB7" s="3" t="s">
        <v>605</v>
      </c>
      <c r="CC7" s="3" t="s">
        <v>605</v>
      </c>
      <c r="CD7" s="3" t="s">
        <v>605</v>
      </c>
    </row>
    <row r="8" spans="1:82" s="3" customFormat="1" x14ac:dyDescent="0.2">
      <c r="A8" s="16" t="s">
        <v>20</v>
      </c>
      <c r="B8" s="3">
        <v>1</v>
      </c>
      <c r="C8" s="3">
        <v>1</v>
      </c>
      <c r="D8" s="3">
        <v>1</v>
      </c>
      <c r="E8" s="3">
        <v>1</v>
      </c>
      <c r="F8" s="3">
        <v>2</v>
      </c>
      <c r="G8" s="3">
        <v>2</v>
      </c>
      <c r="H8" s="3">
        <v>2</v>
      </c>
      <c r="I8" s="3">
        <v>2</v>
      </c>
      <c r="J8" s="3">
        <v>2</v>
      </c>
      <c r="K8" s="3">
        <v>2</v>
      </c>
      <c r="L8" s="3">
        <v>2</v>
      </c>
      <c r="M8" s="3">
        <v>3</v>
      </c>
      <c r="N8" s="3">
        <v>3</v>
      </c>
      <c r="O8" s="3">
        <v>3</v>
      </c>
      <c r="P8" s="3">
        <v>3</v>
      </c>
      <c r="Q8" s="3">
        <v>3</v>
      </c>
      <c r="R8" s="3">
        <v>3</v>
      </c>
      <c r="S8" s="3">
        <v>4</v>
      </c>
      <c r="T8" s="3">
        <v>4</v>
      </c>
      <c r="U8" s="3">
        <v>4</v>
      </c>
      <c r="V8" s="3">
        <v>4</v>
      </c>
      <c r="W8" s="3">
        <v>4</v>
      </c>
      <c r="X8" s="3">
        <v>4</v>
      </c>
      <c r="Y8" s="3">
        <v>5</v>
      </c>
      <c r="Z8" s="3">
        <v>5</v>
      </c>
      <c r="AA8" s="3">
        <v>5</v>
      </c>
      <c r="AB8" s="3">
        <v>5</v>
      </c>
      <c r="AC8" s="3">
        <v>5</v>
      </c>
      <c r="AD8" s="3">
        <v>5</v>
      </c>
      <c r="AE8" s="3">
        <v>5</v>
      </c>
      <c r="AF8" s="3">
        <v>6</v>
      </c>
      <c r="AG8" s="3">
        <v>6</v>
      </c>
      <c r="AH8" s="3">
        <v>6</v>
      </c>
      <c r="AI8" s="3">
        <v>6</v>
      </c>
      <c r="AJ8" s="3">
        <v>6</v>
      </c>
      <c r="AK8" s="3">
        <v>6</v>
      </c>
      <c r="AL8" s="3">
        <v>7</v>
      </c>
      <c r="AM8" s="3">
        <v>7</v>
      </c>
      <c r="AN8" s="3">
        <v>7</v>
      </c>
      <c r="AO8" s="3">
        <v>7</v>
      </c>
      <c r="AP8" s="3">
        <v>7</v>
      </c>
      <c r="AQ8" s="3">
        <v>8</v>
      </c>
      <c r="AR8" s="3">
        <v>8</v>
      </c>
      <c r="AS8" s="3">
        <v>8</v>
      </c>
      <c r="AT8" s="3">
        <v>8</v>
      </c>
      <c r="AU8" s="3">
        <v>8</v>
      </c>
      <c r="AV8" s="3">
        <v>8</v>
      </c>
      <c r="AW8" s="3">
        <v>9</v>
      </c>
      <c r="AX8" s="3">
        <v>9</v>
      </c>
      <c r="AY8" s="3">
        <v>9</v>
      </c>
      <c r="AZ8" s="3">
        <v>9</v>
      </c>
      <c r="BA8" s="3">
        <v>9</v>
      </c>
      <c r="BB8" s="3">
        <v>9</v>
      </c>
      <c r="BC8" s="3">
        <v>10</v>
      </c>
      <c r="BD8" s="3">
        <v>10</v>
      </c>
      <c r="BE8" s="3">
        <v>10</v>
      </c>
      <c r="BF8" s="3">
        <v>10</v>
      </c>
      <c r="BG8" s="3">
        <v>10</v>
      </c>
      <c r="BH8" s="3">
        <v>10</v>
      </c>
      <c r="BI8" s="3">
        <v>10</v>
      </c>
      <c r="BJ8" s="3">
        <v>11</v>
      </c>
      <c r="BK8" s="3">
        <v>11</v>
      </c>
      <c r="BL8" s="3">
        <v>11</v>
      </c>
      <c r="BM8" s="3">
        <v>11</v>
      </c>
      <c r="BN8" s="3">
        <v>11</v>
      </c>
      <c r="BO8" s="3">
        <v>11</v>
      </c>
      <c r="BP8" s="3">
        <v>11</v>
      </c>
      <c r="BQ8" s="3">
        <v>12</v>
      </c>
      <c r="BR8" s="3">
        <v>12</v>
      </c>
      <c r="BS8" s="3">
        <v>12</v>
      </c>
      <c r="BT8" s="3">
        <v>12</v>
      </c>
      <c r="BU8" s="3">
        <v>12</v>
      </c>
      <c r="BV8" s="3">
        <v>12</v>
      </c>
      <c r="BW8" s="3">
        <v>12</v>
      </c>
      <c r="BX8" s="3">
        <v>13</v>
      </c>
      <c r="BY8" s="3">
        <v>13</v>
      </c>
      <c r="BZ8" s="3">
        <v>13</v>
      </c>
      <c r="CA8" s="3">
        <v>13</v>
      </c>
      <c r="CB8" s="3">
        <v>13</v>
      </c>
      <c r="CC8" s="3">
        <v>13</v>
      </c>
      <c r="CD8" s="3">
        <v>13</v>
      </c>
    </row>
    <row r="9" spans="1:82" s="3" customFormat="1" x14ac:dyDescent="0.2">
      <c r="A9" s="16" t="s">
        <v>21</v>
      </c>
      <c r="B9" s="3">
        <v>1</v>
      </c>
      <c r="C9" s="3">
        <v>2</v>
      </c>
      <c r="D9" s="3">
        <v>3</v>
      </c>
      <c r="E9" s="3">
        <v>4</v>
      </c>
      <c r="F9" s="3">
        <v>1</v>
      </c>
      <c r="G9" s="3">
        <v>2</v>
      </c>
      <c r="H9" s="3">
        <v>3</v>
      </c>
      <c r="I9" s="3">
        <v>4</v>
      </c>
      <c r="J9" s="3">
        <v>5</v>
      </c>
      <c r="K9" s="3">
        <v>6</v>
      </c>
      <c r="L9" s="3">
        <v>7</v>
      </c>
      <c r="M9" s="3">
        <v>1</v>
      </c>
      <c r="N9" s="3">
        <v>2</v>
      </c>
      <c r="O9" s="3">
        <v>3</v>
      </c>
      <c r="P9" s="3">
        <v>4</v>
      </c>
      <c r="Q9" s="3">
        <v>5</v>
      </c>
      <c r="R9" s="3">
        <v>6</v>
      </c>
      <c r="S9" s="3">
        <v>1</v>
      </c>
      <c r="T9" s="3">
        <v>2</v>
      </c>
      <c r="U9" s="3">
        <v>3</v>
      </c>
      <c r="V9" s="3">
        <v>4</v>
      </c>
      <c r="W9" s="3">
        <v>5</v>
      </c>
      <c r="X9" s="3">
        <v>6</v>
      </c>
      <c r="Y9" s="3">
        <v>1</v>
      </c>
      <c r="Z9" s="3">
        <v>2</v>
      </c>
      <c r="AA9" s="3">
        <v>3</v>
      </c>
      <c r="AB9" s="3">
        <v>4</v>
      </c>
      <c r="AC9" s="3">
        <v>5</v>
      </c>
      <c r="AD9" s="3">
        <v>6</v>
      </c>
      <c r="AE9" s="3">
        <v>7</v>
      </c>
      <c r="AF9" s="3">
        <v>1</v>
      </c>
      <c r="AG9" s="3">
        <v>2</v>
      </c>
      <c r="AH9" s="3">
        <v>3</v>
      </c>
      <c r="AI9" s="3">
        <v>4</v>
      </c>
      <c r="AJ9" s="3">
        <v>5</v>
      </c>
      <c r="AK9" s="3">
        <v>6</v>
      </c>
      <c r="AL9" s="3">
        <v>1</v>
      </c>
      <c r="AM9" s="3">
        <v>2</v>
      </c>
      <c r="AN9" s="3">
        <v>3</v>
      </c>
      <c r="AO9" s="3">
        <v>4</v>
      </c>
      <c r="AP9" s="3">
        <v>5</v>
      </c>
      <c r="AQ9" s="3">
        <v>1</v>
      </c>
      <c r="AR9" s="3">
        <v>2</v>
      </c>
      <c r="AS9" s="3">
        <v>3</v>
      </c>
      <c r="AT9" s="3">
        <v>4</v>
      </c>
      <c r="AU9" s="3">
        <v>5</v>
      </c>
      <c r="AV9" s="3">
        <v>6</v>
      </c>
      <c r="AW9" s="3">
        <v>1</v>
      </c>
      <c r="AX9" s="3">
        <v>2</v>
      </c>
      <c r="AY9" s="3">
        <v>3</v>
      </c>
      <c r="AZ9" s="3">
        <v>4</v>
      </c>
      <c r="BA9" s="3">
        <v>5</v>
      </c>
      <c r="BB9" s="3">
        <v>6</v>
      </c>
      <c r="BC9" s="3">
        <v>1</v>
      </c>
      <c r="BD9" s="3">
        <v>2</v>
      </c>
      <c r="BE9" s="3">
        <v>3</v>
      </c>
      <c r="BF9" s="3">
        <v>4</v>
      </c>
      <c r="BG9" s="3">
        <v>5</v>
      </c>
      <c r="BH9" s="3">
        <v>6</v>
      </c>
      <c r="BI9" s="3">
        <v>7</v>
      </c>
      <c r="BJ9" s="3">
        <v>1</v>
      </c>
      <c r="BK9" s="3">
        <v>2</v>
      </c>
      <c r="BL9" s="3">
        <v>3</v>
      </c>
      <c r="BM9" s="3">
        <v>4</v>
      </c>
      <c r="BN9" s="3">
        <v>5</v>
      </c>
      <c r="BO9" s="3">
        <v>6</v>
      </c>
      <c r="BP9" s="3">
        <v>7</v>
      </c>
      <c r="BQ9" s="3">
        <v>1</v>
      </c>
      <c r="BR9" s="3">
        <v>2</v>
      </c>
      <c r="BS9" s="3">
        <v>3</v>
      </c>
      <c r="BT9" s="3">
        <v>4</v>
      </c>
      <c r="BU9" s="3">
        <v>5</v>
      </c>
      <c r="BV9" s="3">
        <v>6</v>
      </c>
      <c r="BW9" s="3">
        <v>7</v>
      </c>
      <c r="BX9" s="3">
        <v>1</v>
      </c>
      <c r="BY9" s="3">
        <v>2</v>
      </c>
      <c r="BZ9" s="3">
        <v>3</v>
      </c>
      <c r="CA9" s="3">
        <v>4</v>
      </c>
      <c r="CB9" s="3">
        <v>5</v>
      </c>
      <c r="CC9" s="3">
        <v>6</v>
      </c>
      <c r="CD9" s="3">
        <v>7</v>
      </c>
    </row>
    <row r="10" spans="1:82" s="3" customFormat="1" x14ac:dyDescent="0.2">
      <c r="A10" s="16" t="s">
        <v>22</v>
      </c>
      <c r="B10" s="3" t="s">
        <v>478</v>
      </c>
      <c r="C10" s="3" t="s">
        <v>481</v>
      </c>
      <c r="D10" s="3" t="s">
        <v>485</v>
      </c>
      <c r="E10" s="3" t="s">
        <v>488</v>
      </c>
      <c r="F10" s="3" t="s">
        <v>478</v>
      </c>
      <c r="G10" s="3" t="s">
        <v>492</v>
      </c>
      <c r="H10" s="3" t="s">
        <v>496</v>
      </c>
      <c r="I10" s="3" t="s">
        <v>502</v>
      </c>
      <c r="J10" s="3" t="s">
        <v>506</v>
      </c>
      <c r="K10" s="3" t="s">
        <v>511</v>
      </c>
      <c r="L10" s="3" t="s">
        <v>516</v>
      </c>
      <c r="M10" s="3" t="s">
        <v>478</v>
      </c>
      <c r="N10" s="3" t="s">
        <v>520</v>
      </c>
      <c r="O10" s="3" t="s">
        <v>524</v>
      </c>
      <c r="P10" s="3" t="s">
        <v>530</v>
      </c>
      <c r="Q10" s="3" t="s">
        <v>531</v>
      </c>
      <c r="R10" s="3" t="s">
        <v>532</v>
      </c>
      <c r="S10" s="3" t="s">
        <v>478</v>
      </c>
      <c r="T10" s="3" t="s">
        <v>537</v>
      </c>
      <c r="U10" s="3" t="s">
        <v>540</v>
      </c>
      <c r="V10" s="3" t="s">
        <v>543</v>
      </c>
      <c r="W10" s="3" t="s">
        <v>628</v>
      </c>
      <c r="X10" s="3" t="s">
        <v>544</v>
      </c>
      <c r="Y10" s="3" t="s">
        <v>478</v>
      </c>
      <c r="Z10" s="3" t="s">
        <v>546</v>
      </c>
      <c r="AA10" s="3" t="s">
        <v>629</v>
      </c>
      <c r="AB10" s="3" t="s">
        <v>550</v>
      </c>
      <c r="AC10" s="3" t="s">
        <v>554</v>
      </c>
      <c r="AD10" s="3" t="s">
        <v>556</v>
      </c>
      <c r="AE10" s="3" t="s">
        <v>557</v>
      </c>
      <c r="AF10" s="3" t="s">
        <v>478</v>
      </c>
      <c r="AG10" s="3" t="s">
        <v>561</v>
      </c>
      <c r="AH10" s="3" t="s">
        <v>562</v>
      </c>
      <c r="AI10" s="3" t="s">
        <v>563</v>
      </c>
      <c r="AJ10" s="3" t="s">
        <v>564</v>
      </c>
      <c r="AK10" s="3" t="s">
        <v>565</v>
      </c>
      <c r="AL10" s="3" t="s">
        <v>478</v>
      </c>
      <c r="AM10" s="3" t="s">
        <v>567</v>
      </c>
      <c r="AN10" s="3" t="s">
        <v>565</v>
      </c>
      <c r="AO10" s="3" t="s">
        <v>568</v>
      </c>
      <c r="AP10" s="3" t="s">
        <v>569</v>
      </c>
      <c r="AQ10" s="3" t="s">
        <v>478</v>
      </c>
      <c r="AR10" s="3" t="s">
        <v>571</v>
      </c>
      <c r="AS10" s="3" t="s">
        <v>574</v>
      </c>
      <c r="AT10" s="3" t="s">
        <v>575</v>
      </c>
      <c r="AU10" s="3" t="s">
        <v>576</v>
      </c>
      <c r="AV10" s="3" t="s">
        <v>577</v>
      </c>
      <c r="AW10" s="3" t="s">
        <v>478</v>
      </c>
      <c r="AX10" s="3" t="s">
        <v>554</v>
      </c>
      <c r="AY10" s="3" t="s">
        <v>579</v>
      </c>
      <c r="AZ10" s="3" t="s">
        <v>580</v>
      </c>
      <c r="BA10" s="3" t="s">
        <v>583</v>
      </c>
      <c r="BB10" s="3" t="s">
        <v>584</v>
      </c>
      <c r="BC10" s="3" t="s">
        <v>478</v>
      </c>
      <c r="BD10" s="3" t="s">
        <v>586</v>
      </c>
      <c r="BE10" s="3" t="s">
        <v>583</v>
      </c>
      <c r="BF10" s="3" t="s">
        <v>587</v>
      </c>
      <c r="BG10" s="3" t="s">
        <v>588</v>
      </c>
      <c r="BH10" s="3" t="s">
        <v>589</v>
      </c>
      <c r="BI10" s="3" t="s">
        <v>590</v>
      </c>
      <c r="BJ10" s="3" t="s">
        <v>478</v>
      </c>
      <c r="BK10" s="3" t="s">
        <v>592</v>
      </c>
      <c r="BL10" s="3" t="s">
        <v>593</v>
      </c>
      <c r="BM10" s="3" t="s">
        <v>594</v>
      </c>
      <c r="BN10" s="3" t="s">
        <v>595</v>
      </c>
      <c r="BO10" s="3" t="s">
        <v>596</v>
      </c>
      <c r="BP10" s="3" t="s">
        <v>597</v>
      </c>
      <c r="BQ10" s="3" t="s">
        <v>478</v>
      </c>
      <c r="BR10" s="3" t="s">
        <v>599</v>
      </c>
      <c r="BS10" s="3" t="s">
        <v>600</v>
      </c>
      <c r="BT10" s="3" t="s">
        <v>601</v>
      </c>
      <c r="BU10" s="3" t="s">
        <v>602</v>
      </c>
      <c r="BV10" s="3" t="s">
        <v>603</v>
      </c>
      <c r="BW10" s="3" t="s">
        <v>604</v>
      </c>
      <c r="BX10" s="3" t="s">
        <v>478</v>
      </c>
      <c r="BY10" s="3" t="s">
        <v>606</v>
      </c>
      <c r="BZ10" s="3" t="s">
        <v>609</v>
      </c>
      <c r="CA10" s="3" t="s">
        <v>610</v>
      </c>
      <c r="CB10" s="3" t="s">
        <v>611</v>
      </c>
      <c r="CC10" s="3" t="s">
        <v>612</v>
      </c>
      <c r="CD10" s="3" t="s">
        <v>613</v>
      </c>
    </row>
    <row r="11" spans="1:82" s="3" customFormat="1" x14ac:dyDescent="0.2">
      <c r="A11" s="16" t="s">
        <v>38</v>
      </c>
      <c r="B11" s="3" t="s">
        <v>480</v>
      </c>
      <c r="C11" s="3" t="s">
        <v>482</v>
      </c>
      <c r="D11" s="3" t="s">
        <v>486</v>
      </c>
      <c r="E11" s="3" t="s">
        <v>489</v>
      </c>
      <c r="F11" s="3" t="s">
        <v>480</v>
      </c>
      <c r="G11" s="3" t="s">
        <v>489</v>
      </c>
      <c r="H11" s="3" t="s">
        <v>497</v>
      </c>
      <c r="I11" s="3" t="s">
        <v>503</v>
      </c>
      <c r="J11" s="3" t="s">
        <v>507</v>
      </c>
      <c r="K11" s="3" t="s">
        <v>68</v>
      </c>
      <c r="L11" s="3" t="s">
        <v>517</v>
      </c>
      <c r="M11" s="3" t="s">
        <v>480</v>
      </c>
      <c r="N11" s="3" t="s">
        <v>521</v>
      </c>
      <c r="O11" s="3" t="s">
        <v>525</v>
      </c>
      <c r="P11" s="3" t="s">
        <v>68</v>
      </c>
      <c r="Q11" s="3" t="s">
        <v>497</v>
      </c>
      <c r="R11" s="3" t="s">
        <v>533</v>
      </c>
      <c r="S11" s="3" t="s">
        <v>480</v>
      </c>
      <c r="T11" s="3" t="s">
        <v>538</v>
      </c>
      <c r="U11" s="3" t="s">
        <v>541</v>
      </c>
      <c r="V11" s="3" t="s">
        <v>486</v>
      </c>
      <c r="W11" s="3" t="s">
        <v>486</v>
      </c>
      <c r="X11" s="3" t="s">
        <v>486</v>
      </c>
      <c r="Y11" s="3" t="s">
        <v>480</v>
      </c>
      <c r="Z11" s="3" t="s">
        <v>486</v>
      </c>
      <c r="AA11" s="3" t="s">
        <v>547</v>
      </c>
      <c r="AB11" s="3" t="s">
        <v>551</v>
      </c>
      <c r="AC11" s="3" t="s">
        <v>484</v>
      </c>
      <c r="AD11" s="3" t="s">
        <v>480</v>
      </c>
      <c r="AE11" s="3" t="s">
        <v>558</v>
      </c>
      <c r="AF11" s="3" t="s">
        <v>480</v>
      </c>
      <c r="AG11" s="3" t="s">
        <v>486</v>
      </c>
      <c r="AH11" s="3" t="s">
        <v>480</v>
      </c>
      <c r="AI11" s="3" t="s">
        <v>486</v>
      </c>
      <c r="AJ11" s="3" t="s">
        <v>486</v>
      </c>
      <c r="AK11" s="3" t="s">
        <v>480</v>
      </c>
      <c r="AL11" s="3" t="s">
        <v>480</v>
      </c>
      <c r="AM11" s="3" t="s">
        <v>486</v>
      </c>
      <c r="AN11" s="3" t="s">
        <v>480</v>
      </c>
      <c r="AO11" s="3" t="s">
        <v>486</v>
      </c>
      <c r="AP11" s="3" t="s">
        <v>486</v>
      </c>
      <c r="AQ11" s="3" t="s">
        <v>480</v>
      </c>
      <c r="AR11" s="3" t="s">
        <v>572</v>
      </c>
      <c r="AS11" s="3" t="s">
        <v>486</v>
      </c>
      <c r="AT11" s="3" t="s">
        <v>486</v>
      </c>
      <c r="AU11" s="3" t="s">
        <v>486</v>
      </c>
      <c r="AV11" s="3" t="s">
        <v>486</v>
      </c>
      <c r="AW11" s="3" t="s">
        <v>480</v>
      </c>
      <c r="AX11" s="3" t="s">
        <v>486</v>
      </c>
      <c r="AY11" s="3" t="s">
        <v>486</v>
      </c>
      <c r="AZ11" s="3" t="s">
        <v>581</v>
      </c>
      <c r="BA11" s="3" t="s">
        <v>480</v>
      </c>
      <c r="BB11" s="3" t="s">
        <v>486</v>
      </c>
      <c r="BC11" s="3" t="s">
        <v>480</v>
      </c>
      <c r="BD11" s="3" t="s">
        <v>68</v>
      </c>
      <c r="BE11" s="3" t="s">
        <v>480</v>
      </c>
      <c r="BF11" s="3" t="s">
        <v>486</v>
      </c>
      <c r="BG11" s="3" t="s">
        <v>486</v>
      </c>
      <c r="BH11" s="3" t="s">
        <v>486</v>
      </c>
      <c r="BI11" s="3" t="s">
        <v>486</v>
      </c>
      <c r="BJ11" s="3" t="s">
        <v>480</v>
      </c>
      <c r="BK11" s="3" t="s">
        <v>486</v>
      </c>
      <c r="BL11" s="3" t="s">
        <v>486</v>
      </c>
      <c r="BM11" s="3" t="s">
        <v>486</v>
      </c>
      <c r="BN11" s="3" t="s">
        <v>486</v>
      </c>
      <c r="BO11" s="3" t="s">
        <v>486</v>
      </c>
      <c r="BP11" s="3" t="s">
        <v>486</v>
      </c>
      <c r="BQ11" s="3" t="s">
        <v>480</v>
      </c>
      <c r="BR11" s="3" t="s">
        <v>486</v>
      </c>
      <c r="BS11" s="3" t="s">
        <v>486</v>
      </c>
      <c r="BT11" s="3" t="s">
        <v>486</v>
      </c>
      <c r="BU11" s="3" t="s">
        <v>486</v>
      </c>
      <c r="BV11" s="3" t="s">
        <v>486</v>
      </c>
      <c r="BW11" s="3" t="s">
        <v>486</v>
      </c>
      <c r="BX11" s="3" t="s">
        <v>480</v>
      </c>
      <c r="BY11" s="3" t="s">
        <v>607</v>
      </c>
      <c r="BZ11" s="3" t="s">
        <v>486</v>
      </c>
      <c r="CA11" s="3" t="s">
        <v>486</v>
      </c>
      <c r="CB11" s="3" t="s">
        <v>486</v>
      </c>
      <c r="CC11" s="3" t="s">
        <v>486</v>
      </c>
      <c r="CD11" s="3" t="s">
        <v>486</v>
      </c>
    </row>
    <row r="12" spans="1:82" s="3" customFormat="1" x14ac:dyDescent="0.2">
      <c r="A12" s="17"/>
      <c r="C12" s="3" t="s">
        <v>483</v>
      </c>
      <c r="D12" s="3" t="s">
        <v>487</v>
      </c>
      <c r="E12" s="3" t="s">
        <v>490</v>
      </c>
      <c r="G12" s="3" t="s">
        <v>493</v>
      </c>
      <c r="H12" s="3" t="s">
        <v>498</v>
      </c>
      <c r="I12" s="3" t="s">
        <v>504</v>
      </c>
      <c r="J12" s="3" t="s">
        <v>484</v>
      </c>
      <c r="K12" s="3" t="s">
        <v>512</v>
      </c>
      <c r="L12" s="3" t="s">
        <v>518</v>
      </c>
      <c r="N12" s="3" t="s">
        <v>522</v>
      </c>
      <c r="O12" s="3" t="s">
        <v>526</v>
      </c>
      <c r="P12" s="3" t="s">
        <v>484</v>
      </c>
      <c r="Q12" s="3" t="s">
        <v>527</v>
      </c>
      <c r="R12" s="3" t="s">
        <v>68</v>
      </c>
      <c r="T12" s="3" t="s">
        <v>539</v>
      </c>
      <c r="U12" s="3" t="s">
        <v>542</v>
      </c>
      <c r="V12" s="3" t="s">
        <v>487</v>
      </c>
      <c r="W12" s="3" t="s">
        <v>487</v>
      </c>
      <c r="X12" s="3" t="s">
        <v>487</v>
      </c>
      <c r="Z12" s="3" t="s">
        <v>487</v>
      </c>
      <c r="AA12" s="3" t="s">
        <v>548</v>
      </c>
      <c r="AB12" s="3" t="s">
        <v>552</v>
      </c>
      <c r="AC12" s="3" t="s">
        <v>555</v>
      </c>
      <c r="AE12" s="3" t="s">
        <v>559</v>
      </c>
      <c r="AG12" s="3" t="s">
        <v>487</v>
      </c>
      <c r="AI12" s="3" t="s">
        <v>487</v>
      </c>
      <c r="AJ12" s="3" t="s">
        <v>487</v>
      </c>
      <c r="AM12" s="3" t="s">
        <v>487</v>
      </c>
      <c r="AO12" s="3" t="s">
        <v>487</v>
      </c>
      <c r="AP12" s="3" t="s">
        <v>487</v>
      </c>
      <c r="AR12" s="3" t="s">
        <v>573</v>
      </c>
      <c r="AS12" s="3" t="s">
        <v>487</v>
      </c>
      <c r="AT12" s="3" t="s">
        <v>487</v>
      </c>
      <c r="AU12" s="3" t="s">
        <v>487</v>
      </c>
      <c r="AV12" s="3" t="s">
        <v>487</v>
      </c>
      <c r="AX12" s="3" t="s">
        <v>487</v>
      </c>
      <c r="AY12" s="3" t="s">
        <v>487</v>
      </c>
      <c r="AZ12" s="3" t="s">
        <v>582</v>
      </c>
      <c r="BB12" s="3" t="s">
        <v>487</v>
      </c>
      <c r="BD12" s="3" t="s">
        <v>582</v>
      </c>
      <c r="BF12" s="3" t="s">
        <v>487</v>
      </c>
      <c r="BG12" s="3" t="s">
        <v>487</v>
      </c>
      <c r="BH12" s="3" t="s">
        <v>487</v>
      </c>
      <c r="BI12" s="3" t="s">
        <v>487</v>
      </c>
      <c r="BK12" s="3" t="s">
        <v>487</v>
      </c>
      <c r="BL12" s="3" t="s">
        <v>487</v>
      </c>
      <c r="BM12" s="3" t="s">
        <v>487</v>
      </c>
      <c r="BN12" s="3" t="s">
        <v>487</v>
      </c>
      <c r="BO12" s="3" t="s">
        <v>487</v>
      </c>
      <c r="BP12" s="3" t="s">
        <v>487</v>
      </c>
      <c r="BR12" s="3" t="s">
        <v>487</v>
      </c>
      <c r="BS12" s="3" t="s">
        <v>487</v>
      </c>
      <c r="BT12" s="3" t="s">
        <v>487</v>
      </c>
      <c r="BU12" s="3" t="s">
        <v>487</v>
      </c>
      <c r="BV12" s="3" t="s">
        <v>487</v>
      </c>
      <c r="BW12" s="3" t="s">
        <v>487</v>
      </c>
      <c r="BY12" s="3" t="s">
        <v>608</v>
      </c>
      <c r="BZ12" s="3" t="s">
        <v>487</v>
      </c>
      <c r="CA12" s="3" t="s">
        <v>487</v>
      </c>
      <c r="CB12" s="3" t="s">
        <v>487</v>
      </c>
      <c r="CC12" s="3" t="s">
        <v>487</v>
      </c>
      <c r="CD12" s="3" t="s">
        <v>487</v>
      </c>
    </row>
    <row r="13" spans="1:82" s="3" customFormat="1" x14ac:dyDescent="0.2">
      <c r="A13" s="17"/>
      <c r="C13" s="3" t="s">
        <v>484</v>
      </c>
      <c r="G13" s="3" t="s">
        <v>494</v>
      </c>
      <c r="H13" s="3" t="s">
        <v>499</v>
      </c>
      <c r="I13" s="3" t="s">
        <v>505</v>
      </c>
      <c r="J13" s="3" t="s">
        <v>508</v>
      </c>
      <c r="K13" s="3" t="s">
        <v>513</v>
      </c>
      <c r="N13" s="3" t="s">
        <v>523</v>
      </c>
      <c r="O13" s="3" t="s">
        <v>497</v>
      </c>
      <c r="P13" s="3" t="s">
        <v>514</v>
      </c>
      <c r="Q13" s="3" t="s">
        <v>528</v>
      </c>
      <c r="R13" s="3" t="s">
        <v>534</v>
      </c>
      <c r="AA13" s="3" t="s">
        <v>549</v>
      </c>
      <c r="AB13" s="3" t="s">
        <v>553</v>
      </c>
      <c r="AZ13" s="3" t="s">
        <v>507</v>
      </c>
      <c r="BD13" s="3" t="s">
        <v>507</v>
      </c>
    </row>
    <row r="14" spans="1:82" s="3" customFormat="1" x14ac:dyDescent="0.2">
      <c r="A14" s="17"/>
      <c r="G14" s="3" t="s">
        <v>495</v>
      </c>
      <c r="H14" s="3" t="s">
        <v>500</v>
      </c>
      <c r="J14" s="3" t="s">
        <v>509</v>
      </c>
      <c r="K14" s="3" t="s">
        <v>514</v>
      </c>
      <c r="O14" s="3" t="s">
        <v>527</v>
      </c>
      <c r="R14" s="3" t="s">
        <v>514</v>
      </c>
      <c r="AB14" s="3" t="s">
        <v>484</v>
      </c>
    </row>
    <row r="15" spans="1:82" s="3" customFormat="1" x14ac:dyDescent="0.2">
      <c r="A15" s="17"/>
      <c r="H15" s="3" t="s">
        <v>501</v>
      </c>
      <c r="J15" s="3" t="s">
        <v>510</v>
      </c>
      <c r="K15" s="3" t="s">
        <v>515</v>
      </c>
      <c r="O15" s="3" t="s">
        <v>528</v>
      </c>
      <c r="R15" s="3" t="s">
        <v>535</v>
      </c>
    </row>
    <row r="16" spans="1:82" s="3" customFormat="1" x14ac:dyDescent="0.2">
      <c r="A16" s="17"/>
      <c r="O16" s="3" t="s">
        <v>529</v>
      </c>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GnpX/SmvmjZkvBg76x7fUzLjbCe9kNWmbsFNYt//pGyBjfVyuzp4D2BXLIwMWw8XcsGL+GInMA/LWuQUM4O/Sg==" saltValue="VDJw4sYmQVB7rmcA6CcnP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EE292-0B06-4FF9-AD09-FCB50CBF41B9}">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4" t="s">
        <v>630</v>
      </c>
      <c r="B1" s="54"/>
      <c r="C1" s="54"/>
      <c r="D1" s="54"/>
      <c r="E1" s="54"/>
    </row>
    <row r="2" spans="1:6" ht="14.25" customHeight="1" x14ac:dyDescent="0.2">
      <c r="A2" s="54" t="s">
        <v>631</v>
      </c>
      <c r="B2" s="54"/>
      <c r="C2" s="54"/>
      <c r="D2" s="54"/>
      <c r="E2" s="54"/>
    </row>
    <row r="4" spans="1:6" ht="51" customHeight="1" x14ac:dyDescent="0.2">
      <c r="A4" s="9" t="s">
        <v>12</v>
      </c>
      <c r="B4" s="9" t="s">
        <v>478</v>
      </c>
      <c r="C4" s="9" t="s">
        <v>481</v>
      </c>
      <c r="D4" s="9" t="s">
        <v>485</v>
      </c>
      <c r="E4" s="9" t="s">
        <v>488</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3" t="s">
        <v>43</v>
      </c>
      <c r="B15" s="53"/>
      <c r="C15" s="53"/>
      <c r="D15" s="53"/>
      <c r="E15" s="53"/>
    </row>
  </sheetData>
  <sheetProtection algorithmName="SHA-512" hashValue="zBoDDfx6coACfUNCZcl2x7ys5khPDfY1u2W4OWVLg+HPfbO77ut67GIU/MYCSRYdxeTYLFzK+92HCvOr+NT80g==" saltValue="idSwSbDpvFx/LZ3KvSfwYQ==" spinCount="100000" sheet="1" objects="1" scenarios="1" formatRows="0" insertRows="0" deleteRows="0"/>
  <mergeCells count="3">
    <mergeCell ref="A15:E15"/>
    <mergeCell ref="A1:E1"/>
    <mergeCell ref="A2:E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dataValidations count="2">
    <dataValidation type="list" allowBlank="1" showErrorMessage="1" error="The selection is not valid" prompt="Select from the dropdown list" sqref="A5:A14" xr:uid="{0BCC6AB2-2F1A-4184-99CD-F8C2BD29E6FD}">
      <formula1>OFFSET(UnitListStart,1,0,UnitListCount,1)</formula1>
    </dataValidation>
    <dataValidation type="textLength" operator="lessThanOrEqual" allowBlank="1" showErrorMessage="1" error="The response must be 15 characters or less" prompt="Enter the SOP Index No." sqref="B5:B14" xr:uid="{2BB7DF37-B0EB-414F-8C7E-D6E413F0E940}">
      <formula1>15</formula1>
    </dataValidation>
  </dataValidations>
  <hyperlinks>
    <hyperlink ref="A15" location="'Table of Contents'!A1" display="Go to the Table of Contents" xr:uid="{5FEF2C36-675A-4F4A-BB9D-F16191B5F436}"/>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4026DA6-CE35-4260-9A65-E07BF7BAB6A4}">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2095F19-6646-4F8A-A293-269DC9FCA90D}">
          <x14:formula1>
            <xm:f>OFFSET(Picklist_UAcodes!C$10,1,0,Picklist_UAcodes!C$4,1)</xm:f>
          </x14:formula1>
          <xm:sqref>C5:E14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8749-116A-4B45-A614-24EE4D35B4B4}">
  <sheetPr codeName="Sheet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633</v>
      </c>
      <c r="B1" s="54"/>
      <c r="C1" s="54"/>
      <c r="D1" s="54"/>
      <c r="E1" s="54"/>
      <c r="F1" s="54"/>
      <c r="G1" s="54"/>
      <c r="H1" s="54"/>
    </row>
    <row r="2" spans="1:9" ht="28.5" customHeight="1" x14ac:dyDescent="0.2">
      <c r="A2" s="54" t="s">
        <v>634</v>
      </c>
      <c r="B2" s="54"/>
      <c r="C2" s="54"/>
      <c r="D2" s="54"/>
      <c r="E2" s="54"/>
      <c r="F2" s="54"/>
      <c r="G2" s="54"/>
      <c r="H2" s="54"/>
    </row>
    <row r="4" spans="1:9" ht="51" customHeight="1" x14ac:dyDescent="0.2">
      <c r="A4" s="9" t="s">
        <v>12</v>
      </c>
      <c r="B4" s="9" t="s">
        <v>478</v>
      </c>
      <c r="C4" s="9" t="s">
        <v>492</v>
      </c>
      <c r="D4" s="9" t="s">
        <v>496</v>
      </c>
      <c r="E4" s="9" t="s">
        <v>502</v>
      </c>
      <c r="F4" s="9" t="s">
        <v>506</v>
      </c>
      <c r="G4" s="9" t="s">
        <v>511</v>
      </c>
      <c r="H4" s="9" t="s">
        <v>516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O0ulnU5uWM2ZW2SoFeNiH+hrISaRUpyK5ZLzrGhguAns1SpShCJb0TXyEUe7ELmOrRjh+gXQrV0gH9ITKtDotQ==" saltValue="zy6rIrwKuscPavi1DHr+mw==" spinCount="100000" sheet="1" objects="1" scenarios="1" formatRows="0" insertRows="0" deleteRows="0"/>
  <mergeCells count="3">
    <mergeCell ref="A15:H15"/>
    <mergeCell ref="A1:H1"/>
    <mergeCell ref="A2:H2"/>
  </mergeCells>
  <conditionalFormatting sqref="A5:A14">
    <cfRule type="expression" dxfId="41" priority="1">
      <formula>AND($A5&lt;&gt;"",COUNTIF(OFFSET(UnitListStart,1,0,UnitListCount,1),$A5)=0)</formula>
    </cfRule>
  </conditionalFormatting>
  <conditionalFormatting sqref="B5:B14">
    <cfRule type="expression" dxfId="40" priority="3">
      <formula>LEN(B5)&gt;15</formula>
    </cfRule>
  </conditionalFormatting>
  <dataValidations count="2">
    <dataValidation type="list" allowBlank="1" showErrorMessage="1" error="The selection is not valid" prompt="Select from the dropdown list" sqref="A5:A14" xr:uid="{D3018687-FB96-48BC-B072-656CB53C016A}">
      <formula1>OFFSET(UnitListStart,1,0,UnitListCount,1)</formula1>
    </dataValidation>
    <dataValidation type="textLength" operator="lessThanOrEqual" allowBlank="1" showErrorMessage="1" error="The response must be 15 characters or less" prompt="Enter the SOP Index No." sqref="B5:B14" xr:uid="{4780F5DC-32B3-45A5-A387-3AC96114C18C}">
      <formula1>15</formula1>
    </dataValidation>
  </dataValidations>
  <hyperlinks>
    <hyperlink ref="A15" location="'Table of Contents'!A1" display="Go to the Table of Contents" xr:uid="{41BB0D2E-7686-41A4-8B0D-063695660530}"/>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993A1E1D-BBCB-4B23-8599-C4C02AF8089F}">
            <xm:f>AND(C5&lt;&gt;"",COUNTIF(OFFSET(Picklist_UAcodes!G$10,1,0,Picklist_UAcodes!G$4,1),C5)=0)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B128D68-79CC-4721-B09B-37E8AFA31406}">
          <x14:formula1>
            <xm:f>OFFSET(Picklist_UAcodes!G$10,1,0,Picklist_UAcodes!G$4,1)</xm:f>
          </x14:formula1>
          <xm:sqref>C5:H14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A44EA-7A2A-4337-8717-99A51BCBC68B}">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636</v>
      </c>
      <c r="B1" s="54"/>
      <c r="C1" s="54"/>
      <c r="D1" s="54"/>
      <c r="E1" s="54"/>
      <c r="F1" s="54"/>
      <c r="G1" s="54"/>
    </row>
    <row r="2" spans="1:8" ht="28.5" customHeight="1" x14ac:dyDescent="0.2">
      <c r="A2" s="54" t="s">
        <v>634</v>
      </c>
      <c r="B2" s="54"/>
      <c r="C2" s="54"/>
      <c r="D2" s="54"/>
      <c r="E2" s="54"/>
      <c r="F2" s="54"/>
      <c r="G2" s="54"/>
    </row>
    <row r="4" spans="1:8" ht="51" customHeight="1" x14ac:dyDescent="0.2">
      <c r="A4" s="9" t="s">
        <v>12</v>
      </c>
      <c r="B4" s="9" t="s">
        <v>478</v>
      </c>
      <c r="C4" s="9" t="s">
        <v>520</v>
      </c>
      <c r="D4" s="9" t="s">
        <v>524</v>
      </c>
      <c r="E4" s="9" t="s">
        <v>530</v>
      </c>
      <c r="F4" s="9" t="s">
        <v>531</v>
      </c>
      <c r="G4" s="9" t="s">
        <v>532</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43</v>
      </c>
      <c r="B15" s="53"/>
      <c r="C15" s="53"/>
      <c r="D15" s="53"/>
      <c r="E15" s="53"/>
      <c r="F15" s="53"/>
      <c r="G15" s="53"/>
    </row>
  </sheetData>
  <sheetProtection algorithmName="SHA-512" hashValue="Alcx99yVQ+phP0Ci3M/zYs3dXid47x8wM466q9LO8ES0xMTtk3ROH79sIzMmJyD2YhV8yf5pz2nztDlvDyYSQw==" saltValue="uDpJyLtUCy9HV57E6TQFdg==" spinCount="100000" sheet="1" objects="1" scenarios="1" formatRows="0" insertRows="0" deleteRows="0"/>
  <mergeCells count="3">
    <mergeCell ref="A15:G15"/>
    <mergeCell ref="A1:G1"/>
    <mergeCell ref="A2:G2"/>
  </mergeCells>
  <conditionalFormatting sqref="A5:A14">
    <cfRule type="expression" dxfId="38" priority="1">
      <formula>AND($A5&lt;&gt;"",COUNTIF(OFFSET(UnitListStart,1,0,UnitListCount,1),$A5)=0)</formula>
    </cfRule>
  </conditionalFormatting>
  <conditionalFormatting sqref="B5:B14">
    <cfRule type="expression" dxfId="37" priority="3">
      <formula>LEN(B5)&gt;15</formula>
    </cfRule>
  </conditionalFormatting>
  <dataValidations count="2">
    <dataValidation type="list" allowBlank="1" showErrorMessage="1" error="The selection is not valid" prompt="Select from the dropdown list" sqref="A5:A14" xr:uid="{D685DBF6-0660-4473-9163-2DD0D3D00098}">
      <formula1>OFFSET(UnitListStart,1,0,UnitListCount,1)</formula1>
    </dataValidation>
    <dataValidation type="textLength" operator="lessThanOrEqual" allowBlank="1" showErrorMessage="1" error="The response must be 15 characters or less" prompt="Enter the SOP Index No." sqref="B5:B14" xr:uid="{0CC640A5-CDFB-4AE0-BFF3-29BEE9858B9C}">
      <formula1>15</formula1>
    </dataValidation>
  </dataValidations>
  <hyperlinks>
    <hyperlink ref="A15" location="'Table of Contents'!A1" display="Go to the Table of Contents" xr:uid="{9082C295-927E-4791-8EB3-DD17B9E58F45}"/>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E59BC2B9-056E-4889-8786-A8AE684CA785}">
            <xm:f>AND(C5&lt;&gt;"",COUNTIF(OFFSET(Picklist_UAcodes!N$10,1,0,Picklist_UAcodes!N$4,1),C5)=0)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75B70D-1B2F-4F6A-94AC-43B6B19B613F}">
          <x14:formula1>
            <xm:f>OFFSET(Picklist_UAcodes!N$10,1,0,Picklist_UAcodes!N$4,1)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5411-B23B-49E7-949F-6A21A42991A1}">
  <sheetPr codeName="Sheet13"/>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637</v>
      </c>
      <c r="B1" s="54"/>
      <c r="C1" s="54"/>
      <c r="D1" s="54"/>
      <c r="E1" s="54"/>
      <c r="F1" s="54"/>
      <c r="G1" s="54"/>
    </row>
    <row r="2" spans="1:8" ht="14.25" customHeight="1" x14ac:dyDescent="0.2">
      <c r="A2" s="54" t="s">
        <v>638</v>
      </c>
      <c r="B2" s="54"/>
      <c r="C2" s="54"/>
      <c r="D2" s="54"/>
      <c r="E2" s="54"/>
      <c r="F2" s="54"/>
      <c r="G2" s="54"/>
    </row>
    <row r="4" spans="1:8" ht="51" customHeight="1" x14ac:dyDescent="0.2">
      <c r="A4" s="9" t="s">
        <v>12</v>
      </c>
      <c r="B4" s="9" t="s">
        <v>478</v>
      </c>
      <c r="C4" s="9" t="s">
        <v>537</v>
      </c>
      <c r="D4" s="9" t="s">
        <v>661</v>
      </c>
      <c r="E4" s="9" t="s">
        <v>543</v>
      </c>
      <c r="F4" s="9" t="s">
        <v>628</v>
      </c>
      <c r="G4" s="9" t="s">
        <v>544</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43</v>
      </c>
      <c r="B15" s="53"/>
      <c r="C15" s="53"/>
      <c r="D15" s="53"/>
      <c r="E15" s="53"/>
      <c r="F15" s="53"/>
      <c r="G15" s="53"/>
    </row>
  </sheetData>
  <sheetProtection algorithmName="SHA-512" hashValue="IXLMe0fe6VhQkfyf2tIieS1yngew0CcjAmozAoVI0fbLaDeOhXAGsV6CIaVE2mskYW9JY5FqCMaPyX1j9404WA==" saltValue="n8dyOPNCZ+2YBipCJx3nIg==" spinCount="100000" sheet="1" objects="1" scenarios="1" formatRows="0" insertRows="0" deleteRows="0"/>
  <mergeCells count="3">
    <mergeCell ref="A15:G15"/>
    <mergeCell ref="A1:G1"/>
    <mergeCell ref="A2:G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dataValidations count="2">
    <dataValidation type="list" allowBlank="1" showErrorMessage="1" error="The selection is not valid" prompt="Select from the dropdown list" sqref="A5:A14" xr:uid="{C3E0F921-8732-472A-A6B9-21CF5A1B76E3}">
      <formula1>OFFSET(UnitListStart,1,0,UnitListCount,1)</formula1>
    </dataValidation>
    <dataValidation type="textLength" operator="lessThanOrEqual" allowBlank="1" showErrorMessage="1" error="The response must be 15 characters or less" prompt="Enter the SOP Index No." sqref="B5:B14" xr:uid="{432C2C1F-3941-4C96-AB5C-DDADCE18C4B3}">
      <formula1>15</formula1>
    </dataValidation>
  </dataValidations>
  <hyperlinks>
    <hyperlink ref="A15" location="'Table of Contents'!A1" display="Go to the Table of Contents" xr:uid="{A2182530-476E-4AAB-AC78-991B6253A3EF}"/>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BB5334B7-9B7E-4E36-AC02-97821CF06F73}">
            <xm:f>AND(C5&lt;&gt;"",COUNTIF(OFFSET(Picklist_UAcodes!T$10,1,0,Picklist_UAcodes!T$4,1),C5)=0)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72BD8D0-2F2F-47B6-B4D7-5011F1AAA95B}">
          <x14:formula1>
            <xm:f>OFFSET(Picklist_UAcodes!T$10,1,0,Picklist_UAcodes!T$4,1)</xm:f>
          </x14:formula1>
          <xm:sqref>C5:G14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7C1F-79F7-42D7-AA31-AC0BF3F3CC9A}">
  <sheetPr codeName="Sheet1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640</v>
      </c>
      <c r="B1" s="54"/>
      <c r="C1" s="54"/>
      <c r="D1" s="54"/>
      <c r="E1" s="54"/>
      <c r="F1" s="54"/>
      <c r="G1" s="54"/>
      <c r="H1" s="54"/>
    </row>
    <row r="2" spans="1:9" ht="14.25" customHeight="1" x14ac:dyDescent="0.2">
      <c r="A2" s="54" t="s">
        <v>641</v>
      </c>
      <c r="B2" s="54"/>
      <c r="C2" s="54"/>
      <c r="D2" s="54"/>
      <c r="E2" s="54"/>
      <c r="F2" s="54"/>
      <c r="G2" s="54"/>
      <c r="H2" s="54"/>
    </row>
    <row r="4" spans="1:9" ht="51" customHeight="1" x14ac:dyDescent="0.2">
      <c r="A4" s="9" t="s">
        <v>12</v>
      </c>
      <c r="B4" s="9" t="s">
        <v>478</v>
      </c>
      <c r="C4" s="9" t="s">
        <v>546</v>
      </c>
      <c r="D4" s="9" t="s">
        <v>629</v>
      </c>
      <c r="E4" s="9" t="s">
        <v>550</v>
      </c>
      <c r="F4" s="9" t="s">
        <v>554</v>
      </c>
      <c r="G4" s="9" t="s">
        <v>556</v>
      </c>
      <c r="H4" s="9" t="s">
        <v>557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lup/jOyCkDQrJpUiCI0grNz4BLBFPpOgkq9wPTfpUbHh3VcZeXYV6KGlc33gSAyyq+wiNvolm3ahhKbvLsxA1A==" saltValue="jcA2f/Q/omLH2ptn9ssGhQ==" spinCount="100000" sheet="1" objects="1" scenarios="1" formatRows="0" insertRows="0" deleteRows="0"/>
  <mergeCells count="3">
    <mergeCell ref="A15:H15"/>
    <mergeCell ref="A1:H1"/>
    <mergeCell ref="A2:H2"/>
  </mergeCells>
  <conditionalFormatting sqref="A5:A14">
    <cfRule type="expression" dxfId="32" priority="1">
      <formula>AND($A5&lt;&gt;"",COUNTIF(OFFSET(UnitListStart,1,0,UnitListCount,1),$A5)=0)</formula>
    </cfRule>
  </conditionalFormatting>
  <conditionalFormatting sqref="B5:B14">
    <cfRule type="expression" dxfId="31" priority="3">
      <formula>LEN(B5)&gt;15</formula>
    </cfRule>
  </conditionalFormatting>
  <conditionalFormatting sqref="G5:G14">
    <cfRule type="expression" dxfId="29" priority="4">
      <formula>LEN(G5)&gt;14</formula>
    </cfRule>
  </conditionalFormatting>
  <dataValidations count="3">
    <dataValidation type="list" allowBlank="1" showErrorMessage="1" error="The selection is not valid" prompt="Select from the dropdown list" sqref="A5:A14" xr:uid="{F1F6B495-4326-499F-A8D1-7F36A815A628}">
      <formula1>OFFSET(UnitListStart,1,0,UnitListCount,1)</formula1>
    </dataValidation>
    <dataValidation type="textLength" operator="lessThanOrEqual" allowBlank="1" showErrorMessage="1" error="The response must be 15 characters or less" prompt="Enter the SOP Index No." sqref="B5:B14" xr:uid="{06CA9CEA-0106-4E54-B983-BF3467BFB804}">
      <formula1>15</formula1>
    </dataValidation>
    <dataValidation type="textLength" operator="lessThanOrEqual" allowBlank="1" showErrorMessage="1" error="The response must be 14 characters or less" prompt="Enter the Control Device ID No." sqref="G5:G14" xr:uid="{481E0B80-36B6-4049-855D-5B87FFBF1B81}">
      <formula1>14</formula1>
    </dataValidation>
  </dataValidations>
  <hyperlinks>
    <hyperlink ref="A15" location="'Table of Contents'!A1" display="Go to the Table of Contents" xr:uid="{2AAD6015-1FEE-4840-BEF2-DDCEEEEFAB18}"/>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78C59D5B-F835-4F08-97C1-E5CD8E523398}">
            <xm:f>AND(C5&lt;&gt;"",COUNTIF(OFFSET(Picklist_UAcodes!Z$10,1,0,Picklist_UAcodes!Z$4,1),C5)=0)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3B13B4C-D40D-4E6A-815A-2424E690B543}">
          <x14:formula1>
            <xm:f>OFFSET(Picklist_UAcodes!Z$10,1,0,Picklist_UAcodes!Z$4,1)</xm:f>
          </x14:formula1>
          <xm:sqref>H5:H14 C5:F14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407E-E193-41CA-A748-BC4164721778}">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643</v>
      </c>
      <c r="B1" s="54"/>
      <c r="C1" s="54"/>
      <c r="D1" s="54"/>
      <c r="E1" s="54"/>
      <c r="F1" s="54"/>
      <c r="G1" s="54"/>
    </row>
    <row r="2" spans="1:8" ht="14.25" customHeight="1" x14ac:dyDescent="0.2">
      <c r="A2" s="54" t="s">
        <v>644</v>
      </c>
      <c r="B2" s="54"/>
      <c r="C2" s="54"/>
      <c r="D2" s="54"/>
      <c r="E2" s="54"/>
      <c r="F2" s="54"/>
      <c r="G2" s="54"/>
    </row>
    <row r="4" spans="1:8" ht="51" customHeight="1" x14ac:dyDescent="0.2">
      <c r="A4" s="9" t="s">
        <v>12</v>
      </c>
      <c r="B4" s="9" t="s">
        <v>478</v>
      </c>
      <c r="C4" s="9" t="s">
        <v>561</v>
      </c>
      <c r="D4" s="9" t="s">
        <v>562</v>
      </c>
      <c r="E4" s="9" t="s">
        <v>563</v>
      </c>
      <c r="F4" s="9" t="s">
        <v>564</v>
      </c>
      <c r="G4" s="9" t="s">
        <v>565</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43</v>
      </c>
      <c r="B15" s="53"/>
      <c r="C15" s="53"/>
      <c r="D15" s="53"/>
      <c r="E15" s="53"/>
      <c r="F15" s="53"/>
      <c r="G15" s="53"/>
    </row>
  </sheetData>
  <sheetProtection algorithmName="SHA-512" hashValue="+2nHbjJO7klw28rN9b2cYxdBIoBKKQ0HUv++DIKI0OaBm0C13mXEuMeqF7Q3IpBd8L3+K4SMIF1ceCKQj1V5qw==" saltValue="geC3ieRrEBen9ZLoegu0nw==" spinCount="100000" sheet="1" objects="1" scenarios="1" formatRows="0" insertRows="0" deleteRows="0"/>
  <mergeCells count="3">
    <mergeCell ref="A15:G15"/>
    <mergeCell ref="A1:G1"/>
    <mergeCell ref="A2:G2"/>
  </mergeCells>
  <conditionalFormatting sqref="A5:A14">
    <cfRule type="expression" dxfId="28" priority="1">
      <formula>AND($A5&lt;&gt;"",COUNTIF(OFFSET(UnitListStart,1,0,UnitListCount,1),$A5)=0)</formula>
    </cfRule>
  </conditionalFormatting>
  <conditionalFormatting sqref="B5:B14">
    <cfRule type="expression" dxfId="27" priority="3">
      <formula>LEN(B5)&gt;15</formula>
    </cfRule>
  </conditionalFormatting>
  <conditionalFormatting sqref="D5:D14">
    <cfRule type="expression" dxfId="25" priority="4">
      <formula>LEN(D5)&gt;10</formula>
    </cfRule>
  </conditionalFormatting>
  <conditionalFormatting sqref="G5:G14">
    <cfRule type="expression" dxfId="24" priority="5">
      <formula>LEN(G5)&gt;10</formula>
    </cfRule>
  </conditionalFormatting>
  <dataValidations count="4">
    <dataValidation type="list" allowBlank="1" showErrorMessage="1" error="The selection is not valid" prompt="Select from the dropdown list" sqref="A5:A14" xr:uid="{DCF49110-A17B-46BD-9A03-4C205FD8DD23}">
      <formula1>OFFSET(UnitListStart,1,0,UnitListCount,1)</formula1>
    </dataValidation>
    <dataValidation type="textLength" operator="lessThanOrEqual" allowBlank="1" showErrorMessage="1" error="The response must be 15 characters or less" prompt="Enter the SOP Index No." sqref="B5:B14" xr:uid="{D674C340-3C5F-450A-B8C2-9F234A64CE2B}">
      <formula1>15</formula1>
    </dataValidation>
    <dataValidation type="textLength" operator="lessThanOrEqual" allowBlank="1" showErrorMessage="1" error="The response must be 10 characters or less" prompt="Enter the Ambient Limit ID No." sqref="D5:D14" xr:uid="{046D2F03-BF44-4E82-96D2-ECD0DFE5C084}">
      <formula1>10</formula1>
    </dataValidation>
    <dataValidation type="textLength" operator="lessThanOrEqual" allowBlank="1" showErrorMessage="1" error="The response must be 10 characters or less" prompt="Enter the Waiver ID No." sqref="G5:G14" xr:uid="{BCAF85CE-97E8-47C7-A237-07EDD1149F27}">
      <formula1>10</formula1>
    </dataValidation>
  </dataValidations>
  <hyperlinks>
    <hyperlink ref="A15" location="'Table of Contents'!A1" display="Go to the Table of Contents" xr:uid="{B08096F4-8434-456B-A49F-ECAF0AF4B4A9}"/>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6EFA334D-1848-4E0F-9B25-52E4E84C43FD}">
            <xm:f>AND(C5&lt;&gt;"",COUNTIF(OFFSET(Picklist_UAcodes!AG$10,1,0,Picklist_UAcodes!AG$4,1),C5)=0)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F13E2E3-F7C6-46EE-BB4F-BAB34A089CAA}">
          <x14:formula1>
            <xm:f>OFFSET(Picklist_UAcodes!AG$10,1,0,Picklist_UAcodes!AG$4,1)</xm:f>
          </x14:formula1>
          <xm:sqref>C5:C14 E5:F14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0EC8-EAE8-42A3-A3AE-B0D4F8C02979}">
  <sheetPr codeName="Sheet16"/>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4" t="s">
        <v>646</v>
      </c>
      <c r="B1" s="54"/>
      <c r="C1" s="54"/>
      <c r="D1" s="54"/>
      <c r="E1" s="54"/>
      <c r="F1" s="54"/>
    </row>
    <row r="2" spans="1:7" ht="14.25" customHeight="1" x14ac:dyDescent="0.2">
      <c r="A2" s="54" t="s">
        <v>647</v>
      </c>
      <c r="B2" s="54"/>
      <c r="C2" s="54"/>
      <c r="D2" s="54"/>
      <c r="E2" s="54"/>
      <c r="F2" s="54"/>
    </row>
    <row r="4" spans="1:7" ht="51" customHeight="1" x14ac:dyDescent="0.2">
      <c r="A4" s="9" t="s">
        <v>12</v>
      </c>
      <c r="B4" s="9" t="s">
        <v>478</v>
      </c>
      <c r="C4" s="9" t="s">
        <v>567</v>
      </c>
      <c r="D4" s="9" t="s">
        <v>565</v>
      </c>
      <c r="E4" s="9" t="s">
        <v>568</v>
      </c>
      <c r="F4" s="9" t="s">
        <v>569</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3" t="s">
        <v>43</v>
      </c>
      <c r="B15" s="53"/>
      <c r="C15" s="53"/>
      <c r="D15" s="53"/>
      <c r="E15" s="53"/>
      <c r="F15" s="53"/>
    </row>
  </sheetData>
  <sheetProtection algorithmName="SHA-512" hashValue="zVtyq3sJLA/5KppqvhVJMEZzjPTVskPsKtxOEDQ4Uvh4xGWU1353ccYpA4QB+9kYW9RDP0QtZclpIYyQgowwyg==" saltValue="kemeaErW5S14OeBbXZu/8g==" spinCount="100000" sheet="1" objects="1" scenarios="1" formatRows="0" insertRows="0" deleteRows="0"/>
  <mergeCells count="3">
    <mergeCell ref="A15:F15"/>
    <mergeCell ref="A1:F1"/>
    <mergeCell ref="A2:F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conditionalFormatting sqref="D5:D14">
    <cfRule type="expression" dxfId="20" priority="4">
      <formula>LEN(D5)&gt;10</formula>
    </cfRule>
  </conditionalFormatting>
  <dataValidations count="3">
    <dataValidation type="list" allowBlank="1" showErrorMessage="1" error="The selection is not valid" prompt="Select from the dropdown list" sqref="A5:A14" xr:uid="{71552B1F-1D37-46BD-84D0-6DC71DA99DA1}">
      <formula1>OFFSET(UnitListStart,1,0,UnitListCount,1)</formula1>
    </dataValidation>
    <dataValidation type="textLength" operator="lessThanOrEqual" allowBlank="1" showErrorMessage="1" error="The response must be 15 characters or less" prompt="Enter the SOP Index No." sqref="B5:B14" xr:uid="{E2EF951A-EAD7-46F9-A8DC-A5DB03CD7C8F}">
      <formula1>15</formula1>
    </dataValidation>
    <dataValidation type="textLength" operator="lessThanOrEqual" allowBlank="1" showErrorMessage="1" error="The response must be 10 characters or less" prompt="Enter the Waiver ID No." sqref="D5:D14" xr:uid="{1F8033F1-6FFB-435E-B5A7-B49FF2EAA582}">
      <formula1>10</formula1>
    </dataValidation>
  </dataValidations>
  <hyperlinks>
    <hyperlink ref="A15" location="'Table of Contents'!A1" display="Go to the Table of Contents" xr:uid="{C395F1C3-C4F0-4625-844D-192B88C6D111}"/>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9C844797-F56A-4538-B039-693B21FF9115}">
            <xm:f>AND(C5&lt;&gt;"",COUNTIF(OFFSET(Picklist_UAcodes!AM$10,1,0,Picklist_UAcodes!AM$4,1),C5)=0)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A03852-DED8-43BE-A5AC-9DE5361141FC}">
          <x14:formula1>
            <xm:f>OFFSET(Picklist_UAcodes!AM$10,1,0,Picklist_UAcodes!AM$4,1)</xm:f>
          </x14:formula1>
          <xm:sqref>C5:C14 E5:F14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FC5D2-74F7-46D2-8337-EC8E494079AE}">
  <sheetPr codeName="Sheet17"/>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649</v>
      </c>
      <c r="B1" s="54"/>
      <c r="C1" s="54"/>
      <c r="D1" s="54"/>
      <c r="E1" s="54"/>
      <c r="F1" s="54"/>
      <c r="G1" s="54"/>
    </row>
    <row r="2" spans="1:8" ht="14.25" customHeight="1" x14ac:dyDescent="0.2">
      <c r="A2" s="54" t="s">
        <v>650</v>
      </c>
      <c r="B2" s="54"/>
      <c r="C2" s="54"/>
      <c r="D2" s="54"/>
      <c r="E2" s="54"/>
      <c r="F2" s="54"/>
      <c r="G2" s="54"/>
    </row>
    <row r="4" spans="1:8" ht="51" customHeight="1" x14ac:dyDescent="0.2">
      <c r="A4" s="9" t="s">
        <v>12</v>
      </c>
      <c r="B4" s="9" t="s">
        <v>478</v>
      </c>
      <c r="C4" s="9" t="s">
        <v>571</v>
      </c>
      <c r="D4" s="9" t="s">
        <v>574</v>
      </c>
      <c r="E4" s="9" t="s">
        <v>575</v>
      </c>
      <c r="F4" s="9" t="s">
        <v>576</v>
      </c>
      <c r="G4" s="9" t="s">
        <v>577</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43</v>
      </c>
      <c r="B15" s="53"/>
      <c r="C15" s="53"/>
      <c r="D15" s="53"/>
      <c r="E15" s="53"/>
      <c r="F15" s="53"/>
      <c r="G15" s="53"/>
    </row>
  </sheetData>
  <sheetProtection algorithmName="SHA-512" hashValue="cRCPRejUEWrcI3i3olRNWT6bePZyWJLDb9fajGI6fXE+WotOTagc9bWmbAFRtVGIlQUFe805LiB0kboYlK6kVQ==" saltValue="5GCkLvf05yL9ETtsMvwuXw==" spinCount="100000" sheet="1" objects="1" scenarios="1" formatRows="0" insertRows="0" deleteRows="0"/>
  <mergeCells count="3">
    <mergeCell ref="A15:G15"/>
    <mergeCell ref="A1:G1"/>
    <mergeCell ref="A2:G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dataValidations count="2">
    <dataValidation type="list" allowBlank="1" showErrorMessage="1" error="The selection is not valid" prompt="Select from the dropdown list" sqref="A5:A14" xr:uid="{FDEAD51B-E2F1-42C2-9B7F-542F536391E9}">
      <formula1>OFFSET(UnitListStart,1,0,UnitListCount,1)</formula1>
    </dataValidation>
    <dataValidation type="textLength" operator="lessThanOrEqual" allowBlank="1" showErrorMessage="1" error="The response must be 15 characters or less" prompt="Enter the SOP Index No." sqref="B5:B14" xr:uid="{35A78742-1911-4D83-9126-E983104F8863}">
      <formula1>15</formula1>
    </dataValidation>
  </dataValidations>
  <hyperlinks>
    <hyperlink ref="A15" location="'Table of Contents'!A1" display="Go to the Table of Contents" xr:uid="{46A204D5-7A51-4BB8-AEC1-C1DC8B406965}"/>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D853DE5B-04EF-4ECC-87ED-096BDF98F445}">
            <xm:f>AND(C5&lt;&gt;"",COUNTIF(OFFSET(Picklist_UAcodes!AR$10,1,0,Picklist_UAcodes!AR$4,1),C5)=0)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A9349A2-FA3E-44A1-B592-D322DD4412FA}">
          <x14:formula1>
            <xm:f>OFFSET(Picklist_UAcodes!AR$10,1,0,Picklist_UAcodes!AR$4,1)</xm:f>
          </x14:formula1>
          <xm:sqref>C5:G14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7D83-353C-419C-9EE4-97A35C461A01}">
  <sheetPr codeName="Sheet18"/>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652</v>
      </c>
      <c r="B1" s="54"/>
      <c r="C1" s="54"/>
      <c r="D1" s="54"/>
      <c r="E1" s="54"/>
      <c r="F1" s="54"/>
      <c r="G1" s="54"/>
    </row>
    <row r="2" spans="1:8" ht="14.25" customHeight="1" x14ac:dyDescent="0.2">
      <c r="A2" s="54" t="s">
        <v>650</v>
      </c>
      <c r="B2" s="54"/>
      <c r="C2" s="54"/>
      <c r="D2" s="54"/>
      <c r="E2" s="54"/>
      <c r="F2" s="54"/>
      <c r="G2" s="54"/>
    </row>
    <row r="4" spans="1:8" ht="51" customHeight="1" x14ac:dyDescent="0.2">
      <c r="A4" s="9" t="s">
        <v>12</v>
      </c>
      <c r="B4" s="9" t="s">
        <v>478</v>
      </c>
      <c r="C4" s="9" t="s">
        <v>554</v>
      </c>
      <c r="D4" s="9" t="s">
        <v>579</v>
      </c>
      <c r="E4" s="9" t="s">
        <v>580</v>
      </c>
      <c r="F4" s="9" t="s">
        <v>583</v>
      </c>
      <c r="G4" s="9" t="s">
        <v>584</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43</v>
      </c>
      <c r="B15" s="53"/>
      <c r="C15" s="53"/>
      <c r="D15" s="53"/>
      <c r="E15" s="53"/>
      <c r="F15" s="53"/>
      <c r="G15" s="53"/>
    </row>
  </sheetData>
  <sheetProtection algorithmName="SHA-512" hashValue="U1XXIKWmLKu3VGsOpQJWPrkWx/Apq2OSMAV4OAv8A6+/a8sIQ5jTI7rs3iRDLgislbwY0VC1YaTzRNJuB3ZLhw==" saltValue="r64m1HGiX5YaXjsc8Ti26Q==" spinCount="100000" sheet="1" objects="1" scenarios="1" formatRows="0" insertRows="0" deleteRows="0"/>
  <mergeCells count="3">
    <mergeCell ref="A15:G15"/>
    <mergeCell ref="A1:G1"/>
    <mergeCell ref="A2:G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F5:F14">
    <cfRule type="expression" dxfId="13" priority="4">
      <formula>LEN(F5)&gt;10</formula>
    </cfRule>
  </conditionalFormatting>
  <dataValidations count="3">
    <dataValidation type="list" allowBlank="1" showErrorMessage="1" error="The selection is not valid" prompt="Select from the dropdown list" sqref="A5:A14" xr:uid="{10755797-9A54-4481-89B4-277D8936F1FA}">
      <formula1>OFFSET(UnitListStart,1,0,UnitListCount,1)</formula1>
    </dataValidation>
    <dataValidation type="textLength" operator="lessThanOrEqual" allowBlank="1" showErrorMessage="1" error="The response must be 15 characters or less" prompt="Enter the SOP Index No." sqref="B5:B14" xr:uid="{3566CA18-84D7-4CA5-BFC9-9826C6DE0E1E}">
      <formula1>15</formula1>
    </dataValidation>
    <dataValidation type="textLength" operator="lessThanOrEqual" allowBlank="1" showErrorMessage="1" error="The response must be 10 characters or less" prompt="Enter the Approved Equivalent ID No." sqref="F5:F14" xr:uid="{E3E0F787-8B14-491F-B512-391F7B1B22DD}">
      <formula1>10</formula1>
    </dataValidation>
  </dataValidations>
  <hyperlinks>
    <hyperlink ref="A15" location="'Table of Contents'!A1" display="Go to the Table of Contents" xr:uid="{66846CC2-2003-4079-B16F-A4D21E1BB00F}"/>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B39C16DD-3555-42E6-98CA-A91BDB0FE209}">
            <xm:f>AND(C5&lt;&gt;"",COUNTIF(OFFSET(Picklist_UAcodes!AX$10,1,0,Picklist_UAcodes!AX$4,1),C5)=0)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DABA349-DC07-427E-BDDD-BFEFC7FF17C2}">
          <x14:formula1>
            <xm:f>OFFSET(Picklist_UAcodes!AX$10,1,0,Picklist_UAcodes!AX$4,1)</xm:f>
          </x14:formula1>
          <xm:sqref>G5:G14 C5:E14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982B0-FD17-410F-B0C4-1ECA41357B25}">
  <sheetPr codeName="Sheet19"/>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653</v>
      </c>
      <c r="B1" s="54"/>
      <c r="C1" s="54"/>
      <c r="D1" s="54"/>
      <c r="E1" s="54"/>
      <c r="F1" s="54"/>
      <c r="G1" s="54"/>
      <c r="H1" s="54"/>
    </row>
    <row r="2" spans="1:9" ht="14.25" customHeight="1" x14ac:dyDescent="0.2">
      <c r="A2" s="54" t="s">
        <v>650</v>
      </c>
      <c r="B2" s="54"/>
      <c r="C2" s="54"/>
      <c r="D2" s="54"/>
      <c r="E2" s="54"/>
      <c r="F2" s="54"/>
      <c r="G2" s="54"/>
      <c r="H2" s="54"/>
    </row>
    <row r="4" spans="1:9" ht="51" customHeight="1" x14ac:dyDescent="0.2">
      <c r="A4" s="9" t="s">
        <v>12</v>
      </c>
      <c r="B4" s="9" t="s">
        <v>478</v>
      </c>
      <c r="C4" s="9" t="s">
        <v>586</v>
      </c>
      <c r="D4" s="9" t="s">
        <v>583</v>
      </c>
      <c r="E4" s="9" t="s">
        <v>587</v>
      </c>
      <c r="F4" s="9" t="s">
        <v>588</v>
      </c>
      <c r="G4" s="9" t="s">
        <v>589</v>
      </c>
      <c r="H4" s="9" t="s">
        <v>590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DehSLdFjtlM/X+FUbxF3Y6PH8nTcLYgYaZJaBgLyDLhS+/S1YNr+0wDez8964SHUyFPANU0qGICwUDxVoTB2Cg==" saltValue="HA10RUHcqd49cl/aN9Sa2w==" spinCount="100000" sheet="1" objects="1" scenarios="1" formatRows="0" insertRows="0" deleteRows="0"/>
  <mergeCells count="3">
    <mergeCell ref="A15:H15"/>
    <mergeCell ref="A1:H1"/>
    <mergeCell ref="A2:H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conditionalFormatting sqref="D5:D14">
    <cfRule type="expression" dxfId="9" priority="4">
      <formula>LEN(D5)&gt;10</formula>
    </cfRule>
  </conditionalFormatting>
  <dataValidations count="3">
    <dataValidation type="list" allowBlank="1" showErrorMessage="1" error="The selection is not valid" prompt="Select from the dropdown list" sqref="A5:A14" xr:uid="{F8D92381-EF74-4CD0-9185-3A8BFE3EE859}">
      <formula1>OFFSET(UnitListStart,1,0,UnitListCount,1)</formula1>
    </dataValidation>
    <dataValidation type="textLength" operator="lessThanOrEqual" allowBlank="1" showErrorMessage="1" error="The response must be 15 characters or less" prompt="Enter the SOP Index No." sqref="B5:B14" xr:uid="{CD0018E4-E5D4-4120-AC03-AC64E730631A}">
      <formula1>15</formula1>
    </dataValidation>
    <dataValidation type="textLength" operator="lessThanOrEqual" allowBlank="1" showErrorMessage="1" error="The response must be 10 characters or less" prompt="Enter the Approved Equivalent ID No." sqref="D5:D14" xr:uid="{9F8C8666-3E05-48DB-A184-C4F643736B26}">
      <formula1>10</formula1>
    </dataValidation>
  </dataValidations>
  <hyperlinks>
    <hyperlink ref="A15" location="'Table of Contents'!A1" display="Go to the Table of Contents" xr:uid="{DA107E21-AC3F-42EA-BCC6-664304870914}"/>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3402D4D6-5CB4-494D-8DAB-37FBA801491F}">
            <xm:f>AND(C5&lt;&gt;"",COUNTIF(OFFSET(Picklist_UAcodes!BD$10,1,0,Picklist_UAcodes!BD$4,1),C5)=0)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CDB27DC-FA12-4E22-93B1-D55D4E971031}">
          <x14:formula1>
            <xm:f>OFFSET(Picklist_UAcodes!BD$10,1,0,Picklist_UAcodes!BD$4,1)</xm:f>
          </x14:formula1>
          <xm:sqref>C5:C14 E5:H14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92</v>
      </c>
      <c r="Z3" s="24" t="s">
        <v>93</v>
      </c>
      <c r="AL3" s="24" t="s">
        <v>34</v>
      </c>
    </row>
    <row r="5" spans="1:43" ht="18" customHeight="1" x14ac:dyDescent="0.2">
      <c r="B5" s="15" t="s">
        <v>136</v>
      </c>
      <c r="I5" s="34" t="s">
        <v>133</v>
      </c>
      <c r="J5" s="34" t="s">
        <v>134</v>
      </c>
      <c r="K5" s="34" t="s">
        <v>132</v>
      </c>
      <c r="N5" s="34"/>
      <c r="S5" s="34"/>
      <c r="U5" s="34"/>
      <c r="AD5" s="34"/>
      <c r="AE5" s="34"/>
      <c r="AG5" s="34"/>
      <c r="AI5" s="34"/>
      <c r="AO5" s="34"/>
    </row>
    <row r="6" spans="1:43" x14ac:dyDescent="0.2">
      <c r="B6" s="15" t="s">
        <v>139</v>
      </c>
      <c r="H6">
        <v>70</v>
      </c>
      <c r="O6" t="s">
        <v>138</v>
      </c>
      <c r="P6">
        <v>14</v>
      </c>
      <c r="Q6">
        <v>14</v>
      </c>
      <c r="R6">
        <v>50</v>
      </c>
      <c r="V6">
        <v>25</v>
      </c>
      <c r="W6">
        <v>8</v>
      </c>
      <c r="X6" t="s">
        <v>137</v>
      </c>
      <c r="AA6" t="s">
        <v>138</v>
      </c>
      <c r="AB6" t="s">
        <v>140</v>
      </c>
      <c r="AC6">
        <v>10</v>
      </c>
      <c r="AM6" t="s">
        <v>138</v>
      </c>
      <c r="AN6" t="s">
        <v>140</v>
      </c>
      <c r="AO6">
        <v>50</v>
      </c>
      <c r="AP6">
        <v>36</v>
      </c>
      <c r="AQ6">
        <v>250</v>
      </c>
    </row>
    <row r="7" spans="1:43" ht="13.5" thickBot="1" x14ac:dyDescent="0.25">
      <c r="B7" s="15" t="s">
        <v>135</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121</v>
      </c>
      <c r="E8" s="26" t="s">
        <v>122</v>
      </c>
      <c r="F8" s="26" t="s">
        <v>123</v>
      </c>
      <c r="G8" s="26" t="s">
        <v>124</v>
      </c>
      <c r="H8" s="26" t="s">
        <v>125</v>
      </c>
      <c r="I8" s="26" t="s">
        <v>126</v>
      </c>
      <c r="J8" s="26" t="s">
        <v>127</v>
      </c>
      <c r="K8" s="26" t="s">
        <v>128</v>
      </c>
      <c r="L8" s="27" t="s">
        <v>129</v>
      </c>
      <c r="N8" s="25" t="s">
        <v>16</v>
      </c>
      <c r="O8" s="26" t="s">
        <v>73</v>
      </c>
      <c r="P8" s="26" t="s">
        <v>12</v>
      </c>
      <c r="Q8" s="26" t="s">
        <v>44</v>
      </c>
      <c r="R8" s="26" t="s">
        <v>130</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120</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141</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142</v>
      </c>
      <c r="AP10" s="29"/>
      <c r="AQ10" s="30"/>
    </row>
    <row r="11" spans="1:43" x14ac:dyDescent="0.2">
      <c r="D11" s="28"/>
      <c r="E11" s="29"/>
      <c r="F11" s="29"/>
      <c r="G11" s="29"/>
      <c r="H11" s="29"/>
      <c r="I11" s="29" t="s">
        <v>664</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143</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144</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145</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146</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147</v>
      </c>
      <c r="AP15" s="29"/>
      <c r="AQ15" s="30"/>
    </row>
    <row r="16" spans="1:43" x14ac:dyDescent="0.2">
      <c r="D16" s="28"/>
      <c r="E16" s="29"/>
      <c r="F16" s="29"/>
      <c r="G16" s="29"/>
      <c r="H16" s="29"/>
      <c r="I16" s="29"/>
      <c r="J16" s="29"/>
      <c r="K16" s="29"/>
      <c r="L16" s="30"/>
      <c r="N16" s="28"/>
      <c r="O16" s="29"/>
      <c r="P16" s="29"/>
      <c r="Q16" s="29"/>
      <c r="R16" s="29"/>
      <c r="S16" s="29"/>
      <c r="T16" s="29"/>
      <c r="U16" s="29" t="s">
        <v>131</v>
      </c>
      <c r="V16" s="29"/>
      <c r="W16" s="29"/>
      <c r="X16" s="30"/>
      <c r="Z16" s="28"/>
      <c r="AA16" s="29"/>
      <c r="AB16" s="29"/>
      <c r="AC16" s="29"/>
      <c r="AD16" s="29"/>
      <c r="AE16" s="29"/>
      <c r="AF16" s="29"/>
      <c r="AG16" s="29"/>
      <c r="AH16" s="29"/>
      <c r="AI16" s="29"/>
      <c r="AJ16" s="30"/>
      <c r="AL16" s="28"/>
      <c r="AM16" s="29"/>
      <c r="AN16" s="29"/>
      <c r="AO16" s="29" t="s">
        <v>148</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149</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150</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151</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152</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153</v>
      </c>
      <c r="AP21" s="29"/>
      <c r="AQ21" s="30"/>
    </row>
    <row r="22" spans="4:43" x14ac:dyDescent="0.2">
      <c r="AL22" s="28"/>
      <c r="AM22" s="29"/>
      <c r="AN22" s="29"/>
      <c r="AO22" s="29" t="s">
        <v>154</v>
      </c>
      <c r="AP22" s="29"/>
      <c r="AQ22" s="30"/>
    </row>
    <row r="23" spans="4:43" x14ac:dyDescent="0.2">
      <c r="AL23" s="28"/>
      <c r="AM23" s="29"/>
      <c r="AN23" s="29"/>
      <c r="AO23" s="29" t="s">
        <v>155</v>
      </c>
      <c r="AP23" s="29"/>
      <c r="AQ23" s="30"/>
    </row>
    <row r="24" spans="4:43" x14ac:dyDescent="0.2">
      <c r="AL24" s="28"/>
      <c r="AM24" s="29"/>
      <c r="AN24" s="29"/>
      <c r="AO24" s="29" t="s">
        <v>156</v>
      </c>
      <c r="AP24" s="29"/>
      <c r="AQ24" s="30"/>
    </row>
    <row r="25" spans="4:43" x14ac:dyDescent="0.2">
      <c r="AL25" s="28"/>
      <c r="AM25" s="29"/>
      <c r="AN25" s="29"/>
      <c r="AO25" s="29" t="s">
        <v>157</v>
      </c>
      <c r="AP25" s="29"/>
      <c r="AQ25" s="30"/>
    </row>
    <row r="26" spans="4:43" x14ac:dyDescent="0.2">
      <c r="AL26" s="28"/>
      <c r="AM26" s="29"/>
      <c r="AN26" s="29"/>
      <c r="AO26" s="29" t="s">
        <v>158</v>
      </c>
      <c r="AP26" s="29"/>
      <c r="AQ26" s="30"/>
    </row>
    <row r="27" spans="4:43" x14ac:dyDescent="0.2">
      <c r="AL27" s="28"/>
      <c r="AM27" s="29"/>
      <c r="AN27" s="29"/>
      <c r="AO27" s="29" t="s">
        <v>159</v>
      </c>
      <c r="AP27" s="29"/>
      <c r="AQ27" s="30"/>
    </row>
    <row r="28" spans="4:43" x14ac:dyDescent="0.2">
      <c r="AL28" s="28"/>
      <c r="AM28" s="29"/>
      <c r="AN28" s="29"/>
      <c r="AO28" s="29" t="s">
        <v>160</v>
      </c>
      <c r="AP28" s="29"/>
      <c r="AQ28" s="30"/>
    </row>
    <row r="29" spans="4:43" x14ac:dyDescent="0.2">
      <c r="AL29" s="28"/>
      <c r="AM29" s="29"/>
      <c r="AN29" s="29"/>
      <c r="AO29" s="29" t="s">
        <v>161</v>
      </c>
      <c r="AP29" s="29"/>
      <c r="AQ29" s="30"/>
    </row>
    <row r="30" spans="4:43" x14ac:dyDescent="0.2">
      <c r="AL30" s="28"/>
      <c r="AM30" s="29"/>
      <c r="AN30" s="29"/>
      <c r="AO30" s="29" t="s">
        <v>162</v>
      </c>
      <c r="AP30" s="29"/>
      <c r="AQ30" s="30"/>
    </row>
    <row r="31" spans="4:43" x14ac:dyDescent="0.2">
      <c r="AL31" s="28"/>
      <c r="AM31" s="29"/>
      <c r="AN31" s="29"/>
      <c r="AO31" s="29" t="s">
        <v>163</v>
      </c>
      <c r="AP31" s="29"/>
      <c r="AQ31" s="30"/>
    </row>
    <row r="32" spans="4:43" x14ac:dyDescent="0.2">
      <c r="AL32" s="28"/>
      <c r="AM32" s="29"/>
      <c r="AN32" s="29"/>
      <c r="AO32" s="29" t="s">
        <v>164</v>
      </c>
      <c r="AP32" s="29"/>
      <c r="AQ32" s="30"/>
    </row>
    <row r="33" spans="38:43" x14ac:dyDescent="0.2">
      <c r="AL33" s="28"/>
      <c r="AM33" s="29"/>
      <c r="AN33" s="29"/>
      <c r="AO33" s="29" t="s">
        <v>165</v>
      </c>
      <c r="AP33" s="29"/>
      <c r="AQ33" s="30"/>
    </row>
    <row r="34" spans="38:43" x14ac:dyDescent="0.2">
      <c r="AL34" s="28"/>
      <c r="AM34" s="29"/>
      <c r="AN34" s="29"/>
      <c r="AO34" s="29" t="s">
        <v>166</v>
      </c>
      <c r="AP34" s="29"/>
      <c r="AQ34" s="30"/>
    </row>
    <row r="35" spans="38:43" x14ac:dyDescent="0.2">
      <c r="AL35" s="28"/>
      <c r="AM35" s="29"/>
      <c r="AN35" s="29"/>
      <c r="AO35" s="29" t="s">
        <v>167</v>
      </c>
      <c r="AP35" s="29"/>
      <c r="AQ35" s="30"/>
    </row>
    <row r="36" spans="38:43" x14ac:dyDescent="0.2">
      <c r="AL36" s="28"/>
      <c r="AM36" s="29"/>
      <c r="AN36" s="29"/>
      <c r="AO36" s="29" t="s">
        <v>168</v>
      </c>
      <c r="AP36" s="29"/>
      <c r="AQ36" s="30"/>
    </row>
    <row r="37" spans="38:43" x14ac:dyDescent="0.2">
      <c r="AL37" s="28"/>
      <c r="AM37" s="29"/>
      <c r="AN37" s="29"/>
      <c r="AO37" s="29" t="s">
        <v>169</v>
      </c>
      <c r="AP37" s="29"/>
      <c r="AQ37" s="30"/>
    </row>
    <row r="38" spans="38:43" x14ac:dyDescent="0.2">
      <c r="AL38" s="28"/>
      <c r="AM38" s="29"/>
      <c r="AN38" s="29"/>
      <c r="AO38" s="29" t="s">
        <v>170</v>
      </c>
      <c r="AP38" s="29"/>
      <c r="AQ38" s="30"/>
    </row>
    <row r="39" spans="38:43" x14ac:dyDescent="0.2">
      <c r="AL39" s="28"/>
      <c r="AM39" s="29"/>
      <c r="AN39" s="29"/>
      <c r="AO39" s="29" t="s">
        <v>171</v>
      </c>
      <c r="AP39" s="29"/>
      <c r="AQ39" s="30"/>
    </row>
    <row r="40" spans="38:43" x14ac:dyDescent="0.2">
      <c r="AL40" s="28"/>
      <c r="AM40" s="29"/>
      <c r="AN40" s="29"/>
      <c r="AO40" s="29" t="s">
        <v>172</v>
      </c>
      <c r="AP40" s="29"/>
      <c r="AQ40" s="30"/>
    </row>
    <row r="41" spans="38:43" x14ac:dyDescent="0.2">
      <c r="AL41" s="28"/>
      <c r="AM41" s="29"/>
      <c r="AN41" s="29"/>
      <c r="AO41" s="29" t="s">
        <v>173</v>
      </c>
      <c r="AP41" s="29"/>
      <c r="AQ41" s="30"/>
    </row>
    <row r="42" spans="38:43" x14ac:dyDescent="0.2">
      <c r="AL42" s="28"/>
      <c r="AM42" s="29"/>
      <c r="AN42" s="29"/>
      <c r="AO42" s="29" t="s">
        <v>174</v>
      </c>
      <c r="AP42" s="29"/>
      <c r="AQ42" s="30"/>
    </row>
    <row r="43" spans="38:43" x14ac:dyDescent="0.2">
      <c r="AL43" s="28"/>
      <c r="AM43" s="29"/>
      <c r="AN43" s="29"/>
      <c r="AO43" s="29" t="s">
        <v>175</v>
      </c>
      <c r="AP43" s="29"/>
      <c r="AQ43" s="30"/>
    </row>
    <row r="44" spans="38:43" x14ac:dyDescent="0.2">
      <c r="AL44" s="28"/>
      <c r="AM44" s="29"/>
      <c r="AN44" s="29"/>
      <c r="AO44" s="29" t="s">
        <v>176</v>
      </c>
      <c r="AP44" s="29"/>
      <c r="AQ44" s="30"/>
    </row>
    <row r="45" spans="38:43" x14ac:dyDescent="0.2">
      <c r="AL45" s="28"/>
      <c r="AM45" s="29"/>
      <c r="AN45" s="29"/>
      <c r="AO45" s="29" t="s">
        <v>177</v>
      </c>
      <c r="AP45" s="29"/>
      <c r="AQ45" s="30"/>
    </row>
    <row r="46" spans="38:43" x14ac:dyDescent="0.2">
      <c r="AL46" s="28"/>
      <c r="AM46" s="29"/>
      <c r="AN46" s="29"/>
      <c r="AO46" s="29" t="s">
        <v>178</v>
      </c>
      <c r="AP46" s="29"/>
      <c r="AQ46" s="30"/>
    </row>
    <row r="47" spans="38:43" x14ac:dyDescent="0.2">
      <c r="AL47" s="28"/>
      <c r="AM47" s="29"/>
      <c r="AN47" s="29"/>
      <c r="AO47" s="29" t="s">
        <v>179</v>
      </c>
      <c r="AP47" s="29"/>
      <c r="AQ47" s="30"/>
    </row>
    <row r="48" spans="38:43" x14ac:dyDescent="0.2">
      <c r="AL48" s="28"/>
      <c r="AM48" s="29"/>
      <c r="AN48" s="29"/>
      <c r="AO48" s="29" t="s">
        <v>180</v>
      </c>
      <c r="AP48" s="29"/>
      <c r="AQ48" s="30"/>
    </row>
    <row r="49" spans="38:43" x14ac:dyDescent="0.2">
      <c r="AL49" s="28"/>
      <c r="AM49" s="29"/>
      <c r="AN49" s="29"/>
      <c r="AO49" s="29" t="s">
        <v>181</v>
      </c>
      <c r="AP49" s="29"/>
      <c r="AQ49" s="30"/>
    </row>
    <row r="50" spans="38:43" x14ac:dyDescent="0.2">
      <c r="AL50" s="28"/>
      <c r="AM50" s="29"/>
      <c r="AN50" s="29"/>
      <c r="AO50" s="29" t="s">
        <v>182</v>
      </c>
      <c r="AP50" s="29"/>
      <c r="AQ50" s="30"/>
    </row>
    <row r="51" spans="38:43" x14ac:dyDescent="0.2">
      <c r="AL51" s="28"/>
      <c r="AM51" s="29"/>
      <c r="AN51" s="29"/>
      <c r="AO51" s="29" t="s">
        <v>183</v>
      </c>
      <c r="AP51" s="29"/>
      <c r="AQ51" s="30"/>
    </row>
    <row r="52" spans="38:43" x14ac:dyDescent="0.2">
      <c r="AL52" s="28"/>
      <c r="AM52" s="29"/>
      <c r="AN52" s="29"/>
      <c r="AO52" s="29" t="s">
        <v>184</v>
      </c>
      <c r="AP52" s="29"/>
      <c r="AQ52" s="30"/>
    </row>
    <row r="53" spans="38:43" x14ac:dyDescent="0.2">
      <c r="AL53" s="28"/>
      <c r="AM53" s="29"/>
      <c r="AN53" s="29"/>
      <c r="AO53" s="29" t="s">
        <v>185</v>
      </c>
      <c r="AP53" s="29"/>
      <c r="AQ53" s="30"/>
    </row>
    <row r="54" spans="38:43" x14ac:dyDescent="0.2">
      <c r="AL54" s="28"/>
      <c r="AM54" s="29"/>
      <c r="AN54" s="29"/>
      <c r="AO54" s="29" t="s">
        <v>186</v>
      </c>
      <c r="AP54" s="29"/>
      <c r="AQ54" s="30"/>
    </row>
    <row r="55" spans="38:43" x14ac:dyDescent="0.2">
      <c r="AL55" s="28"/>
      <c r="AM55" s="29"/>
      <c r="AN55" s="29"/>
      <c r="AO55" s="29" t="s">
        <v>187</v>
      </c>
      <c r="AP55" s="29"/>
      <c r="AQ55" s="30"/>
    </row>
    <row r="56" spans="38:43" x14ac:dyDescent="0.2">
      <c r="AL56" s="28"/>
      <c r="AM56" s="29"/>
      <c r="AN56" s="29"/>
      <c r="AO56" s="29" t="s">
        <v>188</v>
      </c>
      <c r="AP56" s="29"/>
      <c r="AQ56" s="30"/>
    </row>
    <row r="57" spans="38:43" x14ac:dyDescent="0.2">
      <c r="AL57" s="28"/>
      <c r="AM57" s="29"/>
      <c r="AN57" s="29"/>
      <c r="AO57" s="29" t="s">
        <v>189</v>
      </c>
      <c r="AP57" s="29"/>
      <c r="AQ57" s="30"/>
    </row>
    <row r="58" spans="38:43" x14ac:dyDescent="0.2">
      <c r="AL58" s="28"/>
      <c r="AM58" s="29"/>
      <c r="AN58" s="29"/>
      <c r="AO58" s="29" t="s">
        <v>190</v>
      </c>
      <c r="AP58" s="29"/>
      <c r="AQ58" s="30"/>
    </row>
    <row r="59" spans="38:43" x14ac:dyDescent="0.2">
      <c r="AL59" s="28"/>
      <c r="AM59" s="29"/>
      <c r="AN59" s="29"/>
      <c r="AO59" s="29" t="s">
        <v>191</v>
      </c>
      <c r="AP59" s="29"/>
      <c r="AQ59" s="30"/>
    </row>
    <row r="60" spans="38:43" x14ac:dyDescent="0.2">
      <c r="AL60" s="28"/>
      <c r="AM60" s="29"/>
      <c r="AN60" s="29"/>
      <c r="AO60" s="29" t="s">
        <v>192</v>
      </c>
      <c r="AP60" s="29"/>
      <c r="AQ60" s="30"/>
    </row>
    <row r="61" spans="38:43" x14ac:dyDescent="0.2">
      <c r="AL61" s="28"/>
      <c r="AM61" s="29"/>
      <c r="AN61" s="29"/>
      <c r="AO61" s="29" t="s">
        <v>193</v>
      </c>
      <c r="AP61" s="29"/>
      <c r="AQ61" s="30"/>
    </row>
    <row r="62" spans="38:43" x14ac:dyDescent="0.2">
      <c r="AL62" s="28"/>
      <c r="AM62" s="29"/>
      <c r="AN62" s="29"/>
      <c r="AO62" s="29" t="s">
        <v>194</v>
      </c>
      <c r="AP62" s="29"/>
      <c r="AQ62" s="30"/>
    </row>
    <row r="63" spans="38:43" x14ac:dyDescent="0.2">
      <c r="AL63" s="28"/>
      <c r="AM63" s="29"/>
      <c r="AN63" s="29"/>
      <c r="AO63" s="29" t="s">
        <v>195</v>
      </c>
      <c r="AP63" s="29"/>
      <c r="AQ63" s="30"/>
    </row>
    <row r="64" spans="38:43" x14ac:dyDescent="0.2">
      <c r="AL64" s="28"/>
      <c r="AM64" s="29"/>
      <c r="AN64" s="29"/>
      <c r="AO64" s="29" t="s">
        <v>196</v>
      </c>
      <c r="AP64" s="29"/>
      <c r="AQ64" s="30"/>
    </row>
    <row r="65" spans="38:43" x14ac:dyDescent="0.2">
      <c r="AL65" s="28"/>
      <c r="AM65" s="29"/>
      <c r="AN65" s="29"/>
      <c r="AO65" s="29" t="s">
        <v>197</v>
      </c>
      <c r="AP65" s="29"/>
      <c r="AQ65" s="30"/>
    </row>
    <row r="66" spans="38:43" x14ac:dyDescent="0.2">
      <c r="AL66" s="28"/>
      <c r="AM66" s="29"/>
      <c r="AN66" s="29"/>
      <c r="AO66" s="29" t="s">
        <v>198</v>
      </c>
      <c r="AP66" s="29"/>
      <c r="AQ66" s="30"/>
    </row>
    <row r="67" spans="38:43" x14ac:dyDescent="0.2">
      <c r="AL67" s="28"/>
      <c r="AM67" s="29"/>
      <c r="AN67" s="29"/>
      <c r="AO67" s="29" t="s">
        <v>95</v>
      </c>
      <c r="AP67" s="29"/>
      <c r="AQ67" s="30"/>
    </row>
    <row r="68" spans="38:43" x14ac:dyDescent="0.2">
      <c r="AL68" s="28"/>
      <c r="AM68" s="29"/>
      <c r="AN68" s="29"/>
      <c r="AO68" s="29" t="s">
        <v>199</v>
      </c>
      <c r="AP68" s="29"/>
      <c r="AQ68" s="30"/>
    </row>
    <row r="69" spans="38:43" x14ac:dyDescent="0.2">
      <c r="AL69" s="28"/>
      <c r="AM69" s="29"/>
      <c r="AN69" s="29"/>
      <c r="AO69" s="29" t="s">
        <v>200</v>
      </c>
      <c r="AP69" s="29"/>
      <c r="AQ69" s="30"/>
    </row>
    <row r="70" spans="38:43" x14ac:dyDescent="0.2">
      <c r="AL70" s="28"/>
      <c r="AM70" s="29"/>
      <c r="AN70" s="29"/>
      <c r="AO70" s="29" t="s">
        <v>201</v>
      </c>
      <c r="AP70" s="29"/>
      <c r="AQ70" s="30"/>
    </row>
    <row r="71" spans="38:43" x14ac:dyDescent="0.2">
      <c r="AL71" s="28"/>
      <c r="AM71" s="29"/>
      <c r="AN71" s="29"/>
      <c r="AO71" s="29" t="s">
        <v>202</v>
      </c>
      <c r="AP71" s="29"/>
      <c r="AQ71" s="30"/>
    </row>
    <row r="72" spans="38:43" x14ac:dyDescent="0.2">
      <c r="AL72" s="28"/>
      <c r="AM72" s="29"/>
      <c r="AN72" s="29"/>
      <c r="AO72" s="29" t="s">
        <v>51</v>
      </c>
      <c r="AP72" s="29"/>
      <c r="AQ72" s="30"/>
    </row>
    <row r="73" spans="38:43" x14ac:dyDescent="0.2">
      <c r="AL73" s="28"/>
      <c r="AM73" s="29"/>
      <c r="AN73" s="29"/>
      <c r="AO73" s="29" t="s">
        <v>203</v>
      </c>
      <c r="AP73" s="29"/>
      <c r="AQ73" s="30"/>
    </row>
    <row r="74" spans="38:43" x14ac:dyDescent="0.2">
      <c r="AL74" s="28"/>
      <c r="AM74" s="29"/>
      <c r="AN74" s="29"/>
      <c r="AO74" s="29" t="s">
        <v>204</v>
      </c>
      <c r="AP74" s="29"/>
      <c r="AQ74" s="30"/>
    </row>
    <row r="75" spans="38:43" x14ac:dyDescent="0.2">
      <c r="AL75" s="28"/>
      <c r="AM75" s="29"/>
      <c r="AN75" s="29"/>
      <c r="AO75" s="29" t="s">
        <v>205</v>
      </c>
      <c r="AP75" s="29"/>
      <c r="AQ75" s="30"/>
    </row>
    <row r="76" spans="38:43" x14ac:dyDescent="0.2">
      <c r="AL76" s="28"/>
      <c r="AM76" s="29"/>
      <c r="AN76" s="29"/>
      <c r="AO76" s="29" t="s">
        <v>206</v>
      </c>
      <c r="AP76" s="29"/>
      <c r="AQ76" s="30"/>
    </row>
    <row r="77" spans="38:43" x14ac:dyDescent="0.2">
      <c r="AL77" s="28"/>
      <c r="AM77" s="29"/>
      <c r="AN77" s="29"/>
      <c r="AO77" s="29" t="s">
        <v>207</v>
      </c>
      <c r="AP77" s="29"/>
      <c r="AQ77" s="30"/>
    </row>
    <row r="78" spans="38:43" x14ac:dyDescent="0.2">
      <c r="AL78" s="28"/>
      <c r="AM78" s="29"/>
      <c r="AN78" s="29"/>
      <c r="AO78" s="29" t="s">
        <v>208</v>
      </c>
      <c r="AP78" s="29"/>
      <c r="AQ78" s="30"/>
    </row>
    <row r="79" spans="38:43" x14ac:dyDescent="0.2">
      <c r="AL79" s="28"/>
      <c r="AM79" s="29"/>
      <c r="AN79" s="29"/>
      <c r="AO79" s="29" t="s">
        <v>209</v>
      </c>
      <c r="AP79" s="29"/>
      <c r="AQ79" s="30"/>
    </row>
    <row r="80" spans="38:43" x14ac:dyDescent="0.2">
      <c r="AL80" s="28"/>
      <c r="AM80" s="29"/>
      <c r="AN80" s="29"/>
      <c r="AO80" s="29" t="s">
        <v>210</v>
      </c>
      <c r="AP80" s="29"/>
      <c r="AQ80" s="30"/>
    </row>
    <row r="81" spans="38:43" x14ac:dyDescent="0.2">
      <c r="AL81" s="28"/>
      <c r="AM81" s="29"/>
      <c r="AN81" s="29"/>
      <c r="AO81" s="29" t="s">
        <v>211</v>
      </c>
      <c r="AP81" s="29"/>
      <c r="AQ81" s="30"/>
    </row>
    <row r="82" spans="38:43" x14ac:dyDescent="0.2">
      <c r="AL82" s="28"/>
      <c r="AM82" s="29"/>
      <c r="AN82" s="29"/>
      <c r="AO82" s="29" t="s">
        <v>212</v>
      </c>
      <c r="AP82" s="29"/>
      <c r="AQ82" s="30"/>
    </row>
    <row r="83" spans="38:43" x14ac:dyDescent="0.2">
      <c r="AL83" s="28"/>
      <c r="AM83" s="29"/>
      <c r="AN83" s="29"/>
      <c r="AO83" s="29" t="s">
        <v>213</v>
      </c>
      <c r="AP83" s="29"/>
      <c r="AQ83" s="30"/>
    </row>
    <row r="84" spans="38:43" x14ac:dyDescent="0.2">
      <c r="AL84" s="28"/>
      <c r="AM84" s="29"/>
      <c r="AN84" s="29"/>
      <c r="AO84" s="29" t="s">
        <v>214</v>
      </c>
      <c r="AP84" s="29"/>
      <c r="AQ84" s="30"/>
    </row>
    <row r="85" spans="38:43" x14ac:dyDescent="0.2">
      <c r="AL85" s="28"/>
      <c r="AM85" s="29"/>
      <c r="AN85" s="29"/>
      <c r="AO85" s="29" t="s">
        <v>215</v>
      </c>
      <c r="AP85" s="29"/>
      <c r="AQ85" s="30"/>
    </row>
    <row r="86" spans="38:43" x14ac:dyDescent="0.2">
      <c r="AL86" s="28"/>
      <c r="AM86" s="29"/>
      <c r="AN86" s="29"/>
      <c r="AO86" s="29" t="s">
        <v>216</v>
      </c>
      <c r="AP86" s="29"/>
      <c r="AQ86" s="30"/>
    </row>
    <row r="87" spans="38:43" x14ac:dyDescent="0.2">
      <c r="AL87" s="28"/>
      <c r="AM87" s="29"/>
      <c r="AN87" s="29"/>
      <c r="AO87" s="29" t="s">
        <v>217</v>
      </c>
      <c r="AP87" s="29"/>
      <c r="AQ87" s="30"/>
    </row>
    <row r="88" spans="38:43" x14ac:dyDescent="0.2">
      <c r="AL88" s="28"/>
      <c r="AM88" s="29"/>
      <c r="AN88" s="29"/>
      <c r="AO88" s="29" t="s">
        <v>218</v>
      </c>
      <c r="AP88" s="29"/>
      <c r="AQ88" s="30"/>
    </row>
    <row r="89" spans="38:43" x14ac:dyDescent="0.2">
      <c r="AL89" s="28"/>
      <c r="AM89" s="29"/>
      <c r="AN89" s="29"/>
      <c r="AO89" s="29" t="s">
        <v>219</v>
      </c>
      <c r="AP89" s="29"/>
      <c r="AQ89" s="30"/>
    </row>
    <row r="90" spans="38:43" x14ac:dyDescent="0.2">
      <c r="AL90" s="28"/>
      <c r="AM90" s="29"/>
      <c r="AN90" s="29"/>
      <c r="AO90" s="29" t="s">
        <v>220</v>
      </c>
      <c r="AP90" s="29"/>
      <c r="AQ90" s="30"/>
    </row>
    <row r="91" spans="38:43" x14ac:dyDescent="0.2">
      <c r="AL91" s="28"/>
      <c r="AM91" s="29"/>
      <c r="AN91" s="29"/>
      <c r="AO91" s="29" t="s">
        <v>221</v>
      </c>
      <c r="AP91" s="29"/>
      <c r="AQ91" s="30"/>
    </row>
    <row r="92" spans="38:43" x14ac:dyDescent="0.2">
      <c r="AL92" s="28"/>
      <c r="AM92" s="29"/>
      <c r="AN92" s="29"/>
      <c r="AO92" s="29" t="s">
        <v>222</v>
      </c>
      <c r="AP92" s="29"/>
      <c r="AQ92" s="30"/>
    </row>
    <row r="93" spans="38:43" x14ac:dyDescent="0.2">
      <c r="AL93" s="28"/>
      <c r="AM93" s="29"/>
      <c r="AN93" s="29"/>
      <c r="AO93" s="29" t="s">
        <v>223</v>
      </c>
      <c r="AP93" s="29"/>
      <c r="AQ93" s="30"/>
    </row>
    <row r="94" spans="38:43" x14ac:dyDescent="0.2">
      <c r="AL94" s="28"/>
      <c r="AM94" s="29"/>
      <c r="AN94" s="29"/>
      <c r="AO94" s="29" t="s">
        <v>224</v>
      </c>
      <c r="AP94" s="29"/>
      <c r="AQ94" s="30"/>
    </row>
    <row r="95" spans="38:43" x14ac:dyDescent="0.2">
      <c r="AL95" s="28"/>
      <c r="AM95" s="29"/>
      <c r="AN95" s="29"/>
      <c r="AO95" s="29" t="s">
        <v>225</v>
      </c>
      <c r="AP95" s="29"/>
      <c r="AQ95" s="30"/>
    </row>
    <row r="96" spans="38:43" x14ac:dyDescent="0.2">
      <c r="AL96" s="28"/>
      <c r="AM96" s="29"/>
      <c r="AN96" s="29"/>
      <c r="AO96" s="29" t="s">
        <v>226</v>
      </c>
      <c r="AP96" s="29"/>
      <c r="AQ96" s="30"/>
    </row>
    <row r="97" spans="38:43" x14ac:dyDescent="0.2">
      <c r="AL97" s="28"/>
      <c r="AM97" s="29"/>
      <c r="AN97" s="29"/>
      <c r="AO97" s="29" t="s">
        <v>227</v>
      </c>
      <c r="AP97" s="29"/>
      <c r="AQ97" s="30"/>
    </row>
    <row r="98" spans="38:43" x14ac:dyDescent="0.2">
      <c r="AL98" s="28"/>
      <c r="AM98" s="29"/>
      <c r="AN98" s="29"/>
      <c r="AO98" s="29" t="s">
        <v>228</v>
      </c>
      <c r="AP98" s="29"/>
      <c r="AQ98" s="30"/>
    </row>
    <row r="99" spans="38:43" x14ac:dyDescent="0.2">
      <c r="AL99" s="28"/>
      <c r="AM99" s="29"/>
      <c r="AN99" s="29"/>
      <c r="AO99" s="29" t="s">
        <v>229</v>
      </c>
      <c r="AP99" s="29"/>
      <c r="AQ99" s="30"/>
    </row>
    <row r="100" spans="38:43" x14ac:dyDescent="0.2">
      <c r="AL100" s="28"/>
      <c r="AM100" s="29"/>
      <c r="AN100" s="29"/>
      <c r="AO100" s="29" t="s">
        <v>230</v>
      </c>
      <c r="AP100" s="29"/>
      <c r="AQ100" s="30"/>
    </row>
    <row r="101" spans="38:43" x14ac:dyDescent="0.2">
      <c r="AL101" s="28"/>
      <c r="AM101" s="29"/>
      <c r="AN101" s="29"/>
      <c r="AO101" s="29" t="s">
        <v>231</v>
      </c>
      <c r="AP101" s="29"/>
      <c r="AQ101" s="30"/>
    </row>
    <row r="102" spans="38:43" x14ac:dyDescent="0.2">
      <c r="AL102" s="28"/>
      <c r="AM102" s="29"/>
      <c r="AN102" s="29"/>
      <c r="AO102" s="29" t="s">
        <v>232</v>
      </c>
      <c r="AP102" s="29"/>
      <c r="AQ102" s="30"/>
    </row>
    <row r="103" spans="38:43" x14ac:dyDescent="0.2">
      <c r="AL103" s="28"/>
      <c r="AM103" s="29"/>
      <c r="AN103" s="29"/>
      <c r="AO103" s="29" t="s">
        <v>233</v>
      </c>
      <c r="AP103" s="29"/>
      <c r="AQ103" s="30"/>
    </row>
    <row r="104" spans="38:43" x14ac:dyDescent="0.2">
      <c r="AL104" s="28"/>
      <c r="AM104" s="29"/>
      <c r="AN104" s="29"/>
      <c r="AO104" s="29" t="s">
        <v>234</v>
      </c>
      <c r="AP104" s="29"/>
      <c r="AQ104" s="30"/>
    </row>
    <row r="105" spans="38:43" x14ac:dyDescent="0.2">
      <c r="AL105" s="28"/>
      <c r="AM105" s="29"/>
      <c r="AN105" s="29"/>
      <c r="AO105" s="29" t="s">
        <v>235</v>
      </c>
      <c r="AP105" s="29"/>
      <c r="AQ105" s="30"/>
    </row>
    <row r="106" spans="38:43" x14ac:dyDescent="0.2">
      <c r="AL106" s="28"/>
      <c r="AM106" s="29"/>
      <c r="AN106" s="29"/>
      <c r="AO106" s="29" t="s">
        <v>236</v>
      </c>
      <c r="AP106" s="29"/>
      <c r="AQ106" s="30"/>
    </row>
    <row r="107" spans="38:43" x14ac:dyDescent="0.2">
      <c r="AL107" s="28"/>
      <c r="AM107" s="29"/>
      <c r="AN107" s="29"/>
      <c r="AO107" s="29" t="s">
        <v>237</v>
      </c>
      <c r="AP107" s="29"/>
      <c r="AQ107" s="30"/>
    </row>
    <row r="108" spans="38:43" x14ac:dyDescent="0.2">
      <c r="AL108" s="28"/>
      <c r="AM108" s="29"/>
      <c r="AN108" s="29"/>
      <c r="AO108" s="29" t="s">
        <v>238</v>
      </c>
      <c r="AP108" s="29"/>
      <c r="AQ108" s="30"/>
    </row>
    <row r="109" spans="38:43" x14ac:dyDescent="0.2">
      <c r="AL109" s="28"/>
      <c r="AM109" s="29"/>
      <c r="AN109" s="29"/>
      <c r="AO109" s="29" t="s">
        <v>239</v>
      </c>
      <c r="AP109" s="29"/>
      <c r="AQ109" s="30"/>
    </row>
    <row r="110" spans="38:43" x14ac:dyDescent="0.2">
      <c r="AL110" s="28"/>
      <c r="AM110" s="29"/>
      <c r="AN110" s="29"/>
      <c r="AO110" s="29" t="s">
        <v>240</v>
      </c>
      <c r="AP110" s="29"/>
      <c r="AQ110" s="30"/>
    </row>
    <row r="111" spans="38:43" x14ac:dyDescent="0.2">
      <c r="AL111" s="28"/>
      <c r="AM111" s="29"/>
      <c r="AN111" s="29"/>
      <c r="AO111" s="29" t="s">
        <v>241</v>
      </c>
      <c r="AP111" s="29"/>
      <c r="AQ111" s="30"/>
    </row>
    <row r="112" spans="38:43" x14ac:dyDescent="0.2">
      <c r="AL112" s="28"/>
      <c r="AM112" s="29"/>
      <c r="AN112" s="29"/>
      <c r="AO112" s="29" t="s">
        <v>242</v>
      </c>
      <c r="AP112" s="29"/>
      <c r="AQ112" s="30"/>
    </row>
    <row r="113" spans="38:43" x14ac:dyDescent="0.2">
      <c r="AL113" s="28"/>
      <c r="AM113" s="29"/>
      <c r="AN113" s="29"/>
      <c r="AO113" s="29" t="s">
        <v>243</v>
      </c>
      <c r="AP113" s="29"/>
      <c r="AQ113" s="30"/>
    </row>
    <row r="114" spans="38:43" x14ac:dyDescent="0.2">
      <c r="AL114" s="28"/>
      <c r="AM114" s="29"/>
      <c r="AN114" s="29"/>
      <c r="AO114" s="29" t="s">
        <v>244</v>
      </c>
      <c r="AP114" s="29"/>
      <c r="AQ114" s="30"/>
    </row>
    <row r="115" spans="38:43" x14ac:dyDescent="0.2">
      <c r="AL115" s="28"/>
      <c r="AM115" s="29"/>
      <c r="AN115" s="29"/>
      <c r="AO115" s="29" t="s">
        <v>245</v>
      </c>
      <c r="AP115" s="29"/>
      <c r="AQ115" s="30"/>
    </row>
    <row r="116" spans="38:43" x14ac:dyDescent="0.2">
      <c r="AL116" s="28"/>
      <c r="AM116" s="29"/>
      <c r="AN116" s="29"/>
      <c r="AO116" s="29" t="s">
        <v>246</v>
      </c>
      <c r="AP116" s="29"/>
      <c r="AQ116" s="30"/>
    </row>
    <row r="117" spans="38:43" x14ac:dyDescent="0.2">
      <c r="AL117" s="28"/>
      <c r="AM117" s="29"/>
      <c r="AN117" s="29"/>
      <c r="AO117" s="29" t="s">
        <v>247</v>
      </c>
      <c r="AP117" s="29"/>
      <c r="AQ117" s="30"/>
    </row>
    <row r="118" spans="38:43" x14ac:dyDescent="0.2">
      <c r="AL118" s="28"/>
      <c r="AM118" s="29"/>
      <c r="AN118" s="29"/>
      <c r="AO118" s="29" t="s">
        <v>248</v>
      </c>
      <c r="AP118" s="29"/>
      <c r="AQ118" s="30"/>
    </row>
    <row r="119" spans="38:43" x14ac:dyDescent="0.2">
      <c r="AL119" s="28"/>
      <c r="AM119" s="29"/>
      <c r="AN119" s="29"/>
      <c r="AO119" s="29" t="s">
        <v>249</v>
      </c>
      <c r="AP119" s="29"/>
      <c r="AQ119" s="30"/>
    </row>
    <row r="120" spans="38:43" x14ac:dyDescent="0.2">
      <c r="AL120" s="28"/>
      <c r="AM120" s="29"/>
      <c r="AN120" s="29"/>
      <c r="AO120" s="29" t="s">
        <v>250</v>
      </c>
      <c r="AP120" s="29"/>
      <c r="AQ120" s="30"/>
    </row>
    <row r="121" spans="38:43" x14ac:dyDescent="0.2">
      <c r="AL121" s="28"/>
      <c r="AM121" s="29"/>
      <c r="AN121" s="29"/>
      <c r="AO121" s="29" t="s">
        <v>251</v>
      </c>
      <c r="AP121" s="29"/>
      <c r="AQ121" s="30"/>
    </row>
    <row r="122" spans="38:43" x14ac:dyDescent="0.2">
      <c r="AL122" s="28"/>
      <c r="AM122" s="29"/>
      <c r="AN122" s="29"/>
      <c r="AO122" s="29" t="s">
        <v>252</v>
      </c>
      <c r="AP122" s="29"/>
      <c r="AQ122" s="30"/>
    </row>
    <row r="123" spans="38:43" x14ac:dyDescent="0.2">
      <c r="AL123" s="28"/>
      <c r="AM123" s="29"/>
      <c r="AN123" s="29"/>
      <c r="AO123" s="29" t="s">
        <v>253</v>
      </c>
      <c r="AP123" s="29"/>
      <c r="AQ123" s="30"/>
    </row>
    <row r="124" spans="38:43" x14ac:dyDescent="0.2">
      <c r="AL124" s="28"/>
      <c r="AM124" s="29"/>
      <c r="AN124" s="29"/>
      <c r="AO124" s="29" t="s">
        <v>97</v>
      </c>
      <c r="AP124" s="29"/>
      <c r="AQ124" s="30"/>
    </row>
    <row r="125" spans="38:43" x14ac:dyDescent="0.2">
      <c r="AL125" s="28"/>
      <c r="AM125" s="29"/>
      <c r="AN125" s="29"/>
      <c r="AO125" s="29" t="s">
        <v>254</v>
      </c>
      <c r="AP125" s="29"/>
      <c r="AQ125" s="30"/>
    </row>
    <row r="126" spans="38:43" x14ac:dyDescent="0.2">
      <c r="AL126" s="28"/>
      <c r="AM126" s="29"/>
      <c r="AN126" s="29"/>
      <c r="AO126" s="29" t="s">
        <v>255</v>
      </c>
      <c r="AP126" s="29"/>
      <c r="AQ126" s="30"/>
    </row>
    <row r="127" spans="38:43" x14ac:dyDescent="0.2">
      <c r="AL127" s="28"/>
      <c r="AM127" s="29"/>
      <c r="AN127" s="29"/>
      <c r="AO127" s="29" t="s">
        <v>96</v>
      </c>
      <c r="AP127" s="29"/>
      <c r="AQ127" s="30"/>
    </row>
    <row r="128" spans="38:43" x14ac:dyDescent="0.2">
      <c r="AL128" s="28"/>
      <c r="AM128" s="29"/>
      <c r="AN128" s="29"/>
      <c r="AO128" s="29" t="s">
        <v>256</v>
      </c>
      <c r="AP128" s="29"/>
      <c r="AQ128" s="30"/>
    </row>
    <row r="129" spans="38:43" x14ac:dyDescent="0.2">
      <c r="AL129" s="28"/>
      <c r="AM129" s="29"/>
      <c r="AN129" s="29"/>
      <c r="AO129" s="29" t="s">
        <v>257</v>
      </c>
      <c r="AP129" s="29"/>
      <c r="AQ129" s="30"/>
    </row>
    <row r="130" spans="38:43" x14ac:dyDescent="0.2">
      <c r="AL130" s="28"/>
      <c r="AM130" s="29"/>
      <c r="AN130" s="29"/>
      <c r="AO130" s="29" t="s">
        <v>258</v>
      </c>
      <c r="AP130" s="29"/>
      <c r="AQ130" s="30"/>
    </row>
    <row r="131" spans="38:43" x14ac:dyDescent="0.2">
      <c r="AL131" s="28"/>
      <c r="AM131" s="29"/>
      <c r="AN131" s="29"/>
      <c r="AO131" s="29" t="s">
        <v>259</v>
      </c>
      <c r="AP131" s="29"/>
      <c r="AQ131" s="30"/>
    </row>
    <row r="132" spans="38:43" x14ac:dyDescent="0.2">
      <c r="AL132" s="28"/>
      <c r="AM132" s="29"/>
      <c r="AN132" s="29"/>
      <c r="AO132" s="29" t="s">
        <v>260</v>
      </c>
      <c r="AP132" s="29"/>
      <c r="AQ132" s="30"/>
    </row>
    <row r="133" spans="38:43" x14ac:dyDescent="0.2">
      <c r="AL133" s="28"/>
      <c r="AM133" s="29"/>
      <c r="AN133" s="29"/>
      <c r="AO133" s="29" t="s">
        <v>261</v>
      </c>
      <c r="AP133" s="29"/>
      <c r="AQ133" s="30"/>
    </row>
    <row r="134" spans="38:43" x14ac:dyDescent="0.2">
      <c r="AL134" s="28"/>
      <c r="AM134" s="29"/>
      <c r="AN134" s="29"/>
      <c r="AO134" s="29" t="s">
        <v>262</v>
      </c>
      <c r="AP134" s="29"/>
      <c r="AQ134" s="30"/>
    </row>
    <row r="135" spans="38:43" x14ac:dyDescent="0.2">
      <c r="AL135" s="28"/>
      <c r="AM135" s="29"/>
      <c r="AN135" s="29"/>
      <c r="AO135" s="29" t="s">
        <v>263</v>
      </c>
      <c r="AP135" s="29"/>
      <c r="AQ135" s="30"/>
    </row>
    <row r="136" spans="38:43" x14ac:dyDescent="0.2">
      <c r="AL136" s="28"/>
      <c r="AM136" s="29"/>
      <c r="AN136" s="29"/>
      <c r="AO136" s="29" t="s">
        <v>264</v>
      </c>
      <c r="AP136" s="29"/>
      <c r="AQ136" s="30"/>
    </row>
    <row r="137" spans="38:43" x14ac:dyDescent="0.2">
      <c r="AL137" s="28"/>
      <c r="AM137" s="29"/>
      <c r="AN137" s="29"/>
      <c r="AO137" s="29" t="s">
        <v>265</v>
      </c>
      <c r="AP137" s="29"/>
      <c r="AQ137" s="30"/>
    </row>
    <row r="138" spans="38:43" x14ac:dyDescent="0.2">
      <c r="AL138" s="28"/>
      <c r="AM138" s="29"/>
      <c r="AN138" s="29"/>
      <c r="AO138" s="29" t="s">
        <v>266</v>
      </c>
      <c r="AP138" s="29"/>
      <c r="AQ138" s="30"/>
    </row>
    <row r="139" spans="38:43" x14ac:dyDescent="0.2">
      <c r="AL139" s="28"/>
      <c r="AM139" s="29"/>
      <c r="AN139" s="29"/>
      <c r="AO139" s="29" t="s">
        <v>267</v>
      </c>
      <c r="AP139" s="29"/>
      <c r="AQ139" s="30"/>
    </row>
    <row r="140" spans="38:43" x14ac:dyDescent="0.2">
      <c r="AL140" s="28"/>
      <c r="AM140" s="29"/>
      <c r="AN140" s="29"/>
      <c r="AO140" s="29" t="s">
        <v>268</v>
      </c>
      <c r="AP140" s="29"/>
      <c r="AQ140" s="30"/>
    </row>
    <row r="141" spans="38:43" x14ac:dyDescent="0.2">
      <c r="AL141" s="28"/>
      <c r="AM141" s="29"/>
      <c r="AN141" s="29"/>
      <c r="AO141" s="29" t="s">
        <v>269</v>
      </c>
      <c r="AP141" s="29"/>
      <c r="AQ141" s="30"/>
    </row>
    <row r="142" spans="38:43" x14ac:dyDescent="0.2">
      <c r="AL142" s="28"/>
      <c r="AM142" s="29"/>
      <c r="AN142" s="29"/>
      <c r="AO142" s="29" t="s">
        <v>270</v>
      </c>
      <c r="AP142" s="29"/>
      <c r="AQ142" s="30"/>
    </row>
    <row r="143" spans="38:43" x14ac:dyDescent="0.2">
      <c r="AL143" s="28"/>
      <c r="AM143" s="29"/>
      <c r="AN143" s="29"/>
      <c r="AO143" s="29" t="s">
        <v>271</v>
      </c>
      <c r="AP143" s="29"/>
      <c r="AQ143" s="30"/>
    </row>
    <row r="144" spans="38:43" x14ac:dyDescent="0.2">
      <c r="AL144" s="28"/>
      <c r="AM144" s="29"/>
      <c r="AN144" s="29"/>
      <c r="AO144" s="29" t="s">
        <v>272</v>
      </c>
      <c r="AP144" s="29"/>
      <c r="AQ144" s="30"/>
    </row>
    <row r="145" spans="38:43" x14ac:dyDescent="0.2">
      <c r="AL145" s="28"/>
      <c r="AM145" s="29"/>
      <c r="AN145" s="29"/>
      <c r="AO145" s="29" t="s">
        <v>273</v>
      </c>
      <c r="AP145" s="29"/>
      <c r="AQ145" s="30"/>
    </row>
    <row r="146" spans="38:43" x14ac:dyDescent="0.2">
      <c r="AL146" s="28"/>
      <c r="AM146" s="29"/>
      <c r="AN146" s="29"/>
      <c r="AO146" s="29" t="s">
        <v>274</v>
      </c>
      <c r="AP146" s="29"/>
      <c r="AQ146" s="30"/>
    </row>
    <row r="147" spans="38:43" x14ac:dyDescent="0.2">
      <c r="AL147" s="28"/>
      <c r="AM147" s="29"/>
      <c r="AN147" s="29"/>
      <c r="AO147" s="29" t="s">
        <v>275</v>
      </c>
      <c r="AP147" s="29"/>
      <c r="AQ147" s="30"/>
    </row>
    <row r="148" spans="38:43" x14ac:dyDescent="0.2">
      <c r="AL148" s="28"/>
      <c r="AM148" s="29"/>
      <c r="AN148" s="29"/>
      <c r="AO148" s="29" t="s">
        <v>276</v>
      </c>
      <c r="AP148" s="29"/>
      <c r="AQ148" s="30"/>
    </row>
    <row r="149" spans="38:43" x14ac:dyDescent="0.2">
      <c r="AL149" s="28"/>
      <c r="AM149" s="29"/>
      <c r="AN149" s="29"/>
      <c r="AO149" s="29" t="s">
        <v>277</v>
      </c>
      <c r="AP149" s="29"/>
      <c r="AQ149" s="30"/>
    </row>
    <row r="150" spans="38:43" x14ac:dyDescent="0.2">
      <c r="AL150" s="28"/>
      <c r="AM150" s="29"/>
      <c r="AN150" s="29"/>
      <c r="AO150" s="29" t="s">
        <v>278</v>
      </c>
      <c r="AP150" s="29"/>
      <c r="AQ150" s="30"/>
    </row>
    <row r="151" spans="38:43" x14ac:dyDescent="0.2">
      <c r="AL151" s="28"/>
      <c r="AM151" s="29"/>
      <c r="AN151" s="29"/>
      <c r="AO151" s="29" t="s">
        <v>279</v>
      </c>
      <c r="AP151" s="29"/>
      <c r="AQ151" s="30"/>
    </row>
    <row r="152" spans="38:43" x14ac:dyDescent="0.2">
      <c r="AL152" s="28"/>
      <c r="AM152" s="29"/>
      <c r="AN152" s="29"/>
      <c r="AO152" s="29" t="s">
        <v>280</v>
      </c>
      <c r="AP152" s="29"/>
      <c r="AQ152" s="30"/>
    </row>
    <row r="153" spans="38:43" x14ac:dyDescent="0.2">
      <c r="AL153" s="28"/>
      <c r="AM153" s="29"/>
      <c r="AN153" s="29"/>
      <c r="AO153" s="29" t="s">
        <v>281</v>
      </c>
      <c r="AP153" s="29"/>
      <c r="AQ153" s="30"/>
    </row>
    <row r="154" spans="38:43" x14ac:dyDescent="0.2">
      <c r="AL154" s="28"/>
      <c r="AM154" s="29"/>
      <c r="AN154" s="29"/>
      <c r="AO154" s="29" t="s">
        <v>282</v>
      </c>
      <c r="AP154" s="29"/>
      <c r="AQ154" s="30"/>
    </row>
    <row r="155" spans="38:43" x14ac:dyDescent="0.2">
      <c r="AL155" s="28"/>
      <c r="AM155" s="29"/>
      <c r="AN155" s="29"/>
      <c r="AO155" s="29" t="s">
        <v>283</v>
      </c>
      <c r="AP155" s="29"/>
      <c r="AQ155" s="30"/>
    </row>
    <row r="156" spans="38:43" x14ac:dyDescent="0.2">
      <c r="AL156" s="28"/>
      <c r="AM156" s="29"/>
      <c r="AN156" s="29"/>
      <c r="AO156" s="29" t="s">
        <v>284</v>
      </c>
      <c r="AP156" s="29"/>
      <c r="AQ156" s="30"/>
    </row>
    <row r="157" spans="38:43" x14ac:dyDescent="0.2">
      <c r="AL157" s="28"/>
      <c r="AM157" s="29"/>
      <c r="AN157" s="29"/>
      <c r="AO157" s="29" t="s">
        <v>285</v>
      </c>
      <c r="AP157" s="29"/>
      <c r="AQ157" s="30"/>
    </row>
    <row r="158" spans="38:43" x14ac:dyDescent="0.2">
      <c r="AL158" s="28"/>
      <c r="AM158" s="29"/>
      <c r="AN158" s="29"/>
      <c r="AO158" s="29" t="s">
        <v>286</v>
      </c>
      <c r="AP158" s="29"/>
      <c r="AQ158" s="30"/>
    </row>
    <row r="159" spans="38:43" x14ac:dyDescent="0.2">
      <c r="AL159" s="28"/>
      <c r="AM159" s="29"/>
      <c r="AN159" s="29"/>
      <c r="AO159" s="29" t="s">
        <v>287</v>
      </c>
      <c r="AP159" s="29"/>
      <c r="AQ159" s="30"/>
    </row>
    <row r="160" spans="38:43" x14ac:dyDescent="0.2">
      <c r="AL160" s="28"/>
      <c r="AM160" s="29"/>
      <c r="AN160" s="29"/>
      <c r="AO160" s="29" t="s">
        <v>288</v>
      </c>
      <c r="AP160" s="29"/>
      <c r="AQ160" s="30"/>
    </row>
    <row r="161" spans="38:43" x14ac:dyDescent="0.2">
      <c r="AL161" s="28"/>
      <c r="AM161" s="29"/>
      <c r="AN161" s="29"/>
      <c r="AO161" s="29" t="s">
        <v>289</v>
      </c>
      <c r="AP161" s="29"/>
      <c r="AQ161" s="30"/>
    </row>
    <row r="162" spans="38:43" x14ac:dyDescent="0.2">
      <c r="AL162" s="28"/>
      <c r="AM162" s="29"/>
      <c r="AN162" s="29"/>
      <c r="AO162" s="29" t="s">
        <v>290</v>
      </c>
      <c r="AP162" s="29"/>
      <c r="AQ162" s="30"/>
    </row>
    <row r="163" spans="38:43" x14ac:dyDescent="0.2">
      <c r="AL163" s="28"/>
      <c r="AM163" s="29"/>
      <c r="AN163" s="29"/>
      <c r="AO163" s="29" t="s">
        <v>291</v>
      </c>
      <c r="AP163" s="29"/>
      <c r="AQ163" s="30"/>
    </row>
    <row r="164" spans="38:43" x14ac:dyDescent="0.2">
      <c r="AL164" s="28"/>
      <c r="AM164" s="29"/>
      <c r="AN164" s="29"/>
      <c r="AO164" s="29" t="s">
        <v>292</v>
      </c>
      <c r="AP164" s="29"/>
      <c r="AQ164" s="30"/>
    </row>
    <row r="165" spans="38:43" x14ac:dyDescent="0.2">
      <c r="AL165" s="28"/>
      <c r="AM165" s="29"/>
      <c r="AN165" s="29"/>
      <c r="AO165" s="29" t="s">
        <v>293</v>
      </c>
      <c r="AP165" s="29"/>
      <c r="AQ165" s="30"/>
    </row>
    <row r="166" spans="38:43" x14ac:dyDescent="0.2">
      <c r="AL166" s="28"/>
      <c r="AM166" s="29"/>
      <c r="AN166" s="29"/>
      <c r="AO166" s="29" t="s">
        <v>294</v>
      </c>
      <c r="AP166" s="29"/>
      <c r="AQ166" s="30"/>
    </row>
    <row r="167" spans="38:43" x14ac:dyDescent="0.2">
      <c r="AL167" s="28"/>
      <c r="AM167" s="29"/>
      <c r="AN167" s="29"/>
      <c r="AO167" s="29" t="s">
        <v>295</v>
      </c>
      <c r="AP167" s="29"/>
      <c r="AQ167" s="30"/>
    </row>
    <row r="168" spans="38:43" x14ac:dyDescent="0.2">
      <c r="AL168" s="28"/>
      <c r="AM168" s="29"/>
      <c r="AN168" s="29"/>
      <c r="AO168" s="29" t="s">
        <v>296</v>
      </c>
      <c r="AP168" s="29"/>
      <c r="AQ168" s="30"/>
    </row>
    <row r="169" spans="38:43" x14ac:dyDescent="0.2">
      <c r="AL169" s="28"/>
      <c r="AM169" s="29"/>
      <c r="AN169" s="29"/>
      <c r="AO169" s="29" t="s">
        <v>297</v>
      </c>
      <c r="AP169" s="29"/>
      <c r="AQ169" s="30"/>
    </row>
    <row r="170" spans="38:43" x14ac:dyDescent="0.2">
      <c r="AL170" s="28"/>
      <c r="AM170" s="29"/>
      <c r="AN170" s="29"/>
      <c r="AO170" s="29" t="s">
        <v>298</v>
      </c>
      <c r="AP170" s="29"/>
      <c r="AQ170" s="30"/>
    </row>
    <row r="171" spans="38:43" x14ac:dyDescent="0.2">
      <c r="AL171" s="28"/>
      <c r="AM171" s="29"/>
      <c r="AN171" s="29"/>
      <c r="AO171" s="29" t="s">
        <v>299</v>
      </c>
      <c r="AP171" s="29"/>
      <c r="AQ171" s="30"/>
    </row>
    <row r="172" spans="38:43" x14ac:dyDescent="0.2">
      <c r="AL172" s="28"/>
      <c r="AM172" s="29"/>
      <c r="AN172" s="29"/>
      <c r="AO172" s="29" t="s">
        <v>300</v>
      </c>
      <c r="AP172" s="29"/>
      <c r="AQ172" s="30"/>
    </row>
    <row r="173" spans="38:43" x14ac:dyDescent="0.2">
      <c r="AL173" s="28"/>
      <c r="AM173" s="29"/>
      <c r="AN173" s="29"/>
      <c r="AO173" s="29" t="s">
        <v>301</v>
      </c>
      <c r="AP173" s="29"/>
      <c r="AQ173" s="30"/>
    </row>
    <row r="174" spans="38:43" x14ac:dyDescent="0.2">
      <c r="AL174" s="28"/>
      <c r="AM174" s="29"/>
      <c r="AN174" s="29"/>
      <c r="AO174" s="29" t="s">
        <v>302</v>
      </c>
      <c r="AP174" s="29"/>
      <c r="AQ174" s="30"/>
    </row>
    <row r="175" spans="38:43" x14ac:dyDescent="0.2">
      <c r="AL175" s="28"/>
      <c r="AM175" s="29"/>
      <c r="AN175" s="29"/>
      <c r="AO175" s="29" t="s">
        <v>303</v>
      </c>
      <c r="AP175" s="29"/>
      <c r="AQ175" s="30"/>
    </row>
    <row r="176" spans="38:43" x14ac:dyDescent="0.2">
      <c r="AL176" s="28"/>
      <c r="AM176" s="29"/>
      <c r="AN176" s="29"/>
      <c r="AO176" s="29" t="s">
        <v>304</v>
      </c>
      <c r="AP176" s="29"/>
      <c r="AQ176" s="30"/>
    </row>
    <row r="177" spans="38:43" x14ac:dyDescent="0.2">
      <c r="AL177" s="28"/>
      <c r="AM177" s="29"/>
      <c r="AN177" s="29"/>
      <c r="AO177" s="29" t="s">
        <v>305</v>
      </c>
      <c r="AP177" s="29"/>
      <c r="AQ177" s="30"/>
    </row>
    <row r="178" spans="38:43" x14ac:dyDescent="0.2">
      <c r="AL178" s="28"/>
      <c r="AM178" s="29"/>
      <c r="AN178" s="29"/>
      <c r="AO178" s="29" t="s">
        <v>306</v>
      </c>
      <c r="AP178" s="29"/>
      <c r="AQ178" s="30"/>
    </row>
    <row r="179" spans="38:43" x14ac:dyDescent="0.2">
      <c r="AL179" s="28"/>
      <c r="AM179" s="29"/>
      <c r="AN179" s="29"/>
      <c r="AO179" s="29" t="s">
        <v>307</v>
      </c>
      <c r="AP179" s="29"/>
      <c r="AQ179" s="30"/>
    </row>
    <row r="180" spans="38:43" x14ac:dyDescent="0.2">
      <c r="AL180" s="28"/>
      <c r="AM180" s="29"/>
      <c r="AN180" s="29"/>
      <c r="AO180" s="29" t="s">
        <v>308</v>
      </c>
      <c r="AP180" s="29"/>
      <c r="AQ180" s="30"/>
    </row>
    <row r="181" spans="38:43" x14ac:dyDescent="0.2">
      <c r="AL181" s="28"/>
      <c r="AM181" s="29"/>
      <c r="AN181" s="29"/>
      <c r="AO181" s="29" t="s">
        <v>309</v>
      </c>
      <c r="AP181" s="29"/>
      <c r="AQ181" s="30"/>
    </row>
    <row r="182" spans="38:43" x14ac:dyDescent="0.2">
      <c r="AL182" s="28"/>
      <c r="AM182" s="29"/>
      <c r="AN182" s="29"/>
      <c r="AO182" s="29" t="s">
        <v>310</v>
      </c>
      <c r="AP182" s="29"/>
      <c r="AQ182" s="30"/>
    </row>
    <row r="183" spans="38:43" x14ac:dyDescent="0.2">
      <c r="AL183" s="28"/>
      <c r="AM183" s="29"/>
      <c r="AN183" s="29"/>
      <c r="AO183" s="29" t="s">
        <v>311</v>
      </c>
      <c r="AP183" s="29"/>
      <c r="AQ183" s="30"/>
    </row>
    <row r="184" spans="38:43" x14ac:dyDescent="0.2">
      <c r="AL184" s="28"/>
      <c r="AM184" s="29"/>
      <c r="AN184" s="29"/>
      <c r="AO184" s="29" t="s">
        <v>312</v>
      </c>
      <c r="AP184" s="29"/>
      <c r="AQ184" s="30"/>
    </row>
    <row r="185" spans="38:43" x14ac:dyDescent="0.2">
      <c r="AL185" s="28"/>
      <c r="AM185" s="29"/>
      <c r="AN185" s="29"/>
      <c r="AO185" s="29" t="s">
        <v>313</v>
      </c>
      <c r="AP185" s="29"/>
      <c r="AQ185" s="30"/>
    </row>
    <row r="186" spans="38:43" x14ac:dyDescent="0.2">
      <c r="AL186" s="28"/>
      <c r="AM186" s="29"/>
      <c r="AN186" s="29"/>
      <c r="AO186" s="29" t="s">
        <v>314</v>
      </c>
      <c r="AP186" s="29"/>
      <c r="AQ186" s="30"/>
    </row>
    <row r="187" spans="38:43" x14ac:dyDescent="0.2">
      <c r="AL187" s="28"/>
      <c r="AM187" s="29"/>
      <c r="AN187" s="29"/>
      <c r="AO187" s="29" t="s">
        <v>315</v>
      </c>
      <c r="AP187" s="29"/>
      <c r="AQ187" s="30"/>
    </row>
    <row r="188" spans="38:43" x14ac:dyDescent="0.2">
      <c r="AL188" s="28"/>
      <c r="AM188" s="29"/>
      <c r="AN188" s="29"/>
      <c r="AO188" s="29" t="s">
        <v>316</v>
      </c>
      <c r="AP188" s="29"/>
      <c r="AQ188" s="30"/>
    </row>
    <row r="189" spans="38:43" x14ac:dyDescent="0.2">
      <c r="AL189" s="28"/>
      <c r="AM189" s="29"/>
      <c r="AN189" s="29"/>
      <c r="AO189" s="29" t="s">
        <v>317</v>
      </c>
      <c r="AP189" s="29"/>
      <c r="AQ189" s="30"/>
    </row>
    <row r="190" spans="38:43" x14ac:dyDescent="0.2">
      <c r="AL190" s="28"/>
      <c r="AM190" s="29"/>
      <c r="AN190" s="29"/>
      <c r="AO190" s="29" t="s">
        <v>318</v>
      </c>
      <c r="AP190" s="29"/>
      <c r="AQ190" s="30"/>
    </row>
    <row r="191" spans="38:43" x14ac:dyDescent="0.2">
      <c r="AL191" s="28"/>
      <c r="AM191" s="29"/>
      <c r="AN191" s="29"/>
      <c r="AO191" s="29" t="s">
        <v>319</v>
      </c>
      <c r="AP191" s="29"/>
      <c r="AQ191" s="30"/>
    </row>
    <row r="192" spans="38:43" x14ac:dyDescent="0.2">
      <c r="AL192" s="28"/>
      <c r="AM192" s="29"/>
      <c r="AN192" s="29"/>
      <c r="AO192" s="29" t="s">
        <v>320</v>
      </c>
      <c r="AP192" s="29"/>
      <c r="AQ192" s="30"/>
    </row>
    <row r="193" spans="38:43" x14ac:dyDescent="0.2">
      <c r="AL193" s="28"/>
      <c r="AM193" s="29"/>
      <c r="AN193" s="29"/>
      <c r="AO193" s="29" t="s">
        <v>321</v>
      </c>
      <c r="AP193" s="29"/>
      <c r="AQ193" s="30"/>
    </row>
    <row r="194" spans="38:43" x14ac:dyDescent="0.2">
      <c r="AL194" s="28"/>
      <c r="AM194" s="29"/>
      <c r="AN194" s="29"/>
      <c r="AO194" s="29" t="s">
        <v>322</v>
      </c>
      <c r="AP194" s="29"/>
      <c r="AQ194" s="30"/>
    </row>
    <row r="195" spans="38:43" x14ac:dyDescent="0.2">
      <c r="AL195" s="28"/>
      <c r="AM195" s="29"/>
      <c r="AN195" s="29"/>
      <c r="AO195" s="29" t="s">
        <v>323</v>
      </c>
      <c r="AP195" s="29"/>
      <c r="AQ195" s="30"/>
    </row>
    <row r="196" spans="38:43" x14ac:dyDescent="0.2">
      <c r="AL196" s="28"/>
      <c r="AM196" s="29"/>
      <c r="AN196" s="29"/>
      <c r="AO196" s="29" t="s">
        <v>324</v>
      </c>
      <c r="AP196" s="29"/>
      <c r="AQ196" s="30"/>
    </row>
    <row r="197" spans="38:43" x14ac:dyDescent="0.2">
      <c r="AL197" s="28"/>
      <c r="AM197" s="29"/>
      <c r="AN197" s="29"/>
      <c r="AO197" s="29" t="s">
        <v>325</v>
      </c>
      <c r="AP197" s="29"/>
      <c r="AQ197" s="30"/>
    </row>
    <row r="198" spans="38:43" x14ac:dyDescent="0.2">
      <c r="AL198" s="28"/>
      <c r="AM198" s="29"/>
      <c r="AN198" s="29"/>
      <c r="AO198" s="29" t="s">
        <v>326</v>
      </c>
      <c r="AP198" s="29"/>
      <c r="AQ198" s="30"/>
    </row>
    <row r="199" spans="38:43" x14ac:dyDescent="0.2">
      <c r="AL199" s="28"/>
      <c r="AM199" s="29"/>
      <c r="AN199" s="29"/>
      <c r="AO199" s="29" t="s">
        <v>327</v>
      </c>
      <c r="AP199" s="29"/>
      <c r="AQ199" s="30"/>
    </row>
    <row r="200" spans="38:43" x14ac:dyDescent="0.2">
      <c r="AL200" s="28"/>
      <c r="AM200" s="29"/>
      <c r="AN200" s="29"/>
      <c r="AO200" s="29" t="s">
        <v>328</v>
      </c>
      <c r="AP200" s="29"/>
      <c r="AQ200" s="30"/>
    </row>
    <row r="201" spans="38:43" x14ac:dyDescent="0.2">
      <c r="AL201" s="28"/>
      <c r="AM201" s="29"/>
      <c r="AN201" s="29"/>
      <c r="AO201" s="29" t="s">
        <v>329</v>
      </c>
      <c r="AP201" s="29"/>
      <c r="AQ201" s="30"/>
    </row>
    <row r="202" spans="38:43" x14ac:dyDescent="0.2">
      <c r="AL202" s="28"/>
      <c r="AM202" s="29"/>
      <c r="AN202" s="29"/>
      <c r="AO202" s="29" t="s">
        <v>330</v>
      </c>
      <c r="AP202" s="29"/>
      <c r="AQ202" s="30"/>
    </row>
    <row r="203" spans="38:43" x14ac:dyDescent="0.2">
      <c r="AL203" s="28"/>
      <c r="AM203" s="29"/>
      <c r="AN203" s="29"/>
      <c r="AO203" s="29" t="s">
        <v>331</v>
      </c>
      <c r="AP203" s="29"/>
      <c r="AQ203" s="30"/>
    </row>
    <row r="204" spans="38:43" x14ac:dyDescent="0.2">
      <c r="AL204" s="28"/>
      <c r="AM204" s="29"/>
      <c r="AN204" s="29"/>
      <c r="AO204" s="29" t="s">
        <v>332</v>
      </c>
      <c r="AP204" s="29"/>
      <c r="AQ204" s="30"/>
    </row>
    <row r="205" spans="38:43" x14ac:dyDescent="0.2">
      <c r="AL205" s="28"/>
      <c r="AM205" s="29"/>
      <c r="AN205" s="29"/>
      <c r="AO205" s="29" t="s">
        <v>333</v>
      </c>
      <c r="AP205" s="29"/>
      <c r="AQ205" s="30"/>
    </row>
    <row r="206" spans="38:43" x14ac:dyDescent="0.2">
      <c r="AL206" s="28"/>
      <c r="AM206" s="29"/>
      <c r="AN206" s="29"/>
      <c r="AO206" s="29" t="s">
        <v>334</v>
      </c>
      <c r="AP206" s="29"/>
      <c r="AQ206" s="30"/>
    </row>
    <row r="207" spans="38:43" x14ac:dyDescent="0.2">
      <c r="AL207" s="28"/>
      <c r="AM207" s="29"/>
      <c r="AN207" s="29"/>
      <c r="AO207" s="29" t="s">
        <v>335</v>
      </c>
      <c r="AP207" s="29"/>
      <c r="AQ207" s="30"/>
    </row>
    <row r="208" spans="38:43" x14ac:dyDescent="0.2">
      <c r="AL208" s="28"/>
      <c r="AM208" s="29"/>
      <c r="AN208" s="29"/>
      <c r="AO208" s="29" t="s">
        <v>336</v>
      </c>
      <c r="AP208" s="29"/>
      <c r="AQ208" s="30"/>
    </row>
    <row r="209" spans="38:43" x14ac:dyDescent="0.2">
      <c r="AL209" s="28"/>
      <c r="AM209" s="29"/>
      <c r="AN209" s="29"/>
      <c r="AO209" s="29" t="s">
        <v>337</v>
      </c>
      <c r="AP209" s="29"/>
      <c r="AQ209" s="30"/>
    </row>
    <row r="210" spans="38:43" x14ac:dyDescent="0.2">
      <c r="AL210" s="28"/>
      <c r="AM210" s="29"/>
      <c r="AN210" s="29"/>
      <c r="AO210" s="29" t="s">
        <v>338</v>
      </c>
      <c r="AP210" s="29"/>
      <c r="AQ210" s="30"/>
    </row>
    <row r="211" spans="38:43" x14ac:dyDescent="0.2">
      <c r="AL211" s="28"/>
      <c r="AM211" s="29"/>
      <c r="AN211" s="29"/>
      <c r="AO211" s="29" t="s">
        <v>339</v>
      </c>
      <c r="AP211" s="29"/>
      <c r="AQ211" s="30"/>
    </row>
    <row r="212" spans="38:43" x14ac:dyDescent="0.2">
      <c r="AL212" s="28"/>
      <c r="AM212" s="29"/>
      <c r="AN212" s="29"/>
      <c r="AO212" s="29" t="s">
        <v>340</v>
      </c>
      <c r="AP212" s="29"/>
      <c r="AQ212" s="30"/>
    </row>
    <row r="213" spans="38:43" x14ac:dyDescent="0.2">
      <c r="AL213" s="28"/>
      <c r="AM213" s="29"/>
      <c r="AN213" s="29"/>
      <c r="AO213" s="29" t="s">
        <v>341</v>
      </c>
      <c r="AP213" s="29"/>
      <c r="AQ213" s="30"/>
    </row>
    <row r="214" spans="38:43" x14ac:dyDescent="0.2">
      <c r="AL214" s="28"/>
      <c r="AM214" s="29"/>
      <c r="AN214" s="29"/>
      <c r="AO214" s="29" t="s">
        <v>342</v>
      </c>
      <c r="AP214" s="29"/>
      <c r="AQ214" s="30"/>
    </row>
    <row r="215" spans="38:43" x14ac:dyDescent="0.2">
      <c r="AL215" s="28"/>
      <c r="AM215" s="29"/>
      <c r="AN215" s="29"/>
      <c r="AO215" s="29" t="s">
        <v>343</v>
      </c>
      <c r="AP215" s="29"/>
      <c r="AQ215" s="30"/>
    </row>
    <row r="216" spans="38:43" x14ac:dyDescent="0.2">
      <c r="AL216" s="28"/>
      <c r="AM216" s="29"/>
      <c r="AN216" s="29"/>
      <c r="AO216" s="29" t="s">
        <v>344</v>
      </c>
      <c r="AP216" s="29"/>
      <c r="AQ216" s="30"/>
    </row>
    <row r="217" spans="38:43" x14ac:dyDescent="0.2">
      <c r="AL217" s="28"/>
      <c r="AM217" s="29"/>
      <c r="AN217" s="29"/>
      <c r="AO217" s="29" t="s">
        <v>345</v>
      </c>
      <c r="AP217" s="29"/>
      <c r="AQ217" s="30"/>
    </row>
    <row r="218" spans="38:43" x14ac:dyDescent="0.2">
      <c r="AL218" s="28"/>
      <c r="AM218" s="29"/>
      <c r="AN218" s="29"/>
      <c r="AO218" s="29" t="s">
        <v>346</v>
      </c>
      <c r="AP218" s="29"/>
      <c r="AQ218" s="30"/>
    </row>
    <row r="219" spans="38:43" x14ac:dyDescent="0.2">
      <c r="AL219" s="28"/>
      <c r="AM219" s="29"/>
      <c r="AN219" s="29"/>
      <c r="AO219" s="29" t="s">
        <v>347</v>
      </c>
      <c r="AP219" s="29"/>
      <c r="AQ219" s="30"/>
    </row>
    <row r="220" spans="38:43" x14ac:dyDescent="0.2">
      <c r="AL220" s="28"/>
      <c r="AM220" s="29"/>
      <c r="AN220" s="29"/>
      <c r="AO220" s="29" t="s">
        <v>348</v>
      </c>
      <c r="AP220" s="29"/>
      <c r="AQ220" s="30"/>
    </row>
    <row r="221" spans="38:43" x14ac:dyDescent="0.2">
      <c r="AL221" s="28"/>
      <c r="AM221" s="29"/>
      <c r="AN221" s="29"/>
      <c r="AO221" s="29" t="s">
        <v>349</v>
      </c>
      <c r="AP221" s="29"/>
      <c r="AQ221" s="30"/>
    </row>
    <row r="222" spans="38:43" x14ac:dyDescent="0.2">
      <c r="AL222" s="28"/>
      <c r="AM222" s="29"/>
      <c r="AN222" s="29"/>
      <c r="AO222" s="29" t="s">
        <v>350</v>
      </c>
      <c r="AP222" s="29"/>
      <c r="AQ222" s="30"/>
    </row>
    <row r="223" spans="38:43" x14ac:dyDescent="0.2">
      <c r="AL223" s="28"/>
      <c r="AM223" s="29"/>
      <c r="AN223" s="29"/>
      <c r="AO223" s="29" t="s">
        <v>351</v>
      </c>
      <c r="AP223" s="29"/>
      <c r="AQ223" s="30"/>
    </row>
    <row r="224" spans="38:43" x14ac:dyDescent="0.2">
      <c r="AL224" s="28"/>
      <c r="AM224" s="29"/>
      <c r="AN224" s="29"/>
      <c r="AO224" s="29" t="s">
        <v>352</v>
      </c>
      <c r="AP224" s="29"/>
      <c r="AQ224" s="30"/>
    </row>
    <row r="225" spans="38:43" x14ac:dyDescent="0.2">
      <c r="AL225" s="28"/>
      <c r="AM225" s="29"/>
      <c r="AN225" s="29"/>
      <c r="AO225" s="29" t="s">
        <v>353</v>
      </c>
      <c r="AP225" s="29"/>
      <c r="AQ225" s="30"/>
    </row>
    <row r="226" spans="38:43" x14ac:dyDescent="0.2">
      <c r="AL226" s="28"/>
      <c r="AM226" s="29"/>
      <c r="AN226" s="29"/>
      <c r="AO226" s="29" t="s">
        <v>354</v>
      </c>
      <c r="AP226" s="29"/>
      <c r="AQ226" s="30"/>
    </row>
    <row r="227" spans="38:43" x14ac:dyDescent="0.2">
      <c r="AL227" s="28"/>
      <c r="AM227" s="29"/>
      <c r="AN227" s="29"/>
      <c r="AO227" s="29" t="s">
        <v>355</v>
      </c>
      <c r="AP227" s="29"/>
      <c r="AQ227" s="30"/>
    </row>
    <row r="228" spans="38:43" x14ac:dyDescent="0.2">
      <c r="AL228" s="28"/>
      <c r="AM228" s="29"/>
      <c r="AN228" s="29"/>
      <c r="AO228" s="29" t="s">
        <v>356</v>
      </c>
      <c r="AP228" s="29"/>
      <c r="AQ228" s="30"/>
    </row>
    <row r="229" spans="38:43" x14ac:dyDescent="0.2">
      <c r="AL229" s="28"/>
      <c r="AM229" s="29"/>
      <c r="AN229" s="29"/>
      <c r="AO229" s="29" t="s">
        <v>357</v>
      </c>
      <c r="AP229" s="29"/>
      <c r="AQ229" s="30"/>
    </row>
    <row r="230" spans="38:43" x14ac:dyDescent="0.2">
      <c r="AL230" s="28"/>
      <c r="AM230" s="29"/>
      <c r="AN230" s="29"/>
      <c r="AO230" s="29" t="s">
        <v>358</v>
      </c>
      <c r="AP230" s="29"/>
      <c r="AQ230" s="30"/>
    </row>
    <row r="231" spans="38:43" x14ac:dyDescent="0.2">
      <c r="AL231" s="28"/>
      <c r="AM231" s="29"/>
      <c r="AN231" s="29"/>
      <c r="AO231" s="29" t="s">
        <v>359</v>
      </c>
      <c r="AP231" s="29"/>
      <c r="AQ231" s="30"/>
    </row>
    <row r="232" spans="38:43" x14ac:dyDescent="0.2">
      <c r="AL232" s="28"/>
      <c r="AM232" s="29"/>
      <c r="AN232" s="29"/>
      <c r="AO232" s="29" t="s">
        <v>360</v>
      </c>
      <c r="AP232" s="29"/>
      <c r="AQ232" s="30"/>
    </row>
    <row r="233" spans="38:43" x14ac:dyDescent="0.2">
      <c r="AL233" s="28"/>
      <c r="AM233" s="29"/>
      <c r="AN233" s="29"/>
      <c r="AO233" s="29" t="s">
        <v>361</v>
      </c>
      <c r="AP233" s="29"/>
      <c r="AQ233" s="30"/>
    </row>
    <row r="234" spans="38:43" x14ac:dyDescent="0.2">
      <c r="AL234" s="28"/>
      <c r="AM234" s="29"/>
      <c r="AN234" s="29"/>
      <c r="AO234" s="29" t="s">
        <v>362</v>
      </c>
      <c r="AP234" s="29"/>
      <c r="AQ234" s="30"/>
    </row>
    <row r="235" spans="38:43" x14ac:dyDescent="0.2">
      <c r="AL235" s="28"/>
      <c r="AM235" s="29"/>
      <c r="AN235" s="29"/>
      <c r="AO235" s="29" t="s">
        <v>363</v>
      </c>
      <c r="AP235" s="29"/>
      <c r="AQ235" s="30"/>
    </row>
    <row r="236" spans="38:43" x14ac:dyDescent="0.2">
      <c r="AL236" s="28"/>
      <c r="AM236" s="29"/>
      <c r="AN236" s="29"/>
      <c r="AO236" s="29" t="s">
        <v>364</v>
      </c>
      <c r="AP236" s="29"/>
      <c r="AQ236" s="30"/>
    </row>
    <row r="237" spans="38:43" x14ac:dyDescent="0.2">
      <c r="AL237" s="28"/>
      <c r="AM237" s="29"/>
      <c r="AN237" s="29"/>
      <c r="AO237" s="29" t="s">
        <v>365</v>
      </c>
      <c r="AP237" s="29"/>
      <c r="AQ237" s="30"/>
    </row>
    <row r="238" spans="38:43" x14ac:dyDescent="0.2">
      <c r="AL238" s="28"/>
      <c r="AM238" s="29"/>
      <c r="AN238" s="29"/>
      <c r="AO238" s="29" t="s">
        <v>366</v>
      </c>
      <c r="AP238" s="29"/>
      <c r="AQ238" s="30"/>
    </row>
    <row r="239" spans="38:43" x14ac:dyDescent="0.2">
      <c r="AL239" s="28"/>
      <c r="AM239" s="29"/>
      <c r="AN239" s="29"/>
      <c r="AO239" s="29" t="s">
        <v>367</v>
      </c>
      <c r="AP239" s="29"/>
      <c r="AQ239" s="30"/>
    </row>
    <row r="240" spans="38:43" x14ac:dyDescent="0.2">
      <c r="AL240" s="28"/>
      <c r="AM240" s="29"/>
      <c r="AN240" s="29"/>
      <c r="AO240" s="29" t="s">
        <v>368</v>
      </c>
      <c r="AP240" s="29"/>
      <c r="AQ240" s="30"/>
    </row>
    <row r="241" spans="38:43" x14ac:dyDescent="0.2">
      <c r="AL241" s="28"/>
      <c r="AM241" s="29"/>
      <c r="AN241" s="29"/>
      <c r="AO241" s="29" t="s">
        <v>369</v>
      </c>
      <c r="AP241" s="29"/>
      <c r="AQ241" s="30"/>
    </row>
    <row r="242" spans="38:43" x14ac:dyDescent="0.2">
      <c r="AL242" s="28"/>
      <c r="AM242" s="29"/>
      <c r="AN242" s="29"/>
      <c r="AO242" s="29" t="s">
        <v>370</v>
      </c>
      <c r="AP242" s="29"/>
      <c r="AQ242" s="30"/>
    </row>
    <row r="243" spans="38:43" x14ac:dyDescent="0.2">
      <c r="AL243" s="28"/>
      <c r="AM243" s="29"/>
      <c r="AN243" s="29"/>
      <c r="AO243" s="29" t="s">
        <v>371</v>
      </c>
      <c r="AP243" s="29"/>
      <c r="AQ243" s="30"/>
    </row>
    <row r="244" spans="38:43" x14ac:dyDescent="0.2">
      <c r="AL244" s="28"/>
      <c r="AM244" s="29"/>
      <c r="AN244" s="29"/>
      <c r="AO244" s="29" t="s">
        <v>372</v>
      </c>
      <c r="AP244" s="29"/>
      <c r="AQ244" s="30"/>
    </row>
    <row r="245" spans="38:43" x14ac:dyDescent="0.2">
      <c r="AL245" s="28"/>
      <c r="AM245" s="29"/>
      <c r="AN245" s="29"/>
      <c r="AO245" s="29" t="s">
        <v>373</v>
      </c>
      <c r="AP245" s="29"/>
      <c r="AQ245" s="30"/>
    </row>
    <row r="246" spans="38:43" x14ac:dyDescent="0.2">
      <c r="AL246" s="28"/>
      <c r="AM246" s="29"/>
      <c r="AN246" s="29"/>
      <c r="AO246" s="29" t="s">
        <v>374</v>
      </c>
      <c r="AP246" s="29"/>
      <c r="AQ246" s="30"/>
    </row>
    <row r="247" spans="38:43" x14ac:dyDescent="0.2">
      <c r="AL247" s="28"/>
      <c r="AM247" s="29"/>
      <c r="AN247" s="29"/>
      <c r="AO247" s="29" t="s">
        <v>375</v>
      </c>
      <c r="AP247" s="29"/>
      <c r="AQ247" s="30"/>
    </row>
    <row r="248" spans="38:43" x14ac:dyDescent="0.2">
      <c r="AL248" s="28"/>
      <c r="AM248" s="29"/>
      <c r="AN248" s="29"/>
      <c r="AO248" s="29" t="s">
        <v>376</v>
      </c>
      <c r="AP248" s="29"/>
      <c r="AQ248" s="30"/>
    </row>
    <row r="249" spans="38:43" x14ac:dyDescent="0.2">
      <c r="AL249" s="28"/>
      <c r="AM249" s="29"/>
      <c r="AN249" s="29"/>
      <c r="AO249" s="29" t="s">
        <v>377</v>
      </c>
      <c r="AP249" s="29"/>
      <c r="AQ249" s="30"/>
    </row>
    <row r="250" spans="38:43" x14ac:dyDescent="0.2">
      <c r="AL250" s="28"/>
      <c r="AM250" s="29"/>
      <c r="AN250" s="29"/>
      <c r="AO250" s="29" t="s">
        <v>378</v>
      </c>
      <c r="AP250" s="29"/>
      <c r="AQ250" s="30"/>
    </row>
    <row r="251" spans="38:43" x14ac:dyDescent="0.2">
      <c r="AL251" s="28"/>
      <c r="AM251" s="29"/>
      <c r="AN251" s="29"/>
      <c r="AO251" s="29" t="s">
        <v>379</v>
      </c>
      <c r="AP251" s="29"/>
      <c r="AQ251" s="30"/>
    </row>
    <row r="252" spans="38:43" x14ac:dyDescent="0.2">
      <c r="AL252" s="28"/>
      <c r="AM252" s="29"/>
      <c r="AN252" s="29"/>
      <c r="AO252" s="29" t="s">
        <v>380</v>
      </c>
      <c r="AP252" s="29"/>
      <c r="AQ252" s="30"/>
    </row>
    <row r="253" spans="38:43" x14ac:dyDescent="0.2">
      <c r="AL253" s="28"/>
      <c r="AM253" s="29"/>
      <c r="AN253" s="29"/>
      <c r="AO253" s="29" t="s">
        <v>381</v>
      </c>
      <c r="AP253" s="29"/>
      <c r="AQ253" s="30"/>
    </row>
    <row r="254" spans="38:43" x14ac:dyDescent="0.2">
      <c r="AL254" s="28"/>
      <c r="AM254" s="29"/>
      <c r="AN254" s="29"/>
      <c r="AO254" s="29" t="s">
        <v>382</v>
      </c>
      <c r="AP254" s="29"/>
      <c r="AQ254" s="30"/>
    </row>
    <row r="255" spans="38:43" x14ac:dyDescent="0.2">
      <c r="AL255" s="28"/>
      <c r="AM255" s="29"/>
      <c r="AN255" s="29"/>
      <c r="AO255" s="29" t="s">
        <v>383</v>
      </c>
      <c r="AP255" s="29"/>
      <c r="AQ255" s="30"/>
    </row>
    <row r="256" spans="38:43" x14ac:dyDescent="0.2">
      <c r="AL256" s="28"/>
      <c r="AM256" s="29"/>
      <c r="AN256" s="29"/>
      <c r="AO256" s="29" t="s">
        <v>384</v>
      </c>
      <c r="AP256" s="29"/>
      <c r="AQ256" s="30"/>
    </row>
    <row r="257" spans="38:43" x14ac:dyDescent="0.2">
      <c r="AL257" s="28"/>
      <c r="AM257" s="29"/>
      <c r="AN257" s="29"/>
      <c r="AO257" s="29" t="s">
        <v>385</v>
      </c>
      <c r="AP257" s="29"/>
      <c r="AQ257" s="30"/>
    </row>
    <row r="258" spans="38:43" x14ac:dyDescent="0.2">
      <c r="AL258" s="28"/>
      <c r="AM258" s="29"/>
      <c r="AN258" s="29"/>
      <c r="AO258" s="29" t="s">
        <v>386</v>
      </c>
      <c r="AP258" s="29"/>
      <c r="AQ258" s="30"/>
    </row>
    <row r="259" spans="38:43" x14ac:dyDescent="0.2">
      <c r="AL259" s="28"/>
      <c r="AM259" s="29"/>
      <c r="AN259" s="29"/>
      <c r="AO259" s="29" t="s">
        <v>387</v>
      </c>
      <c r="AP259" s="29"/>
      <c r="AQ259" s="30"/>
    </row>
    <row r="260" spans="38:43" x14ac:dyDescent="0.2">
      <c r="AL260" s="28"/>
      <c r="AM260" s="29"/>
      <c r="AN260" s="29"/>
      <c r="AO260" s="29" t="s">
        <v>388</v>
      </c>
      <c r="AP260" s="29"/>
      <c r="AQ260" s="30"/>
    </row>
    <row r="261" spans="38:43" x14ac:dyDescent="0.2">
      <c r="AL261" s="28"/>
      <c r="AM261" s="29"/>
      <c r="AN261" s="29"/>
      <c r="AO261" s="29" t="s">
        <v>389</v>
      </c>
      <c r="AP261" s="29"/>
      <c r="AQ261" s="30"/>
    </row>
    <row r="262" spans="38:43" x14ac:dyDescent="0.2">
      <c r="AL262" s="28"/>
      <c r="AM262" s="29"/>
      <c r="AN262" s="29"/>
      <c r="AO262" s="29" t="s">
        <v>390</v>
      </c>
      <c r="AP262" s="29"/>
      <c r="AQ262" s="30"/>
    </row>
    <row r="263" spans="38:43" x14ac:dyDescent="0.2">
      <c r="AL263" s="28"/>
      <c r="AM263" s="29"/>
      <c r="AN263" s="29"/>
      <c r="AO263" s="29" t="s">
        <v>391</v>
      </c>
      <c r="AP263" s="29"/>
      <c r="AQ263" s="30"/>
    </row>
    <row r="264" spans="38:43" x14ac:dyDescent="0.2">
      <c r="AL264" s="28"/>
      <c r="AM264" s="29"/>
      <c r="AN264" s="29"/>
      <c r="AO264" s="29" t="s">
        <v>392</v>
      </c>
      <c r="AP264" s="29"/>
      <c r="AQ264" s="30"/>
    </row>
    <row r="265" spans="38:43" x14ac:dyDescent="0.2">
      <c r="AL265" s="28"/>
      <c r="AM265" s="29"/>
      <c r="AN265" s="29"/>
      <c r="AO265" s="29" t="s">
        <v>393</v>
      </c>
      <c r="AP265" s="29"/>
      <c r="AQ265" s="30"/>
    </row>
    <row r="266" spans="38:43" x14ac:dyDescent="0.2">
      <c r="AL266" s="28"/>
      <c r="AM266" s="29"/>
      <c r="AN266" s="29"/>
      <c r="AO266" s="29" t="s">
        <v>394</v>
      </c>
      <c r="AP266" s="29"/>
      <c r="AQ266" s="30"/>
    </row>
    <row r="267" spans="38:43" x14ac:dyDescent="0.2">
      <c r="AL267" s="28"/>
      <c r="AM267" s="29"/>
      <c r="AN267" s="29"/>
      <c r="AO267" s="29" t="s">
        <v>395</v>
      </c>
      <c r="AP267" s="29"/>
      <c r="AQ267" s="30"/>
    </row>
    <row r="268" spans="38:43" x14ac:dyDescent="0.2">
      <c r="AL268" s="28"/>
      <c r="AM268" s="29"/>
      <c r="AN268" s="29"/>
      <c r="AO268" s="29" t="s">
        <v>396</v>
      </c>
      <c r="AP268" s="29"/>
      <c r="AQ268" s="30"/>
    </row>
    <row r="269" spans="38:43" x14ac:dyDescent="0.2">
      <c r="AL269" s="28"/>
      <c r="AM269" s="29"/>
      <c r="AN269" s="29"/>
      <c r="AO269" s="29" t="s">
        <v>397</v>
      </c>
      <c r="AP269" s="29"/>
      <c r="AQ269" s="30"/>
    </row>
    <row r="270" spans="38:43" x14ac:dyDescent="0.2">
      <c r="AL270" s="28"/>
      <c r="AM270" s="29"/>
      <c r="AN270" s="29"/>
      <c r="AO270" s="29" t="s">
        <v>398</v>
      </c>
      <c r="AP270" s="29"/>
      <c r="AQ270" s="30"/>
    </row>
    <row r="271" spans="38:43" x14ac:dyDescent="0.2">
      <c r="AL271" s="28"/>
      <c r="AM271" s="29"/>
      <c r="AN271" s="29"/>
      <c r="AO271" s="29" t="s">
        <v>399</v>
      </c>
      <c r="AP271" s="29"/>
      <c r="AQ271" s="30"/>
    </row>
    <row r="272" spans="38:43" x14ac:dyDescent="0.2">
      <c r="AL272" s="28"/>
      <c r="AM272" s="29"/>
      <c r="AN272" s="29"/>
      <c r="AO272" s="29" t="s">
        <v>400</v>
      </c>
      <c r="AP272" s="29"/>
      <c r="AQ272" s="30"/>
    </row>
    <row r="273" spans="38:43" x14ac:dyDescent="0.2">
      <c r="AL273" s="28"/>
      <c r="AM273" s="29"/>
      <c r="AN273" s="29"/>
      <c r="AO273" s="29" t="s">
        <v>401</v>
      </c>
      <c r="AP273" s="29"/>
      <c r="AQ273" s="30"/>
    </row>
    <row r="274" spans="38:43" x14ac:dyDescent="0.2">
      <c r="AL274" s="28"/>
      <c r="AM274" s="29"/>
      <c r="AN274" s="29"/>
      <c r="AO274" s="29" t="s">
        <v>402</v>
      </c>
      <c r="AP274" s="29"/>
      <c r="AQ274" s="30"/>
    </row>
    <row r="275" spans="38:43" x14ac:dyDescent="0.2">
      <c r="AL275" s="28"/>
      <c r="AM275" s="29"/>
      <c r="AN275" s="29"/>
      <c r="AO275" s="29" t="s">
        <v>403</v>
      </c>
      <c r="AP275" s="29"/>
      <c r="AQ275" s="30"/>
    </row>
    <row r="276" spans="38:43" x14ac:dyDescent="0.2">
      <c r="AL276" s="28"/>
      <c r="AM276" s="29"/>
      <c r="AN276" s="29"/>
      <c r="AO276" s="29" t="s">
        <v>404</v>
      </c>
      <c r="AP276" s="29"/>
      <c r="AQ276" s="30"/>
    </row>
    <row r="277" spans="38:43" x14ac:dyDescent="0.2">
      <c r="AL277" s="28"/>
      <c r="AM277" s="29"/>
      <c r="AN277" s="29"/>
      <c r="AO277" s="29" t="s">
        <v>405</v>
      </c>
      <c r="AP277" s="29"/>
      <c r="AQ277" s="30"/>
    </row>
    <row r="278" spans="38:43" x14ac:dyDescent="0.2">
      <c r="AL278" s="28"/>
      <c r="AM278" s="29"/>
      <c r="AN278" s="29"/>
      <c r="AO278" s="29" t="s">
        <v>406</v>
      </c>
      <c r="AP278" s="29"/>
      <c r="AQ278" s="30"/>
    </row>
    <row r="279" spans="38:43" x14ac:dyDescent="0.2">
      <c r="AL279" s="28"/>
      <c r="AM279" s="29"/>
      <c r="AN279" s="29"/>
      <c r="AO279" s="29" t="s">
        <v>407</v>
      </c>
      <c r="AP279" s="29"/>
      <c r="AQ279" s="30"/>
    </row>
    <row r="280" spans="38:43" x14ac:dyDescent="0.2">
      <c r="AL280" s="28"/>
      <c r="AM280" s="29"/>
      <c r="AN280" s="29"/>
      <c r="AO280" s="29" t="s">
        <v>408</v>
      </c>
      <c r="AP280" s="29"/>
      <c r="AQ280" s="30"/>
    </row>
    <row r="281" spans="38:43" x14ac:dyDescent="0.2">
      <c r="AL281" s="28"/>
      <c r="AM281" s="29"/>
      <c r="AN281" s="29"/>
      <c r="AO281" s="29" t="s">
        <v>409</v>
      </c>
      <c r="AP281" s="29"/>
      <c r="AQ281" s="30"/>
    </row>
    <row r="282" spans="38:43" x14ac:dyDescent="0.2">
      <c r="AL282" s="28"/>
      <c r="AM282" s="29"/>
      <c r="AN282" s="29"/>
      <c r="AO282" s="29" t="s">
        <v>410</v>
      </c>
      <c r="AP282" s="29"/>
      <c r="AQ282" s="30"/>
    </row>
    <row r="283" spans="38:43" x14ac:dyDescent="0.2">
      <c r="AL283" s="28"/>
      <c r="AM283" s="29"/>
      <c r="AN283" s="29"/>
      <c r="AO283" s="29" t="s">
        <v>411</v>
      </c>
      <c r="AP283" s="29"/>
      <c r="AQ283" s="30"/>
    </row>
    <row r="284" spans="38:43" x14ac:dyDescent="0.2">
      <c r="AL284" s="28"/>
      <c r="AM284" s="29"/>
      <c r="AN284" s="29"/>
      <c r="AO284" s="29" t="s">
        <v>412</v>
      </c>
      <c r="AP284" s="29"/>
      <c r="AQ284" s="30"/>
    </row>
    <row r="285" spans="38:43" x14ac:dyDescent="0.2">
      <c r="AL285" s="28"/>
      <c r="AM285" s="29"/>
      <c r="AN285" s="29"/>
      <c r="AO285" s="29" t="s">
        <v>413</v>
      </c>
      <c r="AP285" s="29"/>
      <c r="AQ285" s="30"/>
    </row>
    <row r="286" spans="38:43" x14ac:dyDescent="0.2">
      <c r="AL286" s="28"/>
      <c r="AM286" s="29"/>
      <c r="AN286" s="29"/>
      <c r="AO286" s="29" t="s">
        <v>414</v>
      </c>
      <c r="AP286" s="29"/>
      <c r="AQ286" s="30"/>
    </row>
    <row r="287" spans="38:43" x14ac:dyDescent="0.2">
      <c r="AL287" s="28"/>
      <c r="AM287" s="29"/>
      <c r="AN287" s="29"/>
      <c r="AO287" s="29" t="s">
        <v>415</v>
      </c>
      <c r="AP287" s="29"/>
      <c r="AQ287" s="30"/>
    </row>
    <row r="288" spans="38:43" x14ac:dyDescent="0.2">
      <c r="AL288" s="28"/>
      <c r="AM288" s="29"/>
      <c r="AN288" s="29"/>
      <c r="AO288" s="29" t="s">
        <v>416</v>
      </c>
      <c r="AP288" s="29"/>
      <c r="AQ288" s="30"/>
    </row>
    <row r="289" spans="38:43" x14ac:dyDescent="0.2">
      <c r="AL289" s="28"/>
      <c r="AM289" s="29"/>
      <c r="AN289" s="29"/>
      <c r="AO289" s="29" t="s">
        <v>417</v>
      </c>
      <c r="AP289" s="29"/>
      <c r="AQ289" s="30"/>
    </row>
    <row r="290" spans="38:43" x14ac:dyDescent="0.2">
      <c r="AL290" s="28"/>
      <c r="AM290" s="29"/>
      <c r="AN290" s="29"/>
      <c r="AO290" s="29" t="s">
        <v>418</v>
      </c>
      <c r="AP290" s="29"/>
      <c r="AQ290" s="30"/>
    </row>
    <row r="291" spans="38:43" x14ac:dyDescent="0.2">
      <c r="AL291" s="28"/>
      <c r="AM291" s="29"/>
      <c r="AN291" s="29"/>
      <c r="AO291" s="29" t="s">
        <v>419</v>
      </c>
      <c r="AP291" s="29"/>
      <c r="AQ291" s="30"/>
    </row>
    <row r="292" spans="38:43" x14ac:dyDescent="0.2">
      <c r="AL292" s="28"/>
      <c r="AM292" s="29"/>
      <c r="AN292" s="29"/>
      <c r="AO292" s="29" t="s">
        <v>420</v>
      </c>
      <c r="AP292" s="29"/>
      <c r="AQ292" s="30"/>
    </row>
    <row r="293" spans="38:43" x14ac:dyDescent="0.2">
      <c r="AL293" s="28"/>
      <c r="AM293" s="29"/>
      <c r="AN293" s="29"/>
      <c r="AO293" s="29" t="s">
        <v>421</v>
      </c>
      <c r="AP293" s="29"/>
      <c r="AQ293" s="30"/>
    </row>
    <row r="294" spans="38:43" x14ac:dyDescent="0.2">
      <c r="AL294" s="28"/>
      <c r="AM294" s="29"/>
      <c r="AN294" s="29"/>
      <c r="AO294" s="29" t="s">
        <v>422</v>
      </c>
      <c r="AP294" s="29"/>
      <c r="AQ294" s="30"/>
    </row>
    <row r="295" spans="38:43" x14ac:dyDescent="0.2">
      <c r="AL295" s="28"/>
      <c r="AM295" s="29"/>
      <c r="AN295" s="29"/>
      <c r="AO295" s="29" t="s">
        <v>423</v>
      </c>
      <c r="AP295" s="29"/>
      <c r="AQ295" s="30"/>
    </row>
    <row r="296" spans="38:43" x14ac:dyDescent="0.2">
      <c r="AL296" s="28"/>
      <c r="AM296" s="29"/>
      <c r="AN296" s="29"/>
      <c r="AO296" s="29" t="s">
        <v>424</v>
      </c>
      <c r="AP296" s="29"/>
      <c r="AQ296" s="30"/>
    </row>
    <row r="297" spans="38:43" x14ac:dyDescent="0.2">
      <c r="AL297" s="28"/>
      <c r="AM297" s="29"/>
      <c r="AN297" s="29"/>
      <c r="AO297" s="29" t="s">
        <v>425</v>
      </c>
      <c r="AP297" s="29"/>
      <c r="AQ297" s="30"/>
    </row>
    <row r="298" spans="38:43" x14ac:dyDescent="0.2">
      <c r="AL298" s="28"/>
      <c r="AM298" s="29"/>
      <c r="AN298" s="29"/>
      <c r="AO298" s="29" t="s">
        <v>426</v>
      </c>
      <c r="AP298" s="29"/>
      <c r="AQ298" s="30"/>
    </row>
    <row r="299" spans="38:43" x14ac:dyDescent="0.2">
      <c r="AL299" s="28"/>
      <c r="AM299" s="29"/>
      <c r="AN299" s="29"/>
      <c r="AO299" s="29" t="s">
        <v>427</v>
      </c>
      <c r="AP299" s="29"/>
      <c r="AQ299" s="30"/>
    </row>
    <row r="300" spans="38:43" x14ac:dyDescent="0.2">
      <c r="AL300" s="28"/>
      <c r="AM300" s="29"/>
      <c r="AN300" s="29"/>
      <c r="AO300" s="29" t="s">
        <v>428</v>
      </c>
      <c r="AP300" s="29"/>
      <c r="AQ300" s="30"/>
    </row>
    <row r="301" spans="38:43" x14ac:dyDescent="0.2">
      <c r="AL301" s="28"/>
      <c r="AM301" s="29"/>
      <c r="AN301" s="29"/>
      <c r="AO301" s="29" t="s">
        <v>429</v>
      </c>
      <c r="AP301" s="29"/>
      <c r="AQ301" s="30"/>
    </row>
    <row r="302" spans="38:43" x14ac:dyDescent="0.2">
      <c r="AL302" s="28"/>
      <c r="AM302" s="29"/>
      <c r="AN302" s="29"/>
      <c r="AO302" s="29" t="s">
        <v>430</v>
      </c>
      <c r="AP302" s="29"/>
      <c r="AQ302" s="30"/>
    </row>
    <row r="303" spans="38:43" x14ac:dyDescent="0.2">
      <c r="AL303" s="28"/>
      <c r="AM303" s="29"/>
      <c r="AN303" s="29"/>
      <c r="AO303" s="29" t="s">
        <v>431</v>
      </c>
      <c r="AP303" s="29"/>
      <c r="AQ303" s="30"/>
    </row>
    <row r="304" spans="38:43" x14ac:dyDescent="0.2">
      <c r="AL304" s="28"/>
      <c r="AM304" s="29"/>
      <c r="AN304" s="29"/>
      <c r="AO304" s="29" t="s">
        <v>432</v>
      </c>
      <c r="AP304" s="29"/>
      <c r="AQ304" s="30"/>
    </row>
    <row r="305" spans="38:43" x14ac:dyDescent="0.2">
      <c r="AL305" s="28"/>
      <c r="AM305" s="29"/>
      <c r="AN305" s="29"/>
      <c r="AO305" s="29" t="s">
        <v>433</v>
      </c>
      <c r="AP305" s="29"/>
      <c r="AQ305" s="30"/>
    </row>
    <row r="306" spans="38:43" x14ac:dyDescent="0.2">
      <c r="AL306" s="28"/>
      <c r="AM306" s="29"/>
      <c r="AN306" s="29"/>
      <c r="AO306" s="29" t="s">
        <v>434</v>
      </c>
      <c r="AP306" s="29"/>
      <c r="AQ306" s="30"/>
    </row>
    <row r="307" spans="38:43" x14ac:dyDescent="0.2">
      <c r="AL307" s="28"/>
      <c r="AM307" s="29"/>
      <c r="AN307" s="29"/>
      <c r="AO307" s="29" t="s">
        <v>435</v>
      </c>
      <c r="AP307" s="29"/>
      <c r="AQ307" s="30"/>
    </row>
    <row r="308" spans="38:43" x14ac:dyDescent="0.2">
      <c r="AL308" s="28"/>
      <c r="AM308" s="29"/>
      <c r="AN308" s="29"/>
      <c r="AO308" s="29" t="s">
        <v>436</v>
      </c>
      <c r="AP308" s="29"/>
      <c r="AQ308" s="30"/>
    </row>
    <row r="309" spans="38:43" x14ac:dyDescent="0.2">
      <c r="AL309" s="28"/>
      <c r="AM309" s="29"/>
      <c r="AN309" s="29"/>
      <c r="AO309" s="29" t="s">
        <v>437</v>
      </c>
      <c r="AP309" s="29"/>
      <c r="AQ309" s="30"/>
    </row>
    <row r="310" spans="38:43" x14ac:dyDescent="0.2">
      <c r="AL310" s="28"/>
      <c r="AM310" s="29"/>
      <c r="AN310" s="29"/>
      <c r="AO310" s="29" t="s">
        <v>438</v>
      </c>
      <c r="AP310" s="29"/>
      <c r="AQ310" s="30"/>
    </row>
    <row r="311" spans="38:43" x14ac:dyDescent="0.2">
      <c r="AL311" s="28"/>
      <c r="AM311" s="29"/>
      <c r="AN311" s="29"/>
      <c r="AO311" s="29" t="s">
        <v>439</v>
      </c>
      <c r="AP311" s="29"/>
      <c r="AQ311" s="30"/>
    </row>
    <row r="312" spans="38:43" x14ac:dyDescent="0.2">
      <c r="AL312" s="28"/>
      <c r="AM312" s="29"/>
      <c r="AN312" s="29"/>
      <c r="AO312" s="29" t="s">
        <v>440</v>
      </c>
      <c r="AP312" s="29"/>
      <c r="AQ312" s="30"/>
    </row>
    <row r="313" spans="38:43" x14ac:dyDescent="0.2">
      <c r="AL313" s="28"/>
      <c r="AM313" s="29"/>
      <c r="AN313" s="29"/>
      <c r="AO313" s="29" t="s">
        <v>441</v>
      </c>
      <c r="AP313" s="29"/>
      <c r="AQ313" s="30"/>
    </row>
    <row r="314" spans="38:43" x14ac:dyDescent="0.2">
      <c r="AL314" s="28"/>
      <c r="AM314" s="29"/>
      <c r="AN314" s="29"/>
      <c r="AO314" s="29" t="s">
        <v>442</v>
      </c>
      <c r="AP314" s="29"/>
      <c r="AQ314" s="30"/>
    </row>
    <row r="315" spans="38:43" x14ac:dyDescent="0.2">
      <c r="AL315" s="28"/>
      <c r="AM315" s="29"/>
      <c r="AN315" s="29"/>
      <c r="AO315" s="29" t="s">
        <v>443</v>
      </c>
      <c r="AP315" s="29"/>
      <c r="AQ315" s="30"/>
    </row>
    <row r="316" spans="38:43" x14ac:dyDescent="0.2">
      <c r="AL316" s="28"/>
      <c r="AM316" s="29"/>
      <c r="AN316" s="29"/>
      <c r="AO316" s="29" t="s">
        <v>444</v>
      </c>
      <c r="AP316" s="29"/>
      <c r="AQ316" s="30"/>
    </row>
    <row r="317" spans="38:43" x14ac:dyDescent="0.2">
      <c r="AL317" s="28"/>
      <c r="AM317" s="29"/>
      <c r="AN317" s="29"/>
      <c r="AO317" s="29" t="s">
        <v>445</v>
      </c>
      <c r="AP317" s="29"/>
      <c r="AQ317" s="30"/>
    </row>
    <row r="318" spans="38:43" x14ac:dyDescent="0.2">
      <c r="AL318" s="28"/>
      <c r="AM318" s="29"/>
      <c r="AN318" s="29"/>
      <c r="AO318" s="29" t="s">
        <v>446</v>
      </c>
      <c r="AP318" s="29"/>
      <c r="AQ318" s="30"/>
    </row>
    <row r="319" spans="38:43" x14ac:dyDescent="0.2">
      <c r="AL319" s="28"/>
      <c r="AM319" s="29"/>
      <c r="AN319" s="29"/>
      <c r="AO319" s="29" t="s">
        <v>447</v>
      </c>
      <c r="AP319" s="29"/>
      <c r="AQ319" s="30"/>
    </row>
    <row r="320" spans="38:43" x14ac:dyDescent="0.2">
      <c r="AL320" s="28"/>
      <c r="AM320" s="29"/>
      <c r="AN320" s="29"/>
      <c r="AO320" s="29" t="s">
        <v>448</v>
      </c>
      <c r="AP320" s="29"/>
      <c r="AQ320" s="30"/>
    </row>
    <row r="321" spans="38:43" x14ac:dyDescent="0.2">
      <c r="AL321" s="28"/>
      <c r="AM321" s="29"/>
      <c r="AN321" s="29"/>
      <c r="AO321" s="29" t="s">
        <v>449</v>
      </c>
      <c r="AP321" s="29"/>
      <c r="AQ321" s="30"/>
    </row>
    <row r="322" spans="38:43" x14ac:dyDescent="0.2">
      <c r="AL322" s="28"/>
      <c r="AM322" s="29"/>
      <c r="AN322" s="29"/>
      <c r="AO322" s="29" t="s">
        <v>450</v>
      </c>
      <c r="AP322" s="29"/>
      <c r="AQ322" s="30"/>
    </row>
    <row r="323" spans="38:43" x14ac:dyDescent="0.2">
      <c r="AL323" s="28"/>
      <c r="AM323" s="29"/>
      <c r="AN323" s="29"/>
      <c r="AO323" s="29" t="s">
        <v>451</v>
      </c>
      <c r="AP323" s="29"/>
      <c r="AQ323" s="30"/>
    </row>
    <row r="324" spans="38:43" x14ac:dyDescent="0.2">
      <c r="AL324" s="28"/>
      <c r="AM324" s="29"/>
      <c r="AN324" s="29"/>
      <c r="AO324" s="29" t="s">
        <v>452</v>
      </c>
      <c r="AP324" s="29"/>
      <c r="AQ324" s="30"/>
    </row>
    <row r="325" spans="38:43" x14ac:dyDescent="0.2">
      <c r="AL325" s="28"/>
      <c r="AM325" s="29"/>
      <c r="AN325" s="29"/>
      <c r="AO325" s="29" t="s">
        <v>453</v>
      </c>
      <c r="AP325" s="29"/>
      <c r="AQ325" s="30"/>
    </row>
    <row r="326" spans="38:43" x14ac:dyDescent="0.2">
      <c r="AL326" s="28"/>
      <c r="AM326" s="29"/>
      <c r="AN326" s="29"/>
      <c r="AO326" s="29" t="s">
        <v>454</v>
      </c>
      <c r="AP326" s="29"/>
      <c r="AQ326" s="30"/>
    </row>
    <row r="327" spans="38:43" x14ac:dyDescent="0.2">
      <c r="AL327" s="28"/>
      <c r="AM327" s="29"/>
      <c r="AN327" s="29"/>
      <c r="AO327" s="29" t="s">
        <v>455</v>
      </c>
      <c r="AP327" s="29"/>
      <c r="AQ327" s="30"/>
    </row>
    <row r="328" spans="38:43" x14ac:dyDescent="0.2">
      <c r="AL328" s="28"/>
      <c r="AM328" s="29"/>
      <c r="AN328" s="29"/>
      <c r="AO328" s="29" t="s">
        <v>456</v>
      </c>
      <c r="AP328" s="29"/>
      <c r="AQ328" s="30"/>
    </row>
    <row r="329" spans="38:43" x14ac:dyDescent="0.2">
      <c r="AL329" s="28"/>
      <c r="AM329" s="29"/>
      <c r="AN329" s="29"/>
      <c r="AO329" s="29" t="s">
        <v>94</v>
      </c>
      <c r="AP329" s="29"/>
      <c r="AQ329" s="30"/>
    </row>
    <row r="330" spans="38:43" x14ac:dyDescent="0.2">
      <c r="AL330" s="28"/>
      <c r="AM330" s="29"/>
      <c r="AN330" s="29"/>
      <c r="AO330" s="29" t="s">
        <v>457</v>
      </c>
      <c r="AP330" s="29"/>
      <c r="AQ330" s="30"/>
    </row>
    <row r="331" spans="38:43" x14ac:dyDescent="0.2">
      <c r="AL331" s="28"/>
      <c r="AM331" s="29"/>
      <c r="AN331" s="29"/>
      <c r="AO331" s="29" t="s">
        <v>458</v>
      </c>
      <c r="AP331" s="29"/>
      <c r="AQ331" s="30"/>
    </row>
    <row r="332" spans="38:43" x14ac:dyDescent="0.2">
      <c r="AL332" s="28"/>
      <c r="AM332" s="29"/>
      <c r="AN332" s="29"/>
      <c r="AO332" s="29" t="s">
        <v>459</v>
      </c>
      <c r="AP332" s="29"/>
      <c r="AQ332" s="30"/>
    </row>
    <row r="333" spans="38:43" x14ac:dyDescent="0.2">
      <c r="AL333" s="28"/>
      <c r="AM333" s="29"/>
      <c r="AN333" s="29"/>
      <c r="AO333" s="29" t="s">
        <v>460</v>
      </c>
      <c r="AP333" s="29"/>
      <c r="AQ333" s="30"/>
    </row>
    <row r="334" spans="38:43" x14ac:dyDescent="0.2">
      <c r="AL334" s="28"/>
      <c r="AM334" s="29"/>
      <c r="AN334" s="29"/>
      <c r="AO334" s="29" t="s">
        <v>461</v>
      </c>
      <c r="AP334" s="29"/>
      <c r="AQ334" s="30"/>
    </row>
    <row r="335" spans="38:43" x14ac:dyDescent="0.2">
      <c r="AL335" s="28"/>
      <c r="AM335" s="29"/>
      <c r="AN335" s="29"/>
      <c r="AO335" s="29" t="s">
        <v>462</v>
      </c>
      <c r="AP335" s="29"/>
      <c r="AQ335" s="30"/>
    </row>
    <row r="336" spans="38:43" x14ac:dyDescent="0.2">
      <c r="AL336" s="28"/>
      <c r="AM336" s="29"/>
      <c r="AN336" s="29"/>
      <c r="AO336" s="29" t="s">
        <v>463</v>
      </c>
      <c r="AP336" s="29"/>
      <c r="AQ336" s="30"/>
    </row>
    <row r="337" spans="38:43" x14ac:dyDescent="0.2">
      <c r="AL337" s="28"/>
      <c r="AM337" s="29"/>
      <c r="AN337" s="29"/>
      <c r="AO337" s="29" t="s">
        <v>464</v>
      </c>
      <c r="AP337" s="29"/>
      <c r="AQ337" s="30"/>
    </row>
    <row r="338" spans="38:43" x14ac:dyDescent="0.2">
      <c r="AL338" s="28"/>
      <c r="AM338" s="29"/>
      <c r="AN338" s="29"/>
      <c r="AO338" s="29" t="s">
        <v>465</v>
      </c>
      <c r="AP338" s="29"/>
      <c r="AQ338" s="30"/>
    </row>
    <row r="339" spans="38:43" x14ac:dyDescent="0.2">
      <c r="AL339" s="28"/>
      <c r="AM339" s="29"/>
      <c r="AN339" s="29"/>
      <c r="AO339" s="29" t="s">
        <v>466</v>
      </c>
      <c r="AP339" s="29"/>
      <c r="AQ339" s="30"/>
    </row>
    <row r="340" spans="38:43" x14ac:dyDescent="0.2">
      <c r="AL340" s="28"/>
      <c r="AM340" s="29"/>
      <c r="AN340" s="29"/>
      <c r="AO340" s="29" t="s">
        <v>467</v>
      </c>
      <c r="AP340" s="29"/>
      <c r="AQ340" s="30"/>
    </row>
    <row r="341" spans="38:43" x14ac:dyDescent="0.2">
      <c r="AL341" s="28"/>
      <c r="AM341" s="29"/>
      <c r="AN341" s="29"/>
      <c r="AO341" s="29" t="s">
        <v>468</v>
      </c>
      <c r="AP341" s="29"/>
      <c r="AQ341" s="30"/>
    </row>
    <row r="342" spans="38:43" x14ac:dyDescent="0.2">
      <c r="AL342" s="28"/>
      <c r="AM342" s="29"/>
      <c r="AN342" s="29"/>
      <c r="AO342" s="29" t="s">
        <v>469</v>
      </c>
      <c r="AP342" s="29"/>
      <c r="AQ342" s="30"/>
    </row>
    <row r="343" spans="38:43" x14ac:dyDescent="0.2">
      <c r="AL343" s="28"/>
      <c r="AM343" s="29"/>
      <c r="AN343" s="29"/>
      <c r="AO343" s="29" t="s">
        <v>470</v>
      </c>
      <c r="AP343" s="29"/>
      <c r="AQ343" s="30"/>
    </row>
    <row r="344" spans="38:43" x14ac:dyDescent="0.2">
      <c r="AL344" s="28"/>
      <c r="AM344" s="29"/>
      <c r="AN344" s="29"/>
      <c r="AO344" s="29" t="s">
        <v>471</v>
      </c>
      <c r="AP344" s="29"/>
      <c r="AQ344" s="30"/>
    </row>
    <row r="345" spans="38:43" x14ac:dyDescent="0.2">
      <c r="AL345" s="28"/>
      <c r="AM345" s="29"/>
      <c r="AN345" s="29"/>
      <c r="AO345" s="29" t="s">
        <v>472</v>
      </c>
      <c r="AP345" s="29"/>
      <c r="AQ345" s="30"/>
    </row>
    <row r="346" spans="38:43" x14ac:dyDescent="0.2">
      <c r="AL346" s="28"/>
      <c r="AM346" s="29"/>
      <c r="AN346" s="29"/>
      <c r="AO346" s="29" t="s">
        <v>473</v>
      </c>
      <c r="AP346" s="29"/>
      <c r="AQ346" s="30"/>
    </row>
    <row r="347" spans="38:43" x14ac:dyDescent="0.2">
      <c r="AL347" s="28"/>
      <c r="AM347" s="29"/>
      <c r="AN347" s="29"/>
      <c r="AO347" s="29" t="s">
        <v>474</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vkUGlXK+TQlBlIFlmYNFvNmNWmKUexTG4vIwCvssawaquXjnPV4w8piYADW6HD3obB/oq/0f1C0x33LFM5J+BA==" saltValue="GSCu+lVjimC14wJ8LsDyew=="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B266-C1D2-46CC-80E1-2B10B5E549D4}">
  <sheetPr codeName="Sheet2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654</v>
      </c>
      <c r="B1" s="54"/>
      <c r="C1" s="54"/>
      <c r="D1" s="54"/>
      <c r="E1" s="54"/>
      <c r="F1" s="54"/>
      <c r="G1" s="54"/>
      <c r="H1" s="54"/>
    </row>
    <row r="2" spans="1:9" ht="14.25" customHeight="1" x14ac:dyDescent="0.2">
      <c r="A2" s="54" t="s">
        <v>650</v>
      </c>
      <c r="B2" s="54"/>
      <c r="C2" s="54"/>
      <c r="D2" s="54"/>
      <c r="E2" s="54"/>
      <c r="F2" s="54"/>
      <c r="G2" s="54"/>
      <c r="H2" s="54"/>
    </row>
    <row r="4" spans="1:9" ht="51" customHeight="1" x14ac:dyDescent="0.2">
      <c r="A4" s="9" t="s">
        <v>12</v>
      </c>
      <c r="B4" s="9" t="s">
        <v>478</v>
      </c>
      <c r="C4" s="9" t="s">
        <v>592</v>
      </c>
      <c r="D4" s="9" t="s">
        <v>593</v>
      </c>
      <c r="E4" s="9" t="s">
        <v>594</v>
      </c>
      <c r="F4" s="9" t="s">
        <v>595</v>
      </c>
      <c r="G4" s="9" t="s">
        <v>596</v>
      </c>
      <c r="H4" s="9" t="s">
        <v>597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Hq/Bjw4L1QCKLzZu5VfcSuiM563REc3Yzh0/BhW+g/BEtffOl5cCH56Uk7lS9JtXLD17UiC6VrmSN3WfNaRM2Q==" saltValue="zL8nFtLMLP1e/WS0+QLqug=="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99E0413D-B138-443F-B44D-4CFE2769BC0B}">
      <formula1>OFFSET(UnitListStart,1,0,UnitListCount,1)</formula1>
    </dataValidation>
    <dataValidation type="textLength" operator="lessThanOrEqual" allowBlank="1" showErrorMessage="1" error="The response must be 15 characters or less" prompt="Enter the SOP Index No." sqref="B5:B14" xr:uid="{EFD1ADF1-1D77-41DA-83C0-2F9FD41534E9}">
      <formula1>15</formula1>
    </dataValidation>
  </dataValidations>
  <hyperlinks>
    <hyperlink ref="A15" location="'Table of Contents'!A1" display="Go to the Table of Contents" xr:uid="{F2448520-73EF-40EE-8D91-7EC4E22BF925}"/>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9DE7D469-D56E-4FD5-982E-572AF6F2C0CE}">
            <xm:f>AND(C5&lt;&gt;"",COUNTIF(OFFSET(Picklist_UAcodes!BK$10,1,0,Picklist_UAcodes!BK$4,1),C5)=0)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275E2E4-738C-458F-BCB9-2ACB2B4843EC}">
          <x14:formula1>
            <xm:f>OFFSET(Picklist_UAcodes!BK$10,1,0,Picklist_UAcodes!BK$4,1)</xm:f>
          </x14:formula1>
          <xm:sqref>C5:H14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3FFCC-2D96-472C-92C5-EB402CD69B13}">
  <sheetPr codeName="Sheet2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655</v>
      </c>
      <c r="B1" s="54"/>
      <c r="C1" s="54"/>
      <c r="D1" s="54"/>
      <c r="E1" s="54"/>
      <c r="F1" s="54"/>
      <c r="G1" s="54"/>
      <c r="H1" s="54"/>
    </row>
    <row r="2" spans="1:9" ht="14.25" customHeight="1" x14ac:dyDescent="0.2">
      <c r="A2" s="54" t="s">
        <v>656</v>
      </c>
      <c r="B2" s="54"/>
      <c r="C2" s="54"/>
      <c r="D2" s="54"/>
      <c r="E2" s="54"/>
      <c r="F2" s="54"/>
      <c r="G2" s="54"/>
      <c r="H2" s="54"/>
    </row>
    <row r="4" spans="1:9" ht="51" customHeight="1" x14ac:dyDescent="0.2">
      <c r="A4" s="9" t="s">
        <v>12</v>
      </c>
      <c r="B4" s="9" t="s">
        <v>478</v>
      </c>
      <c r="C4" s="9" t="s">
        <v>599</v>
      </c>
      <c r="D4" s="9" t="s">
        <v>600</v>
      </c>
      <c r="E4" s="9" t="s">
        <v>601</v>
      </c>
      <c r="F4" s="9" t="s">
        <v>602</v>
      </c>
      <c r="G4" s="9" t="s">
        <v>603</v>
      </c>
      <c r="H4" s="9" t="s">
        <v>604</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eP44lZWdMplZSsT0QjL6L/xxCyzJfdCFeyagKmIzRb+2JysNCMGNSKpUZtdnte4Qoy2xud0unAw6KBYsXs5Twg==" saltValue="CRApxbCszjprlAoUHQKd5Q==" spinCount="100000" sheet="1" objects="1" scenarios="1" formatRows="0" insertRows="0" deleteRows="0"/>
  <mergeCells count="3">
    <mergeCell ref="A15:H15"/>
    <mergeCell ref="A1:H1"/>
    <mergeCell ref="A2:H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16B4D04E-B7BF-4A4C-BF8E-4FB6CD37F282}">
      <formula1>OFFSET(UnitListStart,1,0,UnitListCount,1)</formula1>
    </dataValidation>
    <dataValidation type="textLength" operator="lessThanOrEqual" allowBlank="1" showErrorMessage="1" error="The response must be 15 characters or less" prompt="Enter the SOP Index No." sqref="B5:B14" xr:uid="{C9481312-9462-45E6-BEB8-A8C3C38046FC}">
      <formula1>15</formula1>
    </dataValidation>
  </dataValidations>
  <hyperlinks>
    <hyperlink ref="A15" location="'Table of Contents'!A1" display="Go to the Table of Contents" xr:uid="{561EB839-2C7D-4F2E-91F7-87B57D0B57B3}"/>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5DDEEB84-5570-4B71-8373-844A9AA54A6A}">
            <xm:f>AND(C5&lt;&gt;"",COUNTIF(OFFSET(Picklist_UAcodes!BR$10,1,0,Picklist_UAcodes!BR$4,1),C5)=0)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CB7608F-9C8B-48C2-B4F7-2C145680BB59}">
          <x14:formula1>
            <xm:f>OFFSET(Picklist_UAcodes!BR$10,1,0,Picklist_UAcodes!BR$4,1)</xm:f>
          </x14:formula1>
          <xm:sqref>C5:H14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F1C0A-2273-4A48-B48A-90CFB2BDD8B9}">
  <sheetPr codeName="Sheet2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658</v>
      </c>
      <c r="B1" s="54"/>
      <c r="C1" s="54"/>
      <c r="D1" s="54"/>
      <c r="E1" s="54"/>
      <c r="F1" s="54"/>
      <c r="G1" s="54"/>
      <c r="H1" s="54"/>
    </row>
    <row r="2" spans="1:9" ht="14.25" customHeight="1" x14ac:dyDescent="0.2">
      <c r="A2" s="54" t="s">
        <v>656</v>
      </c>
      <c r="B2" s="54"/>
      <c r="C2" s="54"/>
      <c r="D2" s="54"/>
      <c r="E2" s="54"/>
      <c r="F2" s="54"/>
      <c r="G2" s="54"/>
      <c r="H2" s="54"/>
    </row>
    <row r="4" spans="1:9" ht="51" customHeight="1" x14ac:dyDescent="0.2">
      <c r="A4" s="9" t="s">
        <v>12</v>
      </c>
      <c r="B4" s="9" t="s">
        <v>478</v>
      </c>
      <c r="C4" s="9" t="s">
        <v>606</v>
      </c>
      <c r="D4" s="9" t="s">
        <v>609</v>
      </c>
      <c r="E4" s="9" t="s">
        <v>610</v>
      </c>
      <c r="F4" s="9" t="s">
        <v>611</v>
      </c>
      <c r="G4" s="9" t="s">
        <v>612</v>
      </c>
      <c r="H4" s="9" t="s">
        <v>613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43</v>
      </c>
      <c r="B15" s="53"/>
      <c r="C15" s="53"/>
      <c r="D15" s="53"/>
      <c r="E15" s="53"/>
      <c r="F15" s="53"/>
      <c r="G15" s="53"/>
      <c r="H15" s="53"/>
    </row>
  </sheetData>
  <sheetProtection algorithmName="SHA-512" hashValue="SFA/CjsflPuuPu/KRktBeJtUd0cdN2HCigZX5xVp1dQVa28FAEXOUuhkPqh0c64zA0qjk5BFqhp3b5EefIbaKg==" saltValue="4i+70KNFgTNfowoL4lpCjQ==" spinCount="100000" sheet="1" objects="1" scenarios="1" formatRows="0" insertRows="0" deleteRows="0"/>
  <mergeCells count="3">
    <mergeCell ref="A15:H15"/>
    <mergeCell ref="A1:H1"/>
    <mergeCell ref="A2:H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821ECD18-4F8E-4E21-808F-F4FAF678A1F5}">
      <formula1>OFFSET(UnitListStart,1,0,UnitListCount,1)</formula1>
    </dataValidation>
    <dataValidation type="textLength" operator="lessThanOrEqual" allowBlank="1" showErrorMessage="1" error="The response must be 15 characters or less" prompt="Enter the SOP Index No." sqref="B5:B14" xr:uid="{C5AC2153-FB4A-4699-9EC0-B994BA215CB4}">
      <formula1>15</formula1>
    </dataValidation>
  </dataValidations>
  <hyperlinks>
    <hyperlink ref="A15" location="'Table of Contents'!A1" display="Go to the Table of Contents" xr:uid="{76DDE31D-ADA0-4805-B707-2680A384DB9F}"/>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E2367784-827E-4343-B382-D7F855D50F1E}">
            <xm:f>AND(C5&lt;&gt;"",COUNTIF(OFFSET(Picklist_UAcodes!BY$10,1,0,Picklist_UAcodes!BY$4,1),C5)=0)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0174725-6135-49CB-9136-4EC8CA2A3E99}">
          <x14:formula1>
            <xm:f>OFFSET(Picklist_UAcodes!BY$10,1,0,Picklist_UAcodes!BY$4,1)</xm:f>
          </x14:formula1>
          <xm:sqref>C5:H14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4" t="s">
        <v>88</v>
      </c>
      <c r="B1" s="54"/>
      <c r="C1" s="54"/>
      <c r="D1" s="54"/>
      <c r="E1" s="54"/>
      <c r="F1" s="54"/>
      <c r="G1" s="54"/>
      <c r="H1" s="54"/>
      <c r="I1" s="54"/>
      <c r="J1" s="54"/>
      <c r="K1" s="54"/>
      <c r="L1" s="54"/>
      <c r="M1" s="54"/>
    </row>
    <row r="2" spans="1:13" ht="14.25" x14ac:dyDescent="0.2">
      <c r="A2" s="54" t="s">
        <v>89</v>
      </c>
      <c r="B2" s="54"/>
      <c r="C2" s="54"/>
      <c r="D2" s="54"/>
      <c r="E2" s="54"/>
      <c r="F2" s="54"/>
      <c r="G2" s="54"/>
      <c r="H2" s="54"/>
      <c r="I2" s="54"/>
      <c r="J2" s="54"/>
      <c r="K2" s="54"/>
      <c r="L2" s="54"/>
      <c r="M2" s="54"/>
    </row>
    <row r="4" spans="1:13" ht="50.1" customHeight="1" x14ac:dyDescent="0.2">
      <c r="A4" s="9" t="s">
        <v>12</v>
      </c>
      <c r="B4" s="9" t="s">
        <v>115</v>
      </c>
      <c r="C4" s="9" t="s">
        <v>104</v>
      </c>
      <c r="D4" s="9" t="s">
        <v>105</v>
      </c>
      <c r="E4" s="9" t="s">
        <v>106</v>
      </c>
      <c r="F4" s="9" t="s">
        <v>107</v>
      </c>
      <c r="G4" s="9" t="s">
        <v>108</v>
      </c>
      <c r="H4" s="9" t="s">
        <v>109</v>
      </c>
      <c r="I4" s="9" t="s">
        <v>110</v>
      </c>
      <c r="J4" s="9" t="s">
        <v>111</v>
      </c>
      <c r="K4" s="9" t="s">
        <v>112</v>
      </c>
      <c r="L4" s="9" t="s">
        <v>113</v>
      </c>
      <c r="M4" s="9" t="s">
        <v>114</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3" t="s">
        <v>43</v>
      </c>
      <c r="B15" s="53"/>
      <c r="C15" s="53"/>
      <c r="D15" s="53"/>
      <c r="E15" s="53"/>
      <c r="F15" s="53"/>
      <c r="G15" s="53"/>
      <c r="H15" s="53"/>
      <c r="I15" s="53"/>
      <c r="J15" s="53"/>
      <c r="K15" s="53"/>
      <c r="L15" s="53"/>
      <c r="M15" s="53"/>
    </row>
  </sheetData>
  <sheetProtection algorithmName="SHA-512" hashValue="PJwwDbVd/IVygPVD6GgrNX/7hOXGm9PCCavOqkhIq/W3vR2wNmvGcSC3JJ2k4havbK2i9nTxOmEk2aGgGKs8Ag==" saltValue="8uxGb40xT+nre+jDJmXjtQ==" spinCount="100000" sheet="1" objects="1" scenarios="1" formatRows="0" insertRows="0" deleteRows="0"/>
  <mergeCells count="3">
    <mergeCell ref="A15:M15"/>
    <mergeCell ref="A1:M1"/>
    <mergeCell ref="A2:M2"/>
  </mergeCells>
  <phoneticPr fontId="1" type="noConversion"/>
  <conditionalFormatting sqref="A5:A14">
    <cfRule type="expression" dxfId="6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Roman,bold"&amp;11Incinerator Attributes_x000D_Form OP-UA35_x000D_Federal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5A22-DEF9-4B2A-A6D4-13A50599DD79}">
  <sheetPr codeName="Sheet3"/>
  <dimension ref="A1:B29"/>
  <sheetViews>
    <sheetView showGridLines="0" tabSelected="1" zoomScaleNormal="100" workbookViewId="0"/>
  </sheetViews>
  <sheetFormatPr defaultColWidth="0" defaultRowHeight="12.75" zeroHeight="1" x14ac:dyDescent="0.2"/>
  <cols>
    <col min="1" max="1" width="106.83203125" style="52" customWidth="1"/>
    <col min="2" max="2" width="5.83203125" style="37" customWidth="1"/>
    <col min="3" max="16384" width="9.33203125" style="37" hidden="1"/>
  </cols>
  <sheetData>
    <row r="1" spans="1:1" x14ac:dyDescent="0.2">
      <c r="A1" s="36" t="s">
        <v>475</v>
      </c>
    </row>
    <row r="2" spans="1:1" x14ac:dyDescent="0.2">
      <c r="A2" s="36" t="s">
        <v>0</v>
      </c>
    </row>
    <row r="3" spans="1:1" x14ac:dyDescent="0.2">
      <c r="A3" s="36" t="s">
        <v>39</v>
      </c>
    </row>
    <row r="4" spans="1:1" ht="20.100000000000001" customHeight="1" x14ac:dyDescent="0.2">
      <c r="A4" s="38"/>
    </row>
    <row r="5" spans="1:1" ht="18" customHeight="1" x14ac:dyDescent="0.2">
      <c r="A5" s="39" t="s">
        <v>476</v>
      </c>
    </row>
    <row r="6" spans="1:1" ht="365.1" customHeight="1" x14ac:dyDescent="0.2">
      <c r="A6" s="40" t="s">
        <v>665</v>
      </c>
    </row>
    <row r="7" spans="1:1" ht="18" customHeight="1" x14ac:dyDescent="0.2">
      <c r="A7" s="39" t="s">
        <v>102</v>
      </c>
    </row>
    <row r="8" spans="1:1" s="42" customFormat="1" ht="15" customHeight="1" x14ac:dyDescent="0.2">
      <c r="A8" s="41" t="s">
        <v>10</v>
      </c>
    </row>
    <row r="9" spans="1:1" ht="117.95" customHeight="1" x14ac:dyDescent="0.2">
      <c r="A9" s="43" t="s">
        <v>666</v>
      </c>
    </row>
    <row r="10" spans="1:1" ht="15" customHeight="1" x14ac:dyDescent="0.2">
      <c r="A10" s="44" t="s">
        <v>11</v>
      </c>
    </row>
    <row r="11" spans="1:1" ht="210" customHeight="1" x14ac:dyDescent="0.2">
      <c r="A11" s="43" t="s">
        <v>667</v>
      </c>
    </row>
    <row r="12" spans="1:1" ht="15" customHeight="1" x14ac:dyDescent="0.2">
      <c r="A12" s="44" t="s">
        <v>92</v>
      </c>
    </row>
    <row r="13" spans="1:1" ht="15" customHeight="1" x14ac:dyDescent="0.2">
      <c r="A13" s="44" t="s">
        <v>668</v>
      </c>
    </row>
    <row r="14" spans="1:1" ht="57.95" customHeight="1" x14ac:dyDescent="0.2">
      <c r="A14" s="43" t="s">
        <v>669</v>
      </c>
    </row>
    <row r="15" spans="1:1" ht="15" customHeight="1" x14ac:dyDescent="0.2">
      <c r="A15" s="44" t="s">
        <v>34</v>
      </c>
    </row>
    <row r="16" spans="1:1" ht="110.1" customHeight="1" x14ac:dyDescent="0.2">
      <c r="A16" s="43" t="s">
        <v>670</v>
      </c>
    </row>
    <row r="17" spans="1:1" ht="15" customHeight="1" x14ac:dyDescent="0.2">
      <c r="A17" s="44" t="s">
        <v>671</v>
      </c>
    </row>
    <row r="18" spans="1:1" ht="204.95" customHeight="1" x14ac:dyDescent="0.2">
      <c r="A18" s="43" t="s">
        <v>672</v>
      </c>
    </row>
    <row r="19" spans="1:1" s="46" customFormat="1" ht="18" customHeight="1" x14ac:dyDescent="0.2">
      <c r="A19" s="45" t="s">
        <v>673</v>
      </c>
    </row>
    <row r="20" spans="1:1" ht="18" customHeight="1" x14ac:dyDescent="0.2">
      <c r="A20" s="43" t="s">
        <v>674</v>
      </c>
    </row>
    <row r="21" spans="1:1" ht="18" customHeight="1" x14ac:dyDescent="0.2">
      <c r="A21" s="45" t="s">
        <v>675</v>
      </c>
    </row>
    <row r="22" spans="1:1" ht="18" customHeight="1" x14ac:dyDescent="0.2">
      <c r="A22" s="39" t="s">
        <v>82</v>
      </c>
    </row>
    <row r="23" spans="1:1" ht="18" customHeight="1" x14ac:dyDescent="0.2">
      <c r="A23" s="47" t="s">
        <v>103</v>
      </c>
    </row>
    <row r="24" spans="1:1" s="49" customFormat="1" ht="18" customHeight="1" x14ac:dyDescent="0.2">
      <c r="A24" s="48" t="s">
        <v>676</v>
      </c>
    </row>
    <row r="25" spans="1:1" ht="18" customHeight="1" x14ac:dyDescent="0.2">
      <c r="A25" s="50" t="s">
        <v>677</v>
      </c>
    </row>
    <row r="26" spans="1:1" s="49" customFormat="1" ht="18" customHeight="1" x14ac:dyDescent="0.2">
      <c r="A26" s="48" t="s">
        <v>678</v>
      </c>
    </row>
    <row r="27" spans="1:1" ht="18" customHeight="1" x14ac:dyDescent="0.2">
      <c r="A27" s="50" t="s">
        <v>679</v>
      </c>
    </row>
    <row r="28" spans="1:1" s="49" customFormat="1" ht="18" customHeight="1" x14ac:dyDescent="0.2">
      <c r="A28" s="51" t="s">
        <v>680</v>
      </c>
    </row>
    <row r="29" spans="1:1" x14ac:dyDescent="0.2"/>
  </sheetData>
  <sheetProtection algorithmName="SHA-512" hashValue="qUaRqBKR2TO4pKcgs+GTLJpfzHSLA7Mfkfhcd+HkXxDVzZeORmSfuPr0gKmLsaqYQ44+v7gk/C8nFmIpL0JJmg==" saltValue="en2Ms5kRDUOpew0mh7hxxQ==" spinCount="100000" sheet="1" objects="1" scenarios="1" formatRows="0" insertRows="0" deleteRows="0"/>
  <hyperlinks>
    <hyperlink ref="A21" r:id="rId1" xr:uid="{878F7C75-8329-4A64-A67D-1F4AC8E6268F}"/>
    <hyperlink ref="A8" location="'General Information'!A1" display="General Information" xr:uid="{A68E0C3E-DF1B-4211-B6EE-3B5713560E95}"/>
    <hyperlink ref="A10" location="'Table of Contents'!A1" display="Table of Contents" xr:uid="{94E2A9A2-2683-4262-AD70-3A503D1E7FD5}"/>
    <hyperlink ref="A15" location="'OP-REQ2'!A1" display="OP-REQ2" xr:uid="{29A15E4A-966D-44DE-9C48-B5CEC499E631}"/>
    <hyperlink ref="A12" location="'OP-SUM Table 1'!A1" display="OP-SUM Table 1" xr:uid="{91C9311A-A25C-4DA6-BB45-7470F5A61836}"/>
    <hyperlink ref="A17" location="'Page 1'!A1" display="Pages begin with Page 1:" xr:uid="{41DADB1F-A3ED-4B3A-99DB-C5BE976B4A63}"/>
    <hyperlink ref="A19" r:id="rId2" xr:uid="{F87B5BF6-669E-4CF9-98E4-03D00C13D9E2}"/>
    <hyperlink ref="A24" r:id="rId3" xr:uid="{62D9A01C-3FC3-497D-8190-6999874EDDF3}"/>
    <hyperlink ref="A28" r:id="rId4" xr:uid="{F7F3537F-9AB5-4051-9A8C-0B6888618400}"/>
    <hyperlink ref="A26" r:id="rId5" xr:uid="{B00C9F44-C845-4817-98F4-862D687002A7}"/>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5" t="s">
        <v>479</v>
      </c>
      <c r="B1" s="55"/>
    </row>
    <row r="2" spans="1:2" ht="14.25" x14ac:dyDescent="0.2">
      <c r="A2" s="55" t="s">
        <v>627</v>
      </c>
      <c r="B2" s="55"/>
    </row>
    <row r="3" spans="1:2" ht="14.25" x14ac:dyDescent="0.2">
      <c r="A3" s="55" t="s">
        <v>0</v>
      </c>
      <c r="B3" s="55"/>
    </row>
    <row r="4" spans="1:2" ht="14.25" x14ac:dyDescent="0.2">
      <c r="A4" s="55" t="s">
        <v>39</v>
      </c>
      <c r="B4" s="55"/>
    </row>
    <row r="5" spans="1:2" ht="14.25" x14ac:dyDescent="0.2">
      <c r="A5" s="54"/>
      <c r="B5" s="54"/>
    </row>
    <row r="6" spans="1:2" ht="14.25" x14ac:dyDescent="0.2">
      <c r="A6" s="54" t="s">
        <v>10</v>
      </c>
      <c r="B6" s="54"/>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79</v>
      </c>
      <c r="B19" s="12" t="s">
        <v>662</v>
      </c>
    </row>
    <row r="20" spans="1:2" ht="18" customHeight="1" x14ac:dyDescent="0.2">
      <c r="A20" s="2" t="s">
        <v>78</v>
      </c>
      <c r="B20" s="13" t="s">
        <v>659</v>
      </c>
    </row>
    <row r="21" spans="1:2" ht="18" customHeight="1" x14ac:dyDescent="0.2">
      <c r="A21" s="2" t="s">
        <v>90</v>
      </c>
      <c r="B21" s="13" t="s">
        <v>660</v>
      </c>
    </row>
    <row r="22" spans="1:2" ht="18" customHeight="1" x14ac:dyDescent="0.2">
      <c r="A22" s="2" t="s">
        <v>91</v>
      </c>
      <c r="B22" s="13" t="s">
        <v>663</v>
      </c>
    </row>
    <row r="23" spans="1:2" ht="35.1" customHeight="1" x14ac:dyDescent="0.2">
      <c r="A23" s="2"/>
      <c r="B23" s="13" t="s">
        <v>80</v>
      </c>
    </row>
    <row r="24" spans="1:2" ht="15" customHeight="1" x14ac:dyDescent="0.2"/>
  </sheetData>
  <sheetProtection algorithmName="SHA-512" hashValue="dTUF9Pl1/xCnLVKqc3PJenDlhTvBC4uvPr5rCYFmIspRaIezmZo6GVmDuB6AjFtvYa8MBM3qcNwQFm8tRIfZqw==" saltValue="qB5xj0tytQsbekmfk7vsPg==" spinCount="100000" sheet="1" objects="1" scenarios="1" formatRows="0" insertRows="0" deleteRows="0"/>
  <mergeCells count="6">
    <mergeCell ref="A1:B1"/>
    <mergeCell ref="A2:B2"/>
    <mergeCell ref="A3:B3"/>
    <mergeCell ref="A6:B6"/>
    <mergeCell ref="A4:B4"/>
    <mergeCell ref="A5:B5"/>
  </mergeCells>
  <conditionalFormatting sqref="B13">
    <cfRule type="expression" dxfId="66" priority="1">
      <formula>LEN($B$13)&gt;70</formula>
    </cfRule>
  </conditionalFormatting>
  <conditionalFormatting sqref="B14">
    <cfRule type="expression" dxfId="65" priority="2">
      <formula>AND($B$14&lt;&gt;"",COUNTIF(rg1_Pmt_Type,$B$14)=0)</formula>
    </cfRule>
  </conditionalFormatting>
  <conditionalFormatting sqref="B15">
    <cfRule type="expression" dxfId="64" priority="3">
      <formula>AND($B$15&lt;&gt;"",COUNTIF(rg1_Proj_Type,$B$15)=0)</formula>
    </cfRule>
  </conditionalFormatting>
  <conditionalFormatting sqref="B16">
    <cfRule type="expression" dxfId="6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0"/>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4" t="s">
        <v>11</v>
      </c>
      <c r="B1" s="54"/>
      <c r="C1" s="54"/>
      <c r="D1" s="54"/>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92</v>
      </c>
      <c r="D4" s="11" t="str">
        <f ca="1">IF(COUNTA(INDIRECT("'" &amp; TOC[[#This Row],[Page]] &amp; "'!$A$4:$C$8"))&gt;3,"Yes","")</f>
        <v/>
      </c>
    </row>
    <row r="5" spans="1:4" ht="17.100000000000001" customHeight="1" x14ac:dyDescent="0.2">
      <c r="A5" s="10" t="s">
        <v>42</v>
      </c>
      <c r="B5" s="10" t="s">
        <v>42</v>
      </c>
      <c r="C5" s="8" t="s">
        <v>93</v>
      </c>
      <c r="D5" s="11" t="str">
        <f ca="1">IF(COUNTA(INDIRECT("'" &amp; TOC[[#This Row],[Page]] &amp; "'!$A$4:$C$8"))&gt;3,"Yes","")</f>
        <v/>
      </c>
    </row>
    <row r="6" spans="1:4" ht="17.100000000000001" customHeight="1" x14ac:dyDescent="0.2">
      <c r="A6" s="10" t="s">
        <v>42</v>
      </c>
      <c r="B6" s="10" t="s">
        <v>42</v>
      </c>
      <c r="C6" s="8" t="s">
        <v>34</v>
      </c>
      <c r="D6" s="11" t="str">
        <f ca="1">IF(COUNTA(INDIRECT("'" &amp; TOC[[#This Row],[Page]] &amp; "'!$A$4:$C$8"))&gt;3,"Yes","")</f>
        <v/>
      </c>
    </row>
    <row r="7" spans="1:4" ht="17.100000000000001" customHeight="1" x14ac:dyDescent="0.2">
      <c r="A7" s="10" t="s">
        <v>85</v>
      </c>
      <c r="B7" s="10" t="s">
        <v>632</v>
      </c>
      <c r="C7" s="8" t="s">
        <v>614</v>
      </c>
      <c r="D7" s="11" t="str">
        <f ca="1">IF(COUNTA(INDIRECT("'" &amp; TOC[[#This Row],[Page]] &amp; "'!$A$4:$C$8"))&gt;3,"Yes","")</f>
        <v/>
      </c>
    </row>
    <row r="8" spans="1:4" ht="42.95" customHeight="1" x14ac:dyDescent="0.2">
      <c r="A8" s="10" t="s">
        <v>491</v>
      </c>
      <c r="B8" s="10" t="s">
        <v>635</v>
      </c>
      <c r="C8" s="8" t="s">
        <v>615</v>
      </c>
      <c r="D8" s="11" t="str">
        <f ca="1">IF(COUNTA(INDIRECT("'" &amp; TOC[[#This Row],[Page]] &amp; "'!$A$4:$C$8"))&gt;3,"Yes","")</f>
        <v/>
      </c>
    </row>
    <row r="9" spans="1:4" ht="42.95" customHeight="1" x14ac:dyDescent="0.2">
      <c r="A9" s="10" t="s">
        <v>519</v>
      </c>
      <c r="B9" s="10" t="s">
        <v>635</v>
      </c>
      <c r="C9" s="8" t="s">
        <v>616</v>
      </c>
      <c r="D9" s="11" t="str">
        <f ca="1">IF(COUNTA(INDIRECT("'" &amp; TOC[[#This Row],[Page]] &amp; "'!$A$4:$C$8"))&gt;3,"Yes","")</f>
        <v/>
      </c>
    </row>
    <row r="10" spans="1:4" ht="17.100000000000001" customHeight="1" x14ac:dyDescent="0.2">
      <c r="A10" s="10" t="s">
        <v>536</v>
      </c>
      <c r="B10" s="10" t="s">
        <v>639</v>
      </c>
      <c r="C10" s="8" t="s">
        <v>617</v>
      </c>
      <c r="D10" s="11" t="str">
        <f ca="1">IF(COUNTA(INDIRECT("'" &amp; TOC[[#This Row],[Page]] &amp; "'!$A$4:$C$8"))&gt;3,"Yes","")</f>
        <v/>
      </c>
    </row>
    <row r="11" spans="1:4" ht="30" customHeight="1" x14ac:dyDescent="0.2">
      <c r="A11" s="10" t="s">
        <v>545</v>
      </c>
      <c r="B11" s="10" t="s">
        <v>642</v>
      </c>
      <c r="C11" s="8" t="s">
        <v>618</v>
      </c>
      <c r="D11" s="11" t="str">
        <f ca="1">IF(COUNTA(INDIRECT("'" &amp; TOC[[#This Row],[Page]] &amp; "'!$A$4:$C$8"))&gt;3,"Yes","")</f>
        <v/>
      </c>
    </row>
    <row r="12" spans="1:4" ht="17.100000000000001" customHeight="1" x14ac:dyDescent="0.2">
      <c r="A12" s="10" t="s">
        <v>560</v>
      </c>
      <c r="B12" s="10" t="s">
        <v>645</v>
      </c>
      <c r="C12" s="8" t="s">
        <v>619</v>
      </c>
      <c r="D12" s="11" t="str">
        <f ca="1">IF(COUNTA(INDIRECT("'" &amp; TOC[[#This Row],[Page]] &amp; "'!$A$4:$C$8"))&gt;3,"Yes","")</f>
        <v/>
      </c>
    </row>
    <row r="13" spans="1:4" ht="17.100000000000001" customHeight="1" x14ac:dyDescent="0.2">
      <c r="A13" s="10" t="s">
        <v>566</v>
      </c>
      <c r="B13" s="10" t="s">
        <v>648</v>
      </c>
      <c r="C13" s="8" t="s">
        <v>620</v>
      </c>
      <c r="D13" s="11" t="str">
        <f ca="1">IF(COUNTA(INDIRECT("'" &amp; TOC[[#This Row],[Page]] &amp; "'!$A$4:$C$8"))&gt;3,"Yes","")</f>
        <v/>
      </c>
    </row>
    <row r="14" spans="1:4" ht="30" customHeight="1" x14ac:dyDescent="0.2">
      <c r="A14" s="10" t="s">
        <v>570</v>
      </c>
      <c r="B14" s="10" t="s">
        <v>651</v>
      </c>
      <c r="C14" s="8" t="s">
        <v>621</v>
      </c>
      <c r="D14" s="11" t="str">
        <f ca="1">IF(COUNTA(INDIRECT("'" &amp; TOC[[#This Row],[Page]] &amp; "'!$A$4:$C$8"))&gt;3,"Yes","")</f>
        <v/>
      </c>
    </row>
    <row r="15" spans="1:4" ht="30" customHeight="1" x14ac:dyDescent="0.2">
      <c r="A15" s="10" t="s">
        <v>578</v>
      </c>
      <c r="B15" s="10" t="s">
        <v>651</v>
      </c>
      <c r="C15" s="8" t="s">
        <v>622</v>
      </c>
      <c r="D15" s="11" t="str">
        <f ca="1">IF(COUNTA(INDIRECT("'" &amp; TOC[[#This Row],[Page]] &amp; "'!$A$4:$C$8"))&gt;3,"Yes","")</f>
        <v/>
      </c>
    </row>
    <row r="16" spans="1:4" ht="30" customHeight="1" x14ac:dyDescent="0.2">
      <c r="A16" s="10" t="s">
        <v>585</v>
      </c>
      <c r="B16" s="10" t="s">
        <v>651</v>
      </c>
      <c r="C16" s="8" t="s">
        <v>623</v>
      </c>
      <c r="D16" s="11" t="str">
        <f ca="1">IF(COUNTA(INDIRECT("'" &amp; TOC[[#This Row],[Page]] &amp; "'!$A$4:$C$8"))&gt;3,"Yes","")</f>
        <v/>
      </c>
    </row>
    <row r="17" spans="1:4" ht="30" customHeight="1" x14ac:dyDescent="0.2">
      <c r="A17" s="10" t="s">
        <v>591</v>
      </c>
      <c r="B17" s="10" t="s">
        <v>651</v>
      </c>
      <c r="C17" s="8" t="s">
        <v>624</v>
      </c>
      <c r="D17" s="11" t="str">
        <f ca="1">IF(COUNTA(INDIRECT("'" &amp; TOC[[#This Row],[Page]] &amp; "'!$A$4:$C$8"))&gt;3,"Yes","")</f>
        <v/>
      </c>
    </row>
    <row r="18" spans="1:4" ht="17.100000000000001" customHeight="1" x14ac:dyDescent="0.2">
      <c r="A18" s="10" t="s">
        <v>598</v>
      </c>
      <c r="B18" s="10" t="s">
        <v>657</v>
      </c>
      <c r="C18" s="8" t="s">
        <v>625</v>
      </c>
      <c r="D18" s="11" t="str">
        <f ca="1">IF(COUNTA(INDIRECT("'" &amp; TOC[[#This Row],[Page]] &amp; "'!$A$4:$C$8"))&gt;3,"Yes","")</f>
        <v/>
      </c>
    </row>
    <row r="19" spans="1:4" ht="17.100000000000001" customHeight="1" x14ac:dyDescent="0.2">
      <c r="A19" s="10" t="s">
        <v>605</v>
      </c>
      <c r="B19" s="10" t="s">
        <v>657</v>
      </c>
      <c r="C19" s="8" t="s">
        <v>626</v>
      </c>
      <c r="D19" s="11" t="str">
        <f ca="1">IF(COUNTA(INDIRECT("'" &amp; TOC[[#This Row],[Page]] &amp; "'!$A$4:$C$8"))&gt;3,"Yes","")</f>
        <v/>
      </c>
    </row>
    <row r="20" spans="1:4" x14ac:dyDescent="0.2"/>
  </sheetData>
  <sheetProtection algorithmName="SHA-512" hashValue="Aqk9XkZeox8FEDzVy6BiHxqYzmuwuNZgA5lrSDfbtO2NQ40QYdohvfV+zXpIpG94oFdGwWlBd75dOybzL1rWog==" saltValue="a4XzaAVVbMl0TNOZPdRR5Q=="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58E2271D-FADD-4A41-862B-D1312656FFBE}"/>
    <hyperlink ref="C8" location="'Page 2'!A1" display="Page 2" xr:uid="{40B40EAA-CF07-4B80-AC70-E506AC023D19}"/>
    <hyperlink ref="C9" location="'Page 3'!A1" display="Page 3" xr:uid="{A4514387-E70B-405A-9052-22A4C5435A35}"/>
    <hyperlink ref="C10" location="'Page 4'!A1" display="Page 4" xr:uid="{DB8481AA-AE3B-4B70-A72D-1EFE9F314F7F}"/>
    <hyperlink ref="C11" location="'Page 5'!A1" display="Page 5" xr:uid="{5115CD3A-834B-428C-B46E-D4104E924B66}"/>
    <hyperlink ref="C12" location="'Page 6'!A1" display="Page 6" xr:uid="{CCED3124-9557-420F-AB4E-027C2B17D710}"/>
    <hyperlink ref="C13" location="'Page 7'!A1" display="Page 7" xr:uid="{48C28184-61B5-4E57-A69A-48622ECA7172}"/>
    <hyperlink ref="C14" location="'Page 8'!A1" display="Page 8" xr:uid="{7CAE15C5-E0FA-4CAB-BD11-BA3399FC304B}"/>
    <hyperlink ref="C15" location="'Page 9'!A1" display="Page 9" xr:uid="{CF6C25F4-DB2B-42A7-847B-140C0DBEAFEA}"/>
    <hyperlink ref="C16" location="'Page 10'!A1" display="Page 10" xr:uid="{BCE1D407-5439-447B-B7D9-85009FD271C8}"/>
    <hyperlink ref="C17" location="'Page 11'!A1" display="Page 11" xr:uid="{4F08C2EF-B194-434C-A5A7-CBC05A35686D}"/>
    <hyperlink ref="C18" location="'Page 12'!A1" display="Page 12" xr:uid="{EF991561-4EE7-4735-95F6-4517C35A4383}"/>
    <hyperlink ref="C19" location="'Page 13'!A1" display="Page 13" xr:uid="{A4947E87-32F4-4B87-94A3-E75B2544A6D7}"/>
  </hyperlinks>
  <pageMargins left="0.5" right="0.5" top="1.5" bottom="0.5" header="0.5" footer="0.5"/>
  <pageSetup orientation="portrait" r:id="rId1"/>
  <headerFooter>
    <oddHeader>&amp;C&amp;"Times New Roman,bold"&amp;11Incinerator Attributes_x000D_Form OP-UA35_x000D_Federal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4" t="s">
        <v>84</v>
      </c>
      <c r="B1" s="54"/>
      <c r="C1" s="54"/>
      <c r="D1" s="54"/>
      <c r="E1" s="54"/>
      <c r="F1" s="54"/>
      <c r="G1" s="54"/>
      <c r="H1" s="54"/>
      <c r="I1" s="54"/>
      <c r="J1" s="54"/>
      <c r="K1" s="54"/>
    </row>
    <row r="2" spans="1:16" ht="14.25" x14ac:dyDescent="0.2">
      <c r="A2" s="54" t="s">
        <v>85</v>
      </c>
      <c r="B2" s="54"/>
      <c r="C2" s="54"/>
      <c r="D2" s="54"/>
      <c r="E2" s="54"/>
      <c r="F2" s="54"/>
      <c r="G2" s="54"/>
      <c r="H2" s="54"/>
      <c r="I2" s="54"/>
      <c r="J2" s="54"/>
      <c r="K2" s="54"/>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116</v>
      </c>
      <c r="M4" s="21" t="s">
        <v>117</v>
      </c>
      <c r="N4" s="21" t="s">
        <v>118</v>
      </c>
      <c r="O4" s="21" t="s">
        <v>119</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3" t="s">
        <v>43</v>
      </c>
      <c r="B20" s="53"/>
      <c r="C20" s="53"/>
      <c r="D20" s="53"/>
      <c r="E20" s="53"/>
      <c r="F20" s="53"/>
      <c r="G20" s="53"/>
      <c r="H20" s="53"/>
      <c r="I20" s="53"/>
      <c r="J20" s="53"/>
      <c r="K20" s="53"/>
    </row>
  </sheetData>
  <sheetProtection algorithmName="SHA-512" hashValue="7QDTaXr4grU0Amq70iKkim2h7Dvj4WxwGeIYa67pwuzbb2o0HOLhgsPQG+LCzTi3bypaMG3AB1n2qr3AvOzWNQ==" saltValue="R8Z+955/Q17RpHSB/nbH3Q==" spinCount="100000" sheet="1" objects="1" scenarios="1" formatRows="0" insertRows="0" deleteRows="0"/>
  <mergeCells count="3">
    <mergeCell ref="A20:K20"/>
    <mergeCell ref="A1:K1"/>
    <mergeCell ref="A2:K2"/>
  </mergeCells>
  <phoneticPr fontId="1" type="noConversion"/>
  <conditionalFormatting sqref="B5:B19">
    <cfRule type="expression" dxfId="61" priority="2">
      <formula>AND($B5&lt;&gt;"",ISNUMBER($B5)=FALSE)</formula>
    </cfRule>
  </conditionalFormatting>
  <conditionalFormatting sqref="C5:D19">
    <cfRule type="expression" dxfId="60" priority="3">
      <formula>LEN(C5)&gt;14</formula>
    </cfRule>
  </conditionalFormatting>
  <conditionalFormatting sqref="E5:E19">
    <cfRule type="expression" dxfId="59" priority="4">
      <formula>LEN($E5)&gt;50</formula>
    </cfRule>
  </conditionalFormatting>
  <conditionalFormatting sqref="I5:I19">
    <cfRule type="expression" dxfId="58" priority="5">
      <formula>LEN($I5)&gt;25</formula>
    </cfRule>
  </conditionalFormatting>
  <conditionalFormatting sqref="J5:J19">
    <cfRule type="expression" dxfId="57" priority="6">
      <formula>LEN($J5)&gt;8</formula>
    </cfRule>
  </conditionalFormatting>
  <conditionalFormatting sqref="K5:K19">
    <cfRule type="expression" dxfId="5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Roman,bold"&amp;11Incinerator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4" t="s">
        <v>84</v>
      </c>
      <c r="B1" s="54"/>
      <c r="C1" s="54"/>
      <c r="D1" s="54"/>
      <c r="E1" s="54"/>
      <c r="F1" s="54"/>
      <c r="G1" s="54"/>
      <c r="H1" s="54"/>
      <c r="I1" s="54"/>
      <c r="J1" s="54"/>
      <c r="K1" s="54"/>
    </row>
    <row r="2" spans="1:12" ht="14.25" x14ac:dyDescent="0.2">
      <c r="A2" s="54" t="s">
        <v>86</v>
      </c>
      <c r="B2" s="54"/>
      <c r="C2" s="54"/>
      <c r="D2" s="54"/>
      <c r="E2" s="54"/>
      <c r="F2" s="54"/>
      <c r="G2" s="54"/>
      <c r="H2" s="54"/>
      <c r="I2" s="54"/>
      <c r="J2" s="54"/>
      <c r="K2" s="54"/>
    </row>
    <row r="4" spans="1:12" ht="45" customHeight="1" x14ac:dyDescent="0.2">
      <c r="A4" s="9" t="s">
        <v>16</v>
      </c>
      <c r="B4" s="9" t="s">
        <v>73</v>
      </c>
      <c r="C4" s="9" t="s">
        <v>12</v>
      </c>
      <c r="D4" s="9" t="s">
        <v>53</v>
      </c>
      <c r="E4" s="9" t="s">
        <v>54</v>
      </c>
      <c r="F4" s="9" t="s">
        <v>55</v>
      </c>
      <c r="G4" s="9" t="s">
        <v>56</v>
      </c>
      <c r="H4" s="9" t="s">
        <v>120</v>
      </c>
      <c r="I4" s="9" t="s">
        <v>57</v>
      </c>
      <c r="J4" s="9" t="s">
        <v>58</v>
      </c>
      <c r="K4" s="9" t="s">
        <v>59</v>
      </c>
    </row>
    <row r="5" spans="1:12" s="22" customFormat="1" x14ac:dyDescent="0.2">
      <c r="A5" s="1"/>
      <c r="B5" s="6"/>
      <c r="C5" s="1"/>
      <c r="D5" s="1"/>
      <c r="E5" s="1"/>
      <c r="F5" s="1"/>
      <c r="G5" s="1"/>
      <c r="H5" s="1"/>
      <c r="I5" s="1"/>
      <c r="J5" s="1"/>
      <c r="K5" s="1"/>
      <c r="L5" s="23"/>
    </row>
    <row r="6" spans="1:12" s="22" customFormat="1" x14ac:dyDescent="0.2">
      <c r="A6" s="1"/>
      <c r="B6" s="6"/>
      <c r="C6" s="1"/>
      <c r="D6" s="1"/>
      <c r="E6" s="1"/>
      <c r="F6" s="1"/>
      <c r="G6" s="1"/>
      <c r="H6" s="1"/>
      <c r="I6" s="1"/>
      <c r="J6" s="1"/>
      <c r="K6" s="1"/>
      <c r="L6" s="23"/>
    </row>
    <row r="7" spans="1:12" s="22" customFormat="1" x14ac:dyDescent="0.2">
      <c r="A7" s="1"/>
      <c r="B7" s="6"/>
      <c r="C7" s="1"/>
      <c r="D7" s="1"/>
      <c r="E7" s="1"/>
      <c r="F7" s="1"/>
      <c r="G7" s="1"/>
      <c r="H7" s="1"/>
      <c r="I7" s="1"/>
      <c r="J7" s="1"/>
      <c r="K7" s="1"/>
      <c r="L7" s="23"/>
    </row>
    <row r="8" spans="1:12" s="22" customFormat="1" x14ac:dyDescent="0.2">
      <c r="A8" s="1"/>
      <c r="B8" s="6"/>
      <c r="C8" s="1"/>
      <c r="D8" s="1"/>
      <c r="E8" s="1"/>
      <c r="F8" s="1"/>
      <c r="G8" s="1"/>
      <c r="H8" s="1"/>
      <c r="I8" s="1"/>
      <c r="J8" s="1"/>
      <c r="K8" s="1"/>
      <c r="L8" s="23"/>
    </row>
    <row r="9" spans="1:12" s="22" customFormat="1" x14ac:dyDescent="0.2">
      <c r="A9" s="1"/>
      <c r="B9" s="6"/>
      <c r="C9" s="1"/>
      <c r="D9" s="1"/>
      <c r="E9" s="1"/>
      <c r="F9" s="1"/>
      <c r="G9" s="1"/>
      <c r="H9" s="1"/>
      <c r="I9" s="1"/>
      <c r="J9" s="1"/>
      <c r="K9" s="1"/>
      <c r="L9" s="23"/>
    </row>
    <row r="10" spans="1:12" s="22" customFormat="1" x14ac:dyDescent="0.2">
      <c r="A10" s="1"/>
      <c r="B10" s="6"/>
      <c r="C10" s="1"/>
      <c r="D10" s="1"/>
      <c r="E10" s="1"/>
      <c r="F10" s="1"/>
      <c r="G10" s="1"/>
      <c r="H10" s="1"/>
      <c r="I10" s="1"/>
      <c r="J10" s="1"/>
      <c r="K10" s="1"/>
      <c r="L10" s="23"/>
    </row>
    <row r="11" spans="1:12" s="22" customFormat="1" x14ac:dyDescent="0.2">
      <c r="A11" s="1"/>
      <c r="B11" s="6"/>
      <c r="C11" s="1"/>
      <c r="D11" s="1"/>
      <c r="E11" s="1"/>
      <c r="F11" s="1"/>
      <c r="G11" s="1"/>
      <c r="H11" s="1"/>
      <c r="I11" s="1"/>
      <c r="J11" s="1"/>
      <c r="K11" s="1"/>
      <c r="L11" s="23"/>
    </row>
    <row r="12" spans="1:12" s="22" customFormat="1" x14ac:dyDescent="0.2">
      <c r="A12" s="1"/>
      <c r="B12" s="6"/>
      <c r="C12" s="1"/>
      <c r="D12" s="1"/>
      <c r="E12" s="1"/>
      <c r="F12" s="1"/>
      <c r="G12" s="1"/>
      <c r="H12" s="1"/>
      <c r="I12" s="1"/>
      <c r="J12" s="1"/>
      <c r="K12" s="1"/>
      <c r="L12" s="23"/>
    </row>
    <row r="13" spans="1:12" s="22" customFormat="1" x14ac:dyDescent="0.2">
      <c r="A13" s="1"/>
      <c r="B13" s="6"/>
      <c r="C13" s="1"/>
      <c r="D13" s="1"/>
      <c r="E13" s="1"/>
      <c r="F13" s="1"/>
      <c r="G13" s="1"/>
      <c r="H13" s="1"/>
      <c r="I13" s="1"/>
      <c r="J13" s="1"/>
      <c r="K13" s="1"/>
      <c r="L13" s="23"/>
    </row>
    <row r="14" spans="1:12" s="22" customFormat="1" x14ac:dyDescent="0.2">
      <c r="A14" s="1"/>
      <c r="B14" s="6"/>
      <c r="C14" s="1"/>
      <c r="D14" s="1"/>
      <c r="E14" s="1"/>
      <c r="F14" s="1"/>
      <c r="G14" s="1"/>
      <c r="H14" s="1"/>
      <c r="I14" s="1"/>
      <c r="J14" s="1"/>
      <c r="K14" s="1"/>
      <c r="L14" s="23"/>
    </row>
    <row r="15" spans="1:12" s="22" customFormat="1" x14ac:dyDescent="0.2">
      <c r="A15" s="1"/>
      <c r="B15" s="6"/>
      <c r="C15" s="1"/>
      <c r="D15" s="1"/>
      <c r="E15" s="1"/>
      <c r="F15" s="1"/>
      <c r="G15" s="1"/>
      <c r="H15" s="1"/>
      <c r="I15" s="1"/>
      <c r="J15" s="1"/>
      <c r="K15" s="1"/>
      <c r="L15" s="23"/>
    </row>
    <row r="16" spans="1:12" s="22" customFormat="1" x14ac:dyDescent="0.2">
      <c r="A16" s="1"/>
      <c r="B16" s="6"/>
      <c r="C16" s="1"/>
      <c r="D16" s="1"/>
      <c r="E16" s="1"/>
      <c r="F16" s="1"/>
      <c r="G16" s="1"/>
      <c r="H16" s="1"/>
      <c r="I16" s="1"/>
      <c r="J16" s="1"/>
      <c r="K16" s="1"/>
      <c r="L16" s="23"/>
    </row>
    <row r="17" spans="1:12" s="22" customFormat="1" x14ac:dyDescent="0.2">
      <c r="A17" s="1"/>
      <c r="B17" s="6"/>
      <c r="C17" s="1"/>
      <c r="D17" s="1"/>
      <c r="E17" s="1"/>
      <c r="F17" s="1"/>
      <c r="G17" s="1"/>
      <c r="H17" s="1"/>
      <c r="I17" s="1"/>
      <c r="J17" s="1"/>
      <c r="K17" s="1"/>
      <c r="L17" s="23"/>
    </row>
    <row r="18" spans="1:12" s="22" customFormat="1" x14ac:dyDescent="0.2">
      <c r="A18" s="1"/>
      <c r="B18" s="6"/>
      <c r="C18" s="1"/>
      <c r="D18" s="1"/>
      <c r="E18" s="1"/>
      <c r="F18" s="1"/>
      <c r="G18" s="1"/>
      <c r="H18" s="1"/>
      <c r="I18" s="1"/>
      <c r="J18" s="1"/>
      <c r="K18" s="1"/>
      <c r="L18" s="23"/>
    </row>
    <row r="19" spans="1:12" s="22" customFormat="1" x14ac:dyDescent="0.2">
      <c r="A19" s="1"/>
      <c r="B19" s="6"/>
      <c r="C19" s="1"/>
      <c r="D19" s="1"/>
      <c r="E19" s="1"/>
      <c r="F19" s="1"/>
      <c r="G19" s="1"/>
      <c r="H19" s="1"/>
      <c r="I19" s="1"/>
      <c r="J19" s="1"/>
      <c r="K19" s="1"/>
      <c r="L19" s="23"/>
    </row>
    <row r="20" spans="1:12" x14ac:dyDescent="0.2">
      <c r="A20" s="53" t="s">
        <v>43</v>
      </c>
      <c r="B20" s="53"/>
      <c r="C20" s="53"/>
      <c r="D20" s="53"/>
      <c r="E20" s="53"/>
      <c r="F20" s="53"/>
      <c r="G20" s="53"/>
      <c r="H20" s="53"/>
      <c r="I20" s="53"/>
      <c r="J20" s="53"/>
      <c r="K20" s="53"/>
    </row>
  </sheetData>
  <sheetProtection algorithmName="SHA-512" hashValue="ImaHBak7CzIYeWKJ0vhkfE1cZDCEaqsqIzEilDLcZYFO4Mk5Wzs/a9/P96r0wcNA/fvlWB6XThU+JGsGoFQYDg==" saltValue="PKjPqyh7ESauHK7HRRGdoA==" spinCount="100000" sheet="1" objects="1" scenarios="1" formatRows="0" insertRows="0" deleteRows="0"/>
  <mergeCells count="3">
    <mergeCell ref="A20:K20"/>
    <mergeCell ref="A1:K1"/>
    <mergeCell ref="A2:K2"/>
  </mergeCells>
  <phoneticPr fontId="1" type="noConversion"/>
  <conditionalFormatting sqref="B5:B19">
    <cfRule type="expression" dxfId="54" priority="3">
      <formula>AND($B5&lt;&gt;"",ISNUMBER($B5)=FALSE)</formula>
    </cfRule>
  </conditionalFormatting>
  <conditionalFormatting sqref="C5:C19">
    <cfRule type="expression" dxfId="53" priority="4">
      <formula>AND($C5&lt;&gt;"",COUNTIF(OFFSET(UnitListStart,1,0,UnitListCount,1),$C5)=0)</formula>
    </cfRule>
  </conditionalFormatting>
  <conditionalFormatting sqref="D5:D19">
    <cfRule type="expression" dxfId="52" priority="22">
      <formula>LEN($D5)&gt;10</formula>
    </cfRule>
  </conditionalFormatting>
  <dataValidations count="3">
    <dataValidation type="textLength" operator="lessThanOrEqual" allowBlank="1" showErrorMessage="1" error="The response must be 10 characters or less" prompt="Enter the COR Unit ID No." sqref="D5:D19"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Roman,bold"&amp;11Incinerator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4" t="s">
        <v>87</v>
      </c>
      <c r="B1" s="54"/>
      <c r="C1" s="54"/>
      <c r="D1" s="54"/>
      <c r="E1" s="54"/>
      <c r="F1" s="54"/>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3" t="s">
        <v>43</v>
      </c>
      <c r="B20" s="53"/>
      <c r="C20" s="53"/>
      <c r="D20" s="53"/>
      <c r="E20" s="53"/>
      <c r="F20" s="53"/>
    </row>
  </sheetData>
  <sheetProtection algorithmName="SHA-512" hashValue="H8k8Pn2vteFQLeKfskn5/0AwKZEa4/Te7zmnt/sYtZuNx3xlGLMquo9ixbqfaMgVUVlZ1qMAMCcfS5nt1fOg6A==" saltValue="Tm25T78GJFDFzvi1ZSqrhQ==" spinCount="100000" sheet="1" objects="1" scenarios="1" formatRows="0" insertRows="0" deleteRows="0"/>
  <mergeCells count="2">
    <mergeCell ref="A1:F1"/>
    <mergeCell ref="A20:F20"/>
  </mergeCells>
  <phoneticPr fontId="1" type="noConversion"/>
  <conditionalFormatting sqref="B5:B19">
    <cfRule type="expression" dxfId="50" priority="2">
      <formula>AND($B5&lt;&gt;"",ISNUMBER($B5)=FALSE)</formula>
    </cfRule>
  </conditionalFormatting>
  <conditionalFormatting sqref="C5:C19">
    <cfRule type="expression" dxfId="49" priority="4">
      <formula>AND($C5&lt;&gt;"",COUNTIF(OFFSET(UnitListStart,1,0,UnitListCount,1),$C5)=0)</formula>
    </cfRule>
  </conditionalFormatting>
  <conditionalFormatting sqref="D5:D19">
    <cfRule type="expression" dxfId="48" priority="5">
      <formula>LEN($D5)&gt;50</formula>
    </cfRule>
  </conditionalFormatting>
  <conditionalFormatting sqref="E5:E19">
    <cfRule type="expression" dxfId="46" priority="8">
      <formula>LEN($E5)&gt;36</formula>
    </cfRule>
  </conditionalFormatting>
  <conditionalFormatting sqref="F5:F19">
    <cfRule type="expression" dxfId="45"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Roman,bold"&amp;11Incinerator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vt:i4>
      </vt:variant>
    </vt:vector>
  </HeadingPairs>
  <TitlesOfParts>
    <vt:vector size="46"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13'!Print_Titles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10086 - OP-UA35 - Incinerator Attributes</dc:title>
  <dc:creator>TCEQ</dc:creator>
  <cp:keywords>"UA35, incinerator, waste, sewage, beryllium, mercury,"</cp:keywords>
  <cp:lastModifiedBy>Scott McKee</cp:lastModifiedBy>
  <cp:lastPrinted>2024-05-08T14:58:09Z</cp:lastPrinted>
  <dcterms:created xsi:type="dcterms:W3CDTF">2021-12-07T15:36:18Z</dcterms:created>
  <dcterms:modified xsi:type="dcterms:W3CDTF">2025-06-30T21:33:12Z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UA35</vt:lpwstr>
  </property>
  <property fmtid="{D5CDD505-2E9C-101B-9397-08002B2CF9AE}" pid="3" name="Version Date">
    <vt:lpwstr>7/1/2025</vt:lpwstr>
  </property>
  <property fmtid="{D5CDD505-2E9C-101B-9397-08002B2CF9AE}" pid="4" name="Version Number">
    <vt:lpwstr>1.0</vt:lpwstr>
  </property>
</Properties>
</file>