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X:\Databases\APD\APD Projects\3159\Final to Post\Batch 3 (UA35-50)\"/>
    </mc:Choice>
  </mc:AlternateContent>
  <xr:revisionPtr revIDLastSave="0" documentId="13_ncr:1_{ECB93AD9-7BC4-49C1-8D81-D16B04922F57}" xr6:coauthVersionLast="47" xr6:coauthVersionMax="47" xr10:uidLastSave="{00000000-0000-0000-0000-000000000000}"/>
  <workbookProtection workbookAlgorithmName="SHA-512" workbookHashValue="8h2XNmeoJNsHv8PMbW9r5cYIPz7i2yZrru5cpVIbI4fjGTRO/xVkqoQw8tJ9hmYlTcK4KZM9F5PnJVk3QD93UQ==" workbookSaltValue="Q1Np7Z5BbuoaSxY4GfFSFQ==" workbookSpinCount="100000" lockStructure="1"/>
  <bookViews>
    <workbookView xWindow="0" yWindow="0" windowWidth="14400" windowHeight="15600" tabRatio="749" firstSheet="3" activeTab="3" xr2:uid="{00000000-000D-0000-FFFF-FFFF00000000}"/>
  </bookViews>
  <sheets>
    <sheet name="Picklist_UAcodes" sheetId="2" state="veryHidden" r:id="rId1"/>
    <sheet name="Picklist_Others" sheetId="4" state="veryHidden" r:id="rId2"/>
    <sheet name="Page_Template" sheetId="14" state="veryHidden" r:id="rId3"/>
    <sheet name="Instructions" sheetId="16" r:id="rId4"/>
    <sheet name="General Information" sheetId="5" r:id="rId5"/>
    <sheet name="Table of Contents" sheetId="6" r:id="rId6"/>
    <sheet name="OP-SUM Table 1" sheetId="7" r:id="rId7"/>
    <sheet name="OP-REQ2" sheetId="8" r:id="rId8"/>
    <sheet name="Page 1" sheetId="15" r:id="rId9"/>
  </sheets>
  <externalReferences>
    <externalReference r:id="rId10"/>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1'!$1:$7</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D5" i="6"/>
  <c r="D4" i="6"/>
  <c r="D6"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<sst xmlns="http://schemas.openxmlformats.org/spreadsheetml/2006/main" count="619" uniqueCount="523">
  <si>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</si>
  <si>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</si>
  <si>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</si>
  <si>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</si>
  <si>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</si>
  <si>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</si>
  <si>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</si>
  <si>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</si>
  <si>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</si>
  <si>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</si>
  <si>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</si>
  <si>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</si>
  <si>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</si>
  <si>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Unit Name/Description</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</si>
  <si>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</si>
  <si>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</si>
  <si>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</si>
  <si>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</si>
  <si>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</si>
  <si>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</si>
  <si>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</si>
  <si>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</si>
  <si>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</si>
  <si>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</si>
  <si>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</si>
  <si>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</si>
  <si>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</si>
  <si>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</si>
  <si>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</si>
  <si>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</si>
  <si>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</si>
  <si>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</si>
  <si>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</si>
  <si>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</si>
  <si>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</si>
  <si>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</si>
  <si>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</si>
  <si>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</si>
  <si>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</si>
  <si>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</si>
  <si>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</si>
  <si>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</si>
  <si>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</si>
  <si>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</si>
  <si>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</si>
  <si>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</si>
  <si>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</si>
  <si>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</si>
  <si>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</si>
  <si>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</si>
  <si>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</si>
  <si>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</si>
  <si>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</si>
  <si>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</si>
  <si>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</si>
  <si>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</si>
  <si>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</si>
  <si>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</si>
  <si>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</si>
  <si>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</si>
  <si>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</si>
  <si>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</si>
  <si>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</si>
  <si>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</si>
  <si>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</si>
  <si>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</si>
  <si>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</si>
  <si>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</si>
  <si>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</si>
  <si>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</si>
  <si>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</si>
  <si>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</si>
  <si>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</si>
  <si>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</si>
  <si>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</si>
  <si>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</si>
  <si>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</si>
  <si>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</si>
  <si>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</si>
  <si>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</si>
  <si>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</si>
  <si>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</si>
  <si>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</si>
  <si>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</si>
  <si>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</si>
  <si>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</si>
  <si>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</si>
  <si>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</si>
  <si>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</si>
  <si>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</si>
  <si>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</si>
  <si>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</si>
  <si>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</si>
  <si>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</si>
  <si>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</si>
  <si>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</si>
  <si>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</si>
  <si>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</si>
  <si>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</si>
  <si>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</si>
  <si>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</si>
  <si>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</si>
  <si>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</si>
  <si>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</si>
  <si>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</si>
  <si>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</si>
  <si>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</si>
  <si>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</si>
  <si>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</si>
  <si>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</si>
  <si>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</si>
  <si>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</si>
  <si>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</si>
  <si>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</si>
  <si>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</si>
  <si>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</si>
  <si>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</si>
  <si>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</si>
  <si>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</si>
  <si>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</si>
  <si>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</si>
  <si>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</si>
  <si>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</si>
  <si>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</si>
  <si>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</si>
  <si>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</si>
  <si>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</si>
  <si>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</si>
  <si>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</si>
  <si>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</si>
  <si>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</si>
  <si>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</si>
  <si>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</si>
  <si>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</si>
  <si>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</si>
  <si>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</si>
  <si>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</si>
  <si>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</si>
  <si>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</si>
  <si>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</si>
  <si>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</si>
  <si>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</si>
  <si>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</si>
  <si>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</si>
  <si>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</si>
  <si>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</si>
  <si>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</si>
  <si>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</si>
  <si>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</si>
  <si>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</si>
  <si>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</si>
  <si>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</si>
  <si>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</si>
  <si>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</si>
  <si>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</si>
  <si>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</si>
  <si>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</si>
  <si>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</si>
  <si>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</si>
  <si>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</si>
  <si>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</si>
  <si>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</si>
  <si>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</si>
  <si>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</si>
  <si>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</si>
  <si>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</si>
  <si>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</si>
  <si>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</si>
  <si>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</si>
  <si>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</si>
  <si>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</si>
  <si>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</si>
  <si>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</si>
  <si>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</si>
  <si>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</si>
  <si>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</si>
  <si>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</si>
  <si>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</si>
  <si>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</si>
  <si>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</si>
  <si>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</si>
  <si>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</si>
  <si>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</si>
  <si>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</si>
  <si>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</si>
  <si>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</si>
  <si>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</si>
  <si>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</si>
  <si>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</si>
  <si>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</si>
  <si>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</si>
  <si>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</si>
  <si>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</si>
  <si>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</si>
  <si>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</si>
  <si>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</si>
  <si>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</si>
  <si>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</si>
  <si>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</si>
  <si>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</si>
  <si>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</si>
  <si>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</si>
  <si>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</si>
  <si>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</si>
  <si>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</si>
  <si>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</si>
  <si>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</si>
  <si>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</si>
  <si>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</si>
  <si>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</si>
  <si>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</si>
  <si>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</si>
  <si>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</si>
  <si>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</si>
  <si>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</si>
  <si>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</si>
  <si>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</si>
  <si>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</si>
  <si>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</si>
  <si>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</si>
  <si>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</si>
  <si>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</si>
  <si>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</si>
  <si>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</si>
  <si>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</si>
  <si>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</si>
  <si>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</si>
  <si>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</si>
  <si>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</si>
  <si>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</si>
  <si>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</si>
  <si>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</si>
  <si>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</si>
  <si>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</si>
  <si>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</si>
  <si>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</si>
  <si>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</si>
  <si>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</si>
  <si>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</si>
  <si>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</si>
  <si>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</si>
  <si>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</si>
  <si>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</si>
  <si>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</si>
  <si>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</si>
  <si>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</si>
  <si>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</si>
  <si>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</si>
  <si>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</si>
  <si>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</si>
  <si>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</si>
  <si>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</si>
  <si>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</si>
  <si>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</si>
  <si>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</si>
  <si>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</si>
  <si>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</si>
  <si>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</si>
  <si>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</si>
  <si>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</si>
  <si>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</si>
  <si>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</si>
  <si>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</si>
  <si>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</si>
  <si>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</si>
  <si>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</si>
  <si>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</si>
  <si>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</si>
  <si>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</si>
  <si>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</si>
  <si>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</si>
  <si>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</si>
  <si>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</si>
  <si>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</si>
  <si>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</si>
  <si>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</si>
  <si>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</si>
  <si>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</si>
  <si>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</si>
  <si>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</si>
  <si>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</si>
  <si>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</si>
  <si>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</si>
  <si>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</si>
  <si>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</si>
  <si>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</si>
  <si>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</si>
  <si>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</si>
  <si>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</si>
  <si>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</si>
  <si>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</si>
  <si>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</si>
  <si>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</si>
  <si>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</si>
  <si>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</si>
  <si>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</si>
  <si>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</si>
  <si>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</si>
  <si>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</si>
  <si>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</si>
  <si>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</si>
  <si>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</si>
  <si>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</si>
  <si>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</si>
  <si>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</si>
  <si>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</si>
  <si>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</si>
  <si>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</si>
  <si>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</si>
  <si>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</si>
  <si>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</si>
  <si>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</si>
  <si>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</si>
  <si>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</si>
  <si>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</si>
  <si>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</si>
  <si>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</si>
  <si>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</si>
  <si>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</si>
  <si>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</si>
  <si>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</si>
  <si>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</si>
  <si>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</si>
  <si>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</si>
  <si>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</si>
  <si>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</si>
  <si>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</si>
  <si>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</si>
  <si>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</si>
  <si>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</si>
  <si>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</si>
  <si>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</si>
  <si>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</si>
  <si>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</si>
  <si>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</si>
  <si>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</si>
  <si>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</si>
  <si>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</si>
  <si>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</si>
  <si>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</si>
  <si>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</si>
  <si>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</si>
  <si>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</si>
  <si>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</si>
  <si>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</si>
  <si>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</si>
  <si>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</si>
  <si>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</si>
  <si>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</si>
  <si>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</si>
  <si>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</si>
  <si>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</si>
  <si>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</si>
  <si>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</si>
  <si>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</si>
  <si>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</si>
  <si>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</si>
  <si>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</si>
  <si>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</si>
  <si>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</si>
  <si>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</si>
  <si>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</si>
  <si>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</si>
  <si>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</si>
  <si>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</si>
  <si>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</si>
  <si>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</si>
  <si>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</si>
  <si>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</si>
  <si>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</si>
  <si>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</si>
  <si>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</si>
  <si>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</si>
  <si>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</si>
  <si>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</si>
  <si>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</si>
  <si>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</si>
  <si>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</si>
  <si>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</si>
  <si>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</si>
  <si>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</si>
  <si>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</si>
  <si>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</si>
  <si>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</si>
  <si>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</si>
  <si>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</si>
  <si>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</si>
  <si>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</si>
  <si>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</si>
  <si>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</si>
  <si>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</si>
  <si>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</si>
  <si>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</si>
  <si>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</si>
  <si>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</si>
  <si>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</si>
  <si>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</si>
  <si>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</si>
  <si>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</si>
  <si>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</si>
  <si>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</si>
  <si>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</si>
  <si>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</si>
  <si>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</si>
  <si>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</si>
  <si>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</si>
  <si>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</si>
  <si>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</si>
  <si>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</si>
  <si>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</si>
  <si>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</si>
  <si>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</si>
  <si>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</si>
  <si>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</si>
  <si>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</si>
  <si>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</si>
  <si>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</si>
  <si>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</si>
  <si>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</si>
  <si>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</si>
  <si>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</si>
  <si>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</si>
  <si>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</si>
  <si>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</si>
  <si>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</si>
  <si>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</si>
  <si>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</si>
  <si>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</si>
  <si>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</si>
  <si>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</si>
  <si>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</si>
  <si>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</si>
  <si>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</si>
  <si>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</si>
  <si>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</si>
  <si>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</si>
  <si>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</si>
  <si>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</si>
  <si>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</si>
  <si>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</si>
  <si>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</si>
  <si>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</si>
  <si>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</si>
  <si>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</si>
  <si>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</si>
  <si>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</si>
  <si>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</si>
  <si>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</si>
  <si>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</si>
  <si>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</si>
  <si>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</si>
  <si>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</si>
  <si>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</si>
  <si>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</si>
  <si>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</si>
  <si>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</si>
  <si>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</si>
  <si>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</si>
  <si>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</si>
  <si>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</si>
  <si>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</si>
  <si>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</si>
  <si>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</si>
  <si>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</si>
  <si>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</si>
  <si>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</si>
  <si>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</si>
  <si>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</si>
  <si>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</si>
  <si>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</si>
  <si>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</si>
  <si>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</si>
  <si>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</si>
  <si>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</si>
  <si>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</si>
  <si>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OP-UA38</t>
  </si>
  <si>
    <t>SOP Index No.</t>
  </si>
  <si>
    <t>Lead-Acid Battery Manufacturing Plant Attributes</t>
  </si>
  <si>
    <t>----</t>
  </si>
  <si>
    <t>80+</t>
  </si>
  <si>
    <t>80-</t>
  </si>
  <si>
    <t>Facility Type</t>
  </si>
  <si>
    <t>GRID</t>
  </si>
  <si>
    <t>OTHER</t>
  </si>
  <si>
    <t>PASTE</t>
  </si>
  <si>
    <t>PBOX</t>
  </si>
  <si>
    <t>PBREC</t>
  </si>
  <si>
    <t>THREE</t>
  </si>
  <si>
    <t>Common Control Device</t>
  </si>
  <si>
    <t>NO</t>
  </si>
  <si>
    <t>YES</t>
  </si>
  <si>
    <t>Control Device ID No.</t>
  </si>
  <si>
    <t>Page 1</t>
  </si>
  <si>
    <t>Form OP-UA38</t>
  </si>
  <si>
    <t>Construction/ Modification Date</t>
  </si>
  <si>
    <t>Ducted To Separate Control Devices</t>
  </si>
  <si>
    <t>Controlled By A Scrubbing System</t>
  </si>
  <si>
    <t>Table 1: Title 40 Code of Federal Regulations Part 60 (40 CFR Part 60)</t>
  </si>
  <si>
    <t>Subpart KK: Standards of Performance for Lead-Acid Battery Manufacturing Plants</t>
  </si>
  <si>
    <t>40 CFR Part 60, Subpart KK: Standards of Performance for Lead-Acid Battery Manufacturing Plants</t>
  </si>
  <si>
    <t>10089</t>
  </si>
  <si>
    <t>Plant ID No.:</t>
  </si>
  <si>
    <t>Design Capacity:</t>
  </si>
  <si>
    <t>72v1.0</t>
  </si>
  <si>
    <t>TOP</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</si>
  <si>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</si>
  <si>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</si>
  <si>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</si>
  <si>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Unit ID No. and Group ID No. columns are used to prefill the dropdown menus for the Unit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</si>
  <si>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Unit ID No. The data in the dropdown menus come from the data submitted in the OP-SUM Table 1. If a Unit ID No. is a member of a group, only the Group ID No. will be available in the dropdown menu. If a permit shield is being requested for a Unit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</si>
  <si>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b/>
        <u/>
        <sz val="10"/>
        <color theme="10"/>
        <rFont val="Times New Roman"/>
        <family val="1"/>
      </rPr>
      <t xml:space="preserve"> Page 1:</t>
    </r>
  </si>
  <si>
    <t>The pages contain the unit attribute tables. The Unit ID No. dropdown menu is populated with the Unit ID No. entered in the OP-SUM Table 1. If a Unit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</si>
  <si>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</si>
  <si>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</si>
  <si>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</si>
  <si>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</si>
  <si>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</si>
  <si>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</si>
  <si>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</si>
  <si>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</si>
  <si>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</si>
  <si>
    <t>10/1998</t>
  </si>
  <si>
    <t>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</si>
</sst>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5"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b/>
      <u/>
      <sz val="10"/>
      <color theme="10"/>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9">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4" fillId="0" borderId="0" applyNumberFormat="0" applyFill="0" applyBorder="0" applyAlignment="0" applyProtection="0"/>
  </cellStyleXfs>
  <cellXfs count="61">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1" fillId="0" borderId="0" xfId="0" applyFont="1" applyProtection="1">
      <alignment horizontal="left" vertical="center"/>
      <protection locked="0"/>
    </xf>
    <xf numFmtId="0" fontId="3" fillId="0" borderId="1" xfId="0" applyFont="1" applyBorder="1">
      <alignment horizontal="left" vertical="center"/>
    </xf>
    <xf numFmtId="49" fontId="0" fillId="8" borderId="1" xfId="0" applyNumberFormat="1" applyFill="1" applyBorder="1" applyProtection="1">
      <alignment horizontal="left" vertical="center"/>
      <protection locked="0"/>
    </xf>
    <xf numFmtId="49" fontId="12"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2"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15" xfId="19" applyBorder="1" applyAlignment="1">
      <alignment horizontal="left"/>
    </xf>
    <xf numFmtId="0" fontId="2" fillId="0" borderId="0" xfId="19" applyAlignment="1">
      <alignment horizontal="left"/>
    </xf>
    <xf numFmtId="0" fontId="6" fillId="0" borderId="3" xfId="19" applyFont="1" applyBorder="1" applyAlignment="1">
      <alignment horizontal="left" vertical="top" wrapText="1"/>
    </xf>
    <xf numFmtId="49" fontId="5" fillId="0" borderId="16" xfId="20" applyBorder="1">
      <alignment horizontal="left" vertical="center"/>
    </xf>
    <xf numFmtId="49" fontId="10" fillId="0" borderId="16" xfId="20" applyFont="1"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2"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366C78EE-56B2-4424-B981-D8ECB00E571F}"/>
    <cellStyle name="Heading 2" xfId="15" builtinId="17" customBuiltin="1"/>
    <cellStyle name="Heading 3" xfId="17" builtinId="18" customBuiltin="1"/>
    <cellStyle name="Hyperlink" xfId="5" builtinId="8" customBuiltin="1"/>
    <cellStyle name="Hyperlink 2" xfId="20" xr:uid="{2CC38C85-9830-46C8-B088-F69FBD67211F}"/>
    <cellStyle name="Hyperlink 3" xfId="21" xr:uid="{DC69F506-7133-4C03-88D0-1983450CF299}"/>
    <cellStyle name="Named_Range" xfId="16" xr:uid="{EFC2D746-0F1F-4443-A9B2-B1C0677D23BB}"/>
    <cellStyle name="Normal" xfId="0" builtinId="0" customBuiltin="1"/>
    <cellStyle name="Normal 2" xfId="19" xr:uid="{156867C9-C7F2-4DDF-9679-3264487254BB}"/>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39">
    <dxf>
      <font>
        <b/>
        <i val="0"/>
      </font>
      <fill>
        <patternFill>
          <bgColor rgb="FFEBB8B7"/>
        </patternFill>
      </fill>
    </dxf>
    <dxf>
      <font>
        <b/>
        <i val="0"/>
      </font>
      <fill>
        <patternFill>
          <bgColor rgb="FFEBB8B7"/>
        </patternFill>
      </fill>
    </dxf>
    <dxf>
      <font>
        <b/>
        <i val="0"/>
      </font>
      <fill>
        <patternFill>
          <bgColor rgb="FFEBB8B7"/>
        </patternFill>
      </fill>
    </dxf>
    <dxf>
      <fill>
        <patternFill>
          <bgColor rgb="FFEBB8B7"/>
        </patternFill>
      </fill>
    </dxf>
    <dxf>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38"/>
      <tableStyleElement type="headerRow" dxfId="37"/>
      <tableStyleElement type="secondRowStripe" dxfId="36"/>
    </tableStyle>
    <tableStyle name="Table Style 1B" pivot="0" count="2" xr9:uid="{E2481E9C-331A-4AB9-B0F7-8E8089F263D8}">
      <tableStyleElement type="wholeTable" dxfId="35"/>
      <tableStyleElement type="headerRow" dxfId="34"/>
    </tableStyle>
    <tableStyle name="Table Style 2" pivot="0" count="3" xr9:uid="{00000000-0011-0000-FFFF-FFFF01000000}">
      <tableStyleElement type="wholeTable" dxfId="33"/>
      <tableStyleElement type="headerRow" dxfId="32"/>
      <tableStyleElement type="firstColumn" dxfId="31"/>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30"/>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29"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6" totalsRowShown="0" headerRowCellStyle="Form_Header_1">
  <autoFilter ref="A3:D6"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28" dataCellStyle="Form_Text_3">
      <calculatedColumnFormula>IF(AND(COUNTA(INDIRECT("'" &amp; TOC[[#This Row],[Page]] &amp; "'!$A$7:$C$11"))&gt;3,TOC[[#This Row],[Page]]="Page 1"),"Yes",IF(TOC[[#This Row],[Page]]="Page 1","",IF(COUNTA(INDIRECT("'"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Unit ID No." dataCellStyle="Form_Text"/>
    <tableColumn id="3" xr3:uid="{00000000-0010-0000-0400-000003000000}" name="Group ID No." dataCellStyle="Form_Text"/>
    <tableColumn id="5" xr3:uid="{00000000-0010-0000-0400-000005000000}" name="Unit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Row],[Unit ID No.]]="","",IF(OP_SUM[[#This Row],[Group ID No.]]&lt;&gt;"",OP_SUM[[#This Row],[Group ID No.]],OP_SUM[[#This Row],[Unit ID No.]]))</calculatedColumnFormula>
    </tableColumn>
    <tableColumn id="13" xr3:uid="{00000000-0010-0000-0400-00000D000000}" name="&quot;Unit2&quot;" dataDxfId="27" dataCellStyle="Form_General">
      <calculatedColumnFormula>IF(COUNTIFS($L$4:OP_SUM[[#This Row],["Unit1"]],"?*",$L$4:OP_SUM[[#This Row],["Unit1"]],OP_SUM[[#This Row],["Unit1"]])=1,ROW(OP_SUM[[#This Row],["Unit1"]]),"")</calculatedColumnFormula>
    </tableColumn>
    <tableColumn id="15" xr3:uid="{00000000-0010-0000-0400-00000F000000}" name="&quot;Unit3&quot;" dataDxfId="26" dataCellStyle="Form_General">
      <calculatedColumnFormula>IFERROR(_xlfn.RANK.EQ(OP_SUM[[#This Row],["Unit2"]],OP_SUM["Unit2"],1),"")</calculatedColumnFormula>
    </tableColumn>
    <tableColumn id="12" xr3:uid="{00000000-0010-0000-0400-00000C000000}" name="&quot;Unit-Group&quot;" dataDxfId="25"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Unit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D0E91E4-E868-4E40-900B-7D277B0CEBF0}" name="Table 1" displayName="Table_1" ref="A7:H17" totalsRowShown="0" headerRowCellStyle="Form_Header_1" dataCellStyle="Form_Text">
  <tableColumns count="8">
    <tableColumn id="1" xr3:uid="{C272ADB3-B2EF-4413-A390-9D75781E8E71}" name="Unit ID No." dataCellStyle="Form_Text"/>
    <tableColumn id="2" xr3:uid="{EDE9F75C-F725-4BA7-8617-67A71BEB9626}" name="SOP Index No." dataCellStyle="Form_Text"/>
    <tableColumn id="3" xr3:uid="{770E0B82-8107-40EE-B625-AC7A6A18B422}" name="Construction/ Modification Date" dataCellStyle="Form_Text"/>
    <tableColumn id="4" xr3:uid="{F1661C66-3239-41E4-BEF5-D24462AD3C55}" name="Facility Type" dataCellStyle="Form_Text"/>
    <tableColumn id="5" xr3:uid="{DEC68482-B367-4961-85C1-18AF9456951D}" name="Common Control Device" dataCellStyle="Form_Text"/>
    <tableColumn id="6" xr3:uid="{1CA833D5-469A-4C5F-A9DA-936712C45697}" name="Ducted To Separate Control Devices" dataCellStyle="Form_Text"/>
    <tableColumn id="7" xr3:uid="{D95EA8A5-AE45-4D05-8D36-6FBEE17E1ADB}" name="Controlled By A Scrubbing System" dataCellStyle="Form_Text"/>
    <tableColumn id="8" xr3:uid="{FE26E374-8C12-4E4D-8D8D-FA78C307FC86}" name="Control Device ID No."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1"/>
  </sheetPr>
  <dimension ref="A1:I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8" width="20.83203125" customWidth="1"/>
    <col min="9" max="9" width="9.33203125" customWidth="1"/>
    <col min="10" max="16384" width="9.33203125" hidden="1"/>
  </cols>
  <sheetData>
    <row r="1" spans="1:8" x14ac:dyDescent="0.2">
      <c r="A1" s="15" t="s">
        <v>77</v>
      </c>
    </row>
    <row r="4" spans="1:8" ht="13.5" x14ac:dyDescent="0.2">
      <c r="A4" s="18" t="s">
        <v>23</v>
      </c>
      <c r="B4">
        <f>COUNTA(B$11:B$111)</f>
        <v>1</v>
      </c>
      <c r="C4">
        <f t="shared" ref="C4:H4" si="0">COUNTA(C$11:C$111)</f>
        <v>2</v>
      </c>
      <c r="D4">
        <f t="shared" si="0"/>
        <v>6</v>
      </c>
      <c r="E4">
        <f t="shared" si="0"/>
        <v>2</v>
      </c>
      <c r="F4">
        <f t="shared" si="0"/>
        <v>2</v>
      </c>
      <c r="G4">
        <f t="shared" si="0"/>
        <v>2</v>
      </c>
      <c r="H4">
        <f t="shared" si="0"/>
        <v>1</v>
      </c>
    </row>
    <row r="5" spans="1:8" s="3" customFormat="1" x14ac:dyDescent="0.2">
      <c r="A5" s="16" t="s">
        <v>40</v>
      </c>
      <c r="B5" s="3" t="s">
        <v>475</v>
      </c>
      <c r="C5" s="3" t="s">
        <v>475</v>
      </c>
      <c r="D5" s="3" t="s">
        <v>475</v>
      </c>
      <c r="E5" s="3" t="s">
        <v>475</v>
      </c>
      <c r="F5" s="3" t="s">
        <v>475</v>
      </c>
      <c r="G5" s="3" t="s">
        <v>475</v>
      </c>
      <c r="H5" s="3" t="s">
        <v>475</v>
      </c>
    </row>
    <row r="6" spans="1:8" s="3" customFormat="1" x14ac:dyDescent="0.2">
      <c r="A6" s="16" t="s">
        <v>18</v>
      </c>
      <c r="B6" s="3" t="s">
        <v>256</v>
      </c>
      <c r="C6" s="3" t="s">
        <v>256</v>
      </c>
      <c r="D6" s="3" t="s">
        <v>256</v>
      </c>
      <c r="E6" s="3" t="s">
        <v>256</v>
      </c>
      <c r="F6" s="3" t="s">
        <v>256</v>
      </c>
      <c r="G6" s="3" t="s">
        <v>256</v>
      </c>
      <c r="H6" s="3" t="s">
        <v>256</v>
      </c>
    </row>
    <row r="7" spans="1:8" s="3" customFormat="1" x14ac:dyDescent="0.2">
      <c r="A7" s="16" t="s">
        <v>19</v>
      </c>
      <c r="B7" s="3" t="s">
        <v>85</v>
      </c>
      <c r="C7" s="3" t="s">
        <v>85</v>
      </c>
      <c r="D7" s="3" t="s">
        <v>85</v>
      </c>
      <c r="E7" s="3" t="s">
        <v>85</v>
      </c>
      <c r="F7" s="3" t="s">
        <v>85</v>
      </c>
      <c r="G7" s="3" t="s">
        <v>85</v>
      </c>
      <c r="H7" s="3" t="s">
        <v>85</v>
      </c>
    </row>
    <row r="8" spans="1:8" s="3" customFormat="1" x14ac:dyDescent="0.2">
      <c r="A8" s="16" t="s">
        <v>20</v>
      </c>
      <c r="B8" s="3">
        <v>1</v>
      </c>
      <c r="C8" s="3">
        <v>1</v>
      </c>
      <c r="D8" s="3">
        <v>1</v>
      </c>
      <c r="E8" s="3">
        <v>1</v>
      </c>
      <c r="F8" s="3">
        <v>1</v>
      </c>
      <c r="G8" s="3">
        <v>1</v>
      </c>
      <c r="H8" s="3">
        <v>1</v>
      </c>
    </row>
    <row r="9" spans="1:8" s="3" customFormat="1" x14ac:dyDescent="0.2">
      <c r="A9" s="16" t="s">
        <v>21</v>
      </c>
      <c r="B9" s="3">
        <v>1</v>
      </c>
      <c r="C9" s="3">
        <v>2</v>
      </c>
      <c r="D9" s="3">
        <v>3</v>
      </c>
      <c r="E9" s="3">
        <v>4</v>
      </c>
      <c r="F9" s="3">
        <v>5</v>
      </c>
      <c r="G9" s="3">
        <v>6</v>
      </c>
      <c r="H9" s="3">
        <v>7</v>
      </c>
    </row>
    <row r="10" spans="1:8" s="3" customFormat="1" x14ac:dyDescent="0.2">
      <c r="A10" s="16" t="s">
        <v>22</v>
      </c>
      <c r="B10" s="3" t="s">
        <v>476</v>
      </c>
      <c r="C10" s="3" t="s">
        <v>494</v>
      </c>
      <c r="D10" s="3" t="s">
        <v>481</v>
      </c>
      <c r="E10" s="3" t="s">
        <v>488</v>
      </c>
      <c r="F10" s="3" t="s">
        <v>495</v>
      </c>
      <c r="G10" s="3" t="s">
        <v>496</v>
      </c>
      <c r="H10" s="3" t="s">
        <v>491</v>
      </c>
    </row>
    <row r="11" spans="1:8" s="3" customFormat="1" x14ac:dyDescent="0.2">
      <c r="A11" s="16" t="s">
        <v>38</v>
      </c>
      <c r="B11" s="3" t="s">
        <v>478</v>
      </c>
      <c r="C11" s="3" t="s">
        <v>479</v>
      </c>
      <c r="D11" s="3" t="s">
        <v>482</v>
      </c>
      <c r="E11" s="3" t="s">
        <v>489</v>
      </c>
      <c r="F11" s="3" t="s">
        <v>489</v>
      </c>
      <c r="G11" s="3" t="s">
        <v>489</v>
      </c>
      <c r="H11" s="3" t="s">
        <v>478</v>
      </c>
    </row>
    <row r="12" spans="1:8" s="3" customFormat="1" x14ac:dyDescent="0.2">
      <c r="A12" s="17"/>
      <c r="C12" s="3" t="s">
        <v>480</v>
      </c>
      <c r="D12" s="3" t="s">
        <v>483</v>
      </c>
      <c r="E12" s="3" t="s">
        <v>490</v>
      </c>
      <c r="F12" s="3" t="s">
        <v>490</v>
      </c>
      <c r="G12" s="3" t="s">
        <v>490</v>
      </c>
    </row>
    <row r="13" spans="1:8" s="3" customFormat="1" x14ac:dyDescent="0.2">
      <c r="A13" s="17"/>
      <c r="D13" s="3" t="s">
        <v>484</v>
      </c>
    </row>
    <row r="14" spans="1:8" s="3" customFormat="1" x14ac:dyDescent="0.2">
      <c r="A14" s="17"/>
      <c r="D14" s="3" t="s">
        <v>485</v>
      </c>
    </row>
    <row r="15" spans="1:8" s="3" customFormat="1" x14ac:dyDescent="0.2">
      <c r="A15" s="17"/>
      <c r="D15" s="3" t="s">
        <v>486</v>
      </c>
    </row>
    <row r="16" spans="1:8" s="3" customFormat="1" x14ac:dyDescent="0.2">
      <c r="A16" s="17"/>
      <c r="D16" s="3" t="s">
        <v>487</v>
      </c>
    </row>
    <row r="17" spans="1:1" s="3" customFormat="1" x14ac:dyDescent="0.2">
      <c r="A17" s="17"/>
    </row>
    <row r="18" spans="1:1" s="3" customFormat="1" x14ac:dyDescent="0.2">
      <c r="A18" s="17"/>
    </row>
    <row r="19" spans="1:1" s="3" customFormat="1" x14ac:dyDescent="0.2">
      <c r="A19" s="17"/>
    </row>
    <row r="20" spans="1:1" s="3" customFormat="1" x14ac:dyDescent="0.2">
      <c r="A20" s="17"/>
    </row>
    <row r="21" spans="1:1" s="3" customFormat="1" x14ac:dyDescent="0.2">
      <c r="A21" s="17"/>
    </row>
    <row r="22" spans="1:1" s="3" customFormat="1" x14ac:dyDescent="0.2">
      <c r="A22" s="17"/>
    </row>
    <row r="23" spans="1:1" s="3" customFormat="1" x14ac:dyDescent="0.2">
      <c r="A23" s="17"/>
    </row>
    <row r="24" spans="1:1" s="3" customFormat="1" x14ac:dyDescent="0.2">
      <c r="A24" s="17"/>
    </row>
    <row r="25" spans="1:1" s="3" customFormat="1" x14ac:dyDescent="0.2">
      <c r="A25" s="17"/>
    </row>
    <row r="26" spans="1:1" s="3" customFormat="1" x14ac:dyDescent="0.2">
      <c r="A26" s="17"/>
    </row>
    <row r="27" spans="1:1" s="3" customFormat="1" x14ac:dyDescent="0.2">
      <c r="A27" s="17"/>
    </row>
    <row r="28" spans="1:1" s="3" customFormat="1" x14ac:dyDescent="0.2">
      <c r="A28" s="17"/>
    </row>
    <row r="29" spans="1:1" s="3" customFormat="1" x14ac:dyDescent="0.2">
      <c r="A29" s="17"/>
    </row>
    <row r="30" spans="1:1" s="3" customFormat="1" x14ac:dyDescent="0.2">
      <c r="A30" s="17"/>
    </row>
    <row r="31" spans="1:1" s="3" customFormat="1" x14ac:dyDescent="0.2">
      <c r="A31" s="17"/>
    </row>
    <row r="32" spans="1:1"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VkzZDLr3JWvL19NK0sIDvA4O/RbaPv5wS6ZMDtBgsTXert2hOuGLpA0a2qBBZ9j+jvAwX9VwYEFVlCJt07CVmw==" saltValue="xG4yHlV9U4dhHJP7Hf16LQ=="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 min="44" max="16384" width="9.33203125" hidden="1"/>
  </cols>
  <sheetData>
    <row r="1" spans="1:43" x14ac:dyDescent="0.2">
      <c r="A1" s="15" t="s">
        <v>77</v>
      </c>
      <c r="B1" s="15"/>
      <c r="C1" s="15"/>
    </row>
    <row r="3" spans="1:43" ht="13.5" x14ac:dyDescent="0.2">
      <c r="D3" s="24" t="s">
        <v>10</v>
      </c>
      <c r="N3" s="24" t="s">
        <v>91</v>
      </c>
      <c r="Z3" s="24" t="s">
        <v>92</v>
      </c>
      <c r="AL3" s="24" t="s">
        <v>34</v>
      </c>
    </row>
    <row r="5" spans="1:43" ht="18" customHeight="1" x14ac:dyDescent="0.2">
      <c r="B5" s="15" t="s">
        <v>134</v>
      </c>
      <c r="I5" s="34" t="s">
        <v>131</v>
      </c>
      <c r="J5" s="34" t="s">
        <v>132</v>
      </c>
      <c r="K5" s="34" t="s">
        <v>130</v>
      </c>
      <c r="N5" s="34"/>
      <c r="S5" s="34"/>
      <c r="U5" s="34"/>
      <c r="AD5" s="34"/>
      <c r="AE5" s="34"/>
      <c r="AG5" s="34"/>
      <c r="AI5" s="34"/>
      <c r="AO5" s="34"/>
    </row>
    <row r="6" spans="1:43" x14ac:dyDescent="0.2">
      <c r="B6" s="15" t="s">
        <v>137</v>
      </c>
      <c r="H6">
        <v>70</v>
      </c>
      <c r="O6" t="s">
        <v>136</v>
      </c>
      <c r="P6">
        <v>14</v>
      </c>
      <c r="Q6">
        <v>14</v>
      </c>
      <c r="R6">
        <v>50</v>
      </c>
      <c r="V6">
        <v>25</v>
      </c>
      <c r="W6">
        <v>8</v>
      </c>
      <c r="X6" t="s">
        <v>135</v>
      </c>
      <c r="AA6" t="s">
        <v>136</v>
      </c>
      <c r="AB6" t="s">
        <v>138</v>
      </c>
      <c r="AC6">
        <v>10</v>
      </c>
      <c r="AM6" t="s">
        <v>136</v>
      </c>
      <c r="AN6" t="s">
        <v>138</v>
      </c>
      <c r="AO6">
        <v>50</v>
      </c>
      <c r="AP6">
        <v>36</v>
      </c>
      <c r="AQ6">
        <v>250</v>
      </c>
    </row>
    <row r="7" spans="1:43" ht="13.5" thickBot="1" x14ac:dyDescent="0.25">
      <c r="B7" s="15" t="s">
        <v>133</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119</v>
      </c>
      <c r="E8" s="26" t="s">
        <v>120</v>
      </c>
      <c r="F8" s="26" t="s">
        <v>121</v>
      </c>
      <c r="G8" s="26" t="s">
        <v>122</v>
      </c>
      <c r="H8" s="26" t="s">
        <v>123</v>
      </c>
      <c r="I8" s="26" t="s">
        <v>124</v>
      </c>
      <c r="J8" s="26" t="s">
        <v>125</v>
      </c>
      <c r="K8" s="26" t="s">
        <v>126</v>
      </c>
      <c r="L8" s="27" t="s">
        <v>127</v>
      </c>
      <c r="N8" s="25" t="s">
        <v>16</v>
      </c>
      <c r="O8" s="26" t="s">
        <v>73</v>
      </c>
      <c r="P8" s="26" t="s">
        <v>12</v>
      </c>
      <c r="Q8" s="26" t="s">
        <v>44</v>
      </c>
      <c r="R8" s="26" t="s">
        <v>128</v>
      </c>
      <c r="S8" s="26" t="s">
        <v>14</v>
      </c>
      <c r="T8" s="26" t="s">
        <v>15</v>
      </c>
      <c r="U8" s="26" t="s">
        <v>45</v>
      </c>
      <c r="V8" s="26" t="s">
        <v>74</v>
      </c>
      <c r="W8" s="26" t="s">
        <v>46</v>
      </c>
      <c r="X8" s="27" t="s">
        <v>83</v>
      </c>
      <c r="Z8" s="25" t="s">
        <v>16</v>
      </c>
      <c r="AA8" s="26" t="s">
        <v>73</v>
      </c>
      <c r="AB8" s="26" t="s">
        <v>12</v>
      </c>
      <c r="AC8" s="26" t="s">
        <v>53</v>
      </c>
      <c r="AD8" s="26" t="s">
        <v>54</v>
      </c>
      <c r="AE8" s="26" t="s">
        <v>55</v>
      </c>
      <c r="AF8" s="26" t="s">
        <v>56</v>
      </c>
      <c r="AG8" s="26" t="s">
        <v>118</v>
      </c>
      <c r="AH8" s="26" t="s">
        <v>57</v>
      </c>
      <c r="AI8" s="26" t="s">
        <v>58</v>
      </c>
      <c r="AJ8" s="27" t="s">
        <v>59</v>
      </c>
      <c r="AL8" s="25" t="s">
        <v>16</v>
      </c>
      <c r="AM8" s="26" t="s">
        <v>73</v>
      </c>
      <c r="AN8" s="26" t="s">
        <v>12</v>
      </c>
      <c r="AO8" s="26" t="s">
        <v>17</v>
      </c>
      <c r="AP8" s="26" t="s">
        <v>75</v>
      </c>
      <c r="AQ8" s="27" t="s">
        <v>76</v>
      </c>
    </row>
    <row r="9" spans="1:43" x14ac:dyDescent="0.2">
      <c r="D9" s="28"/>
      <c r="E9" s="29"/>
      <c r="F9" s="29"/>
      <c r="G9" s="29"/>
      <c r="H9" s="29"/>
      <c r="I9" s="29" t="s">
        <v>29</v>
      </c>
      <c r="J9" s="29" t="s">
        <v>31</v>
      </c>
      <c r="K9" s="29" t="s">
        <v>8</v>
      </c>
      <c r="L9" s="30"/>
      <c r="N9" s="28" t="s">
        <v>24</v>
      </c>
      <c r="O9" s="29"/>
      <c r="P9" s="29"/>
      <c r="Q9" s="29"/>
      <c r="R9" s="29"/>
      <c r="S9" s="29" t="s">
        <v>26</v>
      </c>
      <c r="T9" s="29" t="s">
        <v>24</v>
      </c>
      <c r="U9" s="29" t="s">
        <v>47</v>
      </c>
      <c r="V9" s="29"/>
      <c r="W9" s="29"/>
      <c r="X9" s="30"/>
      <c r="Z9" s="28" t="s">
        <v>24</v>
      </c>
      <c r="AA9" s="29"/>
      <c r="AB9" s="29"/>
      <c r="AC9" s="29"/>
      <c r="AD9" s="29" t="s">
        <v>60</v>
      </c>
      <c r="AE9" s="29" t="s">
        <v>62</v>
      </c>
      <c r="AF9" s="29" t="s">
        <v>60</v>
      </c>
      <c r="AG9" s="29" t="s">
        <v>68</v>
      </c>
      <c r="AH9" s="29" t="s">
        <v>60</v>
      </c>
      <c r="AI9" s="29" t="s">
        <v>68</v>
      </c>
      <c r="AJ9" s="30" t="s">
        <v>60</v>
      </c>
      <c r="AL9" s="28" t="s">
        <v>24</v>
      </c>
      <c r="AM9" s="29"/>
      <c r="AN9" s="29"/>
      <c r="AO9" s="29" t="s">
        <v>139</v>
      </c>
      <c r="AP9" s="29"/>
      <c r="AQ9" s="30"/>
    </row>
    <row r="10" spans="1:43" x14ac:dyDescent="0.2">
      <c r="D10" s="28"/>
      <c r="E10" s="29"/>
      <c r="F10" s="29"/>
      <c r="G10" s="29"/>
      <c r="H10" s="29"/>
      <c r="I10" s="29" t="s">
        <v>30</v>
      </c>
      <c r="J10" s="29" t="s">
        <v>32</v>
      </c>
      <c r="K10" s="29" t="s">
        <v>33</v>
      </c>
      <c r="L10" s="30"/>
      <c r="N10" s="28" t="s">
        <v>25</v>
      </c>
      <c r="O10" s="29"/>
      <c r="P10" s="29"/>
      <c r="Q10" s="29"/>
      <c r="R10" s="29"/>
      <c r="S10" s="29"/>
      <c r="T10" s="29" t="s">
        <v>25</v>
      </c>
      <c r="U10" s="29" t="s">
        <v>27</v>
      </c>
      <c r="V10" s="29"/>
      <c r="W10" s="29"/>
      <c r="X10" s="30"/>
      <c r="Z10" s="28" t="s">
        <v>25</v>
      </c>
      <c r="AA10" s="29"/>
      <c r="AB10" s="29"/>
      <c r="AC10" s="29"/>
      <c r="AD10" s="29" t="s">
        <v>61</v>
      </c>
      <c r="AE10" s="29" t="s">
        <v>63</v>
      </c>
      <c r="AF10" s="29" t="s">
        <v>61</v>
      </c>
      <c r="AG10" s="29" t="s">
        <v>69</v>
      </c>
      <c r="AH10" s="29" t="s">
        <v>61</v>
      </c>
      <c r="AI10" s="29" t="s">
        <v>69</v>
      </c>
      <c r="AJ10" s="30" t="s">
        <v>61</v>
      </c>
      <c r="AL10" s="28" t="s">
        <v>25</v>
      </c>
      <c r="AM10" s="29"/>
      <c r="AN10" s="29"/>
      <c r="AO10" s="29" t="s">
        <v>140</v>
      </c>
      <c r="AP10" s="29"/>
      <c r="AQ10" s="30"/>
    </row>
    <row r="11" spans="1:43" x14ac:dyDescent="0.2">
      <c r="D11" s="28"/>
      <c r="E11" s="29"/>
      <c r="F11" s="29"/>
      <c r="G11" s="29"/>
      <c r="H11" s="29"/>
      <c r="I11" s="29" t="s">
        <v>504</v>
      </c>
      <c r="J11" s="29" t="s">
        <v>49</v>
      </c>
      <c r="K11" s="29"/>
      <c r="L11" s="30"/>
      <c r="N11" s="28"/>
      <c r="O11" s="29"/>
      <c r="P11" s="29"/>
      <c r="Q11" s="29"/>
      <c r="R11" s="29"/>
      <c r="S11" s="29"/>
      <c r="T11" s="29"/>
      <c r="U11" s="29" t="s">
        <v>28</v>
      </c>
      <c r="V11" s="29"/>
      <c r="W11" s="29"/>
      <c r="X11" s="30"/>
      <c r="Z11" s="28"/>
      <c r="AA11" s="29"/>
      <c r="AB11" s="29"/>
      <c r="AC11" s="29"/>
      <c r="AD11" s="29"/>
      <c r="AE11" s="29" t="s">
        <v>64</v>
      </c>
      <c r="AF11" s="29"/>
      <c r="AG11" s="29" t="s">
        <v>70</v>
      </c>
      <c r="AH11" s="29"/>
      <c r="AI11" s="29" t="s">
        <v>71</v>
      </c>
      <c r="AJ11" s="30"/>
      <c r="AL11" s="28"/>
      <c r="AM11" s="29"/>
      <c r="AN11" s="29"/>
      <c r="AO11" s="29" t="s">
        <v>141</v>
      </c>
      <c r="AP11" s="29"/>
      <c r="AQ11" s="30"/>
    </row>
    <row r="12" spans="1:43" x14ac:dyDescent="0.2">
      <c r="D12" s="28"/>
      <c r="E12" s="29"/>
      <c r="F12" s="29"/>
      <c r="G12" s="29"/>
      <c r="H12" s="29"/>
      <c r="I12" s="29"/>
      <c r="J12" s="29"/>
      <c r="K12" s="29"/>
      <c r="L12" s="30"/>
      <c r="N12" s="28"/>
      <c r="O12" s="29"/>
      <c r="P12" s="29"/>
      <c r="Q12" s="29"/>
      <c r="R12" s="29"/>
      <c r="S12" s="29"/>
      <c r="T12" s="29"/>
      <c r="U12" s="29" t="s">
        <v>35</v>
      </c>
      <c r="V12" s="29"/>
      <c r="W12" s="29"/>
      <c r="X12" s="30"/>
      <c r="Z12" s="28"/>
      <c r="AA12" s="29"/>
      <c r="AB12" s="29"/>
      <c r="AC12" s="29"/>
      <c r="AD12" s="29"/>
      <c r="AE12" s="29" t="s">
        <v>65</v>
      </c>
      <c r="AF12" s="29"/>
      <c r="AG12" s="29" t="s">
        <v>71</v>
      </c>
      <c r="AH12" s="29"/>
      <c r="AI12" s="29" t="s">
        <v>72</v>
      </c>
      <c r="AJ12" s="30"/>
      <c r="AL12" s="28"/>
      <c r="AM12" s="29"/>
      <c r="AN12" s="29"/>
      <c r="AO12" s="29" t="s">
        <v>142</v>
      </c>
      <c r="AP12" s="29"/>
      <c r="AQ12" s="30"/>
    </row>
    <row r="13" spans="1:43" x14ac:dyDescent="0.2">
      <c r="D13" s="28"/>
      <c r="E13" s="29"/>
      <c r="F13" s="29"/>
      <c r="G13" s="29"/>
      <c r="H13" s="29"/>
      <c r="I13" s="29"/>
      <c r="J13" s="29"/>
      <c r="K13" s="29"/>
      <c r="L13" s="30"/>
      <c r="N13" s="28"/>
      <c r="O13" s="29"/>
      <c r="P13" s="29"/>
      <c r="Q13" s="29"/>
      <c r="R13" s="29"/>
      <c r="S13" s="29"/>
      <c r="T13" s="29"/>
      <c r="U13" s="29" t="s">
        <v>36</v>
      </c>
      <c r="V13" s="29"/>
      <c r="W13" s="29"/>
      <c r="X13" s="30"/>
      <c r="Z13" s="28"/>
      <c r="AA13" s="29"/>
      <c r="AB13" s="29"/>
      <c r="AC13" s="29"/>
      <c r="AD13" s="29"/>
      <c r="AE13" s="29" t="s">
        <v>66</v>
      </c>
      <c r="AF13" s="29"/>
      <c r="AG13" s="29" t="s">
        <v>72</v>
      </c>
      <c r="AH13" s="29"/>
      <c r="AI13" s="29" t="s">
        <v>66</v>
      </c>
      <c r="AJ13" s="30"/>
      <c r="AL13" s="28"/>
      <c r="AM13" s="29"/>
      <c r="AN13" s="29"/>
      <c r="AO13" s="29" t="s">
        <v>143</v>
      </c>
      <c r="AP13" s="29"/>
      <c r="AQ13" s="30"/>
    </row>
    <row r="14" spans="1:43" x14ac:dyDescent="0.2">
      <c r="D14" s="28"/>
      <c r="E14" s="29"/>
      <c r="F14" s="29"/>
      <c r="G14" s="29"/>
      <c r="H14" s="29"/>
      <c r="I14" s="29"/>
      <c r="J14" s="29"/>
      <c r="K14" s="29"/>
      <c r="L14" s="30"/>
      <c r="N14" s="28"/>
      <c r="O14" s="29"/>
      <c r="P14" s="29"/>
      <c r="Q14" s="29"/>
      <c r="R14" s="29"/>
      <c r="S14" s="29"/>
      <c r="T14" s="29"/>
      <c r="U14" s="29" t="s">
        <v>37</v>
      </c>
      <c r="V14" s="29"/>
      <c r="W14" s="29"/>
      <c r="X14" s="30"/>
      <c r="Z14" s="28"/>
      <c r="AA14" s="29"/>
      <c r="AB14" s="29"/>
      <c r="AC14" s="29"/>
      <c r="AD14" s="29"/>
      <c r="AE14" s="29" t="s">
        <v>67</v>
      </c>
      <c r="AF14" s="29"/>
      <c r="AG14" s="29" t="s">
        <v>66</v>
      </c>
      <c r="AH14" s="29"/>
      <c r="AI14" s="29"/>
      <c r="AJ14" s="30"/>
      <c r="AL14" s="28"/>
      <c r="AM14" s="29"/>
      <c r="AN14" s="29"/>
      <c r="AO14" s="29" t="s">
        <v>144</v>
      </c>
      <c r="AP14" s="29"/>
      <c r="AQ14" s="30"/>
    </row>
    <row r="15" spans="1:43" x14ac:dyDescent="0.2">
      <c r="D15" s="28"/>
      <c r="E15" s="29"/>
      <c r="F15" s="29"/>
      <c r="G15" s="29"/>
      <c r="H15" s="29"/>
      <c r="I15" s="29"/>
      <c r="J15" s="29"/>
      <c r="K15" s="29"/>
      <c r="L15" s="30"/>
      <c r="N15" s="28"/>
      <c r="O15" s="29"/>
      <c r="P15" s="29"/>
      <c r="Q15" s="29"/>
      <c r="R15" s="29"/>
      <c r="S15" s="29"/>
      <c r="T15" s="29"/>
      <c r="U15" s="29" t="s">
        <v>48</v>
      </c>
      <c r="V15" s="29"/>
      <c r="W15" s="29"/>
      <c r="X15" s="30"/>
      <c r="Z15" s="28"/>
      <c r="AA15" s="29"/>
      <c r="AB15" s="29"/>
      <c r="AC15" s="29"/>
      <c r="AD15" s="29"/>
      <c r="AE15" s="29"/>
      <c r="AF15" s="29"/>
      <c r="AG15" s="29"/>
      <c r="AH15" s="29"/>
      <c r="AI15" s="29"/>
      <c r="AJ15" s="30"/>
      <c r="AL15" s="28"/>
      <c r="AM15" s="29"/>
      <c r="AN15" s="29"/>
      <c r="AO15" s="29" t="s">
        <v>145</v>
      </c>
      <c r="AP15" s="29"/>
      <c r="AQ15" s="30"/>
    </row>
    <row r="16" spans="1:43" x14ac:dyDescent="0.2">
      <c r="D16" s="28"/>
      <c r="E16" s="29"/>
      <c r="F16" s="29"/>
      <c r="G16" s="29"/>
      <c r="H16" s="29"/>
      <c r="I16" s="29"/>
      <c r="J16" s="29"/>
      <c r="K16" s="29"/>
      <c r="L16" s="30"/>
      <c r="N16" s="28"/>
      <c r="O16" s="29"/>
      <c r="P16" s="29"/>
      <c r="Q16" s="29"/>
      <c r="R16" s="29"/>
      <c r="S16" s="29"/>
      <c r="T16" s="29"/>
      <c r="U16" s="29" t="s">
        <v>129</v>
      </c>
      <c r="V16" s="29"/>
      <c r="W16" s="29"/>
      <c r="X16" s="30"/>
      <c r="Z16" s="28"/>
      <c r="AA16" s="29"/>
      <c r="AB16" s="29"/>
      <c r="AC16" s="29"/>
      <c r="AD16" s="29"/>
      <c r="AE16" s="29"/>
      <c r="AF16" s="29"/>
      <c r="AG16" s="29"/>
      <c r="AH16" s="29"/>
      <c r="AI16" s="29"/>
      <c r="AJ16" s="30"/>
      <c r="AL16" s="28"/>
      <c r="AM16" s="29"/>
      <c r="AN16" s="29"/>
      <c r="AO16" s="29" t="s">
        <v>146</v>
      </c>
      <c r="AP16" s="29"/>
      <c r="AQ16" s="30"/>
    </row>
    <row r="17" spans="4:43" x14ac:dyDescent="0.2">
      <c r="D17" s="28"/>
      <c r="E17" s="29"/>
      <c r="F17" s="29"/>
      <c r="G17" s="29"/>
      <c r="H17" s="29"/>
      <c r="I17" s="29"/>
      <c r="J17" s="29"/>
      <c r="K17" s="29"/>
      <c r="L17" s="30"/>
      <c r="N17" s="28"/>
      <c r="O17" s="29"/>
      <c r="P17" s="29"/>
      <c r="Q17" s="29"/>
      <c r="R17" s="29"/>
      <c r="S17" s="29"/>
      <c r="T17" s="29"/>
      <c r="U17" s="29" t="s">
        <v>52</v>
      </c>
      <c r="V17" s="29"/>
      <c r="W17" s="29"/>
      <c r="X17" s="30"/>
      <c r="Z17" s="28"/>
      <c r="AA17" s="29"/>
      <c r="AB17" s="29"/>
      <c r="AC17" s="29"/>
      <c r="AD17" s="29"/>
      <c r="AE17" s="29"/>
      <c r="AF17" s="29"/>
      <c r="AG17" s="29"/>
      <c r="AH17" s="29"/>
      <c r="AI17" s="29"/>
      <c r="AJ17" s="30"/>
      <c r="AL17" s="28"/>
      <c r="AM17" s="29"/>
      <c r="AN17" s="29"/>
      <c r="AO17" s="29" t="s">
        <v>147</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148</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149</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150</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151</v>
      </c>
      <c r="AP21" s="29"/>
      <c r="AQ21" s="30"/>
    </row>
    <row r="22" spans="4:43" x14ac:dyDescent="0.2">
      <c r="AL22" s="28"/>
      <c r="AM22" s="29"/>
      <c r="AN22" s="29"/>
      <c r="AO22" s="29" t="s">
        <v>152</v>
      </c>
      <c r="AP22" s="29"/>
      <c r="AQ22" s="30"/>
    </row>
    <row r="23" spans="4:43" x14ac:dyDescent="0.2">
      <c r="AL23" s="28"/>
      <c r="AM23" s="29"/>
      <c r="AN23" s="29"/>
      <c r="AO23" s="29" t="s">
        <v>153</v>
      </c>
      <c r="AP23" s="29"/>
      <c r="AQ23" s="30"/>
    </row>
    <row r="24" spans="4:43" x14ac:dyDescent="0.2">
      <c r="AL24" s="28"/>
      <c r="AM24" s="29"/>
      <c r="AN24" s="29"/>
      <c r="AO24" s="29" t="s">
        <v>154</v>
      </c>
      <c r="AP24" s="29"/>
      <c r="AQ24" s="30"/>
    </row>
    <row r="25" spans="4:43" x14ac:dyDescent="0.2">
      <c r="AL25" s="28"/>
      <c r="AM25" s="29"/>
      <c r="AN25" s="29"/>
      <c r="AO25" s="29" t="s">
        <v>155</v>
      </c>
      <c r="AP25" s="29"/>
      <c r="AQ25" s="30"/>
    </row>
    <row r="26" spans="4:43" x14ac:dyDescent="0.2">
      <c r="AL26" s="28"/>
      <c r="AM26" s="29"/>
      <c r="AN26" s="29"/>
      <c r="AO26" s="29" t="s">
        <v>156</v>
      </c>
      <c r="AP26" s="29"/>
      <c r="AQ26" s="30"/>
    </row>
    <row r="27" spans="4:43" x14ac:dyDescent="0.2">
      <c r="AL27" s="28"/>
      <c r="AM27" s="29"/>
      <c r="AN27" s="29"/>
      <c r="AO27" s="29" t="s">
        <v>157</v>
      </c>
      <c r="AP27" s="29"/>
      <c r="AQ27" s="30"/>
    </row>
    <row r="28" spans="4:43" x14ac:dyDescent="0.2">
      <c r="AL28" s="28"/>
      <c r="AM28" s="29"/>
      <c r="AN28" s="29"/>
      <c r="AO28" s="29" t="s">
        <v>158</v>
      </c>
      <c r="AP28" s="29"/>
      <c r="AQ28" s="30"/>
    </row>
    <row r="29" spans="4:43" x14ac:dyDescent="0.2">
      <c r="AL29" s="28"/>
      <c r="AM29" s="29"/>
      <c r="AN29" s="29"/>
      <c r="AO29" s="29" t="s">
        <v>159</v>
      </c>
      <c r="AP29" s="29"/>
      <c r="AQ29" s="30"/>
    </row>
    <row r="30" spans="4:43" x14ac:dyDescent="0.2">
      <c r="AL30" s="28"/>
      <c r="AM30" s="29"/>
      <c r="AN30" s="29"/>
      <c r="AO30" s="29" t="s">
        <v>160</v>
      </c>
      <c r="AP30" s="29"/>
      <c r="AQ30" s="30"/>
    </row>
    <row r="31" spans="4:43" x14ac:dyDescent="0.2">
      <c r="AL31" s="28"/>
      <c r="AM31" s="29"/>
      <c r="AN31" s="29"/>
      <c r="AO31" s="29" t="s">
        <v>161</v>
      </c>
      <c r="AP31" s="29"/>
      <c r="AQ31" s="30"/>
    </row>
    <row r="32" spans="4:43" x14ac:dyDescent="0.2">
      <c r="AL32" s="28"/>
      <c r="AM32" s="29"/>
      <c r="AN32" s="29"/>
      <c r="AO32" s="29" t="s">
        <v>162</v>
      </c>
      <c r="AP32" s="29"/>
      <c r="AQ32" s="30"/>
    </row>
    <row r="33" spans="38:43" x14ac:dyDescent="0.2">
      <c r="AL33" s="28"/>
      <c r="AM33" s="29"/>
      <c r="AN33" s="29"/>
      <c r="AO33" s="29" t="s">
        <v>163</v>
      </c>
      <c r="AP33" s="29"/>
      <c r="AQ33" s="30"/>
    </row>
    <row r="34" spans="38:43" x14ac:dyDescent="0.2">
      <c r="AL34" s="28"/>
      <c r="AM34" s="29"/>
      <c r="AN34" s="29"/>
      <c r="AO34" s="29" t="s">
        <v>164</v>
      </c>
      <c r="AP34" s="29"/>
      <c r="AQ34" s="30"/>
    </row>
    <row r="35" spans="38:43" x14ac:dyDescent="0.2">
      <c r="AL35" s="28"/>
      <c r="AM35" s="29"/>
      <c r="AN35" s="29"/>
      <c r="AO35" s="29" t="s">
        <v>165</v>
      </c>
      <c r="AP35" s="29"/>
      <c r="AQ35" s="30"/>
    </row>
    <row r="36" spans="38:43" x14ac:dyDescent="0.2">
      <c r="AL36" s="28"/>
      <c r="AM36" s="29"/>
      <c r="AN36" s="29"/>
      <c r="AO36" s="29" t="s">
        <v>166</v>
      </c>
      <c r="AP36" s="29"/>
      <c r="AQ36" s="30"/>
    </row>
    <row r="37" spans="38:43" x14ac:dyDescent="0.2">
      <c r="AL37" s="28"/>
      <c r="AM37" s="29"/>
      <c r="AN37" s="29"/>
      <c r="AO37" s="29" t="s">
        <v>167</v>
      </c>
      <c r="AP37" s="29"/>
      <c r="AQ37" s="30"/>
    </row>
    <row r="38" spans="38:43" x14ac:dyDescent="0.2">
      <c r="AL38" s="28"/>
      <c r="AM38" s="29"/>
      <c r="AN38" s="29"/>
      <c r="AO38" s="29" t="s">
        <v>168</v>
      </c>
      <c r="AP38" s="29"/>
      <c r="AQ38" s="30"/>
    </row>
    <row r="39" spans="38:43" x14ac:dyDescent="0.2">
      <c r="AL39" s="28"/>
      <c r="AM39" s="29"/>
      <c r="AN39" s="29"/>
      <c r="AO39" s="29" t="s">
        <v>169</v>
      </c>
      <c r="AP39" s="29"/>
      <c r="AQ39" s="30"/>
    </row>
    <row r="40" spans="38:43" x14ac:dyDescent="0.2">
      <c r="AL40" s="28"/>
      <c r="AM40" s="29"/>
      <c r="AN40" s="29"/>
      <c r="AO40" s="29" t="s">
        <v>170</v>
      </c>
      <c r="AP40" s="29"/>
      <c r="AQ40" s="30"/>
    </row>
    <row r="41" spans="38:43" x14ac:dyDescent="0.2">
      <c r="AL41" s="28"/>
      <c r="AM41" s="29"/>
      <c r="AN41" s="29"/>
      <c r="AO41" s="29" t="s">
        <v>171</v>
      </c>
      <c r="AP41" s="29"/>
      <c r="AQ41" s="30"/>
    </row>
    <row r="42" spans="38:43" x14ac:dyDescent="0.2">
      <c r="AL42" s="28"/>
      <c r="AM42" s="29"/>
      <c r="AN42" s="29"/>
      <c r="AO42" s="29" t="s">
        <v>172</v>
      </c>
      <c r="AP42" s="29"/>
      <c r="AQ42" s="30"/>
    </row>
    <row r="43" spans="38:43" x14ac:dyDescent="0.2">
      <c r="AL43" s="28"/>
      <c r="AM43" s="29"/>
      <c r="AN43" s="29"/>
      <c r="AO43" s="29" t="s">
        <v>173</v>
      </c>
      <c r="AP43" s="29"/>
      <c r="AQ43" s="30"/>
    </row>
    <row r="44" spans="38:43" x14ac:dyDescent="0.2">
      <c r="AL44" s="28"/>
      <c r="AM44" s="29"/>
      <c r="AN44" s="29"/>
      <c r="AO44" s="29" t="s">
        <v>174</v>
      </c>
      <c r="AP44" s="29"/>
      <c r="AQ44" s="30"/>
    </row>
    <row r="45" spans="38:43" x14ac:dyDescent="0.2">
      <c r="AL45" s="28"/>
      <c r="AM45" s="29"/>
      <c r="AN45" s="29"/>
      <c r="AO45" s="29" t="s">
        <v>175</v>
      </c>
      <c r="AP45" s="29"/>
      <c r="AQ45" s="30"/>
    </row>
    <row r="46" spans="38:43" x14ac:dyDescent="0.2">
      <c r="AL46" s="28"/>
      <c r="AM46" s="29"/>
      <c r="AN46" s="29"/>
      <c r="AO46" s="29" t="s">
        <v>176</v>
      </c>
      <c r="AP46" s="29"/>
      <c r="AQ46" s="30"/>
    </row>
    <row r="47" spans="38:43" x14ac:dyDescent="0.2">
      <c r="AL47" s="28"/>
      <c r="AM47" s="29"/>
      <c r="AN47" s="29"/>
      <c r="AO47" s="29" t="s">
        <v>177</v>
      </c>
      <c r="AP47" s="29"/>
      <c r="AQ47" s="30"/>
    </row>
    <row r="48" spans="38:43" x14ac:dyDescent="0.2">
      <c r="AL48" s="28"/>
      <c r="AM48" s="29"/>
      <c r="AN48" s="29"/>
      <c r="AO48" s="29" t="s">
        <v>178</v>
      </c>
      <c r="AP48" s="29"/>
      <c r="AQ48" s="30"/>
    </row>
    <row r="49" spans="38:43" x14ac:dyDescent="0.2">
      <c r="AL49" s="28"/>
      <c r="AM49" s="29"/>
      <c r="AN49" s="29"/>
      <c r="AO49" s="29" t="s">
        <v>179</v>
      </c>
      <c r="AP49" s="29"/>
      <c r="AQ49" s="30"/>
    </row>
    <row r="50" spans="38:43" x14ac:dyDescent="0.2">
      <c r="AL50" s="28"/>
      <c r="AM50" s="29"/>
      <c r="AN50" s="29"/>
      <c r="AO50" s="29" t="s">
        <v>180</v>
      </c>
      <c r="AP50" s="29"/>
      <c r="AQ50" s="30"/>
    </row>
    <row r="51" spans="38:43" x14ac:dyDescent="0.2">
      <c r="AL51" s="28"/>
      <c r="AM51" s="29"/>
      <c r="AN51" s="29"/>
      <c r="AO51" s="29" t="s">
        <v>181</v>
      </c>
      <c r="AP51" s="29"/>
      <c r="AQ51" s="30"/>
    </row>
    <row r="52" spans="38:43" x14ac:dyDescent="0.2">
      <c r="AL52" s="28"/>
      <c r="AM52" s="29"/>
      <c r="AN52" s="29"/>
      <c r="AO52" s="29" t="s">
        <v>182</v>
      </c>
      <c r="AP52" s="29"/>
      <c r="AQ52" s="30"/>
    </row>
    <row r="53" spans="38:43" x14ac:dyDescent="0.2">
      <c r="AL53" s="28"/>
      <c r="AM53" s="29"/>
      <c r="AN53" s="29"/>
      <c r="AO53" s="29" t="s">
        <v>183</v>
      </c>
      <c r="AP53" s="29"/>
      <c r="AQ53" s="30"/>
    </row>
    <row r="54" spans="38:43" x14ac:dyDescent="0.2">
      <c r="AL54" s="28"/>
      <c r="AM54" s="29"/>
      <c r="AN54" s="29"/>
      <c r="AO54" s="29" t="s">
        <v>184</v>
      </c>
      <c r="AP54" s="29"/>
      <c r="AQ54" s="30"/>
    </row>
    <row r="55" spans="38:43" x14ac:dyDescent="0.2">
      <c r="AL55" s="28"/>
      <c r="AM55" s="29"/>
      <c r="AN55" s="29"/>
      <c r="AO55" s="29" t="s">
        <v>185</v>
      </c>
      <c r="AP55" s="29"/>
      <c r="AQ55" s="30"/>
    </row>
    <row r="56" spans="38:43" x14ac:dyDescent="0.2">
      <c r="AL56" s="28"/>
      <c r="AM56" s="29"/>
      <c r="AN56" s="29"/>
      <c r="AO56" s="29" t="s">
        <v>186</v>
      </c>
      <c r="AP56" s="29"/>
      <c r="AQ56" s="30"/>
    </row>
    <row r="57" spans="38:43" x14ac:dyDescent="0.2">
      <c r="AL57" s="28"/>
      <c r="AM57" s="29"/>
      <c r="AN57" s="29"/>
      <c r="AO57" s="29" t="s">
        <v>187</v>
      </c>
      <c r="AP57" s="29"/>
      <c r="AQ57" s="30"/>
    </row>
    <row r="58" spans="38:43" x14ac:dyDescent="0.2">
      <c r="AL58" s="28"/>
      <c r="AM58" s="29"/>
      <c r="AN58" s="29"/>
      <c r="AO58" s="29" t="s">
        <v>188</v>
      </c>
      <c r="AP58" s="29"/>
      <c r="AQ58" s="30"/>
    </row>
    <row r="59" spans="38:43" x14ac:dyDescent="0.2">
      <c r="AL59" s="28"/>
      <c r="AM59" s="29"/>
      <c r="AN59" s="29"/>
      <c r="AO59" s="29" t="s">
        <v>189</v>
      </c>
      <c r="AP59" s="29"/>
      <c r="AQ59" s="30"/>
    </row>
    <row r="60" spans="38:43" x14ac:dyDescent="0.2">
      <c r="AL60" s="28"/>
      <c r="AM60" s="29"/>
      <c r="AN60" s="29"/>
      <c r="AO60" s="29" t="s">
        <v>190</v>
      </c>
      <c r="AP60" s="29"/>
      <c r="AQ60" s="30"/>
    </row>
    <row r="61" spans="38:43" x14ac:dyDescent="0.2">
      <c r="AL61" s="28"/>
      <c r="AM61" s="29"/>
      <c r="AN61" s="29"/>
      <c r="AO61" s="29" t="s">
        <v>191</v>
      </c>
      <c r="AP61" s="29"/>
      <c r="AQ61" s="30"/>
    </row>
    <row r="62" spans="38:43" x14ac:dyDescent="0.2">
      <c r="AL62" s="28"/>
      <c r="AM62" s="29"/>
      <c r="AN62" s="29"/>
      <c r="AO62" s="29" t="s">
        <v>192</v>
      </c>
      <c r="AP62" s="29"/>
      <c r="AQ62" s="30"/>
    </row>
    <row r="63" spans="38:43" x14ac:dyDescent="0.2">
      <c r="AL63" s="28"/>
      <c r="AM63" s="29"/>
      <c r="AN63" s="29"/>
      <c r="AO63" s="29" t="s">
        <v>193</v>
      </c>
      <c r="AP63" s="29"/>
      <c r="AQ63" s="30"/>
    </row>
    <row r="64" spans="38:43" x14ac:dyDescent="0.2">
      <c r="AL64" s="28"/>
      <c r="AM64" s="29"/>
      <c r="AN64" s="29"/>
      <c r="AO64" s="29" t="s">
        <v>194</v>
      </c>
      <c r="AP64" s="29"/>
      <c r="AQ64" s="30"/>
    </row>
    <row r="65" spans="38:43" x14ac:dyDescent="0.2">
      <c r="AL65" s="28"/>
      <c r="AM65" s="29"/>
      <c r="AN65" s="29"/>
      <c r="AO65" s="29" t="s">
        <v>195</v>
      </c>
      <c r="AP65" s="29"/>
      <c r="AQ65" s="30"/>
    </row>
    <row r="66" spans="38:43" x14ac:dyDescent="0.2">
      <c r="AL66" s="28"/>
      <c r="AM66" s="29"/>
      <c r="AN66" s="29"/>
      <c r="AO66" s="29" t="s">
        <v>196</v>
      </c>
      <c r="AP66" s="29"/>
      <c r="AQ66" s="30"/>
    </row>
    <row r="67" spans="38:43" x14ac:dyDescent="0.2">
      <c r="AL67" s="28"/>
      <c r="AM67" s="29"/>
      <c r="AN67" s="29"/>
      <c r="AO67" s="29" t="s">
        <v>94</v>
      </c>
      <c r="AP67" s="29"/>
      <c r="AQ67" s="30"/>
    </row>
    <row r="68" spans="38:43" x14ac:dyDescent="0.2">
      <c r="AL68" s="28"/>
      <c r="AM68" s="29"/>
      <c r="AN68" s="29"/>
      <c r="AO68" s="29" t="s">
        <v>197</v>
      </c>
      <c r="AP68" s="29"/>
      <c r="AQ68" s="30"/>
    </row>
    <row r="69" spans="38:43" x14ac:dyDescent="0.2">
      <c r="AL69" s="28"/>
      <c r="AM69" s="29"/>
      <c r="AN69" s="29"/>
      <c r="AO69" s="29" t="s">
        <v>198</v>
      </c>
      <c r="AP69" s="29"/>
      <c r="AQ69" s="30"/>
    </row>
    <row r="70" spans="38:43" x14ac:dyDescent="0.2">
      <c r="AL70" s="28"/>
      <c r="AM70" s="29"/>
      <c r="AN70" s="29"/>
      <c r="AO70" s="29" t="s">
        <v>199</v>
      </c>
      <c r="AP70" s="29"/>
      <c r="AQ70" s="30"/>
    </row>
    <row r="71" spans="38:43" x14ac:dyDescent="0.2">
      <c r="AL71" s="28"/>
      <c r="AM71" s="29"/>
      <c r="AN71" s="29"/>
      <c r="AO71" s="29" t="s">
        <v>200</v>
      </c>
      <c r="AP71" s="29"/>
      <c r="AQ71" s="30"/>
    </row>
    <row r="72" spans="38:43" x14ac:dyDescent="0.2">
      <c r="AL72" s="28"/>
      <c r="AM72" s="29"/>
      <c r="AN72" s="29"/>
      <c r="AO72" s="29" t="s">
        <v>51</v>
      </c>
      <c r="AP72" s="29"/>
      <c r="AQ72" s="30"/>
    </row>
    <row r="73" spans="38:43" x14ac:dyDescent="0.2">
      <c r="AL73" s="28"/>
      <c r="AM73" s="29"/>
      <c r="AN73" s="29"/>
      <c r="AO73" s="29" t="s">
        <v>201</v>
      </c>
      <c r="AP73" s="29"/>
      <c r="AQ73" s="30"/>
    </row>
    <row r="74" spans="38:43" x14ac:dyDescent="0.2">
      <c r="AL74" s="28"/>
      <c r="AM74" s="29"/>
      <c r="AN74" s="29"/>
      <c r="AO74" s="29" t="s">
        <v>202</v>
      </c>
      <c r="AP74" s="29"/>
      <c r="AQ74" s="30"/>
    </row>
    <row r="75" spans="38:43" x14ac:dyDescent="0.2">
      <c r="AL75" s="28"/>
      <c r="AM75" s="29"/>
      <c r="AN75" s="29"/>
      <c r="AO75" s="29" t="s">
        <v>203</v>
      </c>
      <c r="AP75" s="29"/>
      <c r="AQ75" s="30"/>
    </row>
    <row r="76" spans="38:43" x14ac:dyDescent="0.2">
      <c r="AL76" s="28"/>
      <c r="AM76" s="29"/>
      <c r="AN76" s="29"/>
      <c r="AO76" s="29" t="s">
        <v>204</v>
      </c>
      <c r="AP76" s="29"/>
      <c r="AQ76" s="30"/>
    </row>
    <row r="77" spans="38:43" x14ac:dyDescent="0.2">
      <c r="AL77" s="28"/>
      <c r="AM77" s="29"/>
      <c r="AN77" s="29"/>
      <c r="AO77" s="29" t="s">
        <v>205</v>
      </c>
      <c r="AP77" s="29"/>
      <c r="AQ77" s="30"/>
    </row>
    <row r="78" spans="38:43" x14ac:dyDescent="0.2">
      <c r="AL78" s="28"/>
      <c r="AM78" s="29"/>
      <c r="AN78" s="29"/>
      <c r="AO78" s="29" t="s">
        <v>206</v>
      </c>
      <c r="AP78" s="29"/>
      <c r="AQ78" s="30"/>
    </row>
    <row r="79" spans="38:43" x14ac:dyDescent="0.2">
      <c r="AL79" s="28"/>
      <c r="AM79" s="29"/>
      <c r="AN79" s="29"/>
      <c r="AO79" s="29" t="s">
        <v>207</v>
      </c>
      <c r="AP79" s="29"/>
      <c r="AQ79" s="30"/>
    </row>
    <row r="80" spans="38:43" x14ac:dyDescent="0.2">
      <c r="AL80" s="28"/>
      <c r="AM80" s="29"/>
      <c r="AN80" s="29"/>
      <c r="AO80" s="29" t="s">
        <v>208</v>
      </c>
      <c r="AP80" s="29"/>
      <c r="AQ80" s="30"/>
    </row>
    <row r="81" spans="38:43" x14ac:dyDescent="0.2">
      <c r="AL81" s="28"/>
      <c r="AM81" s="29"/>
      <c r="AN81" s="29"/>
      <c r="AO81" s="29" t="s">
        <v>209</v>
      </c>
      <c r="AP81" s="29"/>
      <c r="AQ81" s="30"/>
    </row>
    <row r="82" spans="38:43" x14ac:dyDescent="0.2">
      <c r="AL82" s="28"/>
      <c r="AM82" s="29"/>
      <c r="AN82" s="29"/>
      <c r="AO82" s="29" t="s">
        <v>210</v>
      </c>
      <c r="AP82" s="29"/>
      <c r="AQ82" s="30"/>
    </row>
    <row r="83" spans="38:43" x14ac:dyDescent="0.2">
      <c r="AL83" s="28"/>
      <c r="AM83" s="29"/>
      <c r="AN83" s="29"/>
      <c r="AO83" s="29" t="s">
        <v>211</v>
      </c>
      <c r="AP83" s="29"/>
      <c r="AQ83" s="30"/>
    </row>
    <row r="84" spans="38:43" x14ac:dyDescent="0.2">
      <c r="AL84" s="28"/>
      <c r="AM84" s="29"/>
      <c r="AN84" s="29"/>
      <c r="AO84" s="29" t="s">
        <v>212</v>
      </c>
      <c r="AP84" s="29"/>
      <c r="AQ84" s="30"/>
    </row>
    <row r="85" spans="38:43" x14ac:dyDescent="0.2">
      <c r="AL85" s="28"/>
      <c r="AM85" s="29"/>
      <c r="AN85" s="29"/>
      <c r="AO85" s="29" t="s">
        <v>213</v>
      </c>
      <c r="AP85" s="29"/>
      <c r="AQ85" s="30"/>
    </row>
    <row r="86" spans="38:43" x14ac:dyDescent="0.2">
      <c r="AL86" s="28"/>
      <c r="AM86" s="29"/>
      <c r="AN86" s="29"/>
      <c r="AO86" s="29" t="s">
        <v>214</v>
      </c>
      <c r="AP86" s="29"/>
      <c r="AQ86" s="30"/>
    </row>
    <row r="87" spans="38:43" x14ac:dyDescent="0.2">
      <c r="AL87" s="28"/>
      <c r="AM87" s="29"/>
      <c r="AN87" s="29"/>
      <c r="AO87" s="29" t="s">
        <v>215</v>
      </c>
      <c r="AP87" s="29"/>
      <c r="AQ87" s="30"/>
    </row>
    <row r="88" spans="38:43" x14ac:dyDescent="0.2">
      <c r="AL88" s="28"/>
      <c r="AM88" s="29"/>
      <c r="AN88" s="29"/>
      <c r="AO88" s="29" t="s">
        <v>216</v>
      </c>
      <c r="AP88" s="29"/>
      <c r="AQ88" s="30"/>
    </row>
    <row r="89" spans="38:43" x14ac:dyDescent="0.2">
      <c r="AL89" s="28"/>
      <c r="AM89" s="29"/>
      <c r="AN89" s="29"/>
      <c r="AO89" s="29" t="s">
        <v>217</v>
      </c>
      <c r="AP89" s="29"/>
      <c r="AQ89" s="30"/>
    </row>
    <row r="90" spans="38:43" x14ac:dyDescent="0.2">
      <c r="AL90" s="28"/>
      <c r="AM90" s="29"/>
      <c r="AN90" s="29"/>
      <c r="AO90" s="29" t="s">
        <v>218</v>
      </c>
      <c r="AP90" s="29"/>
      <c r="AQ90" s="30"/>
    </row>
    <row r="91" spans="38:43" x14ac:dyDescent="0.2">
      <c r="AL91" s="28"/>
      <c r="AM91" s="29"/>
      <c r="AN91" s="29"/>
      <c r="AO91" s="29" t="s">
        <v>219</v>
      </c>
      <c r="AP91" s="29"/>
      <c r="AQ91" s="30"/>
    </row>
    <row r="92" spans="38:43" x14ac:dyDescent="0.2">
      <c r="AL92" s="28"/>
      <c r="AM92" s="29"/>
      <c r="AN92" s="29"/>
      <c r="AO92" s="29" t="s">
        <v>220</v>
      </c>
      <c r="AP92" s="29"/>
      <c r="AQ92" s="30"/>
    </row>
    <row r="93" spans="38:43" x14ac:dyDescent="0.2">
      <c r="AL93" s="28"/>
      <c r="AM93" s="29"/>
      <c r="AN93" s="29"/>
      <c r="AO93" s="29" t="s">
        <v>221</v>
      </c>
      <c r="AP93" s="29"/>
      <c r="AQ93" s="30"/>
    </row>
    <row r="94" spans="38:43" x14ac:dyDescent="0.2">
      <c r="AL94" s="28"/>
      <c r="AM94" s="29"/>
      <c r="AN94" s="29"/>
      <c r="AO94" s="29" t="s">
        <v>222</v>
      </c>
      <c r="AP94" s="29"/>
      <c r="AQ94" s="30"/>
    </row>
    <row r="95" spans="38:43" x14ac:dyDescent="0.2">
      <c r="AL95" s="28"/>
      <c r="AM95" s="29"/>
      <c r="AN95" s="29"/>
      <c r="AO95" s="29" t="s">
        <v>223</v>
      </c>
      <c r="AP95" s="29"/>
      <c r="AQ95" s="30"/>
    </row>
    <row r="96" spans="38:43" x14ac:dyDescent="0.2">
      <c r="AL96" s="28"/>
      <c r="AM96" s="29"/>
      <c r="AN96" s="29"/>
      <c r="AO96" s="29" t="s">
        <v>224</v>
      </c>
      <c r="AP96" s="29"/>
      <c r="AQ96" s="30"/>
    </row>
    <row r="97" spans="38:43" x14ac:dyDescent="0.2">
      <c r="AL97" s="28"/>
      <c r="AM97" s="29"/>
      <c r="AN97" s="29"/>
      <c r="AO97" s="29" t="s">
        <v>225</v>
      </c>
      <c r="AP97" s="29"/>
      <c r="AQ97" s="30"/>
    </row>
    <row r="98" spans="38:43" x14ac:dyDescent="0.2">
      <c r="AL98" s="28"/>
      <c r="AM98" s="29"/>
      <c r="AN98" s="29"/>
      <c r="AO98" s="29" t="s">
        <v>226</v>
      </c>
      <c r="AP98" s="29"/>
      <c r="AQ98" s="30"/>
    </row>
    <row r="99" spans="38:43" x14ac:dyDescent="0.2">
      <c r="AL99" s="28"/>
      <c r="AM99" s="29"/>
      <c r="AN99" s="29"/>
      <c r="AO99" s="29" t="s">
        <v>227</v>
      </c>
      <c r="AP99" s="29"/>
      <c r="AQ99" s="30"/>
    </row>
    <row r="100" spans="38:43" x14ac:dyDescent="0.2">
      <c r="AL100" s="28"/>
      <c r="AM100" s="29"/>
      <c r="AN100" s="29"/>
      <c r="AO100" s="29" t="s">
        <v>228</v>
      </c>
      <c r="AP100" s="29"/>
      <c r="AQ100" s="30"/>
    </row>
    <row r="101" spans="38:43" x14ac:dyDescent="0.2">
      <c r="AL101" s="28"/>
      <c r="AM101" s="29"/>
      <c r="AN101" s="29"/>
      <c r="AO101" s="29" t="s">
        <v>229</v>
      </c>
      <c r="AP101" s="29"/>
      <c r="AQ101" s="30"/>
    </row>
    <row r="102" spans="38:43" x14ac:dyDescent="0.2">
      <c r="AL102" s="28"/>
      <c r="AM102" s="29"/>
      <c r="AN102" s="29"/>
      <c r="AO102" s="29" t="s">
        <v>230</v>
      </c>
      <c r="AP102" s="29"/>
      <c r="AQ102" s="30"/>
    </row>
    <row r="103" spans="38:43" x14ac:dyDescent="0.2">
      <c r="AL103" s="28"/>
      <c r="AM103" s="29"/>
      <c r="AN103" s="29"/>
      <c r="AO103" s="29" t="s">
        <v>231</v>
      </c>
      <c r="AP103" s="29"/>
      <c r="AQ103" s="30"/>
    </row>
    <row r="104" spans="38:43" x14ac:dyDescent="0.2">
      <c r="AL104" s="28"/>
      <c r="AM104" s="29"/>
      <c r="AN104" s="29"/>
      <c r="AO104" s="29" t="s">
        <v>232</v>
      </c>
      <c r="AP104" s="29"/>
      <c r="AQ104" s="30"/>
    </row>
    <row r="105" spans="38:43" x14ac:dyDescent="0.2">
      <c r="AL105" s="28"/>
      <c r="AM105" s="29"/>
      <c r="AN105" s="29"/>
      <c r="AO105" s="29" t="s">
        <v>233</v>
      </c>
      <c r="AP105" s="29"/>
      <c r="AQ105" s="30"/>
    </row>
    <row r="106" spans="38:43" x14ac:dyDescent="0.2">
      <c r="AL106" s="28"/>
      <c r="AM106" s="29"/>
      <c r="AN106" s="29"/>
      <c r="AO106" s="29" t="s">
        <v>234</v>
      </c>
      <c r="AP106" s="29"/>
      <c r="AQ106" s="30"/>
    </row>
    <row r="107" spans="38:43" x14ac:dyDescent="0.2">
      <c r="AL107" s="28"/>
      <c r="AM107" s="29"/>
      <c r="AN107" s="29"/>
      <c r="AO107" s="29" t="s">
        <v>235</v>
      </c>
      <c r="AP107" s="29"/>
      <c r="AQ107" s="30"/>
    </row>
    <row r="108" spans="38:43" x14ac:dyDescent="0.2">
      <c r="AL108" s="28"/>
      <c r="AM108" s="29"/>
      <c r="AN108" s="29"/>
      <c r="AO108" s="29" t="s">
        <v>236</v>
      </c>
      <c r="AP108" s="29"/>
      <c r="AQ108" s="30"/>
    </row>
    <row r="109" spans="38:43" x14ac:dyDescent="0.2">
      <c r="AL109" s="28"/>
      <c r="AM109" s="29"/>
      <c r="AN109" s="29"/>
      <c r="AO109" s="29" t="s">
        <v>237</v>
      </c>
      <c r="AP109" s="29"/>
      <c r="AQ109" s="30"/>
    </row>
    <row r="110" spans="38:43" x14ac:dyDescent="0.2">
      <c r="AL110" s="28"/>
      <c r="AM110" s="29"/>
      <c r="AN110" s="29"/>
      <c r="AO110" s="29" t="s">
        <v>238</v>
      </c>
      <c r="AP110" s="29"/>
      <c r="AQ110" s="30"/>
    </row>
    <row r="111" spans="38:43" x14ac:dyDescent="0.2">
      <c r="AL111" s="28"/>
      <c r="AM111" s="29"/>
      <c r="AN111" s="29"/>
      <c r="AO111" s="29" t="s">
        <v>239</v>
      </c>
      <c r="AP111" s="29"/>
      <c r="AQ111" s="30"/>
    </row>
    <row r="112" spans="38:43" x14ac:dyDescent="0.2">
      <c r="AL112" s="28"/>
      <c r="AM112" s="29"/>
      <c r="AN112" s="29"/>
      <c r="AO112" s="29" t="s">
        <v>240</v>
      </c>
      <c r="AP112" s="29"/>
      <c r="AQ112" s="30"/>
    </row>
    <row r="113" spans="38:43" x14ac:dyDescent="0.2">
      <c r="AL113" s="28"/>
      <c r="AM113" s="29"/>
      <c r="AN113" s="29"/>
      <c r="AO113" s="29" t="s">
        <v>241</v>
      </c>
      <c r="AP113" s="29"/>
      <c r="AQ113" s="30"/>
    </row>
    <row r="114" spans="38:43" x14ac:dyDescent="0.2">
      <c r="AL114" s="28"/>
      <c r="AM114" s="29"/>
      <c r="AN114" s="29"/>
      <c r="AO114" s="29" t="s">
        <v>242</v>
      </c>
      <c r="AP114" s="29"/>
      <c r="AQ114" s="30"/>
    </row>
    <row r="115" spans="38:43" x14ac:dyDescent="0.2">
      <c r="AL115" s="28"/>
      <c r="AM115" s="29"/>
      <c r="AN115" s="29"/>
      <c r="AO115" s="29" t="s">
        <v>243</v>
      </c>
      <c r="AP115" s="29"/>
      <c r="AQ115" s="30"/>
    </row>
    <row r="116" spans="38:43" x14ac:dyDescent="0.2">
      <c r="AL116" s="28"/>
      <c r="AM116" s="29"/>
      <c r="AN116" s="29"/>
      <c r="AO116" s="29" t="s">
        <v>244</v>
      </c>
      <c r="AP116" s="29"/>
      <c r="AQ116" s="30"/>
    </row>
    <row r="117" spans="38:43" x14ac:dyDescent="0.2">
      <c r="AL117" s="28"/>
      <c r="AM117" s="29"/>
      <c r="AN117" s="29"/>
      <c r="AO117" s="29" t="s">
        <v>245</v>
      </c>
      <c r="AP117" s="29"/>
      <c r="AQ117" s="30"/>
    </row>
    <row r="118" spans="38:43" x14ac:dyDescent="0.2">
      <c r="AL118" s="28"/>
      <c r="AM118" s="29"/>
      <c r="AN118" s="29"/>
      <c r="AO118" s="29" t="s">
        <v>246</v>
      </c>
      <c r="AP118" s="29"/>
      <c r="AQ118" s="30"/>
    </row>
    <row r="119" spans="38:43" x14ac:dyDescent="0.2">
      <c r="AL119" s="28"/>
      <c r="AM119" s="29"/>
      <c r="AN119" s="29"/>
      <c r="AO119" s="29" t="s">
        <v>247</v>
      </c>
      <c r="AP119" s="29"/>
      <c r="AQ119" s="30"/>
    </row>
    <row r="120" spans="38:43" x14ac:dyDescent="0.2">
      <c r="AL120" s="28"/>
      <c r="AM120" s="29"/>
      <c r="AN120" s="29"/>
      <c r="AO120" s="29" t="s">
        <v>248</v>
      </c>
      <c r="AP120" s="29"/>
      <c r="AQ120" s="30"/>
    </row>
    <row r="121" spans="38:43" x14ac:dyDescent="0.2">
      <c r="AL121" s="28"/>
      <c r="AM121" s="29"/>
      <c r="AN121" s="29"/>
      <c r="AO121" s="29" t="s">
        <v>249</v>
      </c>
      <c r="AP121" s="29"/>
      <c r="AQ121" s="30"/>
    </row>
    <row r="122" spans="38:43" x14ac:dyDescent="0.2">
      <c r="AL122" s="28"/>
      <c r="AM122" s="29"/>
      <c r="AN122" s="29"/>
      <c r="AO122" s="29" t="s">
        <v>250</v>
      </c>
      <c r="AP122" s="29"/>
      <c r="AQ122" s="30"/>
    </row>
    <row r="123" spans="38:43" x14ac:dyDescent="0.2">
      <c r="AL123" s="28"/>
      <c r="AM123" s="29"/>
      <c r="AN123" s="29"/>
      <c r="AO123" s="29" t="s">
        <v>251</v>
      </c>
      <c r="AP123" s="29"/>
      <c r="AQ123" s="30"/>
    </row>
    <row r="124" spans="38:43" x14ac:dyDescent="0.2">
      <c r="AL124" s="28"/>
      <c r="AM124" s="29"/>
      <c r="AN124" s="29"/>
      <c r="AO124" s="29" t="s">
        <v>96</v>
      </c>
      <c r="AP124" s="29"/>
      <c r="AQ124" s="30"/>
    </row>
    <row r="125" spans="38:43" x14ac:dyDescent="0.2">
      <c r="AL125" s="28"/>
      <c r="AM125" s="29"/>
      <c r="AN125" s="29"/>
      <c r="AO125" s="29" t="s">
        <v>252</v>
      </c>
      <c r="AP125" s="29"/>
      <c r="AQ125" s="30"/>
    </row>
    <row r="126" spans="38:43" x14ac:dyDescent="0.2">
      <c r="AL126" s="28"/>
      <c r="AM126" s="29"/>
      <c r="AN126" s="29"/>
      <c r="AO126" s="29" t="s">
        <v>253</v>
      </c>
      <c r="AP126" s="29"/>
      <c r="AQ126" s="30"/>
    </row>
    <row r="127" spans="38:43" x14ac:dyDescent="0.2">
      <c r="AL127" s="28"/>
      <c r="AM127" s="29"/>
      <c r="AN127" s="29"/>
      <c r="AO127" s="29" t="s">
        <v>95</v>
      </c>
      <c r="AP127" s="29"/>
      <c r="AQ127" s="30"/>
    </row>
    <row r="128" spans="38:43" x14ac:dyDescent="0.2">
      <c r="AL128" s="28"/>
      <c r="AM128" s="29"/>
      <c r="AN128" s="29"/>
      <c r="AO128" s="29" t="s">
        <v>254</v>
      </c>
      <c r="AP128" s="29"/>
      <c r="AQ128" s="30"/>
    </row>
    <row r="129" spans="38:43" x14ac:dyDescent="0.2">
      <c r="AL129" s="28"/>
      <c r="AM129" s="29"/>
      <c r="AN129" s="29"/>
      <c r="AO129" s="29" t="s">
        <v>255</v>
      </c>
      <c r="AP129" s="29"/>
      <c r="AQ129" s="30"/>
    </row>
    <row r="130" spans="38:43" x14ac:dyDescent="0.2">
      <c r="AL130" s="28"/>
      <c r="AM130" s="29"/>
      <c r="AN130" s="29"/>
      <c r="AO130" s="29" t="s">
        <v>256</v>
      </c>
      <c r="AP130" s="29"/>
      <c r="AQ130" s="30"/>
    </row>
    <row r="131" spans="38:43" x14ac:dyDescent="0.2">
      <c r="AL131" s="28"/>
      <c r="AM131" s="29"/>
      <c r="AN131" s="29"/>
      <c r="AO131" s="29" t="s">
        <v>257</v>
      </c>
      <c r="AP131" s="29"/>
      <c r="AQ131" s="30"/>
    </row>
    <row r="132" spans="38:43" x14ac:dyDescent="0.2">
      <c r="AL132" s="28"/>
      <c r="AM132" s="29"/>
      <c r="AN132" s="29"/>
      <c r="AO132" s="29" t="s">
        <v>258</v>
      </c>
      <c r="AP132" s="29"/>
      <c r="AQ132" s="30"/>
    </row>
    <row r="133" spans="38:43" x14ac:dyDescent="0.2">
      <c r="AL133" s="28"/>
      <c r="AM133" s="29"/>
      <c r="AN133" s="29"/>
      <c r="AO133" s="29" t="s">
        <v>259</v>
      </c>
      <c r="AP133" s="29"/>
      <c r="AQ133" s="30"/>
    </row>
    <row r="134" spans="38:43" x14ac:dyDescent="0.2">
      <c r="AL134" s="28"/>
      <c r="AM134" s="29"/>
      <c r="AN134" s="29"/>
      <c r="AO134" s="29" t="s">
        <v>260</v>
      </c>
      <c r="AP134" s="29"/>
      <c r="AQ134" s="30"/>
    </row>
    <row r="135" spans="38:43" x14ac:dyDescent="0.2">
      <c r="AL135" s="28"/>
      <c r="AM135" s="29"/>
      <c r="AN135" s="29"/>
      <c r="AO135" s="29" t="s">
        <v>261</v>
      </c>
      <c r="AP135" s="29"/>
      <c r="AQ135" s="30"/>
    </row>
    <row r="136" spans="38:43" x14ac:dyDescent="0.2">
      <c r="AL136" s="28"/>
      <c r="AM136" s="29"/>
      <c r="AN136" s="29"/>
      <c r="AO136" s="29" t="s">
        <v>262</v>
      </c>
      <c r="AP136" s="29"/>
      <c r="AQ136" s="30"/>
    </row>
    <row r="137" spans="38:43" x14ac:dyDescent="0.2">
      <c r="AL137" s="28"/>
      <c r="AM137" s="29"/>
      <c r="AN137" s="29"/>
      <c r="AO137" s="29" t="s">
        <v>263</v>
      </c>
      <c r="AP137" s="29"/>
      <c r="AQ137" s="30"/>
    </row>
    <row r="138" spans="38:43" x14ac:dyDescent="0.2">
      <c r="AL138" s="28"/>
      <c r="AM138" s="29"/>
      <c r="AN138" s="29"/>
      <c r="AO138" s="29" t="s">
        <v>264</v>
      </c>
      <c r="AP138" s="29"/>
      <c r="AQ138" s="30"/>
    </row>
    <row r="139" spans="38:43" x14ac:dyDescent="0.2">
      <c r="AL139" s="28"/>
      <c r="AM139" s="29"/>
      <c r="AN139" s="29"/>
      <c r="AO139" s="29" t="s">
        <v>265</v>
      </c>
      <c r="AP139" s="29"/>
      <c r="AQ139" s="30"/>
    </row>
    <row r="140" spans="38:43" x14ac:dyDescent="0.2">
      <c r="AL140" s="28"/>
      <c r="AM140" s="29"/>
      <c r="AN140" s="29"/>
      <c r="AO140" s="29" t="s">
        <v>266</v>
      </c>
      <c r="AP140" s="29"/>
      <c r="AQ140" s="30"/>
    </row>
    <row r="141" spans="38:43" x14ac:dyDescent="0.2">
      <c r="AL141" s="28"/>
      <c r="AM141" s="29"/>
      <c r="AN141" s="29"/>
      <c r="AO141" s="29" t="s">
        <v>267</v>
      </c>
      <c r="AP141" s="29"/>
      <c r="AQ141" s="30"/>
    </row>
    <row r="142" spans="38:43" x14ac:dyDescent="0.2">
      <c r="AL142" s="28"/>
      <c r="AM142" s="29"/>
      <c r="AN142" s="29"/>
      <c r="AO142" s="29" t="s">
        <v>268</v>
      </c>
      <c r="AP142" s="29"/>
      <c r="AQ142" s="30"/>
    </row>
    <row r="143" spans="38:43" x14ac:dyDescent="0.2">
      <c r="AL143" s="28"/>
      <c r="AM143" s="29"/>
      <c r="AN143" s="29"/>
      <c r="AO143" s="29" t="s">
        <v>269</v>
      </c>
      <c r="AP143" s="29"/>
      <c r="AQ143" s="30"/>
    </row>
    <row r="144" spans="38:43" x14ac:dyDescent="0.2">
      <c r="AL144" s="28"/>
      <c r="AM144" s="29"/>
      <c r="AN144" s="29"/>
      <c r="AO144" s="29" t="s">
        <v>270</v>
      </c>
      <c r="AP144" s="29"/>
      <c r="AQ144" s="30"/>
    </row>
    <row r="145" spans="38:43" x14ac:dyDescent="0.2">
      <c r="AL145" s="28"/>
      <c r="AM145" s="29"/>
      <c r="AN145" s="29"/>
      <c r="AO145" s="29" t="s">
        <v>271</v>
      </c>
      <c r="AP145" s="29"/>
      <c r="AQ145" s="30"/>
    </row>
    <row r="146" spans="38:43" x14ac:dyDescent="0.2">
      <c r="AL146" s="28"/>
      <c r="AM146" s="29"/>
      <c r="AN146" s="29"/>
      <c r="AO146" s="29" t="s">
        <v>272</v>
      </c>
      <c r="AP146" s="29"/>
      <c r="AQ146" s="30"/>
    </row>
    <row r="147" spans="38:43" x14ac:dyDescent="0.2">
      <c r="AL147" s="28"/>
      <c r="AM147" s="29"/>
      <c r="AN147" s="29"/>
      <c r="AO147" s="29" t="s">
        <v>273</v>
      </c>
      <c r="AP147" s="29"/>
      <c r="AQ147" s="30"/>
    </row>
    <row r="148" spans="38:43" x14ac:dyDescent="0.2">
      <c r="AL148" s="28"/>
      <c r="AM148" s="29"/>
      <c r="AN148" s="29"/>
      <c r="AO148" s="29" t="s">
        <v>274</v>
      </c>
      <c r="AP148" s="29"/>
      <c r="AQ148" s="30"/>
    </row>
    <row r="149" spans="38:43" x14ac:dyDescent="0.2">
      <c r="AL149" s="28"/>
      <c r="AM149" s="29"/>
      <c r="AN149" s="29"/>
      <c r="AO149" s="29" t="s">
        <v>275</v>
      </c>
      <c r="AP149" s="29"/>
      <c r="AQ149" s="30"/>
    </row>
    <row r="150" spans="38:43" x14ac:dyDescent="0.2">
      <c r="AL150" s="28"/>
      <c r="AM150" s="29"/>
      <c r="AN150" s="29"/>
      <c r="AO150" s="29" t="s">
        <v>276</v>
      </c>
      <c r="AP150" s="29"/>
      <c r="AQ150" s="30"/>
    </row>
    <row r="151" spans="38:43" x14ac:dyDescent="0.2">
      <c r="AL151" s="28"/>
      <c r="AM151" s="29"/>
      <c r="AN151" s="29"/>
      <c r="AO151" s="29" t="s">
        <v>277</v>
      </c>
      <c r="AP151" s="29"/>
      <c r="AQ151" s="30"/>
    </row>
    <row r="152" spans="38:43" x14ac:dyDescent="0.2">
      <c r="AL152" s="28"/>
      <c r="AM152" s="29"/>
      <c r="AN152" s="29"/>
      <c r="AO152" s="29" t="s">
        <v>278</v>
      </c>
      <c r="AP152" s="29"/>
      <c r="AQ152" s="30"/>
    </row>
    <row r="153" spans="38:43" x14ac:dyDescent="0.2">
      <c r="AL153" s="28"/>
      <c r="AM153" s="29"/>
      <c r="AN153" s="29"/>
      <c r="AO153" s="29" t="s">
        <v>279</v>
      </c>
      <c r="AP153" s="29"/>
      <c r="AQ153" s="30"/>
    </row>
    <row r="154" spans="38:43" x14ac:dyDescent="0.2">
      <c r="AL154" s="28"/>
      <c r="AM154" s="29"/>
      <c r="AN154" s="29"/>
      <c r="AO154" s="29" t="s">
        <v>280</v>
      </c>
      <c r="AP154" s="29"/>
      <c r="AQ154" s="30"/>
    </row>
    <row r="155" spans="38:43" x14ac:dyDescent="0.2">
      <c r="AL155" s="28"/>
      <c r="AM155" s="29"/>
      <c r="AN155" s="29"/>
      <c r="AO155" s="29" t="s">
        <v>281</v>
      </c>
      <c r="AP155" s="29"/>
      <c r="AQ155" s="30"/>
    </row>
    <row r="156" spans="38:43" x14ac:dyDescent="0.2">
      <c r="AL156" s="28"/>
      <c r="AM156" s="29"/>
      <c r="AN156" s="29"/>
      <c r="AO156" s="29" t="s">
        <v>282</v>
      </c>
      <c r="AP156" s="29"/>
      <c r="AQ156" s="30"/>
    </row>
    <row r="157" spans="38:43" x14ac:dyDescent="0.2">
      <c r="AL157" s="28"/>
      <c r="AM157" s="29"/>
      <c r="AN157" s="29"/>
      <c r="AO157" s="29" t="s">
        <v>283</v>
      </c>
      <c r="AP157" s="29"/>
      <c r="AQ157" s="30"/>
    </row>
    <row r="158" spans="38:43" x14ac:dyDescent="0.2">
      <c r="AL158" s="28"/>
      <c r="AM158" s="29"/>
      <c r="AN158" s="29"/>
      <c r="AO158" s="29" t="s">
        <v>284</v>
      </c>
      <c r="AP158" s="29"/>
      <c r="AQ158" s="30"/>
    </row>
    <row r="159" spans="38:43" x14ac:dyDescent="0.2">
      <c r="AL159" s="28"/>
      <c r="AM159" s="29"/>
      <c r="AN159" s="29"/>
      <c r="AO159" s="29" t="s">
        <v>285</v>
      </c>
      <c r="AP159" s="29"/>
      <c r="AQ159" s="30"/>
    </row>
    <row r="160" spans="38:43" x14ac:dyDescent="0.2">
      <c r="AL160" s="28"/>
      <c r="AM160" s="29"/>
      <c r="AN160" s="29"/>
      <c r="AO160" s="29" t="s">
        <v>286</v>
      </c>
      <c r="AP160" s="29"/>
      <c r="AQ160" s="30"/>
    </row>
    <row r="161" spans="38:43" x14ac:dyDescent="0.2">
      <c r="AL161" s="28"/>
      <c r="AM161" s="29"/>
      <c r="AN161" s="29"/>
      <c r="AO161" s="29" t="s">
        <v>287</v>
      </c>
      <c r="AP161" s="29"/>
      <c r="AQ161" s="30"/>
    </row>
    <row r="162" spans="38:43" x14ac:dyDescent="0.2">
      <c r="AL162" s="28"/>
      <c r="AM162" s="29"/>
      <c r="AN162" s="29"/>
      <c r="AO162" s="29" t="s">
        <v>288</v>
      </c>
      <c r="AP162" s="29"/>
      <c r="AQ162" s="30"/>
    </row>
    <row r="163" spans="38:43" x14ac:dyDescent="0.2">
      <c r="AL163" s="28"/>
      <c r="AM163" s="29"/>
      <c r="AN163" s="29"/>
      <c r="AO163" s="29" t="s">
        <v>289</v>
      </c>
      <c r="AP163" s="29"/>
      <c r="AQ163" s="30"/>
    </row>
    <row r="164" spans="38:43" x14ac:dyDescent="0.2">
      <c r="AL164" s="28"/>
      <c r="AM164" s="29"/>
      <c r="AN164" s="29"/>
      <c r="AO164" s="29" t="s">
        <v>290</v>
      </c>
      <c r="AP164" s="29"/>
      <c r="AQ164" s="30"/>
    </row>
    <row r="165" spans="38:43" x14ac:dyDescent="0.2">
      <c r="AL165" s="28"/>
      <c r="AM165" s="29"/>
      <c r="AN165" s="29"/>
      <c r="AO165" s="29" t="s">
        <v>291</v>
      </c>
      <c r="AP165" s="29"/>
      <c r="AQ165" s="30"/>
    </row>
    <row r="166" spans="38:43" x14ac:dyDescent="0.2">
      <c r="AL166" s="28"/>
      <c r="AM166" s="29"/>
      <c r="AN166" s="29"/>
      <c r="AO166" s="29" t="s">
        <v>292</v>
      </c>
      <c r="AP166" s="29"/>
      <c r="AQ166" s="30"/>
    </row>
    <row r="167" spans="38:43" x14ac:dyDescent="0.2">
      <c r="AL167" s="28"/>
      <c r="AM167" s="29"/>
      <c r="AN167" s="29"/>
      <c r="AO167" s="29" t="s">
        <v>293</v>
      </c>
      <c r="AP167" s="29"/>
      <c r="AQ167" s="30"/>
    </row>
    <row r="168" spans="38:43" x14ac:dyDescent="0.2">
      <c r="AL168" s="28"/>
      <c r="AM168" s="29"/>
      <c r="AN168" s="29"/>
      <c r="AO168" s="29" t="s">
        <v>294</v>
      </c>
      <c r="AP168" s="29"/>
      <c r="AQ168" s="30"/>
    </row>
    <row r="169" spans="38:43" x14ac:dyDescent="0.2">
      <c r="AL169" s="28"/>
      <c r="AM169" s="29"/>
      <c r="AN169" s="29"/>
      <c r="AO169" s="29" t="s">
        <v>295</v>
      </c>
      <c r="AP169" s="29"/>
      <c r="AQ169" s="30"/>
    </row>
    <row r="170" spans="38:43" x14ac:dyDescent="0.2">
      <c r="AL170" s="28"/>
      <c r="AM170" s="29"/>
      <c r="AN170" s="29"/>
      <c r="AO170" s="29" t="s">
        <v>296</v>
      </c>
      <c r="AP170" s="29"/>
      <c r="AQ170" s="30"/>
    </row>
    <row r="171" spans="38:43" x14ac:dyDescent="0.2">
      <c r="AL171" s="28"/>
      <c r="AM171" s="29"/>
      <c r="AN171" s="29"/>
      <c r="AO171" s="29" t="s">
        <v>297</v>
      </c>
      <c r="AP171" s="29"/>
      <c r="AQ171" s="30"/>
    </row>
    <row r="172" spans="38:43" x14ac:dyDescent="0.2">
      <c r="AL172" s="28"/>
      <c r="AM172" s="29"/>
      <c r="AN172" s="29"/>
      <c r="AO172" s="29" t="s">
        <v>298</v>
      </c>
      <c r="AP172" s="29"/>
      <c r="AQ172" s="30"/>
    </row>
    <row r="173" spans="38:43" x14ac:dyDescent="0.2">
      <c r="AL173" s="28"/>
      <c r="AM173" s="29"/>
      <c r="AN173" s="29"/>
      <c r="AO173" s="29" t="s">
        <v>299</v>
      </c>
      <c r="AP173" s="29"/>
      <c r="AQ173" s="30"/>
    </row>
    <row r="174" spans="38:43" x14ac:dyDescent="0.2">
      <c r="AL174" s="28"/>
      <c r="AM174" s="29"/>
      <c r="AN174" s="29"/>
      <c r="AO174" s="29" t="s">
        <v>300</v>
      </c>
      <c r="AP174" s="29"/>
      <c r="AQ174" s="30"/>
    </row>
    <row r="175" spans="38:43" x14ac:dyDescent="0.2">
      <c r="AL175" s="28"/>
      <c r="AM175" s="29"/>
      <c r="AN175" s="29"/>
      <c r="AO175" s="29" t="s">
        <v>301</v>
      </c>
      <c r="AP175" s="29"/>
      <c r="AQ175" s="30"/>
    </row>
    <row r="176" spans="38:43" x14ac:dyDescent="0.2">
      <c r="AL176" s="28"/>
      <c r="AM176" s="29"/>
      <c r="AN176" s="29"/>
      <c r="AO176" s="29" t="s">
        <v>302</v>
      </c>
      <c r="AP176" s="29"/>
      <c r="AQ176" s="30"/>
    </row>
    <row r="177" spans="38:43" x14ac:dyDescent="0.2">
      <c r="AL177" s="28"/>
      <c r="AM177" s="29"/>
      <c r="AN177" s="29"/>
      <c r="AO177" s="29" t="s">
        <v>303</v>
      </c>
      <c r="AP177" s="29"/>
      <c r="AQ177" s="30"/>
    </row>
    <row r="178" spans="38:43" x14ac:dyDescent="0.2">
      <c r="AL178" s="28"/>
      <c r="AM178" s="29"/>
      <c r="AN178" s="29"/>
      <c r="AO178" s="29" t="s">
        <v>304</v>
      </c>
      <c r="AP178" s="29"/>
      <c r="AQ178" s="30"/>
    </row>
    <row r="179" spans="38:43" x14ac:dyDescent="0.2">
      <c r="AL179" s="28"/>
      <c r="AM179" s="29"/>
      <c r="AN179" s="29"/>
      <c r="AO179" s="29" t="s">
        <v>305</v>
      </c>
      <c r="AP179" s="29"/>
      <c r="AQ179" s="30"/>
    </row>
    <row r="180" spans="38:43" x14ac:dyDescent="0.2">
      <c r="AL180" s="28"/>
      <c r="AM180" s="29"/>
      <c r="AN180" s="29"/>
      <c r="AO180" s="29" t="s">
        <v>306</v>
      </c>
      <c r="AP180" s="29"/>
      <c r="AQ180" s="30"/>
    </row>
    <row r="181" spans="38:43" x14ac:dyDescent="0.2">
      <c r="AL181" s="28"/>
      <c r="AM181" s="29"/>
      <c r="AN181" s="29"/>
      <c r="AO181" s="29" t="s">
        <v>307</v>
      </c>
      <c r="AP181" s="29"/>
      <c r="AQ181" s="30"/>
    </row>
    <row r="182" spans="38:43" x14ac:dyDescent="0.2">
      <c r="AL182" s="28"/>
      <c r="AM182" s="29"/>
      <c r="AN182" s="29"/>
      <c r="AO182" s="29" t="s">
        <v>308</v>
      </c>
      <c r="AP182" s="29"/>
      <c r="AQ182" s="30"/>
    </row>
    <row r="183" spans="38:43" x14ac:dyDescent="0.2">
      <c r="AL183" s="28"/>
      <c r="AM183" s="29"/>
      <c r="AN183" s="29"/>
      <c r="AO183" s="29" t="s">
        <v>309</v>
      </c>
      <c r="AP183" s="29"/>
      <c r="AQ183" s="30"/>
    </row>
    <row r="184" spans="38:43" x14ac:dyDescent="0.2">
      <c r="AL184" s="28"/>
      <c r="AM184" s="29"/>
      <c r="AN184" s="29"/>
      <c r="AO184" s="29" t="s">
        <v>310</v>
      </c>
      <c r="AP184" s="29"/>
      <c r="AQ184" s="30"/>
    </row>
    <row r="185" spans="38:43" x14ac:dyDescent="0.2">
      <c r="AL185" s="28"/>
      <c r="AM185" s="29"/>
      <c r="AN185" s="29"/>
      <c r="AO185" s="29" t="s">
        <v>311</v>
      </c>
      <c r="AP185" s="29"/>
      <c r="AQ185" s="30"/>
    </row>
    <row r="186" spans="38:43" x14ac:dyDescent="0.2">
      <c r="AL186" s="28"/>
      <c r="AM186" s="29"/>
      <c r="AN186" s="29"/>
      <c r="AO186" s="29" t="s">
        <v>312</v>
      </c>
      <c r="AP186" s="29"/>
      <c r="AQ186" s="30"/>
    </row>
    <row r="187" spans="38:43" x14ac:dyDescent="0.2">
      <c r="AL187" s="28"/>
      <c r="AM187" s="29"/>
      <c r="AN187" s="29"/>
      <c r="AO187" s="29" t="s">
        <v>313</v>
      </c>
      <c r="AP187" s="29"/>
      <c r="AQ187" s="30"/>
    </row>
    <row r="188" spans="38:43" x14ac:dyDescent="0.2">
      <c r="AL188" s="28"/>
      <c r="AM188" s="29"/>
      <c r="AN188" s="29"/>
      <c r="AO188" s="29" t="s">
        <v>314</v>
      </c>
      <c r="AP188" s="29"/>
      <c r="AQ188" s="30"/>
    </row>
    <row r="189" spans="38:43" x14ac:dyDescent="0.2">
      <c r="AL189" s="28"/>
      <c r="AM189" s="29"/>
      <c r="AN189" s="29"/>
      <c r="AO189" s="29" t="s">
        <v>315</v>
      </c>
      <c r="AP189" s="29"/>
      <c r="AQ189" s="30"/>
    </row>
    <row r="190" spans="38:43" x14ac:dyDescent="0.2">
      <c r="AL190" s="28"/>
      <c r="AM190" s="29"/>
      <c r="AN190" s="29"/>
      <c r="AO190" s="29" t="s">
        <v>316</v>
      </c>
      <c r="AP190" s="29"/>
      <c r="AQ190" s="30"/>
    </row>
    <row r="191" spans="38:43" x14ac:dyDescent="0.2">
      <c r="AL191" s="28"/>
      <c r="AM191" s="29"/>
      <c r="AN191" s="29"/>
      <c r="AO191" s="29" t="s">
        <v>317</v>
      </c>
      <c r="AP191" s="29"/>
      <c r="AQ191" s="30"/>
    </row>
    <row r="192" spans="38:43" x14ac:dyDescent="0.2">
      <c r="AL192" s="28"/>
      <c r="AM192" s="29"/>
      <c r="AN192" s="29"/>
      <c r="AO192" s="29" t="s">
        <v>318</v>
      </c>
      <c r="AP192" s="29"/>
      <c r="AQ192" s="30"/>
    </row>
    <row r="193" spans="38:43" x14ac:dyDescent="0.2">
      <c r="AL193" s="28"/>
      <c r="AM193" s="29"/>
      <c r="AN193" s="29"/>
      <c r="AO193" s="29" t="s">
        <v>319</v>
      </c>
      <c r="AP193" s="29"/>
      <c r="AQ193" s="30"/>
    </row>
    <row r="194" spans="38:43" x14ac:dyDescent="0.2">
      <c r="AL194" s="28"/>
      <c r="AM194" s="29"/>
      <c r="AN194" s="29"/>
      <c r="AO194" s="29" t="s">
        <v>320</v>
      </c>
      <c r="AP194" s="29"/>
      <c r="AQ194" s="30"/>
    </row>
    <row r="195" spans="38:43" x14ac:dyDescent="0.2">
      <c r="AL195" s="28"/>
      <c r="AM195" s="29"/>
      <c r="AN195" s="29"/>
      <c r="AO195" s="29" t="s">
        <v>321</v>
      </c>
      <c r="AP195" s="29"/>
      <c r="AQ195" s="30"/>
    </row>
    <row r="196" spans="38:43" x14ac:dyDescent="0.2">
      <c r="AL196" s="28"/>
      <c r="AM196" s="29"/>
      <c r="AN196" s="29"/>
      <c r="AO196" s="29" t="s">
        <v>322</v>
      </c>
      <c r="AP196" s="29"/>
      <c r="AQ196" s="30"/>
    </row>
    <row r="197" spans="38:43" x14ac:dyDescent="0.2">
      <c r="AL197" s="28"/>
      <c r="AM197" s="29"/>
      <c r="AN197" s="29"/>
      <c r="AO197" s="29" t="s">
        <v>323</v>
      </c>
      <c r="AP197" s="29"/>
      <c r="AQ197" s="30"/>
    </row>
    <row r="198" spans="38:43" x14ac:dyDescent="0.2">
      <c r="AL198" s="28"/>
      <c r="AM198" s="29"/>
      <c r="AN198" s="29"/>
      <c r="AO198" s="29" t="s">
        <v>324</v>
      </c>
      <c r="AP198" s="29"/>
      <c r="AQ198" s="30"/>
    </row>
    <row r="199" spans="38:43" x14ac:dyDescent="0.2">
      <c r="AL199" s="28"/>
      <c r="AM199" s="29"/>
      <c r="AN199" s="29"/>
      <c r="AO199" s="29" t="s">
        <v>325</v>
      </c>
      <c r="AP199" s="29"/>
      <c r="AQ199" s="30"/>
    </row>
    <row r="200" spans="38:43" x14ac:dyDescent="0.2">
      <c r="AL200" s="28"/>
      <c r="AM200" s="29"/>
      <c r="AN200" s="29"/>
      <c r="AO200" s="29" t="s">
        <v>326</v>
      </c>
      <c r="AP200" s="29"/>
      <c r="AQ200" s="30"/>
    </row>
    <row r="201" spans="38:43" x14ac:dyDescent="0.2">
      <c r="AL201" s="28"/>
      <c r="AM201" s="29"/>
      <c r="AN201" s="29"/>
      <c r="AO201" s="29" t="s">
        <v>327</v>
      </c>
      <c r="AP201" s="29"/>
      <c r="AQ201" s="30"/>
    </row>
    <row r="202" spans="38:43" x14ac:dyDescent="0.2">
      <c r="AL202" s="28"/>
      <c r="AM202" s="29"/>
      <c r="AN202" s="29"/>
      <c r="AO202" s="29" t="s">
        <v>328</v>
      </c>
      <c r="AP202" s="29"/>
      <c r="AQ202" s="30"/>
    </row>
    <row r="203" spans="38:43" x14ac:dyDescent="0.2">
      <c r="AL203" s="28"/>
      <c r="AM203" s="29"/>
      <c r="AN203" s="29"/>
      <c r="AO203" s="29" t="s">
        <v>329</v>
      </c>
      <c r="AP203" s="29"/>
      <c r="AQ203" s="30"/>
    </row>
    <row r="204" spans="38:43" x14ac:dyDescent="0.2">
      <c r="AL204" s="28"/>
      <c r="AM204" s="29"/>
      <c r="AN204" s="29"/>
      <c r="AO204" s="29" t="s">
        <v>330</v>
      </c>
      <c r="AP204" s="29"/>
      <c r="AQ204" s="30"/>
    </row>
    <row r="205" spans="38:43" x14ac:dyDescent="0.2">
      <c r="AL205" s="28"/>
      <c r="AM205" s="29"/>
      <c r="AN205" s="29"/>
      <c r="AO205" s="29" t="s">
        <v>331</v>
      </c>
      <c r="AP205" s="29"/>
      <c r="AQ205" s="30"/>
    </row>
    <row r="206" spans="38:43" x14ac:dyDescent="0.2">
      <c r="AL206" s="28"/>
      <c r="AM206" s="29"/>
      <c r="AN206" s="29"/>
      <c r="AO206" s="29" t="s">
        <v>332</v>
      </c>
      <c r="AP206" s="29"/>
      <c r="AQ206" s="30"/>
    </row>
    <row r="207" spans="38:43" x14ac:dyDescent="0.2">
      <c r="AL207" s="28"/>
      <c r="AM207" s="29"/>
      <c r="AN207" s="29"/>
      <c r="AO207" s="29" t="s">
        <v>333</v>
      </c>
      <c r="AP207" s="29"/>
      <c r="AQ207" s="30"/>
    </row>
    <row r="208" spans="38:43" x14ac:dyDescent="0.2">
      <c r="AL208" s="28"/>
      <c r="AM208" s="29"/>
      <c r="AN208" s="29"/>
      <c r="AO208" s="29" t="s">
        <v>334</v>
      </c>
      <c r="AP208" s="29"/>
      <c r="AQ208" s="30"/>
    </row>
    <row r="209" spans="38:43" x14ac:dyDescent="0.2">
      <c r="AL209" s="28"/>
      <c r="AM209" s="29"/>
      <c r="AN209" s="29"/>
      <c r="AO209" s="29" t="s">
        <v>335</v>
      </c>
      <c r="AP209" s="29"/>
      <c r="AQ209" s="30"/>
    </row>
    <row r="210" spans="38:43" x14ac:dyDescent="0.2">
      <c r="AL210" s="28"/>
      <c r="AM210" s="29"/>
      <c r="AN210" s="29"/>
      <c r="AO210" s="29" t="s">
        <v>336</v>
      </c>
      <c r="AP210" s="29"/>
      <c r="AQ210" s="30"/>
    </row>
    <row r="211" spans="38:43" x14ac:dyDescent="0.2">
      <c r="AL211" s="28"/>
      <c r="AM211" s="29"/>
      <c r="AN211" s="29"/>
      <c r="AO211" s="29" t="s">
        <v>337</v>
      </c>
      <c r="AP211" s="29"/>
      <c r="AQ211" s="30"/>
    </row>
    <row r="212" spans="38:43" x14ac:dyDescent="0.2">
      <c r="AL212" s="28"/>
      <c r="AM212" s="29"/>
      <c r="AN212" s="29"/>
      <c r="AO212" s="29" t="s">
        <v>338</v>
      </c>
      <c r="AP212" s="29"/>
      <c r="AQ212" s="30"/>
    </row>
    <row r="213" spans="38:43" x14ac:dyDescent="0.2">
      <c r="AL213" s="28"/>
      <c r="AM213" s="29"/>
      <c r="AN213" s="29"/>
      <c r="AO213" s="29" t="s">
        <v>339</v>
      </c>
      <c r="AP213" s="29"/>
      <c r="AQ213" s="30"/>
    </row>
    <row r="214" spans="38:43" x14ac:dyDescent="0.2">
      <c r="AL214" s="28"/>
      <c r="AM214" s="29"/>
      <c r="AN214" s="29"/>
      <c r="AO214" s="29" t="s">
        <v>340</v>
      </c>
      <c r="AP214" s="29"/>
      <c r="AQ214" s="30"/>
    </row>
    <row r="215" spans="38:43" x14ac:dyDescent="0.2">
      <c r="AL215" s="28"/>
      <c r="AM215" s="29"/>
      <c r="AN215" s="29"/>
      <c r="AO215" s="29" t="s">
        <v>341</v>
      </c>
      <c r="AP215" s="29"/>
      <c r="AQ215" s="30"/>
    </row>
    <row r="216" spans="38:43" x14ac:dyDescent="0.2">
      <c r="AL216" s="28"/>
      <c r="AM216" s="29"/>
      <c r="AN216" s="29"/>
      <c r="AO216" s="29" t="s">
        <v>342</v>
      </c>
      <c r="AP216" s="29"/>
      <c r="AQ216" s="30"/>
    </row>
    <row r="217" spans="38:43" x14ac:dyDescent="0.2">
      <c r="AL217" s="28"/>
      <c r="AM217" s="29"/>
      <c r="AN217" s="29"/>
      <c r="AO217" s="29" t="s">
        <v>343</v>
      </c>
      <c r="AP217" s="29"/>
      <c r="AQ217" s="30"/>
    </row>
    <row r="218" spans="38:43" x14ac:dyDescent="0.2">
      <c r="AL218" s="28"/>
      <c r="AM218" s="29"/>
      <c r="AN218" s="29"/>
      <c r="AO218" s="29" t="s">
        <v>344</v>
      </c>
      <c r="AP218" s="29"/>
      <c r="AQ218" s="30"/>
    </row>
    <row r="219" spans="38:43" x14ac:dyDescent="0.2">
      <c r="AL219" s="28"/>
      <c r="AM219" s="29"/>
      <c r="AN219" s="29"/>
      <c r="AO219" s="29" t="s">
        <v>345</v>
      </c>
      <c r="AP219" s="29"/>
      <c r="AQ219" s="30"/>
    </row>
    <row r="220" spans="38:43" x14ac:dyDescent="0.2">
      <c r="AL220" s="28"/>
      <c r="AM220" s="29"/>
      <c r="AN220" s="29"/>
      <c r="AO220" s="29" t="s">
        <v>346</v>
      </c>
      <c r="AP220" s="29"/>
      <c r="AQ220" s="30"/>
    </row>
    <row r="221" spans="38:43" x14ac:dyDescent="0.2">
      <c r="AL221" s="28"/>
      <c r="AM221" s="29"/>
      <c r="AN221" s="29"/>
      <c r="AO221" s="29" t="s">
        <v>347</v>
      </c>
      <c r="AP221" s="29"/>
      <c r="AQ221" s="30"/>
    </row>
    <row r="222" spans="38:43" x14ac:dyDescent="0.2">
      <c r="AL222" s="28"/>
      <c r="AM222" s="29"/>
      <c r="AN222" s="29"/>
      <c r="AO222" s="29" t="s">
        <v>348</v>
      </c>
      <c r="AP222" s="29"/>
      <c r="AQ222" s="30"/>
    </row>
    <row r="223" spans="38:43" x14ac:dyDescent="0.2">
      <c r="AL223" s="28"/>
      <c r="AM223" s="29"/>
      <c r="AN223" s="29"/>
      <c r="AO223" s="29" t="s">
        <v>349</v>
      </c>
      <c r="AP223" s="29"/>
      <c r="AQ223" s="30"/>
    </row>
    <row r="224" spans="38:43" x14ac:dyDescent="0.2">
      <c r="AL224" s="28"/>
      <c r="AM224" s="29"/>
      <c r="AN224" s="29"/>
      <c r="AO224" s="29" t="s">
        <v>350</v>
      </c>
      <c r="AP224" s="29"/>
      <c r="AQ224" s="30"/>
    </row>
    <row r="225" spans="38:43" x14ac:dyDescent="0.2">
      <c r="AL225" s="28"/>
      <c r="AM225" s="29"/>
      <c r="AN225" s="29"/>
      <c r="AO225" s="29" t="s">
        <v>351</v>
      </c>
      <c r="AP225" s="29"/>
      <c r="AQ225" s="30"/>
    </row>
    <row r="226" spans="38:43" x14ac:dyDescent="0.2">
      <c r="AL226" s="28"/>
      <c r="AM226" s="29"/>
      <c r="AN226" s="29"/>
      <c r="AO226" s="29" t="s">
        <v>352</v>
      </c>
      <c r="AP226" s="29"/>
      <c r="AQ226" s="30"/>
    </row>
    <row r="227" spans="38:43" x14ac:dyDescent="0.2">
      <c r="AL227" s="28"/>
      <c r="AM227" s="29"/>
      <c r="AN227" s="29"/>
      <c r="AO227" s="29" t="s">
        <v>353</v>
      </c>
      <c r="AP227" s="29"/>
      <c r="AQ227" s="30"/>
    </row>
    <row r="228" spans="38:43" x14ac:dyDescent="0.2">
      <c r="AL228" s="28"/>
      <c r="AM228" s="29"/>
      <c r="AN228" s="29"/>
      <c r="AO228" s="29" t="s">
        <v>354</v>
      </c>
      <c r="AP228" s="29"/>
      <c r="AQ228" s="30"/>
    </row>
    <row r="229" spans="38:43" x14ac:dyDescent="0.2">
      <c r="AL229" s="28"/>
      <c r="AM229" s="29"/>
      <c r="AN229" s="29"/>
      <c r="AO229" s="29" t="s">
        <v>355</v>
      </c>
      <c r="AP229" s="29"/>
      <c r="AQ229" s="30"/>
    </row>
    <row r="230" spans="38:43" x14ac:dyDescent="0.2">
      <c r="AL230" s="28"/>
      <c r="AM230" s="29"/>
      <c r="AN230" s="29"/>
      <c r="AO230" s="29" t="s">
        <v>356</v>
      </c>
      <c r="AP230" s="29"/>
      <c r="AQ230" s="30"/>
    </row>
    <row r="231" spans="38:43" x14ac:dyDescent="0.2">
      <c r="AL231" s="28"/>
      <c r="AM231" s="29"/>
      <c r="AN231" s="29"/>
      <c r="AO231" s="29" t="s">
        <v>357</v>
      </c>
      <c r="AP231" s="29"/>
      <c r="AQ231" s="30"/>
    </row>
    <row r="232" spans="38:43" x14ac:dyDescent="0.2">
      <c r="AL232" s="28"/>
      <c r="AM232" s="29"/>
      <c r="AN232" s="29"/>
      <c r="AO232" s="29" t="s">
        <v>358</v>
      </c>
      <c r="AP232" s="29"/>
      <c r="AQ232" s="30"/>
    </row>
    <row r="233" spans="38:43" x14ac:dyDescent="0.2">
      <c r="AL233" s="28"/>
      <c r="AM233" s="29"/>
      <c r="AN233" s="29"/>
      <c r="AO233" s="29" t="s">
        <v>359</v>
      </c>
      <c r="AP233" s="29"/>
      <c r="AQ233" s="30"/>
    </row>
    <row r="234" spans="38:43" x14ac:dyDescent="0.2">
      <c r="AL234" s="28"/>
      <c r="AM234" s="29"/>
      <c r="AN234" s="29"/>
      <c r="AO234" s="29" t="s">
        <v>360</v>
      </c>
      <c r="AP234" s="29"/>
      <c r="AQ234" s="30"/>
    </row>
    <row r="235" spans="38:43" x14ac:dyDescent="0.2">
      <c r="AL235" s="28"/>
      <c r="AM235" s="29"/>
      <c r="AN235" s="29"/>
      <c r="AO235" s="29" t="s">
        <v>361</v>
      </c>
      <c r="AP235" s="29"/>
      <c r="AQ235" s="30"/>
    </row>
    <row r="236" spans="38:43" x14ac:dyDescent="0.2">
      <c r="AL236" s="28"/>
      <c r="AM236" s="29"/>
      <c r="AN236" s="29"/>
      <c r="AO236" s="29" t="s">
        <v>362</v>
      </c>
      <c r="AP236" s="29"/>
      <c r="AQ236" s="30"/>
    </row>
    <row r="237" spans="38:43" x14ac:dyDescent="0.2">
      <c r="AL237" s="28"/>
      <c r="AM237" s="29"/>
      <c r="AN237" s="29"/>
      <c r="AO237" s="29" t="s">
        <v>363</v>
      </c>
      <c r="AP237" s="29"/>
      <c r="AQ237" s="30"/>
    </row>
    <row r="238" spans="38:43" x14ac:dyDescent="0.2">
      <c r="AL238" s="28"/>
      <c r="AM238" s="29"/>
      <c r="AN238" s="29"/>
      <c r="AO238" s="29" t="s">
        <v>364</v>
      </c>
      <c r="AP238" s="29"/>
      <c r="AQ238" s="30"/>
    </row>
    <row r="239" spans="38:43" x14ac:dyDescent="0.2">
      <c r="AL239" s="28"/>
      <c r="AM239" s="29"/>
      <c r="AN239" s="29"/>
      <c r="AO239" s="29" t="s">
        <v>365</v>
      </c>
      <c r="AP239" s="29"/>
      <c r="AQ239" s="30"/>
    </row>
    <row r="240" spans="38:43" x14ac:dyDescent="0.2">
      <c r="AL240" s="28"/>
      <c r="AM240" s="29"/>
      <c r="AN240" s="29"/>
      <c r="AO240" s="29" t="s">
        <v>366</v>
      </c>
      <c r="AP240" s="29"/>
      <c r="AQ240" s="30"/>
    </row>
    <row r="241" spans="38:43" x14ac:dyDescent="0.2">
      <c r="AL241" s="28"/>
      <c r="AM241" s="29"/>
      <c r="AN241" s="29"/>
      <c r="AO241" s="29" t="s">
        <v>367</v>
      </c>
      <c r="AP241" s="29"/>
      <c r="AQ241" s="30"/>
    </row>
    <row r="242" spans="38:43" x14ac:dyDescent="0.2">
      <c r="AL242" s="28"/>
      <c r="AM242" s="29"/>
      <c r="AN242" s="29"/>
      <c r="AO242" s="29" t="s">
        <v>368</v>
      </c>
      <c r="AP242" s="29"/>
      <c r="AQ242" s="30"/>
    </row>
    <row r="243" spans="38:43" x14ac:dyDescent="0.2">
      <c r="AL243" s="28"/>
      <c r="AM243" s="29"/>
      <c r="AN243" s="29"/>
      <c r="AO243" s="29" t="s">
        <v>369</v>
      </c>
      <c r="AP243" s="29"/>
      <c r="AQ243" s="30"/>
    </row>
    <row r="244" spans="38:43" x14ac:dyDescent="0.2">
      <c r="AL244" s="28"/>
      <c r="AM244" s="29"/>
      <c r="AN244" s="29"/>
      <c r="AO244" s="29" t="s">
        <v>370</v>
      </c>
      <c r="AP244" s="29"/>
      <c r="AQ244" s="30"/>
    </row>
    <row r="245" spans="38:43" x14ac:dyDescent="0.2">
      <c r="AL245" s="28"/>
      <c r="AM245" s="29"/>
      <c r="AN245" s="29"/>
      <c r="AO245" s="29" t="s">
        <v>371</v>
      </c>
      <c r="AP245" s="29"/>
      <c r="AQ245" s="30"/>
    </row>
    <row r="246" spans="38:43" x14ac:dyDescent="0.2">
      <c r="AL246" s="28"/>
      <c r="AM246" s="29"/>
      <c r="AN246" s="29"/>
      <c r="AO246" s="29" t="s">
        <v>372</v>
      </c>
      <c r="AP246" s="29"/>
      <c r="AQ246" s="30"/>
    </row>
    <row r="247" spans="38:43" x14ac:dyDescent="0.2">
      <c r="AL247" s="28"/>
      <c r="AM247" s="29"/>
      <c r="AN247" s="29"/>
      <c r="AO247" s="29" t="s">
        <v>373</v>
      </c>
      <c r="AP247" s="29"/>
      <c r="AQ247" s="30"/>
    </row>
    <row r="248" spans="38:43" x14ac:dyDescent="0.2">
      <c r="AL248" s="28"/>
      <c r="AM248" s="29"/>
      <c r="AN248" s="29"/>
      <c r="AO248" s="29" t="s">
        <v>374</v>
      </c>
      <c r="AP248" s="29"/>
      <c r="AQ248" s="30"/>
    </row>
    <row r="249" spans="38:43" x14ac:dyDescent="0.2">
      <c r="AL249" s="28"/>
      <c r="AM249" s="29"/>
      <c r="AN249" s="29"/>
      <c r="AO249" s="29" t="s">
        <v>375</v>
      </c>
      <c r="AP249" s="29"/>
      <c r="AQ249" s="30"/>
    </row>
    <row r="250" spans="38:43" x14ac:dyDescent="0.2">
      <c r="AL250" s="28"/>
      <c r="AM250" s="29"/>
      <c r="AN250" s="29"/>
      <c r="AO250" s="29" t="s">
        <v>376</v>
      </c>
      <c r="AP250" s="29"/>
      <c r="AQ250" s="30"/>
    </row>
    <row r="251" spans="38:43" x14ac:dyDescent="0.2">
      <c r="AL251" s="28"/>
      <c r="AM251" s="29"/>
      <c r="AN251" s="29"/>
      <c r="AO251" s="29" t="s">
        <v>377</v>
      </c>
      <c r="AP251" s="29"/>
      <c r="AQ251" s="30"/>
    </row>
    <row r="252" spans="38:43" x14ac:dyDescent="0.2">
      <c r="AL252" s="28"/>
      <c r="AM252" s="29"/>
      <c r="AN252" s="29"/>
      <c r="AO252" s="29" t="s">
        <v>378</v>
      </c>
      <c r="AP252" s="29"/>
      <c r="AQ252" s="30"/>
    </row>
    <row r="253" spans="38:43" x14ac:dyDescent="0.2">
      <c r="AL253" s="28"/>
      <c r="AM253" s="29"/>
      <c r="AN253" s="29"/>
      <c r="AO253" s="29" t="s">
        <v>379</v>
      </c>
      <c r="AP253" s="29"/>
      <c r="AQ253" s="30"/>
    </row>
    <row r="254" spans="38:43" x14ac:dyDescent="0.2">
      <c r="AL254" s="28"/>
      <c r="AM254" s="29"/>
      <c r="AN254" s="29"/>
      <c r="AO254" s="29" t="s">
        <v>380</v>
      </c>
      <c r="AP254" s="29"/>
      <c r="AQ254" s="30"/>
    </row>
    <row r="255" spans="38:43" x14ac:dyDescent="0.2">
      <c r="AL255" s="28"/>
      <c r="AM255" s="29"/>
      <c r="AN255" s="29"/>
      <c r="AO255" s="29" t="s">
        <v>381</v>
      </c>
      <c r="AP255" s="29"/>
      <c r="AQ255" s="30"/>
    </row>
    <row r="256" spans="38:43" x14ac:dyDescent="0.2">
      <c r="AL256" s="28"/>
      <c r="AM256" s="29"/>
      <c r="AN256" s="29"/>
      <c r="AO256" s="29" t="s">
        <v>382</v>
      </c>
      <c r="AP256" s="29"/>
      <c r="AQ256" s="30"/>
    </row>
    <row r="257" spans="38:43" x14ac:dyDescent="0.2">
      <c r="AL257" s="28"/>
      <c r="AM257" s="29"/>
      <c r="AN257" s="29"/>
      <c r="AO257" s="29" t="s">
        <v>383</v>
      </c>
      <c r="AP257" s="29"/>
      <c r="AQ257" s="30"/>
    </row>
    <row r="258" spans="38:43" x14ac:dyDescent="0.2">
      <c r="AL258" s="28"/>
      <c r="AM258" s="29"/>
      <c r="AN258" s="29"/>
      <c r="AO258" s="29" t="s">
        <v>384</v>
      </c>
      <c r="AP258" s="29"/>
      <c r="AQ258" s="30"/>
    </row>
    <row r="259" spans="38:43" x14ac:dyDescent="0.2">
      <c r="AL259" s="28"/>
      <c r="AM259" s="29"/>
      <c r="AN259" s="29"/>
      <c r="AO259" s="29" t="s">
        <v>385</v>
      </c>
      <c r="AP259" s="29"/>
      <c r="AQ259" s="30"/>
    </row>
    <row r="260" spans="38:43" x14ac:dyDescent="0.2">
      <c r="AL260" s="28"/>
      <c r="AM260" s="29"/>
      <c r="AN260" s="29"/>
      <c r="AO260" s="29" t="s">
        <v>386</v>
      </c>
      <c r="AP260" s="29"/>
      <c r="AQ260" s="30"/>
    </row>
    <row r="261" spans="38:43" x14ac:dyDescent="0.2">
      <c r="AL261" s="28"/>
      <c r="AM261" s="29"/>
      <c r="AN261" s="29"/>
      <c r="AO261" s="29" t="s">
        <v>387</v>
      </c>
      <c r="AP261" s="29"/>
      <c r="AQ261" s="30"/>
    </row>
    <row r="262" spans="38:43" x14ac:dyDescent="0.2">
      <c r="AL262" s="28"/>
      <c r="AM262" s="29"/>
      <c r="AN262" s="29"/>
      <c r="AO262" s="29" t="s">
        <v>388</v>
      </c>
      <c r="AP262" s="29"/>
      <c r="AQ262" s="30"/>
    </row>
    <row r="263" spans="38:43" x14ac:dyDescent="0.2">
      <c r="AL263" s="28"/>
      <c r="AM263" s="29"/>
      <c r="AN263" s="29"/>
      <c r="AO263" s="29" t="s">
        <v>389</v>
      </c>
      <c r="AP263" s="29"/>
      <c r="AQ263" s="30"/>
    </row>
    <row r="264" spans="38:43" x14ac:dyDescent="0.2">
      <c r="AL264" s="28"/>
      <c r="AM264" s="29"/>
      <c r="AN264" s="29"/>
      <c r="AO264" s="29" t="s">
        <v>390</v>
      </c>
      <c r="AP264" s="29"/>
      <c r="AQ264" s="30"/>
    </row>
    <row r="265" spans="38:43" x14ac:dyDescent="0.2">
      <c r="AL265" s="28"/>
      <c r="AM265" s="29"/>
      <c r="AN265" s="29"/>
      <c r="AO265" s="29" t="s">
        <v>391</v>
      </c>
      <c r="AP265" s="29"/>
      <c r="AQ265" s="30"/>
    </row>
    <row r="266" spans="38:43" x14ac:dyDescent="0.2">
      <c r="AL266" s="28"/>
      <c r="AM266" s="29"/>
      <c r="AN266" s="29"/>
      <c r="AO266" s="29" t="s">
        <v>392</v>
      </c>
      <c r="AP266" s="29"/>
      <c r="AQ266" s="30"/>
    </row>
    <row r="267" spans="38:43" x14ac:dyDescent="0.2">
      <c r="AL267" s="28"/>
      <c r="AM267" s="29"/>
      <c r="AN267" s="29"/>
      <c r="AO267" s="29" t="s">
        <v>393</v>
      </c>
      <c r="AP267" s="29"/>
      <c r="AQ267" s="30"/>
    </row>
    <row r="268" spans="38:43" x14ac:dyDescent="0.2">
      <c r="AL268" s="28"/>
      <c r="AM268" s="29"/>
      <c r="AN268" s="29"/>
      <c r="AO268" s="29" t="s">
        <v>394</v>
      </c>
      <c r="AP268" s="29"/>
      <c r="AQ268" s="30"/>
    </row>
    <row r="269" spans="38:43" x14ac:dyDescent="0.2">
      <c r="AL269" s="28"/>
      <c r="AM269" s="29"/>
      <c r="AN269" s="29"/>
      <c r="AO269" s="29" t="s">
        <v>395</v>
      </c>
      <c r="AP269" s="29"/>
      <c r="AQ269" s="30"/>
    </row>
    <row r="270" spans="38:43" x14ac:dyDescent="0.2">
      <c r="AL270" s="28"/>
      <c r="AM270" s="29"/>
      <c r="AN270" s="29"/>
      <c r="AO270" s="29" t="s">
        <v>396</v>
      </c>
      <c r="AP270" s="29"/>
      <c r="AQ270" s="30"/>
    </row>
    <row r="271" spans="38:43" x14ac:dyDescent="0.2">
      <c r="AL271" s="28"/>
      <c r="AM271" s="29"/>
      <c r="AN271" s="29"/>
      <c r="AO271" s="29" t="s">
        <v>397</v>
      </c>
      <c r="AP271" s="29"/>
      <c r="AQ271" s="30"/>
    </row>
    <row r="272" spans="38:43" x14ac:dyDescent="0.2">
      <c r="AL272" s="28"/>
      <c r="AM272" s="29"/>
      <c r="AN272" s="29"/>
      <c r="AO272" s="29" t="s">
        <v>398</v>
      </c>
      <c r="AP272" s="29"/>
      <c r="AQ272" s="30"/>
    </row>
    <row r="273" spans="38:43" x14ac:dyDescent="0.2">
      <c r="AL273" s="28"/>
      <c r="AM273" s="29"/>
      <c r="AN273" s="29"/>
      <c r="AO273" s="29" t="s">
        <v>399</v>
      </c>
      <c r="AP273" s="29"/>
      <c r="AQ273" s="30"/>
    </row>
    <row r="274" spans="38:43" x14ac:dyDescent="0.2">
      <c r="AL274" s="28"/>
      <c r="AM274" s="29"/>
      <c r="AN274" s="29"/>
      <c r="AO274" s="29" t="s">
        <v>400</v>
      </c>
      <c r="AP274" s="29"/>
      <c r="AQ274" s="30"/>
    </row>
    <row r="275" spans="38:43" x14ac:dyDescent="0.2">
      <c r="AL275" s="28"/>
      <c r="AM275" s="29"/>
      <c r="AN275" s="29"/>
      <c r="AO275" s="29" t="s">
        <v>401</v>
      </c>
      <c r="AP275" s="29"/>
      <c r="AQ275" s="30"/>
    </row>
    <row r="276" spans="38:43" x14ac:dyDescent="0.2">
      <c r="AL276" s="28"/>
      <c r="AM276" s="29"/>
      <c r="AN276" s="29"/>
      <c r="AO276" s="29" t="s">
        <v>402</v>
      </c>
      <c r="AP276" s="29"/>
      <c r="AQ276" s="30"/>
    </row>
    <row r="277" spans="38:43" x14ac:dyDescent="0.2">
      <c r="AL277" s="28"/>
      <c r="AM277" s="29"/>
      <c r="AN277" s="29"/>
      <c r="AO277" s="29" t="s">
        <v>403</v>
      </c>
      <c r="AP277" s="29"/>
      <c r="AQ277" s="30"/>
    </row>
    <row r="278" spans="38:43" x14ac:dyDescent="0.2">
      <c r="AL278" s="28"/>
      <c r="AM278" s="29"/>
      <c r="AN278" s="29"/>
      <c r="AO278" s="29" t="s">
        <v>404</v>
      </c>
      <c r="AP278" s="29"/>
      <c r="AQ278" s="30"/>
    </row>
    <row r="279" spans="38:43" x14ac:dyDescent="0.2">
      <c r="AL279" s="28"/>
      <c r="AM279" s="29"/>
      <c r="AN279" s="29"/>
      <c r="AO279" s="29" t="s">
        <v>405</v>
      </c>
      <c r="AP279" s="29"/>
      <c r="AQ279" s="30"/>
    </row>
    <row r="280" spans="38:43" x14ac:dyDescent="0.2">
      <c r="AL280" s="28"/>
      <c r="AM280" s="29"/>
      <c r="AN280" s="29"/>
      <c r="AO280" s="29" t="s">
        <v>406</v>
      </c>
      <c r="AP280" s="29"/>
      <c r="AQ280" s="30"/>
    </row>
    <row r="281" spans="38:43" x14ac:dyDescent="0.2">
      <c r="AL281" s="28"/>
      <c r="AM281" s="29"/>
      <c r="AN281" s="29"/>
      <c r="AO281" s="29" t="s">
        <v>407</v>
      </c>
      <c r="AP281" s="29"/>
      <c r="AQ281" s="30"/>
    </row>
    <row r="282" spans="38:43" x14ac:dyDescent="0.2">
      <c r="AL282" s="28"/>
      <c r="AM282" s="29"/>
      <c r="AN282" s="29"/>
      <c r="AO282" s="29" t="s">
        <v>408</v>
      </c>
      <c r="AP282" s="29"/>
      <c r="AQ282" s="30"/>
    </row>
    <row r="283" spans="38:43" x14ac:dyDescent="0.2">
      <c r="AL283" s="28"/>
      <c r="AM283" s="29"/>
      <c r="AN283" s="29"/>
      <c r="AO283" s="29" t="s">
        <v>409</v>
      </c>
      <c r="AP283" s="29"/>
      <c r="AQ283" s="30"/>
    </row>
    <row r="284" spans="38:43" x14ac:dyDescent="0.2">
      <c r="AL284" s="28"/>
      <c r="AM284" s="29"/>
      <c r="AN284" s="29"/>
      <c r="AO284" s="29" t="s">
        <v>410</v>
      </c>
      <c r="AP284" s="29"/>
      <c r="AQ284" s="30"/>
    </row>
    <row r="285" spans="38:43" x14ac:dyDescent="0.2">
      <c r="AL285" s="28"/>
      <c r="AM285" s="29"/>
      <c r="AN285" s="29"/>
      <c r="AO285" s="29" t="s">
        <v>411</v>
      </c>
      <c r="AP285" s="29"/>
      <c r="AQ285" s="30"/>
    </row>
    <row r="286" spans="38:43" x14ac:dyDescent="0.2">
      <c r="AL286" s="28"/>
      <c r="AM286" s="29"/>
      <c r="AN286" s="29"/>
      <c r="AO286" s="29" t="s">
        <v>412</v>
      </c>
      <c r="AP286" s="29"/>
      <c r="AQ286" s="30"/>
    </row>
    <row r="287" spans="38:43" x14ac:dyDescent="0.2">
      <c r="AL287" s="28"/>
      <c r="AM287" s="29"/>
      <c r="AN287" s="29"/>
      <c r="AO287" s="29" t="s">
        <v>413</v>
      </c>
      <c r="AP287" s="29"/>
      <c r="AQ287" s="30"/>
    </row>
    <row r="288" spans="38:43" x14ac:dyDescent="0.2">
      <c r="AL288" s="28"/>
      <c r="AM288" s="29"/>
      <c r="AN288" s="29"/>
      <c r="AO288" s="29" t="s">
        <v>414</v>
      </c>
      <c r="AP288" s="29"/>
      <c r="AQ288" s="30"/>
    </row>
    <row r="289" spans="38:43" x14ac:dyDescent="0.2">
      <c r="AL289" s="28"/>
      <c r="AM289" s="29"/>
      <c r="AN289" s="29"/>
      <c r="AO289" s="29" t="s">
        <v>415</v>
      </c>
      <c r="AP289" s="29"/>
      <c r="AQ289" s="30"/>
    </row>
    <row r="290" spans="38:43" x14ac:dyDescent="0.2">
      <c r="AL290" s="28"/>
      <c r="AM290" s="29"/>
      <c r="AN290" s="29"/>
      <c r="AO290" s="29" t="s">
        <v>416</v>
      </c>
      <c r="AP290" s="29"/>
      <c r="AQ290" s="30"/>
    </row>
    <row r="291" spans="38:43" x14ac:dyDescent="0.2">
      <c r="AL291" s="28"/>
      <c r="AM291" s="29"/>
      <c r="AN291" s="29"/>
      <c r="AO291" s="29" t="s">
        <v>417</v>
      </c>
      <c r="AP291" s="29"/>
      <c r="AQ291" s="30"/>
    </row>
    <row r="292" spans="38:43" x14ac:dyDescent="0.2">
      <c r="AL292" s="28"/>
      <c r="AM292" s="29"/>
      <c r="AN292" s="29"/>
      <c r="AO292" s="29" t="s">
        <v>418</v>
      </c>
      <c r="AP292" s="29"/>
      <c r="AQ292" s="30"/>
    </row>
    <row r="293" spans="38:43" x14ac:dyDescent="0.2">
      <c r="AL293" s="28"/>
      <c r="AM293" s="29"/>
      <c r="AN293" s="29"/>
      <c r="AO293" s="29" t="s">
        <v>419</v>
      </c>
      <c r="AP293" s="29"/>
      <c r="AQ293" s="30"/>
    </row>
    <row r="294" spans="38:43" x14ac:dyDescent="0.2">
      <c r="AL294" s="28"/>
      <c r="AM294" s="29"/>
      <c r="AN294" s="29"/>
      <c r="AO294" s="29" t="s">
        <v>420</v>
      </c>
      <c r="AP294" s="29"/>
      <c r="AQ294" s="30"/>
    </row>
    <row r="295" spans="38:43" x14ac:dyDescent="0.2">
      <c r="AL295" s="28"/>
      <c r="AM295" s="29"/>
      <c r="AN295" s="29"/>
      <c r="AO295" s="29" t="s">
        <v>421</v>
      </c>
      <c r="AP295" s="29"/>
      <c r="AQ295" s="30"/>
    </row>
    <row r="296" spans="38:43" x14ac:dyDescent="0.2">
      <c r="AL296" s="28"/>
      <c r="AM296" s="29"/>
      <c r="AN296" s="29"/>
      <c r="AO296" s="29" t="s">
        <v>422</v>
      </c>
      <c r="AP296" s="29"/>
      <c r="AQ296" s="30"/>
    </row>
    <row r="297" spans="38:43" x14ac:dyDescent="0.2">
      <c r="AL297" s="28"/>
      <c r="AM297" s="29"/>
      <c r="AN297" s="29"/>
      <c r="AO297" s="29" t="s">
        <v>423</v>
      </c>
      <c r="AP297" s="29"/>
      <c r="AQ297" s="30"/>
    </row>
    <row r="298" spans="38:43" x14ac:dyDescent="0.2">
      <c r="AL298" s="28"/>
      <c r="AM298" s="29"/>
      <c r="AN298" s="29"/>
      <c r="AO298" s="29" t="s">
        <v>424</v>
      </c>
      <c r="AP298" s="29"/>
      <c r="AQ298" s="30"/>
    </row>
    <row r="299" spans="38:43" x14ac:dyDescent="0.2">
      <c r="AL299" s="28"/>
      <c r="AM299" s="29"/>
      <c r="AN299" s="29"/>
      <c r="AO299" s="29" t="s">
        <v>425</v>
      </c>
      <c r="AP299" s="29"/>
      <c r="AQ299" s="30"/>
    </row>
    <row r="300" spans="38:43" x14ac:dyDescent="0.2">
      <c r="AL300" s="28"/>
      <c r="AM300" s="29"/>
      <c r="AN300" s="29"/>
      <c r="AO300" s="29" t="s">
        <v>426</v>
      </c>
      <c r="AP300" s="29"/>
      <c r="AQ300" s="30"/>
    </row>
    <row r="301" spans="38:43" x14ac:dyDescent="0.2">
      <c r="AL301" s="28"/>
      <c r="AM301" s="29"/>
      <c r="AN301" s="29"/>
      <c r="AO301" s="29" t="s">
        <v>427</v>
      </c>
      <c r="AP301" s="29"/>
      <c r="AQ301" s="30"/>
    </row>
    <row r="302" spans="38:43" x14ac:dyDescent="0.2">
      <c r="AL302" s="28"/>
      <c r="AM302" s="29"/>
      <c r="AN302" s="29"/>
      <c r="AO302" s="29" t="s">
        <v>428</v>
      </c>
      <c r="AP302" s="29"/>
      <c r="AQ302" s="30"/>
    </row>
    <row r="303" spans="38:43" x14ac:dyDescent="0.2">
      <c r="AL303" s="28"/>
      <c r="AM303" s="29"/>
      <c r="AN303" s="29"/>
      <c r="AO303" s="29" t="s">
        <v>429</v>
      </c>
      <c r="AP303" s="29"/>
      <c r="AQ303" s="30"/>
    </row>
    <row r="304" spans="38:43" x14ac:dyDescent="0.2">
      <c r="AL304" s="28"/>
      <c r="AM304" s="29"/>
      <c r="AN304" s="29"/>
      <c r="AO304" s="29" t="s">
        <v>430</v>
      </c>
      <c r="AP304" s="29"/>
      <c r="AQ304" s="30"/>
    </row>
    <row r="305" spans="38:43" x14ac:dyDescent="0.2">
      <c r="AL305" s="28"/>
      <c r="AM305" s="29"/>
      <c r="AN305" s="29"/>
      <c r="AO305" s="29" t="s">
        <v>431</v>
      </c>
      <c r="AP305" s="29"/>
      <c r="AQ305" s="30"/>
    </row>
    <row r="306" spans="38:43" x14ac:dyDescent="0.2">
      <c r="AL306" s="28"/>
      <c r="AM306" s="29"/>
      <c r="AN306" s="29"/>
      <c r="AO306" s="29" t="s">
        <v>432</v>
      </c>
      <c r="AP306" s="29"/>
      <c r="AQ306" s="30"/>
    </row>
    <row r="307" spans="38:43" x14ac:dyDescent="0.2">
      <c r="AL307" s="28"/>
      <c r="AM307" s="29"/>
      <c r="AN307" s="29"/>
      <c r="AO307" s="29" t="s">
        <v>433</v>
      </c>
      <c r="AP307" s="29"/>
      <c r="AQ307" s="30"/>
    </row>
    <row r="308" spans="38:43" x14ac:dyDescent="0.2">
      <c r="AL308" s="28"/>
      <c r="AM308" s="29"/>
      <c r="AN308" s="29"/>
      <c r="AO308" s="29" t="s">
        <v>434</v>
      </c>
      <c r="AP308" s="29"/>
      <c r="AQ308" s="30"/>
    </row>
    <row r="309" spans="38:43" x14ac:dyDescent="0.2">
      <c r="AL309" s="28"/>
      <c r="AM309" s="29"/>
      <c r="AN309" s="29"/>
      <c r="AO309" s="29" t="s">
        <v>435</v>
      </c>
      <c r="AP309" s="29"/>
      <c r="AQ309" s="30"/>
    </row>
    <row r="310" spans="38:43" x14ac:dyDescent="0.2">
      <c r="AL310" s="28"/>
      <c r="AM310" s="29"/>
      <c r="AN310" s="29"/>
      <c r="AO310" s="29" t="s">
        <v>436</v>
      </c>
      <c r="AP310" s="29"/>
      <c r="AQ310" s="30"/>
    </row>
    <row r="311" spans="38:43" x14ac:dyDescent="0.2">
      <c r="AL311" s="28"/>
      <c r="AM311" s="29"/>
      <c r="AN311" s="29"/>
      <c r="AO311" s="29" t="s">
        <v>437</v>
      </c>
      <c r="AP311" s="29"/>
      <c r="AQ311" s="30"/>
    </row>
    <row r="312" spans="38:43" x14ac:dyDescent="0.2">
      <c r="AL312" s="28"/>
      <c r="AM312" s="29"/>
      <c r="AN312" s="29"/>
      <c r="AO312" s="29" t="s">
        <v>438</v>
      </c>
      <c r="AP312" s="29"/>
      <c r="AQ312" s="30"/>
    </row>
    <row r="313" spans="38:43" x14ac:dyDescent="0.2">
      <c r="AL313" s="28"/>
      <c r="AM313" s="29"/>
      <c r="AN313" s="29"/>
      <c r="AO313" s="29" t="s">
        <v>439</v>
      </c>
      <c r="AP313" s="29"/>
      <c r="AQ313" s="30"/>
    </row>
    <row r="314" spans="38:43" x14ac:dyDescent="0.2">
      <c r="AL314" s="28"/>
      <c r="AM314" s="29"/>
      <c r="AN314" s="29"/>
      <c r="AO314" s="29" t="s">
        <v>440</v>
      </c>
      <c r="AP314" s="29"/>
      <c r="AQ314" s="30"/>
    </row>
    <row r="315" spans="38:43" x14ac:dyDescent="0.2">
      <c r="AL315" s="28"/>
      <c r="AM315" s="29"/>
      <c r="AN315" s="29"/>
      <c r="AO315" s="29" t="s">
        <v>441</v>
      </c>
      <c r="AP315" s="29"/>
      <c r="AQ315" s="30"/>
    </row>
    <row r="316" spans="38:43" x14ac:dyDescent="0.2">
      <c r="AL316" s="28"/>
      <c r="AM316" s="29"/>
      <c r="AN316" s="29"/>
      <c r="AO316" s="29" t="s">
        <v>442</v>
      </c>
      <c r="AP316" s="29"/>
      <c r="AQ316" s="30"/>
    </row>
    <row r="317" spans="38:43" x14ac:dyDescent="0.2">
      <c r="AL317" s="28"/>
      <c r="AM317" s="29"/>
      <c r="AN317" s="29"/>
      <c r="AO317" s="29" t="s">
        <v>443</v>
      </c>
      <c r="AP317" s="29"/>
      <c r="AQ317" s="30"/>
    </row>
    <row r="318" spans="38:43" x14ac:dyDescent="0.2">
      <c r="AL318" s="28"/>
      <c r="AM318" s="29"/>
      <c r="AN318" s="29"/>
      <c r="AO318" s="29" t="s">
        <v>444</v>
      </c>
      <c r="AP318" s="29"/>
      <c r="AQ318" s="30"/>
    </row>
    <row r="319" spans="38:43" x14ac:dyDescent="0.2">
      <c r="AL319" s="28"/>
      <c r="AM319" s="29"/>
      <c r="AN319" s="29"/>
      <c r="AO319" s="29" t="s">
        <v>445</v>
      </c>
      <c r="AP319" s="29"/>
      <c r="AQ319" s="30"/>
    </row>
    <row r="320" spans="38:43" x14ac:dyDescent="0.2">
      <c r="AL320" s="28"/>
      <c r="AM320" s="29"/>
      <c r="AN320" s="29"/>
      <c r="AO320" s="29" t="s">
        <v>446</v>
      </c>
      <c r="AP320" s="29"/>
      <c r="AQ320" s="30"/>
    </row>
    <row r="321" spans="38:43" x14ac:dyDescent="0.2">
      <c r="AL321" s="28"/>
      <c r="AM321" s="29"/>
      <c r="AN321" s="29"/>
      <c r="AO321" s="29" t="s">
        <v>447</v>
      </c>
      <c r="AP321" s="29"/>
      <c r="AQ321" s="30"/>
    </row>
    <row r="322" spans="38:43" x14ac:dyDescent="0.2">
      <c r="AL322" s="28"/>
      <c r="AM322" s="29"/>
      <c r="AN322" s="29"/>
      <c r="AO322" s="29" t="s">
        <v>448</v>
      </c>
      <c r="AP322" s="29"/>
      <c r="AQ322" s="30"/>
    </row>
    <row r="323" spans="38:43" x14ac:dyDescent="0.2">
      <c r="AL323" s="28"/>
      <c r="AM323" s="29"/>
      <c r="AN323" s="29"/>
      <c r="AO323" s="29" t="s">
        <v>449</v>
      </c>
      <c r="AP323" s="29"/>
      <c r="AQ323" s="30"/>
    </row>
    <row r="324" spans="38:43" x14ac:dyDescent="0.2">
      <c r="AL324" s="28"/>
      <c r="AM324" s="29"/>
      <c r="AN324" s="29"/>
      <c r="AO324" s="29" t="s">
        <v>450</v>
      </c>
      <c r="AP324" s="29"/>
      <c r="AQ324" s="30"/>
    </row>
    <row r="325" spans="38:43" x14ac:dyDescent="0.2">
      <c r="AL325" s="28"/>
      <c r="AM325" s="29"/>
      <c r="AN325" s="29"/>
      <c r="AO325" s="29" t="s">
        <v>451</v>
      </c>
      <c r="AP325" s="29"/>
      <c r="AQ325" s="30"/>
    </row>
    <row r="326" spans="38:43" x14ac:dyDescent="0.2">
      <c r="AL326" s="28"/>
      <c r="AM326" s="29"/>
      <c r="AN326" s="29"/>
      <c r="AO326" s="29" t="s">
        <v>452</v>
      </c>
      <c r="AP326" s="29"/>
      <c r="AQ326" s="30"/>
    </row>
    <row r="327" spans="38:43" x14ac:dyDescent="0.2">
      <c r="AL327" s="28"/>
      <c r="AM327" s="29"/>
      <c r="AN327" s="29"/>
      <c r="AO327" s="29" t="s">
        <v>453</v>
      </c>
      <c r="AP327" s="29"/>
      <c r="AQ327" s="30"/>
    </row>
    <row r="328" spans="38:43" x14ac:dyDescent="0.2">
      <c r="AL328" s="28"/>
      <c r="AM328" s="29"/>
      <c r="AN328" s="29"/>
      <c r="AO328" s="29" t="s">
        <v>454</v>
      </c>
      <c r="AP328" s="29"/>
      <c r="AQ328" s="30"/>
    </row>
    <row r="329" spans="38:43" x14ac:dyDescent="0.2">
      <c r="AL329" s="28"/>
      <c r="AM329" s="29"/>
      <c r="AN329" s="29"/>
      <c r="AO329" s="29" t="s">
        <v>93</v>
      </c>
      <c r="AP329" s="29"/>
      <c r="AQ329" s="30"/>
    </row>
    <row r="330" spans="38:43" x14ac:dyDescent="0.2">
      <c r="AL330" s="28"/>
      <c r="AM330" s="29"/>
      <c r="AN330" s="29"/>
      <c r="AO330" s="29" t="s">
        <v>455</v>
      </c>
      <c r="AP330" s="29"/>
      <c r="AQ330" s="30"/>
    </row>
    <row r="331" spans="38:43" x14ac:dyDescent="0.2">
      <c r="AL331" s="28"/>
      <c r="AM331" s="29"/>
      <c r="AN331" s="29"/>
      <c r="AO331" s="29" t="s">
        <v>456</v>
      </c>
      <c r="AP331" s="29"/>
      <c r="AQ331" s="30"/>
    </row>
    <row r="332" spans="38:43" x14ac:dyDescent="0.2">
      <c r="AL332" s="28"/>
      <c r="AM332" s="29"/>
      <c r="AN332" s="29"/>
      <c r="AO332" s="29" t="s">
        <v>457</v>
      </c>
      <c r="AP332" s="29"/>
      <c r="AQ332" s="30"/>
    </row>
    <row r="333" spans="38:43" x14ac:dyDescent="0.2">
      <c r="AL333" s="28"/>
      <c r="AM333" s="29"/>
      <c r="AN333" s="29"/>
      <c r="AO333" s="29" t="s">
        <v>458</v>
      </c>
      <c r="AP333" s="29"/>
      <c r="AQ333" s="30"/>
    </row>
    <row r="334" spans="38:43" x14ac:dyDescent="0.2">
      <c r="AL334" s="28"/>
      <c r="AM334" s="29"/>
      <c r="AN334" s="29"/>
      <c r="AO334" s="29" t="s">
        <v>459</v>
      </c>
      <c r="AP334" s="29"/>
      <c r="AQ334" s="30"/>
    </row>
    <row r="335" spans="38:43" x14ac:dyDescent="0.2">
      <c r="AL335" s="28"/>
      <c r="AM335" s="29"/>
      <c r="AN335" s="29"/>
      <c r="AO335" s="29" t="s">
        <v>460</v>
      </c>
      <c r="AP335" s="29"/>
      <c r="AQ335" s="30"/>
    </row>
    <row r="336" spans="38:43" x14ac:dyDescent="0.2">
      <c r="AL336" s="28"/>
      <c r="AM336" s="29"/>
      <c r="AN336" s="29"/>
      <c r="AO336" s="29" t="s">
        <v>461</v>
      </c>
      <c r="AP336" s="29"/>
      <c r="AQ336" s="30"/>
    </row>
    <row r="337" spans="38:43" x14ac:dyDescent="0.2">
      <c r="AL337" s="28"/>
      <c r="AM337" s="29"/>
      <c r="AN337" s="29"/>
      <c r="AO337" s="29" t="s">
        <v>462</v>
      </c>
      <c r="AP337" s="29"/>
      <c r="AQ337" s="30"/>
    </row>
    <row r="338" spans="38:43" x14ac:dyDescent="0.2">
      <c r="AL338" s="28"/>
      <c r="AM338" s="29"/>
      <c r="AN338" s="29"/>
      <c r="AO338" s="29" t="s">
        <v>463</v>
      </c>
      <c r="AP338" s="29"/>
      <c r="AQ338" s="30"/>
    </row>
    <row r="339" spans="38:43" x14ac:dyDescent="0.2">
      <c r="AL339" s="28"/>
      <c r="AM339" s="29"/>
      <c r="AN339" s="29"/>
      <c r="AO339" s="29" t="s">
        <v>464</v>
      </c>
      <c r="AP339" s="29"/>
      <c r="AQ339" s="30"/>
    </row>
    <row r="340" spans="38:43" x14ac:dyDescent="0.2">
      <c r="AL340" s="28"/>
      <c r="AM340" s="29"/>
      <c r="AN340" s="29"/>
      <c r="AO340" s="29" t="s">
        <v>465</v>
      </c>
      <c r="AP340" s="29"/>
      <c r="AQ340" s="30"/>
    </row>
    <row r="341" spans="38:43" x14ac:dyDescent="0.2">
      <c r="AL341" s="28"/>
      <c r="AM341" s="29"/>
      <c r="AN341" s="29"/>
      <c r="AO341" s="29" t="s">
        <v>466</v>
      </c>
      <c r="AP341" s="29"/>
      <c r="AQ341" s="30"/>
    </row>
    <row r="342" spans="38:43" x14ac:dyDescent="0.2">
      <c r="AL342" s="28"/>
      <c r="AM342" s="29"/>
      <c r="AN342" s="29"/>
      <c r="AO342" s="29" t="s">
        <v>467</v>
      </c>
      <c r="AP342" s="29"/>
      <c r="AQ342" s="30"/>
    </row>
    <row r="343" spans="38:43" x14ac:dyDescent="0.2">
      <c r="AL343" s="28"/>
      <c r="AM343" s="29"/>
      <c r="AN343" s="29"/>
      <c r="AO343" s="29" t="s">
        <v>468</v>
      </c>
      <c r="AP343" s="29"/>
      <c r="AQ343" s="30"/>
    </row>
    <row r="344" spans="38:43" x14ac:dyDescent="0.2">
      <c r="AL344" s="28"/>
      <c r="AM344" s="29"/>
      <c r="AN344" s="29"/>
      <c r="AO344" s="29" t="s">
        <v>469</v>
      </c>
      <c r="AP344" s="29"/>
      <c r="AQ344" s="30"/>
    </row>
    <row r="345" spans="38:43" x14ac:dyDescent="0.2">
      <c r="AL345" s="28"/>
      <c r="AM345" s="29"/>
      <c r="AN345" s="29"/>
      <c r="AO345" s="29" t="s">
        <v>470</v>
      </c>
      <c r="AP345" s="29"/>
      <c r="AQ345" s="30"/>
    </row>
    <row r="346" spans="38:43" x14ac:dyDescent="0.2">
      <c r="AL346" s="28"/>
      <c r="AM346" s="29"/>
      <c r="AN346" s="29"/>
      <c r="AO346" s="29" t="s">
        <v>471</v>
      </c>
      <c r="AP346" s="29"/>
      <c r="AQ346" s="30"/>
    </row>
    <row r="347" spans="38:43" x14ac:dyDescent="0.2">
      <c r="AL347" s="28"/>
      <c r="AM347" s="29"/>
      <c r="AN347" s="29"/>
      <c r="AO347" s="29" t="s">
        <v>472</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dfYlKnUuwacFKIN6lVYYfaKmda4e5ieZLzqQwqR3kxCXfBIF3bzlKf7EhIn5XAoHQuQu5UH0pKl3a2X9PHdu3g==" saltValue="ewSHlffrz+/P9NW5NCdaTA=="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N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 min="15" max="16384" width="9.33203125" hidden="1"/>
  </cols>
  <sheetData>
    <row r="1" spans="1:13" ht="14.25" x14ac:dyDescent="0.2">
      <c r="A1" s="59" t="s">
        <v>87</v>
      </c>
      <c r="B1" s="59"/>
      <c r="C1" s="59"/>
      <c r="D1" s="59"/>
      <c r="E1" s="59"/>
      <c r="F1" s="59"/>
      <c r="G1" s="59"/>
      <c r="H1" s="59"/>
      <c r="I1" s="59"/>
      <c r="J1" s="59"/>
      <c r="K1" s="59"/>
      <c r="L1" s="59"/>
      <c r="M1" s="59"/>
    </row>
    <row r="2" spans="1:13" ht="14.25" x14ac:dyDescent="0.2">
      <c r="A2" s="59" t="s">
        <v>88</v>
      </c>
      <c r="B2" s="59"/>
      <c r="C2" s="59"/>
      <c r="D2" s="59"/>
      <c r="E2" s="59"/>
      <c r="F2" s="59"/>
      <c r="G2" s="59"/>
      <c r="H2" s="59"/>
      <c r="I2" s="59"/>
      <c r="J2" s="59"/>
      <c r="K2" s="59"/>
      <c r="L2" s="59"/>
      <c r="M2" s="59"/>
    </row>
    <row r="4" spans="1:13" ht="50.1" customHeight="1" x14ac:dyDescent="0.2">
      <c r="A4" s="9" t="s">
        <v>12</v>
      </c>
      <c r="B4" s="9" t="s">
        <v>113</v>
      </c>
      <c r="C4" s="9" t="s">
        <v>102</v>
      </c>
      <c r="D4" s="9" t="s">
        <v>103</v>
      </c>
      <c r="E4" s="9" t="s">
        <v>104</v>
      </c>
      <c r="F4" s="9" t="s">
        <v>105</v>
      </c>
      <c r="G4" s="9" t="s">
        <v>106</v>
      </c>
      <c r="H4" s="9" t="s">
        <v>107</v>
      </c>
      <c r="I4" s="9" t="s">
        <v>108</v>
      </c>
      <c r="J4" s="9" t="s">
        <v>109</v>
      </c>
      <c r="K4" s="9" t="s">
        <v>110</v>
      </c>
      <c r="L4" s="9" t="s">
        <v>111</v>
      </c>
      <c r="M4" s="9" t="s">
        <v>112</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8" t="s">
        <v>43</v>
      </c>
      <c r="B15" s="58"/>
      <c r="C15" s="58"/>
      <c r="D15" s="58"/>
      <c r="E15" s="58"/>
      <c r="F15" s="58"/>
      <c r="G15" s="58"/>
      <c r="H15" s="58"/>
      <c r="I15" s="58"/>
      <c r="J15" s="58"/>
      <c r="K15" s="58"/>
      <c r="L15" s="58"/>
      <c r="M15" s="58"/>
    </row>
  </sheetData>
  <sheetProtection algorithmName="SHA-512" hashValue="3Ya3UuwMHx/xygdUudxojgbBB7+mp1Ao2o2XyK7jhWWGO0LSoGKWliAryxRfoIXp19xhrN7iuEmgcjVHivNcEA==" saltValue="lWoFjzbQQVSg6UBHZL4Vrw==" spinCount="100000" sheet="1" objects="1" scenarios="1" formatRows="0" insertRows="0" deleteRows="0"/>
  <mergeCells count="3">
    <mergeCell ref="A15:M15"/>
    <mergeCell ref="A1:M1"/>
    <mergeCell ref="A2:M2"/>
  </mergeCells>
  <phoneticPr fontId="1" type="noConversion"/>
  <conditionalFormatting sqref="A5:A14">
    <cfRule type="expression" dxfId="24"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Roman,bold"&amp;11Lead-Acid Battery Manufacturing Plant Attributes_x000D_Form OP-UA38_x000D_Federal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E7F6F-DF75-4DE3-A074-CF2D76B0626E}">
  <sheetPr codeName="Sheet2"/>
  <dimension ref="A1:B28"/>
  <sheetViews>
    <sheetView showGridLines="0" tabSelected="1" zoomScaleNormal="100" workbookViewId="0"/>
  </sheetViews>
  <sheetFormatPr defaultColWidth="0" defaultRowHeight="12.75" zeroHeight="1" x14ac:dyDescent="0.2"/>
  <cols>
    <col min="1" max="1" width="106.83203125" style="57" customWidth="1"/>
    <col min="2" max="2" width="5.83203125" style="39" customWidth="1"/>
    <col min="3" max="16384" width="9.33203125" style="39" hidden="1"/>
  </cols>
  <sheetData>
    <row r="1" spans="1:2" x14ac:dyDescent="0.2">
      <c r="A1" s="38" t="s">
        <v>473</v>
      </c>
    </row>
    <row r="2" spans="1:2" x14ac:dyDescent="0.2">
      <c r="A2" s="38" t="s">
        <v>0</v>
      </c>
    </row>
    <row r="3" spans="1:2" x14ac:dyDescent="0.2">
      <c r="A3" s="38" t="s">
        <v>39</v>
      </c>
    </row>
    <row r="4" spans="1:2" ht="20.100000000000001" customHeight="1" x14ac:dyDescent="0.2">
      <c r="A4" s="40"/>
    </row>
    <row r="5" spans="1:2" ht="18" customHeight="1" x14ac:dyDescent="0.2">
      <c r="A5" s="41" t="s">
        <v>474</v>
      </c>
    </row>
    <row r="6" spans="1:2" ht="365.1" customHeight="1" x14ac:dyDescent="0.2">
      <c r="A6" s="42" t="s">
        <v>505</v>
      </c>
    </row>
    <row r="7" spans="1:2" ht="18" customHeight="1" x14ac:dyDescent="0.2">
      <c r="A7" s="41" t="s">
        <v>101</v>
      </c>
    </row>
    <row r="8" spans="1:2" s="45" customFormat="1" ht="15" customHeight="1" x14ac:dyDescent="0.2">
      <c r="A8" s="43" t="s">
        <v>10</v>
      </c>
      <c r="B8" s="44"/>
    </row>
    <row r="9" spans="1:2" ht="117.95" customHeight="1" x14ac:dyDescent="0.2">
      <c r="A9" s="46" t="s">
        <v>506</v>
      </c>
    </row>
    <row r="10" spans="1:2" ht="15" customHeight="1" x14ac:dyDescent="0.2">
      <c r="A10" s="47" t="s">
        <v>11</v>
      </c>
    </row>
    <row r="11" spans="1:2" ht="210" customHeight="1" x14ac:dyDescent="0.2">
      <c r="A11" s="46" t="s">
        <v>507</v>
      </c>
    </row>
    <row r="12" spans="1:2" ht="15" customHeight="1" x14ac:dyDescent="0.2">
      <c r="A12" s="47" t="s">
        <v>91</v>
      </c>
    </row>
    <row r="13" spans="1:2" ht="57.95" customHeight="1" x14ac:dyDescent="0.2">
      <c r="A13" s="46" t="s">
        <v>508</v>
      </c>
    </row>
    <row r="14" spans="1:2" ht="15" customHeight="1" x14ac:dyDescent="0.2">
      <c r="A14" s="47" t="s">
        <v>34</v>
      </c>
    </row>
    <row r="15" spans="1:2" ht="110.1" customHeight="1" x14ac:dyDescent="0.2">
      <c r="A15" s="46" t="s">
        <v>509</v>
      </c>
    </row>
    <row r="16" spans="1:2" ht="15" customHeight="1" x14ac:dyDescent="0.2">
      <c r="A16" s="48" t="s">
        <v>510</v>
      </c>
    </row>
    <row r="17" spans="1:1" ht="204.95" customHeight="1" x14ac:dyDescent="0.2">
      <c r="A17" s="46" t="s">
        <v>511</v>
      </c>
    </row>
    <row r="18" spans="1:1" s="50" customFormat="1" ht="18" customHeight="1" x14ac:dyDescent="0.2">
      <c r="A18" s="49" t="s">
        <v>512</v>
      </c>
    </row>
    <row r="19" spans="1:1" ht="18" customHeight="1" x14ac:dyDescent="0.2">
      <c r="A19" s="46" t="s">
        <v>513</v>
      </c>
    </row>
    <row r="20" spans="1:1" s="52" customFormat="1" ht="18" customHeight="1" x14ac:dyDescent="0.2">
      <c r="A20" s="51" t="s">
        <v>514</v>
      </c>
    </row>
    <row r="21" spans="1:1" ht="18" customHeight="1" x14ac:dyDescent="0.2">
      <c r="A21" s="53" t="s">
        <v>82</v>
      </c>
    </row>
    <row r="22" spans="1:1" ht="18" customHeight="1" x14ac:dyDescent="0.2">
      <c r="A22" s="54" t="s">
        <v>515</v>
      </c>
    </row>
    <row r="23" spans="1:1" s="52" customFormat="1" ht="18" customHeight="1" x14ac:dyDescent="0.2">
      <c r="A23" s="55" t="s">
        <v>516</v>
      </c>
    </row>
    <row r="24" spans="1:1" ht="18" customHeight="1" x14ac:dyDescent="0.2">
      <c r="A24" s="56" t="s">
        <v>517</v>
      </c>
    </row>
    <row r="25" spans="1:1" s="52" customFormat="1" ht="18" customHeight="1" x14ac:dyDescent="0.2">
      <c r="A25" s="55" t="s">
        <v>518</v>
      </c>
    </row>
    <row r="26" spans="1:1" ht="18" customHeight="1" x14ac:dyDescent="0.2">
      <c r="A26" s="56" t="s">
        <v>519</v>
      </c>
    </row>
    <row r="27" spans="1:1" s="52" customFormat="1" ht="18" customHeight="1" x14ac:dyDescent="0.2">
      <c r="A27" s="51" t="s">
        <v>520</v>
      </c>
    </row>
    <row r="28" spans="1:1" x14ac:dyDescent="0.2"/>
  </sheetData>
  <sheetProtection algorithmName="SHA-512" hashValue="51Z/G5Q+ygTgDw0L0tudGe4RxbVYMp0bBiePPztciwuCLizHP28rqIUTzl80oRM512dYwyf1CP0C72ZPFqD4ag==" saltValue="5cLHah0VS3/soSdHtlwSng==" spinCount="100000" sheet="1" objects="1" scenarios="1" formatRows="0" insertRows="0" deleteRows="0"/>
  <hyperlinks>
    <hyperlink ref="A20" r:id="rId1" xr:uid="{33A221D0-415C-4726-B3C7-FBEE69E3F6C1}"/>
    <hyperlink ref="A8" location="'General Information'!A1" display="General Information" xr:uid="{77C47C82-9EF7-478E-812B-B8B6B556E044}"/>
    <hyperlink ref="A10" location="'Table of Contents'!A1" display="Table of Contents" xr:uid="{4CDC0526-8286-467E-87C6-BBD9A3BE428B}"/>
    <hyperlink ref="A14" location="'OP-REQ2'!A1" display="OP-REQ2" xr:uid="{E7F275EA-2696-4D5B-8DD5-DFF9D6B6DA2C}"/>
    <hyperlink ref="A12" location="'OP-SUM Table 1'!A1" display="OP-SUM Table 1" xr:uid="{692C496C-6A34-4040-8195-B529DA771643}"/>
    <hyperlink ref="A16" location="'Page 1'!A1" display="Pages begin with Page 1:" xr:uid="{33059EDB-49E4-4D32-BB2D-F8FF6C562ED9}"/>
    <hyperlink ref="A18" r:id="rId2" xr:uid="{C87ECAB4-7C6D-4082-A9FD-AA4785192160}"/>
    <hyperlink ref="A27" r:id="rId3" xr:uid="{E6D60BCD-8DDF-4830-B22E-A1C330E6C51B}"/>
    <hyperlink ref="A25" r:id="rId4" xr:uid="{800462DE-F7AF-4603-99FE-72CD391B2D29}"/>
    <hyperlink ref="A23" r:id="rId5" xr:uid="{E824E8A7-213B-496F-9DE4-CA6E389E74E4}"/>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24"/>
  <sheetViews>
    <sheetView showGridLines="0"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60" t="s">
        <v>477</v>
      </c>
      <c r="B1" s="60"/>
    </row>
    <row r="2" spans="1:2" ht="14.25" x14ac:dyDescent="0.2">
      <c r="A2" s="60" t="s">
        <v>493</v>
      </c>
      <c r="B2" s="60"/>
    </row>
    <row r="3" spans="1:2" ht="14.25" x14ac:dyDescent="0.2">
      <c r="A3" s="60" t="s">
        <v>0</v>
      </c>
      <c r="B3" s="60"/>
    </row>
    <row r="4" spans="1:2" ht="14.25" x14ac:dyDescent="0.2">
      <c r="A4" s="60" t="s">
        <v>39</v>
      </c>
      <c r="B4" s="60"/>
    </row>
    <row r="5" spans="1:2" ht="14.25" x14ac:dyDescent="0.2">
      <c r="A5" s="59"/>
      <c r="B5" s="59"/>
    </row>
    <row r="6" spans="1:2" ht="14.25" x14ac:dyDescent="0.2">
      <c r="A6" s="59" t="s">
        <v>10</v>
      </c>
      <c r="B6" s="59"/>
    </row>
    <row r="7" spans="1:2" ht="12.75" x14ac:dyDescent="0.2"/>
    <row r="8" spans="1:2" ht="20.100000000000001" customHeight="1" x14ac:dyDescent="0.2">
      <c r="A8" s="9" t="s">
        <v>97</v>
      </c>
      <c r="B8" s="9" t="s">
        <v>98</v>
      </c>
    </row>
    <row r="9" spans="1:2" ht="18" customHeight="1" x14ac:dyDescent="0.2">
      <c r="A9" s="2" t="s">
        <v>1</v>
      </c>
      <c r="B9" s="7"/>
    </row>
    <row r="10" spans="1:2" ht="18" customHeight="1" x14ac:dyDescent="0.2">
      <c r="A10" s="2" t="s">
        <v>2</v>
      </c>
      <c r="B10" s="1"/>
    </row>
    <row r="11" spans="1:2" ht="18" customHeight="1" x14ac:dyDescent="0.2">
      <c r="A11" s="2" t="s">
        <v>50</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99</v>
      </c>
      <c r="B18" s="9" t="s">
        <v>100</v>
      </c>
    </row>
    <row r="19" spans="1:2" ht="18" customHeight="1" x14ac:dyDescent="0.2">
      <c r="A19" s="2" t="s">
        <v>79</v>
      </c>
      <c r="B19" s="12" t="s">
        <v>521</v>
      </c>
    </row>
    <row r="20" spans="1:2" ht="18" customHeight="1" x14ac:dyDescent="0.2">
      <c r="A20" s="2" t="s">
        <v>78</v>
      </c>
      <c r="B20" s="13" t="s">
        <v>500</v>
      </c>
    </row>
    <row r="21" spans="1:2" ht="18" customHeight="1" x14ac:dyDescent="0.2">
      <c r="A21" s="2" t="s">
        <v>89</v>
      </c>
      <c r="B21" s="13" t="s">
        <v>503</v>
      </c>
    </row>
    <row r="22" spans="1:2" ht="18" customHeight="1" x14ac:dyDescent="0.2">
      <c r="A22" s="2" t="s">
        <v>90</v>
      </c>
      <c r="B22" s="13" t="s">
        <v>522</v>
      </c>
    </row>
    <row r="23" spans="1:2" ht="35.1" customHeight="1" x14ac:dyDescent="0.2">
      <c r="A23" s="2"/>
      <c r="B23" s="13" t="s">
        <v>80</v>
      </c>
    </row>
    <row r="24" spans="1:2" ht="15" customHeight="1" x14ac:dyDescent="0.2"/>
  </sheetData>
  <sheetProtection algorithmName="SHA-512" hashValue="i22N68m636IrEXvJCDmhycJ4QT0kLPVcVgscWjSRA6CM7qP/bv8l2lU+f/q6y5/12xHfLKPSd4oTlvwHhrbxww==" saltValue="i/bCNsRg5EZK8Mqwv4+zKA==" spinCount="100000" sheet="1" objects="1" scenarios="1" formatRows="0" insertRows="0" deleteRows="0"/>
  <mergeCells count="6">
    <mergeCell ref="A1:B1"/>
    <mergeCell ref="A2:B2"/>
    <mergeCell ref="A3:B3"/>
    <mergeCell ref="A6:B6"/>
    <mergeCell ref="A4:B4"/>
    <mergeCell ref="A5:B5"/>
  </mergeCells>
  <conditionalFormatting sqref="B13">
    <cfRule type="expression" dxfId="23" priority="1">
      <formula>LEN($B$13)&gt;70</formula>
    </cfRule>
  </conditionalFormatting>
  <conditionalFormatting sqref="B14">
    <cfRule type="expression" dxfId="22" priority="2">
      <formula>AND($B$14&lt;&gt;"",COUNTIF(rg1_Pmt_Type,$B$14)=0)</formula>
    </cfRule>
  </conditionalFormatting>
  <conditionalFormatting sqref="B15">
    <cfRule type="expression" dxfId="21" priority="3">
      <formula>AND($B$15&lt;&gt;"",COUNTIF(rg1_Proj_Type,$B$15)=0)</formula>
    </cfRule>
  </conditionalFormatting>
  <conditionalFormatting sqref="B16">
    <cfRule type="expression" dxfId="20"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7"/>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9" t="s">
        <v>11</v>
      </c>
      <c r="B1" s="59"/>
      <c r="C1" s="59"/>
      <c r="D1" s="59"/>
    </row>
    <row r="2" spans="1:4" x14ac:dyDescent="0.2">
      <c r="A2" s="4"/>
    </row>
    <row r="3" spans="1:4" ht="51.95" customHeight="1" x14ac:dyDescent="0.2">
      <c r="A3" s="9" t="s">
        <v>19</v>
      </c>
      <c r="B3" s="9" t="s">
        <v>18</v>
      </c>
      <c r="C3" s="9" t="s">
        <v>41</v>
      </c>
      <c r="D3" s="9" t="s">
        <v>81</v>
      </c>
    </row>
    <row r="4" spans="1:4" ht="17.100000000000001" customHeight="1" x14ac:dyDescent="0.2">
      <c r="A4" s="10" t="s">
        <v>42</v>
      </c>
      <c r="B4" s="10" t="s">
        <v>42</v>
      </c>
      <c r="C4" s="8" t="s">
        <v>91</v>
      </c>
      <c r="D4" s="11" t="str">
        <f ca="1">IF(AND(COUNTA(INDIRECT("'" &amp; TOC[[#This Row],[Page]] &amp; "'!$A$7:$C$11"))&gt;3,TOC[[#This Row],[Page]]="Page 1"),"Yes",IF(TOC[[#This Row],[Page]]="Page 1","",IF(COUNTA(INDIRECT("'" &amp; TOC[[#This Row],[Page]] &amp; "'!$A$4:$C$8"))&gt;3,"Yes","")))</f>
        <v/>
      </c>
    </row>
    <row r="5" spans="1:4" ht="17.100000000000001" customHeight="1" x14ac:dyDescent="0.2">
      <c r="A5" s="10" t="s">
        <v>42</v>
      </c>
      <c r="B5" s="10" t="s">
        <v>42</v>
      </c>
      <c r="C5" s="8" t="s">
        <v>34</v>
      </c>
      <c r="D5" s="11" t="str">
        <f ca="1">IF(AND(COUNTA(INDIRECT("'" &amp; TOC[[#This Row],[Page]] &amp; "'!$A$7:$C$11"))&gt;3,TOC[[#This Row],[Page]]="Page 1"),"Yes",IF(TOC[[#This Row],[Page]]="Page 1","",IF(COUNTA(INDIRECT("'" &amp; TOC[[#This Row],[Page]] &amp; "'!$A$4:$C$8"))&gt;3,"Yes","")))</f>
        <v/>
      </c>
    </row>
    <row r="6" spans="1:4" ht="30" customHeight="1" x14ac:dyDescent="0.2">
      <c r="A6" s="10" t="s">
        <v>85</v>
      </c>
      <c r="B6" s="10" t="s">
        <v>499</v>
      </c>
      <c r="C6" s="8" t="s">
        <v>492</v>
      </c>
      <c r="D6" s="11" t="str">
        <f ca="1">IF(AND(COUNTA(INDIRECT("'" &amp; TOC[[#This Row],[Page]] &amp; "'!$A$7:$C$11"))&gt;3,TOC[[#This Row],[Page]]="Page 1"),"Yes",IF(TOC[[#This Row],[Page]]="Page 1","",IF(COUNTA(INDIRECT("'" &amp; TOC[[#This Row],[Page]] &amp; "'!$A$4:$C$8"))&gt;3,"Yes","")))</f>
        <v/>
      </c>
    </row>
    <row r="7" spans="1:4" x14ac:dyDescent="0.2"/>
  </sheetData>
  <sheetProtection algorithmName="SHA-512" hashValue="5NuUjn/i2zsi1VGUPUGWsN3/IDfj7Z56Je+hBmTLNaBJhdkBEctJ2T87ixj81xmNPc5zw+GL6K/4O6+opZYpdg==" saltValue="NN2cXxtmtyDMJOUUwIv3pA=="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AA5F5588-1CBF-4F59-936B-6843938522FC}"/>
  </hyperlinks>
  <pageMargins left="0.5" right="0.5" top="1.5" bottom="0.5" header="0.5" footer="0.5"/>
  <pageSetup orientation="portrait" r:id="rId1"/>
  <headerFooter>
    <oddHeader>&amp;C&amp;"Times New Roman,bold"&amp;11Lead-Acid Battery Manufacturing Plant Attributes_x000D_Form OP-UA38_x000D_Federal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9" t="s">
        <v>84</v>
      </c>
      <c r="B1" s="59"/>
      <c r="C1" s="59"/>
      <c r="D1" s="59"/>
      <c r="E1" s="59"/>
      <c r="F1" s="59"/>
      <c r="G1" s="59"/>
      <c r="H1" s="59"/>
      <c r="I1" s="59"/>
      <c r="J1" s="59"/>
      <c r="K1" s="59"/>
    </row>
    <row r="2" spans="1:16" ht="14.25" x14ac:dyDescent="0.2">
      <c r="A2" s="59" t="s">
        <v>85</v>
      </c>
      <c r="B2" s="59"/>
      <c r="C2" s="59"/>
      <c r="D2" s="59"/>
      <c r="E2" s="59"/>
      <c r="F2" s="59"/>
      <c r="G2" s="59"/>
      <c r="H2" s="59"/>
      <c r="I2" s="59"/>
      <c r="J2" s="59"/>
      <c r="K2" s="59"/>
    </row>
    <row r="3" spans="1:16" x14ac:dyDescent="0.2">
      <c r="N3" s="14">
        <f>MAX(OP_SUM["Unit3"])</f>
        <v>0</v>
      </c>
      <c r="O3" s="14"/>
    </row>
    <row r="4" spans="1:16" ht="45" customHeight="1" x14ac:dyDescent="0.2">
      <c r="A4" s="9" t="s">
        <v>16</v>
      </c>
      <c r="B4" s="9" t="s">
        <v>73</v>
      </c>
      <c r="C4" s="9" t="s">
        <v>12</v>
      </c>
      <c r="D4" s="9" t="s">
        <v>44</v>
      </c>
      <c r="E4" s="9" t="s">
        <v>13</v>
      </c>
      <c r="F4" s="9" t="s">
        <v>14</v>
      </c>
      <c r="G4" s="9" t="s">
        <v>15</v>
      </c>
      <c r="H4" s="9" t="s">
        <v>45</v>
      </c>
      <c r="I4" s="9" t="s">
        <v>74</v>
      </c>
      <c r="J4" s="9" t="s">
        <v>46</v>
      </c>
      <c r="K4" s="9" t="s">
        <v>83</v>
      </c>
      <c r="L4" s="21" t="s">
        <v>114</v>
      </c>
      <c r="M4" s="21" t="s">
        <v>115</v>
      </c>
      <c r="N4" s="21" t="s">
        <v>116</v>
      </c>
      <c r="O4" s="21" t="s">
        <v>117</v>
      </c>
    </row>
    <row r="5" spans="1:16" s="22" customFormat="1" x14ac:dyDescent="0.2">
      <c r="A5" s="1"/>
      <c r="B5" s="6"/>
      <c r="C5" s="1"/>
      <c r="D5" s="1"/>
      <c r="E5" s="1"/>
      <c r="F5" s="1"/>
      <c r="G5" s="1"/>
      <c r="H5" s="1"/>
      <c r="I5" s="1"/>
      <c r="J5" s="1"/>
      <c r="K5" s="5"/>
      <c r="L5" s="19" t="str">
        <f>IF(OP_SUM[[#This Row],[Unit ID No.]]="","",IF(OP_SUM[[#This Row],[Group ID No.]]&lt;&gt;"",OP_SUM[[#This Row],[Group ID No.]],OP_SUM[[#This Row],[Unit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Row],[Unit ID No.]]="","",IF(OP_SUM[[#This Row],[Group ID No.]]&lt;&gt;"",OP_SUM[[#This Row],[Group ID No.]],OP_SUM[[#This Row],[Unit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Row],[Unit ID No.]]="","",IF(OP_SUM[[#This Row],[Group ID No.]]&lt;&gt;"",OP_SUM[[#This Row],[Group ID No.]],OP_SUM[[#This Row],[Unit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Row],[Unit ID No.]]="","",IF(OP_SUM[[#This Row],[Group ID No.]]&lt;&gt;"",OP_SUM[[#This Row],[Group ID No.]],OP_SUM[[#This Row],[Unit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Row],[Unit ID No.]]="","",IF(OP_SUM[[#This Row],[Group ID No.]]&lt;&gt;"",OP_SUM[[#This Row],[Group ID No.]],OP_SUM[[#This Row],[Unit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Row],[Unit ID No.]]="","",IF(OP_SUM[[#This Row],[Group ID No.]]&lt;&gt;"",OP_SUM[[#This Row],[Group ID No.]],OP_SUM[[#This Row],[Unit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Row],[Unit ID No.]]="","",IF(OP_SUM[[#This Row],[Group ID No.]]&lt;&gt;"",OP_SUM[[#This Row],[Group ID No.]],OP_SUM[[#This Row],[Unit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Row],[Unit ID No.]]="","",IF(OP_SUM[[#This Row],[Group ID No.]]&lt;&gt;"",OP_SUM[[#This Row],[Group ID No.]],OP_SUM[[#This Row],[Unit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Row],[Unit ID No.]]="","",IF(OP_SUM[[#This Row],[Group ID No.]]&lt;&gt;"",OP_SUM[[#This Row],[Group ID No.]],OP_SUM[[#This Row],[Unit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Row],[Unit ID No.]]="","",IF(OP_SUM[[#This Row],[Group ID No.]]&lt;&gt;"",OP_SUM[[#This Row],[Group ID No.]],OP_SUM[[#This Row],[Unit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Row],[Unit ID No.]]="","",IF(OP_SUM[[#This Row],[Group ID No.]]&lt;&gt;"",OP_SUM[[#This Row],[Group ID No.]],OP_SUM[[#This Row],[Unit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Row],[Unit ID No.]]="","",IF(OP_SUM[[#This Row],[Group ID No.]]&lt;&gt;"",OP_SUM[[#This Row],[Group ID No.]],OP_SUM[[#This Row],[Unit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Row],[Unit ID No.]]="","",IF(OP_SUM[[#This Row],[Group ID No.]]&lt;&gt;"",OP_SUM[[#This Row],[Group ID No.]],OP_SUM[[#This Row],[Unit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Row],[Unit ID No.]]="","",IF(OP_SUM[[#This Row],[Group ID No.]]&lt;&gt;"",OP_SUM[[#This Row],[Group ID No.]],OP_SUM[[#This Row],[Unit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Row],[Unit ID No.]]="","",IF(OP_SUM[[#This Row],[Group ID No.]]&lt;&gt;"",OP_SUM[[#This Row],[Group ID No.]],OP_SUM[[#This Row],[Unit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8" t="s">
        <v>43</v>
      </c>
      <c r="B20" s="58"/>
      <c r="C20" s="58"/>
      <c r="D20" s="58"/>
      <c r="E20" s="58"/>
      <c r="F20" s="58"/>
      <c r="G20" s="58"/>
      <c r="H20" s="58"/>
      <c r="I20" s="58"/>
      <c r="J20" s="58"/>
      <c r="K20" s="58"/>
    </row>
  </sheetData>
  <sheetProtection algorithmName="SHA-512" hashValue="AAj1L8znwAs5/b1RLKj37ldtc/i9kfeufPjrD0y0HMFWIg8ot79pi4gxFv4SPCmDK/sCKuorMqBh6OIuwOJ/cA==" saltValue="Y2ZuKQZtIs6ZVHbfOcPFww==" spinCount="100000" sheet="1" objects="1" scenarios="1" formatRows="0" insertRows="0" deleteRows="0"/>
  <mergeCells count="3">
    <mergeCell ref="A20:K20"/>
    <mergeCell ref="A1:K1"/>
    <mergeCell ref="A2:K2"/>
  </mergeCells>
  <phoneticPr fontId="1" type="noConversion"/>
  <conditionalFormatting sqref="B5:B19">
    <cfRule type="expression" dxfId="18" priority="2">
      <formula>AND($B5&lt;&gt;"",ISNUMBER($B5)=FALSE)</formula>
    </cfRule>
  </conditionalFormatting>
  <conditionalFormatting sqref="C5:D19">
    <cfRule type="expression" dxfId="17" priority="3">
      <formula>LEN(C5)&gt;14</formula>
    </cfRule>
  </conditionalFormatting>
  <conditionalFormatting sqref="E5:E19">
    <cfRule type="expression" dxfId="16" priority="4">
      <formula>LEN($E5)&gt;50</formula>
    </cfRule>
  </conditionalFormatting>
  <conditionalFormatting sqref="I5:I19">
    <cfRule type="expression" dxfId="15" priority="5">
      <formula>LEN($I5)&gt;25</formula>
    </cfRule>
  </conditionalFormatting>
  <conditionalFormatting sqref="J5:J19">
    <cfRule type="expression" dxfId="14" priority="6">
      <formula>LEN($J5)&gt;8</formula>
    </cfRule>
  </conditionalFormatting>
  <conditionalFormatting sqref="K5:K19">
    <cfRule type="expression" dxfId="13"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Unit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Roman,bold"&amp;11Lead-Acid Battery Manufacturing Plant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topLeftCell="F1" zoomScaleNormal="100" workbookViewId="0">
      <selection activeCell="H1" sqref="H1:XFD1048576"/>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9" t="s">
        <v>86</v>
      </c>
      <c r="B1" s="59"/>
      <c r="C1" s="59"/>
      <c r="D1" s="59"/>
      <c r="E1" s="59"/>
      <c r="F1" s="59"/>
    </row>
    <row r="2" spans="1:7" ht="14.25" x14ac:dyDescent="0.2">
      <c r="A2" s="20"/>
    </row>
    <row r="4" spans="1:7" ht="45" customHeight="1" x14ac:dyDescent="0.2">
      <c r="A4" s="9" t="s">
        <v>16</v>
      </c>
      <c r="B4" s="9" t="s">
        <v>73</v>
      </c>
      <c r="C4" s="9" t="s">
        <v>12</v>
      </c>
      <c r="D4" s="9" t="s">
        <v>17</v>
      </c>
      <c r="E4" s="9" t="s">
        <v>75</v>
      </c>
      <c r="F4" s="9" t="s">
        <v>76</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8" t="s">
        <v>43</v>
      </c>
      <c r="B20" s="58"/>
      <c r="C20" s="58"/>
      <c r="D20" s="58"/>
      <c r="E20" s="58"/>
      <c r="F20" s="58"/>
    </row>
  </sheetData>
  <sheetProtection algorithmName="SHA-512" hashValue="wQNWljvPHVTEYDwPs+skx7MynRkn6IkHtYMNorfZPoFWqF+R5Jgkx4HSE/k1E2SsCnc8zGY6R3dosKjEYWAiWg==" saltValue="weqyYSLwHnqFgK8O3GIlOw==" spinCount="100000" sheet="1" objects="1" scenarios="1" formatRows="0" insertRows="0" deleteRows="0"/>
  <mergeCells count="2">
    <mergeCell ref="A1:F1"/>
    <mergeCell ref="A20:F20"/>
  </mergeCells>
  <phoneticPr fontId="1" type="noConversion"/>
  <conditionalFormatting sqref="B5:B19">
    <cfRule type="expression" dxfId="11" priority="2">
      <formula>AND($B5&lt;&gt;"",ISNUMBER($B5)=FALSE)</formula>
    </cfRule>
  </conditionalFormatting>
  <conditionalFormatting sqref="C5:C19">
    <cfRule type="expression" dxfId="10" priority="4">
      <formula>AND($C5&lt;&gt;"",COUNTIF(OFFSET(UnitListStart,1,0,UnitListCount,1),$C5)=0)</formula>
    </cfRule>
  </conditionalFormatting>
  <conditionalFormatting sqref="D5:D19">
    <cfRule type="expression" dxfId="9" priority="5">
      <formula>LEN($D5)&gt;50</formula>
    </cfRule>
  </conditionalFormatting>
  <conditionalFormatting sqref="E5:E19">
    <cfRule type="expression" dxfId="7" priority="8">
      <formula>LEN($E5)&gt;36</formula>
    </cfRule>
  </conditionalFormatting>
  <conditionalFormatting sqref="F5:F19">
    <cfRule type="expression" dxfId="6"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Roman,bold"&amp;11Lead-Acid Battery Manufacturing Plant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71F2C-5E68-41CE-B63A-C2578B27A79B}">
  <sheetPr codeName="Sheet1"/>
  <dimension ref="A1:I18"/>
  <sheetViews>
    <sheetView showGridLines="0" zoomScaleNormal="100" workbookViewId="0">
      <selection sqref="A1:H1"/>
    </sheetView>
  </sheetViews>
  <sheetFormatPr defaultColWidth="0" defaultRowHeight="12.75" x14ac:dyDescent="0.2"/>
  <cols>
    <col min="1" max="1" width="16.83203125" customWidth="1"/>
    <col min="2" max="2" width="21.83203125" customWidth="1"/>
    <col min="3" max="8" width="16.83203125" hidden="1" customWidth="1"/>
    <col min="9" max="9" width="5.83203125" hidden="1" customWidth="1"/>
    <col min="10" max="16384" width="9.33203125" hidden="1"/>
  </cols>
  <sheetData>
    <row r="1" spans="1:9" ht="14.25" x14ac:dyDescent="0.2">
      <c r="A1" s="59" t="s">
        <v>497</v>
      </c>
      <c r="B1" s="59"/>
      <c r="C1" s="59"/>
      <c r="D1" s="59"/>
      <c r="E1" s="59"/>
      <c r="F1" s="59"/>
      <c r="G1" s="59"/>
      <c r="H1" s="59"/>
    </row>
    <row r="2" spans="1:9" ht="14.25" customHeight="1" x14ac:dyDescent="0.2">
      <c r="A2" s="59" t="s">
        <v>498</v>
      </c>
      <c r="B2" s="59"/>
      <c r="C2" s="59"/>
      <c r="D2" s="59"/>
      <c r="E2" s="59"/>
      <c r="F2" s="59"/>
      <c r="G2" s="59"/>
      <c r="H2" s="59"/>
    </row>
    <row r="4" spans="1:9" ht="15" customHeight="1" x14ac:dyDescent="0.2">
      <c r="A4" s="36" t="s">
        <v>501</v>
      </c>
      <c r="B4" s="37"/>
    </row>
    <row r="5" spans="1:9" ht="15" customHeight="1" x14ac:dyDescent="0.2">
      <c r="A5" s="36" t="s">
        <v>502</v>
      </c>
      <c r="B5" s="37"/>
    </row>
    <row r="7" spans="1:9" ht="51" customHeight="1" x14ac:dyDescent="0.2">
      <c r="A7" s="9" t="s">
        <v>12</v>
      </c>
      <c r="B7" s="9" t="s">
        <v>476</v>
      </c>
      <c r="C7" s="9" t="s">
        <v>494</v>
      </c>
      <c r="D7" s="9" t="s">
        <v>481</v>
      </c>
      <c r="E7" s="9" t="s">
        <v>488</v>
      </c>
      <c r="F7" s="9" t="s">
        <v>495</v>
      </c>
      <c r="G7" s="9" t="s">
        <v>496</v>
      </c>
      <c r="H7" s="9" t="s">
        <v>491</v>
      </c>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s="22" customFormat="1" x14ac:dyDescent="0.2">
      <c r="A15" s="1"/>
      <c r="B15" s="1"/>
      <c r="C15" s="1"/>
      <c r="D15" s="1"/>
      <c r="E15" s="1"/>
      <c r="F15" s="1"/>
      <c r="G15" s="1"/>
      <c r="H15" s="1"/>
      <c r="I15" s="35"/>
    </row>
    <row r="16" spans="1:9" s="22" customFormat="1" x14ac:dyDescent="0.2">
      <c r="A16" s="1"/>
      <c r="B16" s="1"/>
      <c r="C16" s="1"/>
      <c r="D16" s="1"/>
      <c r="E16" s="1"/>
      <c r="F16" s="1"/>
      <c r="G16" s="1"/>
      <c r="H16" s="1"/>
      <c r="I16" s="35"/>
    </row>
    <row r="17" spans="1:9" s="22" customFormat="1" x14ac:dyDescent="0.2">
      <c r="A17" s="1"/>
      <c r="B17" s="1"/>
      <c r="C17" s="1"/>
      <c r="D17" s="1"/>
      <c r="E17" s="1"/>
      <c r="F17" s="1"/>
      <c r="G17" s="1"/>
      <c r="H17" s="1"/>
      <c r="I17" s="35"/>
    </row>
    <row r="18" spans="1:9" x14ac:dyDescent="0.2">
      <c r="A18" s="58" t="s">
        <v>43</v>
      </c>
      <c r="B18" s="58"/>
      <c r="C18" s="58"/>
      <c r="D18" s="58"/>
      <c r="E18" s="58"/>
      <c r="F18" s="58"/>
      <c r="G18" s="58"/>
      <c r="H18" s="58"/>
    </row>
  </sheetData>
  <sheetProtection algorithmName="SHA-512" hashValue="D2VEAZBW8GyOuQx2Xr3x1sSokDOQqW7Ih9rfuyqILho1aDUuTNxEchEYO7PuN3SMboDQL/jgD/EJJPyVkurIdQ==" saltValue="VH+Au3UiEAp1u3kWCcQ9uw==" spinCount="100000" sheet="1" objects="1" scenarios="1" formatRows="0" insertRows="0" deleteRows="0"/>
  <mergeCells count="3">
    <mergeCell ref="A18:H18"/>
    <mergeCell ref="A1:H1"/>
    <mergeCell ref="A2:H2"/>
  </mergeCells>
  <conditionalFormatting sqref="A8:A17">
    <cfRule type="expression" dxfId="5" priority="4">
      <formula>AND($A8&lt;&gt;"",COUNTIF(OFFSET(UnitListStart,1,0,UnitListCount,1),$A8)=0)</formula>
    </cfRule>
  </conditionalFormatting>
  <conditionalFormatting sqref="B4">
    <cfRule type="expression" dxfId="4" priority="3">
      <formula>LEN($B$4)&gt;14</formula>
    </cfRule>
  </conditionalFormatting>
  <conditionalFormatting sqref="B5">
    <cfRule type="expression" dxfId="3" priority="1">
      <formula>AND($B$5&lt;&gt;"",$B$5&lt;&gt;"5.9-",$B$5&lt;&gt;"5.9+")</formula>
    </cfRule>
  </conditionalFormatting>
  <conditionalFormatting sqref="B8:B17">
    <cfRule type="expression" dxfId="2" priority="6">
      <formula>LEN(B8)&gt;15</formula>
    </cfRule>
  </conditionalFormatting>
  <conditionalFormatting sqref="H8:H17">
    <cfRule type="expression" dxfId="0" priority="7">
      <formula>LEN(H8)&gt;14</formula>
    </cfRule>
  </conditionalFormatting>
  <dataValidations count="5">
    <dataValidation type="list" allowBlank="1" showErrorMessage="1" error="The selection is not valid" prompt="Select from the dropdown list" sqref="A8:A17" xr:uid="{5E16FF0A-5789-4A5A-9D51-49C7C4963EFB}">
      <formula1>OFFSET(UnitListStart,1,0,UnitListCount,1)</formula1>
    </dataValidation>
    <dataValidation type="textLength" operator="lessThanOrEqual" allowBlank="1" showErrorMessage="1" error="The response must be 15 characters or less" prompt="Enter the SOP Index No." sqref="B8:B17" xr:uid="{166D3FCE-F00D-48C3-AEFA-C545F2F93DF9}">
      <formula1>15</formula1>
    </dataValidation>
    <dataValidation type="textLength" operator="lessThanOrEqual" allowBlank="1" showErrorMessage="1" error="The response must be 14 characters or less" prompt="Enter the Control Device ID No." sqref="H8:H17" xr:uid="{4AE7A9E0-D276-4BCD-9F1F-1A44E48EA408}">
      <formula1>14</formula1>
    </dataValidation>
    <dataValidation type="list" allowBlank="1" showErrorMessage="1" error="The selection is not valid" prompt="Select from the dropdown list" sqref="B5" xr:uid="{DD2F113F-F403-4902-9B0A-E5C9B9DD0CAF}">
      <formula1>"5.9-,5.9+"</formula1>
    </dataValidation>
    <dataValidation type="textLength" operator="lessThanOrEqual" allowBlank="1" showErrorMessage="1" error="The response must be 14 characters or less" prompt="Enter the Plant ID No." sqref="B4" xr:uid="{6437E8EC-9B38-41BA-8B27-DF7093A61A1E}">
      <formula1>14</formula1>
    </dataValidation>
  </dataValidations>
  <hyperlinks>
    <hyperlink ref="A18" location="'Table of Contents'!A1" display="Go to the Table of Contents" xr:uid="{9D7E7476-2D50-4D35-BFE9-39A22C2EA6F9}"/>
  </hyperlinks>
  <pageMargins left="0.5" right="0.5" top="1.35" bottom="0.5" header="0.5" footer="0.5"/>
  <pageSetup orientation="landscape" r:id="rId1"/>
  <headerFooter>
    <oddHeader>&amp;C&amp;"Times New Roman,bold"&amp;11Lead-Acid Battery Manufacturing Plant Attributes_x000D_Form OP-UA38_x000D_Federal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5" id="{214E360E-1B85-401B-9944-127C79B2D65A}">
            <xm:f>AND(C8&lt;&gt;"",COUNTIF(OFFSET(Picklist_UAcodes!C$10,1,0,Picklist_UAcodes!C$4,1),C8)=0)</xm:f>
            <x14:dxf>
              <font>
                <b/>
                <i val="0"/>
              </font>
              <fill>
                <patternFill>
                  <bgColor rgb="FFEBB8B7"/>
                </patternFill>
              </fill>
            </x14:dxf>
          </x14:cfRule>
          <xm:sqref>C8:G17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2E3FBBAA-C1FD-4CD2-905A-0A2F3EBCC3E0}">
          <x14:formula1>
            <xm:f>OFFSET(Picklist_UAcodes!C$10,1,0,Picklist_UAcodes!C$4,1)</xm:f>
          </x14:formula1>
          <xm:sqref>C8:G17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13</vt:i4>
      </vt:variant>
    </vt:vector>
  </HeadingPairs>
  <TitlesOfParts>
    <vt:vector size="19" baseType="lpstr">
      <vt:lpstr>Instructions</vt:lpstr>
      <vt:lpstr>General Information</vt:lpstr>
      <vt:lpstr>Table of Contents</vt:lpstr>
      <vt:lpstr>OP-SUM Table 1</vt:lpstr>
      <vt:lpstr>OP-REQ2</vt:lpstr>
      <vt:lpstr>Page 1</vt:lpstr>
      <vt:lpstr>'OP-REQ2'!Print_Area</vt:lpstr>
      <vt:lpstr>'OP-SUM Table 1'!Print_Area</vt:lpstr>
      <vt:lpstr>Instructions!Print_Titles</vt:lpstr>
      <vt:lpstr>'OP-REQ2'!Print_Titles</vt:lpstr>
      <vt:lpstr>'OP-SUM Table 1'!Print_Titles</vt:lpstr>
      <vt:lpstr>'Page 1'!Print_Titles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10089 - OP-UA38 - Lead-Acid Battery Manufacturing Plant Attributes</dc:title>
  <dc:creator>TCEQ</dc:creator>
  <cp:keywords>"UA38, standards, hazardous, lead, acid, battery, grid casting, oxide, paste, reclamation"</cp:keywords>
  <cp:lastModifiedBy>Scott McKee</cp:lastModifiedBy>
  <cp:lastPrinted>2024-05-08T14:58:09Z</cp:lastPrinted>
  <dcterms:created xsi:type="dcterms:W3CDTF">2021-12-07T15:36:18Z</dcterms:created>
  <dcterms:modified xsi:type="dcterms:W3CDTF">2025-07-01T13:44:28Z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UA38</vt:lpwstr>
  </property>
  <property fmtid="{D5CDD505-2E9C-101B-9397-08002B2CF9AE}" pid="3" name="Version Date">
    <vt:lpwstr>7/1/2025</vt:lpwstr>
  </property>
  <property fmtid="{D5CDD505-2E9C-101B-9397-08002B2CF9AE}" pid="4" name="Version Number">
    <vt:lpwstr>1.0</vt:lpwstr>
  </property>
</Properties>
</file>