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X:\Databases\APD\APD Projects\3159\Final to Post\Batch 3 (UA35-50)\"/>
    </mc:Choice>
  </mc:AlternateContent>
  <xr:revisionPtr revIDLastSave="0" documentId="13_ncr:1_{B6DB33C9-05BB-4EAC-97A8-4392B24CE587}" xr6:coauthVersionLast="47" xr6:coauthVersionMax="47" xr10:uidLastSave="{00000000-0000-0000-0000-000000000000}"/>
  <workbookProtection workbookAlgorithmName="SHA-512" workbookHashValue="S0sCsJ/rGt9kRTuHy28oI4P/S3RCrgGLv99lhex3B5EUojQmOAQCYtPrrrKZ3+DX+ZOS12jPohoi+woi3uP6uQ==" workbookSaltValue="LaRL0vjfd58/zfrS0aifVw==" workbookSpinCount="100000" lockStructure="1"/>
  <bookViews>
    <workbookView xWindow="0" yWindow="0" windowWidth="14400" windowHeight="15600" tabRatio="749" firstSheet="3" activeTab="4" xr2:uid="{00000000-000D-0000-FFFF-FFFF00000000}"/>
  </bookViews>
  <sheets>
    <sheet name="Picklist_UAcodes" sheetId="2" state="veryHidden" r:id="rId1"/>
    <sheet name="Picklist_Others" sheetId="4" state="veryHidden" r:id="rId2"/>
    <sheet name="Page_Template" sheetId="14" state="veryHidden" r:id="rId3"/>
    <sheet name="Instructions" sheetId="30" r:id="rId4"/>
    <sheet name="General Information" sheetId="5" r:id="rId5"/>
    <sheet name="Table of Contents" sheetId="6" r:id="rId6"/>
    <sheet name="OP-SUM Table 1" sheetId="7" r:id="rId7"/>
    <sheet name="OP-SUM Table 2" sheetId="10" r:id="rId8"/>
    <sheet name="OP-REQ2" sheetId="8" r:id="rId9"/>
    <sheet name="Page 1" sheetId="15" r:id="rId10"/>
    <sheet name="Page 2" sheetId="16" r:id="rId11"/>
    <sheet name="Page 3" sheetId="17" r:id="rId12"/>
    <sheet name="Page 4" sheetId="18" r:id="rId13"/>
    <sheet name="Page 5" sheetId="19" r:id="rId14"/>
    <sheet name="Page 6" sheetId="20" r:id="rId15"/>
    <sheet name="Page 7" sheetId="21" r:id="rId16"/>
    <sheet name="Page 8" sheetId="22" r:id="rId17"/>
    <sheet name="Page 9" sheetId="23" r:id="rId18"/>
    <sheet name="Page 10" sheetId="24" r:id="rId19"/>
    <sheet name="Page 11" sheetId="25" r:id="rId20"/>
    <sheet name="Page 12" sheetId="26" r:id="rId21"/>
    <sheet name="Page 13" sheetId="27" r:id="rId22"/>
    <sheet name="Page 14" sheetId="28" r:id="rId23"/>
    <sheet name="Page 15" sheetId="29" r:id="rId24"/>
  </sheets>
  <externalReferences>
    <externalReference r:id="rId25"/>
  </externalReferences>
  <definedNames>
    <definedName name="_xlnm.Print_Area" localSheetId="8">'OP-REQ2'!$A$1:$F$19</definedName>
    <definedName name="_xlnm.Print_Area" localSheetId="6">'OP-SUM Table 1'!$A$1:$K$19</definedName>
    <definedName name="_xlnm.Print_Area" localSheetId="7">'OP-SUM Table 2'!$A$1:$K$19</definedName>
    <definedName name="_xlnm.Print_Titles" localSheetId="3">Instructions!$1:$4</definedName>
    <definedName name="_xlnm.Print_Titles" localSheetId="8">'OP-REQ2'!$1:$4</definedName>
    <definedName name="_xlnm.Print_Titles" localSheetId="6">'OP-SUM Table 1'!$1:$4</definedName>
    <definedName name="_xlnm.Print_Titles" localSheetId="7">'OP-SUM Table 2'!$1:$4</definedName>
    <definedName name="_xlnm.Print_Titles" localSheetId="9">'Page 1'!$1:$4</definedName>
    <definedName name="_xlnm.Print_Titles" localSheetId="18">'Page 10'!$1:$4</definedName>
    <definedName name="_xlnm.Print_Titles" localSheetId="19">'Page 11'!$1:$4</definedName>
    <definedName name="_xlnm.Print_Titles" localSheetId="20">'Page 12'!$1:$4</definedName>
    <definedName name="_xlnm.Print_Titles" localSheetId="21">'Page 13'!$1:$4</definedName>
    <definedName name="_xlnm.Print_Titles" localSheetId="22">'Page 14'!$1:$4</definedName>
    <definedName name="_xlnm.Print_Titles" localSheetId="23">'Page 15'!$1:$4</definedName>
    <definedName name="_xlnm.Print_Titles" localSheetId="10">'Page 2'!$1:$4</definedName>
    <definedName name="_xlnm.Print_Titles" localSheetId="11">'Page 3'!$1:$4</definedName>
    <definedName name="_xlnm.Print_Titles" localSheetId="12">'Page 4'!$1:$4</definedName>
    <definedName name="_xlnm.Print_Titles" localSheetId="13">'Page 5'!$1:$4</definedName>
    <definedName name="_xlnm.Print_Titles" localSheetId="14">'Page 6'!$1:$4</definedName>
    <definedName name="_xlnm.Print_Titles" localSheetId="15">'Page 7'!$1:$4</definedName>
    <definedName name="_xlnm.Print_Titles" localSheetId="16">'Page 8'!$1:$4</definedName>
    <definedName name="_xlnm.Print_Titles" localSheetId="17">'Page 9'!$1:$4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AQ4" i="2"/>
  <c r="AR4" i="2"/>
  <c r="AS4" i="2"/>
  <c r="AT4" i="2"/>
  <c r="AU4" i="2"/>
  <c r="AV4" i="2"/>
  <c r="AW4" i="2"/>
  <c r="AX4" i="2"/>
  <c r="AY4" i="2"/>
  <c r="AZ4" i="2"/>
  <c r="BA4" i="2"/>
  <c r="BB4" i="2"/>
  <c r="BC4" i="2"/>
  <c r="BD4" i="2"/>
  <c r="BE4" i="2"/>
  <c r="BF4" i="2"/>
  <c r="BG4" i="2"/>
  <c r="BH4" i="2"/>
  <c r="BI4" i="2"/>
  <c r="BJ4" i="2"/>
  <c r="BK4" i="2"/>
  <c r="BL4" i="2"/>
  <c r="BM4" i="2"/>
  <c r="BN4" i="2"/>
  <c r="BO4" i="2"/>
  <c r="BP4" i="2"/>
  <c r="BQ4" i="2"/>
  <c r="BR4" i="2"/>
  <c r="BS4" i="2"/>
  <c r="BT4" i="2"/>
  <c r="BU4" i="2"/>
  <c r="BV4" i="2"/>
  <c r="BW4" i="2"/>
  <c r="BX4" i="2"/>
  <c r="BY4" i="2"/>
  <c r="BZ4" i="2"/>
  <c r="CA4" i="2"/>
  <c r="CB4" i="2"/>
  <c r="CC4" i="2"/>
  <c r="CD4" i="2"/>
  <c r="CE4" i="2"/>
  <c r="CF4" i="2"/>
  <c r="CG4" i="2"/>
  <c r="CH4" i="2"/>
  <c r="CI4" i="2"/>
  <c r="CJ4" i="2"/>
  <c r="CK4" i="2"/>
  <c r="CL4" i="2"/>
  <c r="CM4" i="2"/>
  <c r="CN4" i="2"/>
  <c r="CO4" i="2"/>
  <c r="CP4" i="2"/>
  <c r="CQ4" i="2"/>
  <c r="CR4" i="2"/>
  <c r="CS4" i="2"/>
  <c r="CT4" i="2"/>
  <c r="CU4" i="2"/>
  <c r="CV4" i="2"/>
  <c r="CW4" i="2"/>
  <c r="CX4" i="2"/>
  <c r="CY4" i="2"/>
  <c r="CZ4" i="2"/>
  <c r="DA4" i="2"/>
  <c r="DB4" i="2"/>
  <c r="DC4" i="2"/>
  <c r="DD4" i="2"/>
  <c r="DE4" i="2"/>
  <c r="DF4" i="2"/>
  <c r="D13" i="6"/>
  <c r="D14" i="6"/>
  <c r="D9" i="6"/>
  <c r="D17" i="6"/>
  <c r="D15" i="6"/>
  <c r="D19" i="6"/>
  <c r="D16" i="6"/>
  <c r="D18" i="6"/>
  <c r="D21" i="6"/>
  <c r="D10" i="6"/>
  <c r="D11" i="6"/>
  <c r="D12" i="6"/>
  <c r="D8" i="6"/>
  <c r="D20"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7" i="6"/>
  <c r="D5" i="6"/>
  <c r="D4" i="6"/>
  <c r="D6"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<sst xmlns="http://schemas.openxmlformats.org/spreadsheetml/2006/main" count="1521" uniqueCount="806">
  <si>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</si>
  <si>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</si>
  <si>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</si>
  <si>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</si>
  <si>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</si>
  <si>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</si>
  <si>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</si>
  <si>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</si>
  <si>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</si>
  <si>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</si>
  <si>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</si>
  <si>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</si>
  <si>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</si>
  <si>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Unit Name/Description</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</si>
  <si>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</si>
  <si>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</si>
  <si>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</si>
  <si>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</si>
  <si>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</si>
  <si>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</si>
  <si>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</si>
  <si>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</si>
  <si>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</si>
  <si>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</si>
  <si>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</si>
  <si>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</si>
  <si>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</si>
  <si>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</si>
  <si>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</si>
  <si>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</si>
  <si>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</si>
  <si>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</si>
  <si>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</si>
  <si>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</si>
  <si>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</si>
  <si>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</si>
  <si>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</si>
  <si>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</si>
  <si>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</si>
  <si>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</si>
  <si>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</si>
  <si>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Table 1a</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</si>
  <si>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</si>
  <si>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</si>
  <si>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</si>
  <si>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</si>
  <si>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</si>
  <si>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</si>
  <si>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</si>
  <si>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</si>
  <si>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</si>
  <si>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</si>
  <si>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</si>
  <si>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</si>
  <si>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</si>
  <si>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</si>
  <si>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</si>
  <si>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</si>
  <si>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</si>
  <si>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</si>
  <si>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</si>
  <si>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</si>
  <si>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</si>
  <si>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</si>
  <si>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</si>
  <si>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</si>
  <si>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</si>
  <si>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</si>
  <si>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</si>
  <si>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</si>
  <si>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</si>
  <si>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</si>
  <si>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</si>
  <si>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</si>
  <si>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</si>
  <si>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</si>
  <si>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</si>
  <si>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</si>
  <si>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</si>
  <si>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</si>
  <si>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</si>
  <si>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</si>
  <si>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</si>
  <si>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</si>
  <si>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</si>
  <si>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</si>
  <si>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</si>
  <si>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Table 2: Acid Rain, Cross-State Air Pollution Rule (CSAPR), and Texas SO2 Trading Program</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</si>
  <si>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</si>
  <si>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</si>
  <si>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</si>
  <si>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</si>
  <si>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</si>
  <si>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</si>
  <si>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</si>
  <si>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</si>
  <si>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</si>
  <si>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</si>
  <si>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</si>
  <si>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</si>
  <si>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</si>
  <si>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</si>
  <si>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</si>
  <si>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</si>
  <si>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Decision Support System:</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</si>
  <si>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</si>
  <si>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</si>
  <si>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</si>
  <si>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</si>
  <si>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</si>
  <si>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</si>
  <si>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</si>
  <si>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</si>
  <si>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</si>
  <si>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</si>
  <si>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</si>
  <si>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</si>
  <si>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</si>
  <si>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</si>
  <si>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</si>
  <si>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</si>
  <si>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</si>
  <si>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</si>
  <si>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</si>
  <si>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</si>
  <si>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</si>
  <si>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</si>
  <si>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</si>
  <si>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</si>
  <si>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</si>
  <si>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</si>
  <si>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</si>
  <si>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</si>
  <si>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</si>
  <si>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</si>
  <si>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</si>
  <si>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</si>
  <si>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</si>
  <si>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</si>
  <si>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</si>
  <si>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</si>
  <si>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</si>
  <si>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</si>
  <si>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</si>
  <si>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</si>
  <si>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</si>
  <si>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</si>
  <si>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</si>
  <si>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</si>
  <si>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</si>
  <si>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</si>
  <si>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</si>
  <si>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</si>
  <si>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</si>
  <si>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</si>
  <si>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</si>
  <si>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</si>
  <si>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</si>
  <si>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</si>
  <si>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</si>
  <si>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</si>
  <si>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</si>
  <si>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</si>
  <si>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</si>
  <si>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</si>
  <si>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</si>
  <si>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</si>
  <si>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</si>
  <si>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</si>
  <si>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</si>
  <si>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</si>
  <si>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</si>
  <si>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</si>
  <si>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</si>
  <si>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</si>
  <si>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</si>
  <si>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</si>
  <si>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</si>
  <si>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</si>
  <si>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</si>
  <si>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</si>
  <si>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</si>
  <si>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</si>
  <si>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</si>
  <si>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</si>
  <si>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</si>
  <si>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</si>
  <si>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</si>
  <si>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</si>
  <si>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</si>
  <si>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</si>
  <si>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</si>
  <si>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</si>
  <si>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</si>
  <si>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</si>
  <si>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</si>
  <si>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</si>
  <si>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</si>
  <si>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</si>
  <si>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</si>
  <si>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</si>
  <si>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</si>
  <si>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</si>
  <si>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</si>
  <si>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</si>
  <si>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</si>
  <si>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</si>
  <si>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</si>
  <si>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</si>
  <si>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</si>
  <si>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</si>
  <si>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</si>
  <si>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</si>
  <si>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</si>
  <si>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</si>
  <si>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</si>
  <si>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</si>
  <si>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</si>
  <si>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</si>
  <si>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</si>
  <si>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</si>
  <si>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</si>
  <si>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</si>
  <si>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</si>
  <si>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</si>
  <si>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</si>
  <si>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</si>
  <si>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</si>
  <si>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</si>
  <si>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</si>
  <si>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</si>
  <si>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</si>
  <si>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</si>
  <si>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</si>
  <si>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</si>
  <si>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</si>
  <si>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</si>
  <si>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</si>
  <si>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</si>
  <si>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</si>
  <si>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</si>
  <si>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</si>
  <si>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</si>
  <si>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</si>
  <si>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</si>
  <si>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</si>
  <si>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</si>
  <si>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</si>
  <si>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</si>
  <si>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</si>
  <si>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</si>
  <si>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</si>
  <si>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</si>
  <si>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</si>
  <si>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</si>
  <si>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</si>
  <si>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</si>
  <si>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</si>
  <si>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</si>
  <si>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</si>
  <si>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</si>
  <si>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</si>
  <si>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</si>
  <si>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</si>
  <si>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</si>
  <si>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</si>
  <si>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</si>
  <si>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</si>
  <si>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</si>
  <si>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</si>
  <si>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</si>
  <si>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</si>
  <si>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</si>
  <si>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</si>
  <si>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</si>
  <si>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</si>
  <si>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</si>
  <si>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</si>
  <si>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</si>
  <si>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</si>
  <si>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</si>
  <si>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</si>
  <si>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</si>
  <si>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</si>
  <si>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</si>
  <si>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</si>
  <si>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</si>
  <si>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</si>
  <si>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</si>
  <si>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</si>
  <si>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</si>
  <si>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</si>
  <si>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</si>
  <si>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</si>
  <si>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</si>
  <si>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</si>
  <si>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</si>
  <si>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</si>
  <si>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</si>
  <si>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</si>
  <si>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</si>
  <si>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</si>
  <si>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</si>
  <si>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</si>
  <si>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</si>
  <si>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</si>
  <si>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</si>
  <si>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</si>
  <si>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</si>
  <si>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</si>
  <si>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</si>
  <si>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</si>
  <si>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</si>
  <si>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</si>
  <si>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</si>
  <si>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</si>
  <si>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</si>
  <si>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</si>
  <si>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</si>
  <si>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</si>
  <si>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</si>
  <si>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</si>
  <si>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</si>
  <si>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</si>
  <si>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</si>
  <si>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</si>
  <si>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</si>
  <si>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</si>
  <si>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</si>
  <si>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</si>
  <si>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</si>
  <si>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</si>
  <si>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</si>
  <si>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</si>
  <si>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</si>
  <si>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</si>
  <si>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</si>
  <si>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</si>
  <si>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</si>
  <si>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</si>
  <si>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</si>
  <si>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</si>
  <si>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</si>
  <si>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</si>
  <si>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</si>
  <si>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</si>
  <si>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</si>
  <si>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</si>
  <si>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</si>
  <si>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</si>
  <si>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</si>
  <si>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</si>
  <si>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</si>
  <si>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</si>
  <si>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</si>
  <si>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</si>
  <si>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</si>
  <si>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</si>
  <si>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</si>
  <si>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</si>
  <si>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</si>
  <si>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</si>
  <si>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</si>
  <si>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</si>
  <si>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</si>
  <si>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</si>
  <si>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</si>
  <si>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</si>
  <si>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</si>
  <si>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</si>
  <si>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</si>
  <si>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</si>
  <si>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</si>
  <si>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</si>
  <si>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</si>
  <si>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</si>
  <si>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</si>
  <si>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</si>
  <si>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</si>
  <si>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</si>
  <si>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</si>
  <si>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</si>
  <si>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</si>
  <si>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</si>
  <si>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</si>
  <si>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</si>
  <si>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</si>
  <si>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</si>
  <si>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</si>
  <si>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</si>
  <si>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</si>
  <si>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</si>
  <si>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</si>
  <si>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</si>
  <si>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</si>
  <si>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</si>
  <si>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</si>
  <si>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</si>
  <si>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</si>
  <si>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</si>
  <si>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</si>
  <si>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</si>
  <si>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</si>
  <si>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</si>
  <si>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</si>
  <si>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</si>
  <si>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</si>
  <si>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</si>
  <si>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</si>
  <si>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</si>
  <si>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</si>
  <si>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</si>
  <si>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</si>
  <si>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</si>
  <si>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</si>
  <si>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</si>
  <si>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</si>
  <si>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</si>
  <si>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</si>
  <si>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</si>
  <si>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</si>
  <si>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</si>
  <si>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</si>
  <si>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</si>
  <si>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</si>
  <si>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</si>
  <si>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</si>
  <si>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</si>
  <si>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</si>
  <si>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</si>
  <si>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</si>
  <si>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</si>
  <si>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</si>
  <si>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</si>
  <si>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</si>
  <si>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</si>
  <si>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</si>
  <si>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</si>
  <si>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</si>
  <si>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</si>
  <si>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</si>
  <si>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</si>
  <si>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</si>
  <si>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</si>
  <si>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</si>
  <si>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</si>
  <si>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</si>
  <si>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</si>
  <si>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</si>
  <si>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</si>
  <si>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</si>
  <si>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</si>
  <si>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</si>
  <si>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</si>
  <si>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</si>
  <si>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</si>
  <si>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</si>
  <si>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</si>
  <si>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</si>
  <si>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</si>
  <si>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</si>
  <si>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</si>
  <si>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</si>
  <si>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</si>
  <si>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</si>
  <si>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</si>
  <si>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</si>
  <si>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</si>
  <si>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</si>
  <si>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</si>
  <si>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</si>
  <si>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</si>
  <si>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</si>
  <si>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</si>
  <si>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</si>
  <si>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</si>
  <si>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</si>
  <si>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</si>
  <si>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OP-UA50</t>
  </si>
  <si>
    <t>SOP Index No.</t>
  </si>
  <si>
    <t>Fluid Catalytic Cracking Unit Catalyst Regenerator/Fuel Gas Combustion Device/Claus Sulfur Recovery Plant/Coking Unit Attributes</t>
  </si>
  <si>
    <t>----</t>
  </si>
  <si>
    <t>Facility Type</t>
  </si>
  <si>
    <t>FCCU</t>
  </si>
  <si>
    <t>FLAREHI</t>
  </si>
  <si>
    <t>FLARELOW</t>
  </si>
  <si>
    <t>FUELHI</t>
  </si>
  <si>
    <t>FUELOW</t>
  </si>
  <si>
    <t>SR20+OCS</t>
  </si>
  <si>
    <t>SR20-</t>
  </si>
  <si>
    <t>SR20RCS+I</t>
  </si>
  <si>
    <t>SRRCS+CON</t>
  </si>
  <si>
    <t>SRRCS-CON</t>
  </si>
  <si>
    <t>07+</t>
  </si>
  <si>
    <t>08+</t>
  </si>
  <si>
    <t>73-07</t>
  </si>
  <si>
    <t>73-08</t>
  </si>
  <si>
    <t>73-84</t>
  </si>
  <si>
    <t>73-B</t>
  </si>
  <si>
    <t>76+</t>
  </si>
  <si>
    <t>76-</t>
  </si>
  <si>
    <t>76-07</t>
  </si>
  <si>
    <t>84-07</t>
  </si>
  <si>
    <t>Contact Material</t>
  </si>
  <si>
    <t>NO</t>
  </si>
  <si>
    <t>YES</t>
  </si>
  <si>
    <t>Sulfur Content</t>
  </si>
  <si>
    <t>CD</t>
  </si>
  <si>
    <t>FEED</t>
  </si>
  <si>
    <t>NOCD</t>
  </si>
  <si>
    <t>Discharged Gases</t>
  </si>
  <si>
    <t>CO Monitoring</t>
  </si>
  <si>
    <t>CO Exemption ID</t>
  </si>
  <si>
    <t>Table 1b</t>
  </si>
  <si>
    <t>Low Sulfur</t>
  </si>
  <si>
    <t>30PPMV</t>
  </si>
  <si>
    <t>INTOL</t>
  </si>
  <si>
    <t>OTHER</t>
  </si>
  <si>
    <t>PILOT</t>
  </si>
  <si>
    <t>SO2 Exemption ID</t>
  </si>
  <si>
    <t>Monitoring Device</t>
  </si>
  <si>
    <t>Table 2a</t>
  </si>
  <si>
    <t>DCUFLR</t>
  </si>
  <si>
    <t>DCUFUEL</t>
  </si>
  <si>
    <t>DCUFUELCO</t>
  </si>
  <si>
    <t>DCUFUELEX</t>
  </si>
  <si>
    <t>DCUPH</t>
  </si>
  <si>
    <t>FCU</t>
  </si>
  <si>
    <t>FLARE</t>
  </si>
  <si>
    <t>FUEL</t>
  </si>
  <si>
    <t>FUELCO</t>
  </si>
  <si>
    <t>FUELEX</t>
  </si>
  <si>
    <t>PROHTR</t>
  </si>
  <si>
    <t>SR20+</t>
  </si>
  <si>
    <t>07-</t>
  </si>
  <si>
    <t>07-08</t>
  </si>
  <si>
    <t>08-</t>
  </si>
  <si>
    <t>12+</t>
  </si>
  <si>
    <t>12-</t>
  </si>
  <si>
    <t>Newly Constructed</t>
  </si>
  <si>
    <t>PM Emission Limit</t>
  </si>
  <si>
    <t>GRDSCF</t>
  </si>
  <si>
    <t>PMCOKE</t>
  </si>
  <si>
    <t>PM Control</t>
  </si>
  <si>
    <t>CYC</t>
  </si>
  <si>
    <t>ELPREC</t>
  </si>
  <si>
    <t>FABRIC</t>
  </si>
  <si>
    <t>WTSCRB</t>
  </si>
  <si>
    <t>CEMs Exempt</t>
  </si>
  <si>
    <t>Post Combustion</t>
  </si>
  <si>
    <t>Table 2b</t>
  </si>
  <si>
    <t>SRP SO2 Control</t>
  </si>
  <si>
    <t>INC+</t>
  </si>
  <si>
    <t>INC-</t>
  </si>
  <si>
    <t>OXY</t>
  </si>
  <si>
    <t>SRP Claus Unit</t>
  </si>
  <si>
    <t>CLAUS</t>
  </si>
  <si>
    <t>Reduced Sulfur Compounds Monitor Alt</t>
  </si>
  <si>
    <t>Flow Rate Weighted Average</t>
  </si>
  <si>
    <t>O2 Monitoring Alt</t>
  </si>
  <si>
    <t>Table 2c</t>
  </si>
  <si>
    <t>AMEL</t>
  </si>
  <si>
    <t>AMEL ID No.</t>
  </si>
  <si>
    <t>Sulfur Emission Limit</t>
  </si>
  <si>
    <t>H2S</t>
  </si>
  <si>
    <t>SO2</t>
  </si>
  <si>
    <t>§60.107a(b) Exemption</t>
  </si>
  <si>
    <t>Common Source of Fuel Gas</t>
  </si>
  <si>
    <t>Table 2d</t>
  </si>
  <si>
    <t>Alternative Standard</t>
  </si>
  <si>
    <t>Heater Capacity</t>
  </si>
  <si>
    <t>100+</t>
  </si>
  <si>
    <t>40-</t>
  </si>
  <si>
    <t>40-100</t>
  </si>
  <si>
    <t>Heater Type</t>
  </si>
  <si>
    <t>COFDPH</t>
  </si>
  <si>
    <t>CONDPH</t>
  </si>
  <si>
    <t>FDPH</t>
  </si>
  <si>
    <t>NDPH</t>
  </si>
  <si>
    <t>NOx Emission Limit</t>
  </si>
  <si>
    <t>EQ3</t>
  </si>
  <si>
    <t>EQ4</t>
  </si>
  <si>
    <t>HVB</t>
  </si>
  <si>
    <t>PPMV</t>
  </si>
  <si>
    <t>Low NOx</t>
  </si>
  <si>
    <t>ALTLOWC</t>
  </si>
  <si>
    <t>ALTLOWD</t>
  </si>
  <si>
    <t>LOWC</t>
  </si>
  <si>
    <t>LOWD</t>
  </si>
  <si>
    <t>Gas Composition Analyzer</t>
  </si>
  <si>
    <t>Table 2e</t>
  </si>
  <si>
    <t>Alternative Monitoring</t>
  </si>
  <si>
    <t>§60.107a(a)(3) Exemption</t>
  </si>
  <si>
    <t>Modified Flare</t>
  </si>
  <si>
    <t>Cascaded Flare System</t>
  </si>
  <si>
    <t>Table 3a</t>
  </si>
  <si>
    <t>CCU PM/Ni Emission Limitation</t>
  </si>
  <si>
    <t>OPT1A</t>
  </si>
  <si>
    <t>OPT1B</t>
  </si>
  <si>
    <t>OPT1C</t>
  </si>
  <si>
    <t>OPT2</t>
  </si>
  <si>
    <t>OPT3</t>
  </si>
  <si>
    <t>OPT4</t>
  </si>
  <si>
    <t>TABLE1.1</t>
  </si>
  <si>
    <t>TABLE1.2A</t>
  </si>
  <si>
    <t>TABLE1.2B</t>
  </si>
  <si>
    <t>TABLE1.3A</t>
  </si>
  <si>
    <t>TABLE1.3B</t>
  </si>
  <si>
    <t>CCU PM/Ni Control Device</t>
  </si>
  <si>
    <t>CYCLONE</t>
  </si>
  <si>
    <t>ESP</t>
  </si>
  <si>
    <t>FABFLT</t>
  </si>
  <si>
    <t>WETSCR1</t>
  </si>
  <si>
    <t>WETSCR2</t>
  </si>
  <si>
    <t>CCU PM/Ni Control Device ID No.</t>
  </si>
  <si>
    <t>CCU PM/Ni Control Device Alt ID</t>
  </si>
  <si>
    <t>CCU PM/Ni Monitoring Method</t>
  </si>
  <si>
    <t>ALT</t>
  </si>
  <si>
    <t>ALTCOM</t>
  </si>
  <si>
    <t>COMS</t>
  </si>
  <si>
    <t>CPMS</t>
  </si>
  <si>
    <t>CCU PM/Ni Alt Monitoring ID</t>
  </si>
  <si>
    <t>Multiple CCUs Served by a Single Wet Scrubber</t>
  </si>
  <si>
    <t>Table 3b</t>
  </si>
  <si>
    <t>CCU CO Emission Limitation</t>
  </si>
  <si>
    <t>TABLE8.1</t>
  </si>
  <si>
    <t>TABLE8.2</t>
  </si>
  <si>
    <t>CCU CO Control Device</t>
  </si>
  <si>
    <t>BOILER</t>
  </si>
  <si>
    <t>PRHTR</t>
  </si>
  <si>
    <t>THERMINC</t>
  </si>
  <si>
    <t>CCU CO Control Device ID No.</t>
  </si>
  <si>
    <t>CCU CO Control Device Alt ID</t>
  </si>
  <si>
    <t>CCU CO Monitoring Method</t>
  </si>
  <si>
    <t>CEMS50-</t>
  </si>
  <si>
    <t>CCU Bypass Line</t>
  </si>
  <si>
    <t>BYALT</t>
  </si>
  <si>
    <t>BYOPT1</t>
  </si>
  <si>
    <t>BYOPT2</t>
  </si>
  <si>
    <t>BYOPT3</t>
  </si>
  <si>
    <t>BYOPT4</t>
  </si>
  <si>
    <t>NONE</t>
  </si>
  <si>
    <t>CCU Bypass Line Alt Monitoring ID</t>
  </si>
  <si>
    <t>Table 3c</t>
  </si>
  <si>
    <t>CRU TOC Emission Limitation</t>
  </si>
  <si>
    <t>TABLE15.1</t>
  </si>
  <si>
    <t>TABLE15.2</t>
  </si>
  <si>
    <t>CRU TOC Compliance Method</t>
  </si>
  <si>
    <t>CONCEN</t>
  </si>
  <si>
    <t>PRCENT</t>
  </si>
  <si>
    <t>CRU TOC Control Device</t>
  </si>
  <si>
    <t>BOILER44+</t>
  </si>
  <si>
    <t>BOILER44-</t>
  </si>
  <si>
    <t>CRU TOC Control Device ID No.</t>
  </si>
  <si>
    <t>CRU TOC Control Device Alt ID</t>
  </si>
  <si>
    <t>CRU Engineering Assessment</t>
  </si>
  <si>
    <t>CRU Alternate Monitoring</t>
  </si>
  <si>
    <t>CRU Alt Monitoring ID</t>
  </si>
  <si>
    <t>Table 3d</t>
  </si>
  <si>
    <t>CRU HCl Emission Limitation</t>
  </si>
  <si>
    <t>TABLE22.1</t>
  </si>
  <si>
    <t>TABLE22.2</t>
  </si>
  <si>
    <t>TABLE22.3</t>
  </si>
  <si>
    <t>CRU HCl Compliance Method</t>
  </si>
  <si>
    <t>CRU HCl Control Device</t>
  </si>
  <si>
    <t>FBGSAS</t>
  </si>
  <si>
    <t>INTSCR1</t>
  </si>
  <si>
    <t>INTSCR2</t>
  </si>
  <si>
    <t>MBGSAS</t>
  </si>
  <si>
    <t>WETSCRUB</t>
  </si>
  <si>
    <t>CRU HCl Control Device ID No.</t>
  </si>
  <si>
    <t>CRU HCl Alt Monitoring</t>
  </si>
  <si>
    <t>ALK</t>
  </si>
  <si>
    <t>PH</t>
  </si>
  <si>
    <t>CRU Bypass Line</t>
  </si>
  <si>
    <t>CRU Bypass Line Alt Monitoring ID</t>
  </si>
  <si>
    <t>Table 3e</t>
  </si>
  <si>
    <t>SRU Emission Limitation</t>
  </si>
  <si>
    <t>TABLE29.1.A1</t>
  </si>
  <si>
    <t>TABLE29.1A2</t>
  </si>
  <si>
    <t>TABLE29.1B1</t>
  </si>
  <si>
    <t>TABLE29.1B2</t>
  </si>
  <si>
    <t>TABLE29.2A1</t>
  </si>
  <si>
    <t>TABLE29.2A2</t>
  </si>
  <si>
    <t>TABLE29.2B1</t>
  </si>
  <si>
    <t>TABLE29.2B2</t>
  </si>
  <si>
    <t>TABLE29.3</t>
  </si>
  <si>
    <t>SRU Alternate Monitoring</t>
  </si>
  <si>
    <t>SRU Monitoring Method</t>
  </si>
  <si>
    <t>DILOXY</t>
  </si>
  <si>
    <t>SULOXY</t>
  </si>
  <si>
    <t>TRSCEMS</t>
  </si>
  <si>
    <t>SRU Startup/ShutdownEmissions</t>
  </si>
  <si>
    <t>TINC</t>
  </si>
  <si>
    <t>TOX</t>
  </si>
  <si>
    <t>SRU Bypass Line</t>
  </si>
  <si>
    <t>SRU Bypass Line Alt Monitoring ID</t>
  </si>
  <si>
    <t>Table 4a</t>
  </si>
  <si>
    <t>NOx Emission Limitation</t>
  </si>
  <si>
    <t>310D</t>
  </si>
  <si>
    <t>ACF</t>
  </si>
  <si>
    <t>310A2-Option</t>
  </si>
  <si>
    <t>310A2-A</t>
  </si>
  <si>
    <t>310A2-B</t>
  </si>
  <si>
    <t>310A2-C</t>
  </si>
  <si>
    <t>NOx Monitoring System</t>
  </si>
  <si>
    <t>75ARC</t>
  </si>
  <si>
    <t>75ARP</t>
  </si>
  <si>
    <t>PEMS</t>
  </si>
  <si>
    <t>NOx Emission Limit Average</t>
  </si>
  <si>
    <t>30DAY</t>
  </si>
  <si>
    <t>BLK1-LB</t>
  </si>
  <si>
    <t>Supplemental Fuel</t>
  </si>
  <si>
    <t>Table 4b</t>
  </si>
  <si>
    <t>Fuel Flow Monitoring</t>
  </si>
  <si>
    <t>X40A</t>
  </si>
  <si>
    <t>X40A2-A</t>
  </si>
  <si>
    <t>X40A2-B</t>
  </si>
  <si>
    <t>CO Emission Limitation</t>
  </si>
  <si>
    <t>310C</t>
  </si>
  <si>
    <t>ACSS</t>
  </si>
  <si>
    <t>CO Monitoring System</t>
  </si>
  <si>
    <t>Ammonia NOx Reduction</t>
  </si>
  <si>
    <t>NH3 Emission Limitation</t>
  </si>
  <si>
    <t>NH3 Monitoring</t>
  </si>
  <si>
    <t>MBAL</t>
  </si>
  <si>
    <t>STUBE</t>
  </si>
  <si>
    <t>Table 5</t>
  </si>
  <si>
    <t>Coke Drum Standard</t>
  </si>
  <si>
    <t>PRESS</t>
  </si>
  <si>
    <t>TEMP</t>
  </si>
  <si>
    <t>EXIST</t>
  </si>
  <si>
    <t>Water Overflow Method</t>
  </si>
  <si>
    <t>Overflow Water Control</t>
  </si>
  <si>
    <t>SEP</t>
  </si>
  <si>
    <t>SSTK</t>
  </si>
  <si>
    <t>Page 1</t>
  </si>
  <si>
    <t>Page 2</t>
  </si>
  <si>
    <t>Page 3</t>
  </si>
  <si>
    <t>Page 4</t>
  </si>
  <si>
    <t>Page 5</t>
  </si>
  <si>
    <t>Page 6</t>
  </si>
  <si>
    <t>Page 7</t>
  </si>
  <si>
    <t>Page 8</t>
  </si>
  <si>
    <t>Page 9</t>
  </si>
  <si>
    <t>Page 10</t>
  </si>
  <si>
    <t>Page 11</t>
  </si>
  <si>
    <t>Page 12</t>
  </si>
  <si>
    <t>Page 13</t>
  </si>
  <si>
    <t>Page 14</t>
  </si>
  <si>
    <t>Page 15</t>
  </si>
  <si>
    <t>Form OP-UA50</t>
  </si>
  <si>
    <t>Construction/ Modification Date</t>
  </si>
  <si>
    <t>DCU Construction/ Modification Date</t>
  </si>
  <si>
    <t>Operating Curve</t>
  </si>
  <si>
    <t>§60.107a(e)(4)Exemption</t>
  </si>
  <si>
    <t>CRU HCl Control Device Alt ID.</t>
  </si>
  <si>
    <t>Existing Source</t>
  </si>
  <si>
    <t>Table 1a: Title 40 Code of Federal Regulations Part 60 (40 CFR Part 60)</t>
  </si>
  <si>
    <t>Subpart J: Standards of Performance for Petroleum Refineries</t>
  </si>
  <si>
    <t>40 CFR Part 60, Subpart J: Standards of Performance for Petroleum Refineries</t>
  </si>
  <si>
    <t>Table 1b: Title 40 Code of Federal Regulations Part 60 (40 CFR Part 60)</t>
  </si>
  <si>
    <t>Table 2a: Title 40 Code of Federal Regulations Part 60 (40 CFR Part 60)</t>
  </si>
  <si>
    <t>Subpart Ja: Standards of Performance for Petroleum Refineries for Which Construction, Reconstruction, or Modification Commenced after May 14, 2007</t>
  </si>
  <si>
    <t>40 CFR Part 60, Subpart Ja: Standards of Performance for Petroleum Refineries for Which Construction, Reconstruction, or Modification Commenced after May 14, 2007</t>
  </si>
  <si>
    <t>Table 2b: Title 40 Code of Federal Regulations Part 60 (40 CFR Part 60)</t>
  </si>
  <si>
    <t>Table 2c: Title 40 Code of Federal Regulations Part 60 (40 CFR Part 60)</t>
  </si>
  <si>
    <t>Table 2d: Title 40 Code of Federal Regulations Part 60 (40 CFR Part 60)</t>
  </si>
  <si>
    <t>Table 2e: Title 40 Code of Federal Regulations Part 60 (40 CFR Part 60)</t>
  </si>
  <si>
    <t>Table 3a: Title 40 Code of Federal Regulations Part 63 (40 CFR Part 63)</t>
  </si>
  <si>
    <t>Subpart UUU: National Emission Standards for Hazardous Air Pollutants for Petroleum Refineries</t>
  </si>
  <si>
    <t>40 CFR Part 63, Subpart UUU: National Emission Standards for Hazardous Air Pollutants for Petroleum Refineries</t>
  </si>
  <si>
    <t>Table 3b: Title 40 Code of Federal Regulations Part 63 (40 CFR Part 63)</t>
  </si>
  <si>
    <t>Table 3c: Title 40 Code of Federal Regulations Part 63 (40 CFR Part 63)</t>
  </si>
  <si>
    <t>Subpart UUU: National Emission Standards for Hazardous Air Pollutants for Petroleum Refineries - Catalytic Reforming Units</t>
  </si>
  <si>
    <t>40 CFR Part 63, Subpart UUU: National Emission Standards for Hazardous Air Pollutants for Petroleum Refineries - Catalytic Reforming Units</t>
  </si>
  <si>
    <t>Table 3d: Title 40 Code of Federal Regulations Part 63 (40 CFR Part 63)</t>
  </si>
  <si>
    <t>Table 3e: Title 40 Code of Federal Regulations Part 63 (40 CFR Part 63)</t>
  </si>
  <si>
    <t>Table 4a: Title 30 Texas Administrative Code Chapter 117 (30 TAC Chapter 117)</t>
  </si>
  <si>
    <t>Subchapter B: Combustion Control at Major Industrial, Commercial, and Institutional Sources in Ozone Nonattainment Areas</t>
  </si>
  <si>
    <t>30 TAC Chapter 117, Subchapter B: Combustion Control at Major Industrial, Commercial, and Institutional Sources in Ozone Nonattainment Areas</t>
  </si>
  <si>
    <t>Table 4b: Title 30 Texas Administrative Code Chapter 117 (30 TAC Chapter 117)</t>
  </si>
  <si>
    <t>Table 5: Title 40 Code of Federal Regulations Part 63 (40 CFR Part 63)</t>
  </si>
  <si>
    <t>Subpart CC: National Emission Standards for Hazardous Air Pollutants from Petroleum Refineries</t>
  </si>
  <si>
    <t>40 CFR Part 63, Subpart CC: National Emission Standards for Hazardous Air Pollutants from Petroleum Refineries</t>
  </si>
  <si>
    <t>10223</t>
  </si>
  <si>
    <t>84v1.0</t>
  </si>
  <si>
    <t>TOP</t>
  </si>
  <si>
    <t>11/2021</t>
  </si>
  <si>
    <t>07/2025</t>
  </si>
  <si>
    <t>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</si>
  <si>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</si>
  <si>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</si>
  <si>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r>
      <rPr>
        <u/>
        <sz val="10"/>
        <rFont val="Times New Roman"/>
        <family val="1"/>
      </rPr>
      <t>and</t>
    </r>
    <r>
      <rPr>
        <u/>
        <sz val="10"/>
        <color theme="10"/>
        <rFont val="Times New Roman"/>
        <family val="1"/>
      </rPr>
      <t xml:space="preserve"> OP-SUM Table 2</t>
    </r>
  </si>
  <si>
    <t>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t>
  </si>
  <si>
    <t xml:space="preserve">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</si>
  <si>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 xml:space="preserve">Unit Attribute Tables begin with </t>
    </r>
    <r>
      <rPr>
        <u/>
        <sz val="10"/>
        <color theme="10"/>
        <rFont val="Times New Roman"/>
        <family val="1"/>
      </rPr>
      <t>Page 1:</t>
    </r>
  </si>
  <si>
    <t>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</si>
  <si>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</si>
  <si>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</si>
  <si>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</si>
  <si>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 xml:space="preserve">https://www.tceq.texas.gov/permitting/air/titlev/decision-support-system
</t>
  </si>
  <si>
    <t>Permitting Tools and Guidance for General Operating Permits</t>
  </si>
  <si>
    <t>https://www.tceq.texas.gov/permitting/air/titlev/generalpermits/gop_experts.html</t>
  </si>
  <si>
    <t>Permitting Tools and Guidance for Site Operating Permits</t>
  </si>
  <si>
    <t>https://www.tceq.texas.gov/permitting/air/titlev/site/site_experts.html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</si>
</sst>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4"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u/>
      <sz val="10"/>
      <name val="Times New Roman"/>
      <family val="1"/>
    </font>
    <font>
      <sz val="10"/>
      <color rgb="FFFFFFFF"/>
      <name val="Times New Roman"/>
      <family val="1"/>
    </font>
    <font>
      <b/>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3" fillId="0" borderId="0" applyNumberFormat="0" applyFill="0" applyBorder="0" applyAlignment="0" applyProtection="0"/>
  </cellStyleXfs>
  <cellXfs count="56">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1" fillId="0" borderId="0" xfId="0" applyFont="1" applyProtection="1">
      <alignment horizontal="left" vertical="center"/>
      <protection locked="0"/>
    </xf>
    <xf numFmtId="49" fontId="12"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2"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0" xfId="19" applyAlignment="1">
      <alignment horizontal="left"/>
    </xf>
    <xf numFmtId="0" fontId="6" fillId="0" borderId="3" xfId="19" applyFont="1" applyBorder="1" applyAlignment="1">
      <alignment horizontal="left" vertical="top" wrapText="1"/>
    </xf>
    <xf numFmtId="49" fontId="5" fillId="0" borderId="15" xfId="20"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0" fontId="5" fillId="0" borderId="0" xfId="21" applyFont="1" applyAlignment="1">
      <alignment horizontal="left" vertical="center"/>
    </xf>
    <xf numFmtId="49" fontId="6" fillId="0" borderId="3" xfId="20" applyFont="1" applyBorder="1" applyAlignment="1">
      <alignment vertical="top" wrapText="1"/>
    </xf>
    <xf numFmtId="49" fontId="5" fillId="0" borderId="4" xfId="21" applyNumberFormat="1"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1B9B02B3-579D-40FD-8D4A-8B743BD0A2D4}"/>
    <cellStyle name="Heading 2" xfId="15" builtinId="17" customBuiltin="1"/>
    <cellStyle name="Heading 3" xfId="17" builtinId="18" customBuiltin="1"/>
    <cellStyle name="Hyperlink" xfId="5" builtinId="8" customBuiltin="1"/>
    <cellStyle name="Hyperlink 2" xfId="20" xr:uid="{9EB76C19-EA96-4932-B205-5892574CDF97}"/>
    <cellStyle name="Hyperlink 3" xfId="21" xr:uid="{537A4353-4EFE-4701-B35E-3BFD52378175}"/>
    <cellStyle name="Named_Range" xfId="16" xr:uid="{EFC2D746-0F1F-4443-A9B2-B1C0677D23BB}"/>
    <cellStyle name="Normal" xfId="0" builtinId="0" customBuiltin="1"/>
    <cellStyle name="Normal 2" xfId="19" xr:uid="{36641468-B516-49F3-BD4C-E6738CA5AED2}"/>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99">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98"/>
      <tableStyleElement type="headerRow" dxfId="97"/>
      <tableStyleElement type="secondRowStripe" dxfId="96"/>
    </tableStyle>
    <tableStyle name="Table Style 1B" pivot="0" count="2" xr9:uid="{E2481E9C-331A-4AB9-B0F7-8E8089F263D8}">
      <tableStyleElement type="wholeTable" dxfId="95"/>
      <tableStyleElement type="headerRow" dxfId="94"/>
    </tableStyle>
    <tableStyle name="Table Style 2" pivot="0" count="3" xr9:uid="{00000000-0011-0000-FFFF-FFFF01000000}">
      <tableStyleElement type="wholeTable" dxfId="93"/>
      <tableStyleElement type="headerRow" dxfId="92"/>
      <tableStyleElement type="firstColumn" dxfId="91"/>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90"/>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89"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21" totalsRowShown="0" headerRowCellStyle="Form_Header_1">
  <autoFilter ref="A3:D21"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88"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87" dataCellStyle="Form_General">
      <calculatedColumnFormula>IF(COUNTIFS($L$4:OP_SUM[[#This Row],["Unit1"]],"?*",$L$4:OP_SUM[[#This Row],["Unit1"]],OP_SUM[[#This Row],["Unit1"]])=1,ROW(OP_SUM[[#This Row],["Unit1"]]),"")</calculatedColumnFormula>
    </tableColumn>
    <tableColumn id="15" xr3:uid="{00000000-0010-0000-0400-00000F000000}" name="&quot;Unit3&quot;" dataDxfId="86" dataCellStyle="Form_General">
      <calculatedColumnFormula>IFERROR(_xlfn.RANK.EQ(OP_SUM[[#This Row],["Unit2"]],OP_SUM["Unit2"],1),"")</calculatedColumnFormula>
    </tableColumn>
    <tableColumn id="12" xr3:uid="{00000000-0010-0000-0400-00000C000000}" name="&quot;Unit-Group&quot;" dataDxfId="85"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OP_SUM_2" displayName="OP_SUM_2" ref="A4:K19" totalsRowShown="0" headerRowCellStyle="Form_Header_1">
  <autoFilter ref="A4:K1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500-000001000000}" name="Unit AI"/>
    <tableColumn id="5" xr3:uid="{00000000-0010-0000-0500-000005000000}" name="Revision No." dataCellStyle="Form_Number"/>
    <tableColumn id="2" xr3:uid="{00000000-0010-0000-0500-000002000000}" name="Unit ID No."/>
    <tableColumn id="4" xr3:uid="{00000000-0010-0000-0500-000004000000}" name="COR Unit ID No."/>
    <tableColumn id="12" xr3:uid="{00000000-0010-0000-0500-00000C000000}" name="Acid Rain"/>
    <tableColumn id="13" xr3:uid="{00000000-0010-0000-0500-00000D000000}" name="ARP Status"/>
    <tableColumn id="14" xr3:uid="{00000000-0010-0000-0500-00000E000000}" name="CSAPR"/>
    <tableColumn id="15" xr3:uid="{00000000-0010-0000-0500-00000F000000}" name="CSAPR Monitoring"/>
    <tableColumn id="16" xr3:uid="{00000000-0010-0000-0500-000010000000}" name="Texas SO2"/>
    <tableColumn id="17" xr3:uid="{00000000-0010-0000-0500-000011000000}" name="Texas SO2 Monitoring"/>
    <tableColumn id="18" xr3:uid="{00000000-0010-0000-0500-000012000000}" name="COR"/>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AA47F1B-9088-44DD-92E4-A05C5CEA4381}" name="Table 1a" displayName="Table_1a" ref="A4:I14" totalsRowShown="0" headerRowCellStyle="Form_Header_1" dataCellStyle="Form_Text">
  <tableColumns count="9">
    <tableColumn id="1" xr3:uid="{23C67D33-4B7D-4D92-8FB6-A3ED4A4C0770}" name="Unit ID No." dataCellStyle="Form_Text"/>
    <tableColumn id="2" xr3:uid="{099AB869-CF84-4607-A98A-14AC39993E52}" name="SOP Index No." dataCellStyle="Form_Text"/>
    <tableColumn id="3" xr3:uid="{205EA009-9C14-40C3-B015-F6A246385EB7}" name="Facility Type" dataCellStyle="Form_Text"/>
    <tableColumn id="4" xr3:uid="{02510F97-C0E8-43AE-8AD3-4914B47ED33C}" name="Construction/ Modification Date" dataCellStyle="Form_Text"/>
    <tableColumn id="5" xr3:uid="{8934B08F-784D-49CF-AA96-0EB2AD9279D2}" name="Contact Material" dataCellStyle="Form_Text"/>
    <tableColumn id="6" xr3:uid="{1454CDCF-E875-422C-8A07-06C7ABC82254}" name="Sulfur Content" dataCellStyle="Form_Text"/>
    <tableColumn id="7" xr3:uid="{186FC218-0196-47A8-B13F-14BE31BA2E45}" name="Discharged Gases" dataCellStyle="Form_Text"/>
    <tableColumn id="8" xr3:uid="{4D524E15-BE1B-446E-BE7A-C54E18F288FB}" name="CO Monitoring" dataCellStyle="Form_Text"/>
    <tableColumn id="9" xr3:uid="{AFB190D2-FB45-4229-BB02-21DB5337F0C8}" name="CO Exemption ID"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E46EB3E-AE44-45E4-829F-7DEFC64F1DF3}" name="Table 1b" displayName="Table_1b" ref="A4:E14" totalsRowShown="0" headerRowCellStyle="Form_Header_1" dataCellStyle="Form_Text">
  <tableColumns count="5">
    <tableColumn id="1" xr3:uid="{120A7FFE-E2A7-4833-A8AF-9DF1B61026A8}" name="Unit ID No." dataCellStyle="Form_Text"/>
    <tableColumn id="2" xr3:uid="{AD62C78B-4CAA-4DA0-9605-B3DEADEB6DEF}" name="SOP Index No." dataCellStyle="Form_Text"/>
    <tableColumn id="3" xr3:uid="{6B22B4E9-8115-44F9-AB00-5299985D56E9}" name="Low Sulfur" dataCellStyle="Form_Text"/>
    <tableColumn id="4" xr3:uid="{03E9486B-8548-41F1-A8BC-97360853F1FB}" name="SO2 Exemption ID" dataCellStyle="Form_Text"/>
    <tableColumn id="5" xr3:uid="{F8BF0683-A43E-46AE-89B7-93E422DE2D3C}" name="Monitoring Device" dataCellStyle="Form_Text"/>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A24EBAA-A2D0-4CC5-8EB7-4B11CA33A499}" name="Table 2a" displayName="Table_2a" ref="A4:J14" totalsRowShown="0" headerRowCellStyle="Form_Header_1" dataCellStyle="Form_Text">
  <tableColumns count="10">
    <tableColumn id="1" xr3:uid="{591DE07D-21FB-47BE-9ACE-1E89D9573066}" name="Unit ID No." dataCellStyle="Form_Text"/>
    <tableColumn id="2" xr3:uid="{31522C35-760B-4023-AAB1-65DD80EF50B4}" name="SOP Index No." dataCellStyle="Form_Text"/>
    <tableColumn id="3" xr3:uid="{23FECF13-0CD3-4CA0-8CD2-C7EAC6F98680}" name="Facility Type" dataCellStyle="Form_Text"/>
    <tableColumn id="4" xr3:uid="{22AF0D4B-9319-45EC-9819-C10121AD1E6B}" name="Construction/ Modification Date" dataCellStyle="Form_Text"/>
    <tableColumn id="5" xr3:uid="{C6FCD8B0-5F90-4F57-80F4-479B78448836}" name="DCU Construction/ Modification Date" dataCellStyle="Form_Text"/>
    <tableColumn id="6" xr3:uid="{7DD0895D-F975-447F-BB6A-16117ADF51BC}" name="Newly Constructed" dataCellStyle="Form_Text"/>
    <tableColumn id="7" xr3:uid="{56B0AA07-1E30-4D90-AE09-721730CD37B3}" name="PM Emission Limit" dataCellStyle="Form_Text"/>
    <tableColumn id="8" xr3:uid="{BD87A7A6-1BCB-42C7-A03A-4BC96EA55281}" name="PM Control" dataCellStyle="Form_Text"/>
    <tableColumn id="9" xr3:uid="{D47CAFE5-2FD1-404F-A879-298D331A4C95}" name="CEMs Exempt" dataCellStyle="Form_Text"/>
    <tableColumn id="10" xr3:uid="{EB8FD9D9-A065-4F3B-9413-308CCCC2C9A3}" name="Post Combustion" dataCellStyle="Form_Tex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E9AA192-A00D-47F1-80AE-B4C846505439}" name="Table 2b" displayName="Table_2b" ref="A4:G14" totalsRowShown="0" headerRowCellStyle="Form_Header_1" dataCellStyle="Form_Text">
  <tableColumns count="7">
    <tableColumn id="1" xr3:uid="{C7BD5FED-5992-4D4D-804B-4AF274F6AE1E}" name="Unit ID No." dataCellStyle="Form_Text"/>
    <tableColumn id="2" xr3:uid="{8124F048-05DE-4DBA-B7DB-F1EEEF79390E}" name="SOP Index No." dataCellStyle="Form_Text"/>
    <tableColumn id="3" xr3:uid="{4297839C-B93C-4330-A94B-5AF78C6E1E03}" name="SRP SO2 Control" dataCellStyle="Form_Text"/>
    <tableColumn id="4" xr3:uid="{953B5EE8-1F4C-42E5-B01B-8FFE511DC8DD}" name="SRP Claus Unit" dataCellStyle="Form_Text"/>
    <tableColumn id="5" xr3:uid="{6A380ECA-0E6F-4C6C-8184-F84E6524028B}" name="Reduced Sulfur Compounds Monitor Alt" dataCellStyle="Form_Text"/>
    <tableColumn id="6" xr3:uid="{D85A38FB-C867-464A-99AC-38249E998EED}" name="Flow Rate Weighted Average" dataCellStyle="Form_Text"/>
    <tableColumn id="7" xr3:uid="{D2BC0296-7C52-4ABB-8BE2-90A599E4A2F1}" name="O2 Monitoring Alt" dataCellStyle="Form_Text"/>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B672687-B182-4AD8-A4AE-3BE0D386D4F3}" name="Table 2c" displayName="Table_2c" ref="A4:G14" totalsRowShown="0" headerRowCellStyle="Form_Header_1" dataCellStyle="Form_Text">
  <tableColumns count="7">
    <tableColumn id="1" xr3:uid="{129A6438-C390-4119-8016-547628B36EF7}" name="Unit ID No." dataCellStyle="Form_Text"/>
    <tableColumn id="2" xr3:uid="{172B2286-D769-4C88-B096-3C19AA34837D}" name="SOP Index No." dataCellStyle="Form_Text"/>
    <tableColumn id="3" xr3:uid="{232A6AA9-971C-4D39-9A05-C3FDCA2DAAE7}" name="AMEL" dataCellStyle="Form_Text"/>
    <tableColumn id="4" xr3:uid="{ED29C74B-EF07-46E4-A509-8A24531F7C56}" name="AMEL ID No." dataCellStyle="Form_Text"/>
    <tableColumn id="5" xr3:uid="{CD216F59-0B35-4B9C-91BB-5313C83FB747}" name="Sulfur Emission Limit" dataCellStyle="Form_Text"/>
    <tableColumn id="6" xr3:uid="{D26A56FF-EF18-45CA-850E-419D26AFFA81}" name="§60.107a(b) Exemption" dataCellStyle="Form_Text"/>
    <tableColumn id="7" xr3:uid="{1C990D07-554B-4FB5-8E89-0D38AE569A95}" name="Common Source of Fuel Gas" dataCellStyle="Form_Text"/>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2F48B31-146D-4D2C-A135-506C113BECBD}" name="Table 2d" displayName="Table_2d" ref="A4:I14" totalsRowShown="0" headerRowCellStyle="Form_Header_1" dataCellStyle="Form_Text">
  <tableColumns count="9">
    <tableColumn id="1" xr3:uid="{9A4D7F34-87C8-4097-82DA-B2C51EB869AA}" name="Unit ID No." dataCellStyle="Form_Text"/>
    <tableColumn id="2" xr3:uid="{9C411C8F-65D7-4C03-A19D-7F4E5658FDB8}" name="SOP Index No." dataCellStyle="Form_Text"/>
    <tableColumn id="3" xr3:uid="{29957CB4-389D-4D47-973E-127406F394A9}" name="Alternative Standard" dataCellStyle="Form_Text"/>
    <tableColumn id="4" xr3:uid="{E4C54727-3A86-4D56-826D-BD6E5F241EDA}" name="Heater Capacity" dataCellStyle="Form_Text"/>
    <tableColumn id="5" xr3:uid="{FA055AF6-B15E-4AFC-AA20-656E6AD1F855}" name="Heater Type" dataCellStyle="Form_Text"/>
    <tableColumn id="6" xr3:uid="{54107383-61A3-4572-8104-936C4B88047D}" name="NOx Emission Limit" dataCellStyle="Form_Text"/>
    <tableColumn id="7" xr3:uid="{4C6A4A93-B365-439D-AE28-A217C65247B9}" name="Low NOx" dataCellStyle="Form_Text"/>
    <tableColumn id="8" xr3:uid="{6B870B7F-7A88-4F4A-88D3-D00C5F29F146}" name="Operating Curve" dataCellStyle="Form_Text"/>
    <tableColumn id="9" xr3:uid="{B0CAF4A9-2B0E-42D0-B232-6FDD274BC235}" name="Gas Composition Analyzer" dataCellStyle="Form_Text"/>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EAB2C6-EF78-4590-802E-7809BC922C2F}" name="Table 2e" displayName="Table_2e" ref="A4:J14" totalsRowShown="0" headerRowCellStyle="Form_Header_1" dataCellStyle="Form_Text">
  <tableColumns count="10">
    <tableColumn id="1" xr3:uid="{500D94D9-DAB2-4C8A-8EF7-4CB8649BE8B6}" name="Unit ID No." dataCellStyle="Form_Text"/>
    <tableColumn id="2" xr3:uid="{CA5105D3-930C-4180-9EB9-05312D6D7311}" name="SOP Index No." dataCellStyle="Form_Text"/>
    <tableColumn id="3" xr3:uid="{4E5A7EE6-7C6D-418F-A231-AA648BB23BF6}" name="AMEL" dataCellStyle="Form_Text"/>
    <tableColumn id="4" xr3:uid="{2E16F877-CAE2-4199-A508-BFC229D488C6}" name="AMEL ID No." dataCellStyle="Form_Text"/>
    <tableColumn id="5" xr3:uid="{C1A2C19B-642A-45BA-A781-BD0C1512106E}" name="Alternative Monitoring" dataCellStyle="Form_Text"/>
    <tableColumn id="6" xr3:uid="{D6D2A149-D724-4D9A-8CBF-7B20A36389BD}" name="§60.107a(e)(4)Exemption" dataCellStyle="Form_Text"/>
    <tableColumn id="7" xr3:uid="{4203ED66-030F-4EE5-9483-000582A2D082}" name="§60.107a(a)(3) Exemption" dataCellStyle="Form_Text"/>
    <tableColumn id="8" xr3:uid="{B1DFC717-5048-4D9F-8939-F4652CFC2E6E}" name="Common Source of Fuel Gas" dataCellStyle="Form_Text"/>
    <tableColumn id="9" xr3:uid="{AACE49C5-E154-4CFC-A8AB-0139F6464995}" name="Modified Flare" dataCellStyle="Form_Text"/>
    <tableColumn id="10" xr3:uid="{8159B09C-27F5-47CE-B90C-2DEE6A974E6A}" name="Cascaded Flare System" dataCellStyle="Form_Text"/>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28093AE-C914-4775-8572-FD8F1D6A1C3F}" name="Table 3a" displayName="Table_3a" ref="A4:I14" totalsRowShown="0" headerRowCellStyle="Form_Header_1" dataCellStyle="Form_Text">
  <tableColumns count="9">
    <tableColumn id="1" xr3:uid="{2795CAF4-D7CA-43A8-A3A5-C27BD0DBD53B}" name="Unit ID No." dataCellStyle="Form_Text"/>
    <tableColumn id="2" xr3:uid="{69A0E93F-3EDB-4A93-BCCF-58EDD461B6AC}" name="SOP Index No." dataCellStyle="Form_Text"/>
    <tableColumn id="3" xr3:uid="{AE939E13-B353-4A85-A3F6-74C8FB6588C8}" name="CCU PM/Ni Emission Limitation" dataCellStyle="Form_Text"/>
    <tableColumn id="4" xr3:uid="{0DFC0025-7D25-4536-B61D-E2F5B8D12859}" name="CCU PM/Ni Control Device" dataCellStyle="Form_Text"/>
    <tableColumn id="5" xr3:uid="{9C1504C2-796B-44D7-B2A9-F1C222637242}" name="CCU PM/Ni Control Device ID No." dataCellStyle="Form_Text"/>
    <tableColumn id="6" xr3:uid="{0CE3E339-3DFE-47AA-824E-7975D48732BD}" name="CCU PM/Ni Control Device Alt ID" dataCellStyle="Form_Text"/>
    <tableColumn id="7" xr3:uid="{D9A7685B-CA9A-45B4-BC6A-AB9815C33803}" name="CCU PM/Ni Monitoring Method" dataCellStyle="Form_Text"/>
    <tableColumn id="8" xr3:uid="{D24757F7-6A5A-4BDC-BAC9-64954F2A94D1}" name="CCU PM/Ni Alt Monitoring ID" dataCellStyle="Form_Text"/>
    <tableColumn id="9" xr3:uid="{D5C057E9-3423-46D1-AA6D-6F76611F5ABE}" name="Multiple CCUs Served by a Single Wet Scrubber" dataCellStyle="Form_Text"/>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58F1CD8-B1B5-41BA-88B0-5934985E964B}" name="Table 3b" displayName="Table_3b" ref="A4:I14" totalsRowShown="0" headerRowCellStyle="Form_Header_1" dataCellStyle="Form_Text">
  <tableColumns count="9">
    <tableColumn id="1" xr3:uid="{93370BBE-E7D3-456C-97D7-357044C6FF9A}" name="Unit ID No." dataCellStyle="Form_Text"/>
    <tableColumn id="2" xr3:uid="{C7E2D308-21C9-4122-8A26-F221C2153CCB}" name="SOP Index No." dataCellStyle="Form_Text"/>
    <tableColumn id="3" xr3:uid="{646553A3-EF51-4EE5-BA99-5E1520038314}" name="CCU CO Emission Limitation" dataCellStyle="Form_Text"/>
    <tableColumn id="4" xr3:uid="{17D03F4E-3BAD-4B0D-8B99-F54967400E1B}" name="CCU CO Control Device" dataCellStyle="Form_Text"/>
    <tableColumn id="5" xr3:uid="{13C8BA96-8FBD-4780-A94B-3BD9932B29FF}" name="CCU CO Control Device ID No." dataCellStyle="Form_Text"/>
    <tableColumn id="6" xr3:uid="{C0E3EBB2-96E4-4425-8D31-D6284E8D1F09}" name="CCU CO Control Device Alt ID" dataCellStyle="Form_Text"/>
    <tableColumn id="7" xr3:uid="{41F3258F-B6D7-4A13-B1AA-01386CBD09E3}" name="CCU CO Monitoring Method" dataCellStyle="Form_Text"/>
    <tableColumn id="8" xr3:uid="{33A6F269-F93B-41A3-B8FA-657710949DC4}" name="CCU Bypass Line" dataCellStyle="Form_Text"/>
    <tableColumn id="9" xr3:uid="{BC0F67DB-4793-4E9A-8354-16FA2A489573}" name="CCU Bypass Line Alt Monitoring ID" dataCellStyle="Form_Text"/>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A5E1CC7-23CA-42CA-BC89-103929B7BEFE}" name="Table 3c" displayName="Table_3c" ref="A4:J14" totalsRowShown="0" headerRowCellStyle="Form_Header_1" dataCellStyle="Form_Text">
  <tableColumns count="10">
    <tableColumn id="1" xr3:uid="{2FCD42F0-01A6-4C65-99DE-0CC159F4B67F}" name="Unit ID No." dataCellStyle="Form_Text"/>
    <tableColumn id="2" xr3:uid="{2C660226-991E-48D3-9C18-FBF8AD48E0A0}" name="SOP Index No." dataCellStyle="Form_Text"/>
    <tableColumn id="3" xr3:uid="{D1DE25AC-D0C1-443C-891A-7840C41B9B4E}" name="CRU TOC Emission Limitation" dataCellStyle="Form_Text"/>
    <tableColumn id="4" xr3:uid="{A3C0A97F-3394-47E8-8605-83F8A61E30FC}" name="CRU TOC Compliance Method" dataCellStyle="Form_Text"/>
    <tableColumn id="5" xr3:uid="{8373B6F3-9264-4EC9-A9B6-3B783F3DA0A6}" name="CRU TOC Control Device" dataCellStyle="Form_Text"/>
    <tableColumn id="6" xr3:uid="{92F75189-22B5-407D-8F5E-BE8401BBDF72}" name="CRU TOC Control Device ID No." dataCellStyle="Form_Text"/>
    <tableColumn id="7" xr3:uid="{48D3401B-588A-405A-A005-C79733EE48B6}" name="CRU TOC Control Device Alt ID" dataCellStyle="Form_Text"/>
    <tableColumn id="8" xr3:uid="{C22A97D2-58F4-4F1F-B37D-9A090FE5A812}" name="CRU Engineering Assessment" dataCellStyle="Form_Text"/>
    <tableColumn id="9" xr3:uid="{5CEDEE57-0964-4916-903C-0EFC050A9161}" name="CRU Alternate Monitoring" dataCellStyle="Form_Text"/>
    <tableColumn id="10" xr3:uid="{6E4B994D-198D-4BB2-A5D0-DC564D00A64E}" name="CRU Alt Monitoring ID" dataCellStyle="Form_Text"/>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34CD157-7E55-45F0-B272-6F0B600B67EB}" name="Table 3d" displayName="Table_3d" ref="A4:J14" totalsRowShown="0" headerRowCellStyle="Form_Header_1" dataCellStyle="Form_Text">
  <tableColumns count="10">
    <tableColumn id="1" xr3:uid="{3EFA4D2F-5CA2-4323-8E1D-D16C8C997629}" name="Unit ID No." dataCellStyle="Form_Text"/>
    <tableColumn id="2" xr3:uid="{6742EB6F-1615-4DC7-BD55-5E27DB71D1B1}" name="SOP Index No." dataCellStyle="Form_Text"/>
    <tableColumn id="3" xr3:uid="{CCF090F1-03D9-4069-B003-226F10614205}" name="CRU HCl Emission Limitation" dataCellStyle="Form_Text"/>
    <tableColumn id="4" xr3:uid="{59C4A116-22A0-427D-AFF9-565D0DB4CE36}" name="CRU HCl Compliance Method" dataCellStyle="Form_Text"/>
    <tableColumn id="5" xr3:uid="{E0949197-6EF8-4240-9132-A5254215DF61}" name="CRU HCl Control Device" dataCellStyle="Form_Text"/>
    <tableColumn id="6" xr3:uid="{F810CF9C-C279-425A-9513-EDA554C2822E}" name="CRU HCl Control Device ID No." dataCellStyle="Form_Text"/>
    <tableColumn id="7" xr3:uid="{D87CD17B-A596-4689-9041-9D91BA91F4F6}" name="CRU HCl Control Device Alt ID." dataCellStyle="Form_Text"/>
    <tableColumn id="8" xr3:uid="{B2DBCB8D-B5FD-4E91-9AD3-ECE370DE8AD1}" name="CRU HCl Alt Monitoring" dataCellStyle="Form_Text"/>
    <tableColumn id="9" xr3:uid="{F3435F33-061E-4801-8703-9750238891BF}" name="CRU Bypass Line" dataCellStyle="Form_Text"/>
    <tableColumn id="10" xr3:uid="{A33B27A5-0A24-418D-A7F9-AD57A4591C92}" name="CRU Bypass Line Alt Monitoring ID" dataCellStyle="Form_Text"/>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BD79FA6-CAC5-401E-BF3F-AC88B9E4E7F4}" name="Table 3e" displayName="Table_3e" ref="A4:H14" totalsRowShown="0" headerRowCellStyle="Form_Header_1" dataCellStyle="Form_Text">
  <tableColumns count="8">
    <tableColumn id="1" xr3:uid="{289BC38C-A622-4B05-B289-3C81E8597A5B}" name="Unit ID No." dataCellStyle="Form_Text"/>
    <tableColumn id="2" xr3:uid="{2328B100-91CF-408F-AE61-C6D76E906D63}" name="SOP Index No." dataCellStyle="Form_Text"/>
    <tableColumn id="3" xr3:uid="{8D5392F8-D4CD-4BD9-BE41-D98E9016631D}" name="SRU Emission Limitation" dataCellStyle="Form_Text"/>
    <tableColumn id="4" xr3:uid="{16A18571-93DE-4195-8E21-5BE688AD6404}" name="SRU Alternate Monitoring" dataCellStyle="Form_Text"/>
    <tableColumn id="5" xr3:uid="{83ED2FD9-A9FF-4728-B95F-B38027750F36}" name="SRU Monitoring Method" dataCellStyle="Form_Text"/>
    <tableColumn id="6" xr3:uid="{555CAC41-7A6B-482D-AE69-7887FBE45EEC}" name="SRU Startup/ShutdownEmissions" dataCellStyle="Form_Text"/>
    <tableColumn id="7" xr3:uid="{12DA4BBD-56FB-4483-9CC9-9C8E622ADA64}" name="SRU Bypass Line" dataCellStyle="Form_Text"/>
    <tableColumn id="8" xr3:uid="{AACF74FD-16DD-42D2-B39D-40033E0EBDB7}" name="SRU Bypass Line Alt Monitoring ID" dataCellStyle="Form_Text"/>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E819F26-0F70-407A-99DC-30BA444056C8}" name="Table 4a" displayName="Table_4a" ref="A4:G14" totalsRowShown="0" headerRowCellStyle="Form_Header_1" dataCellStyle="Form_Text">
  <tableColumns count="7">
    <tableColumn id="1" xr3:uid="{706E7C9E-9106-4F75-A6DA-C1D214F365A4}" name="Unit ID No." dataCellStyle="Form_Text"/>
    <tableColumn id="2" xr3:uid="{DAF3BEA0-3D76-415F-B116-C4FE5973976D}" name="SOP Index No." dataCellStyle="Form_Text"/>
    <tableColumn id="3" xr3:uid="{6CE19646-B64B-46E2-B463-4F791DB19979}" name="NOx Emission Limitation" dataCellStyle="Form_Text"/>
    <tableColumn id="4" xr3:uid="{278E50B5-9198-4E2A-A480-CF0D8E0FAC30}" name="310A2-Option" dataCellStyle="Form_Text"/>
    <tableColumn id="5" xr3:uid="{85FF1273-8C79-4033-8F54-8472EC9E5536}" name="NOx Monitoring System" dataCellStyle="Form_Text"/>
    <tableColumn id="6" xr3:uid="{39F3F534-A4B1-4C08-908F-2A145A8CC617}" name="NOx Emission Limit Average" dataCellStyle="Form_Text"/>
    <tableColumn id="7" xr3:uid="{10A37DCF-658F-43EE-8290-DACE76156DA6}" name="Supplemental Fuel" dataCellStyle="Form_Text"/>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CC5BBBC-F7F3-4F8C-A3C5-F1D2DD49BC1C}" name="Table 4b" displayName="Table_4b" ref="A4:H14" totalsRowShown="0" headerRowCellStyle="Form_Header_1" dataCellStyle="Form_Text">
  <tableColumns count="8">
    <tableColumn id="1" xr3:uid="{25FA3CB2-E653-465F-8A32-D263EEFFCCDA}" name="Unit ID No." dataCellStyle="Form_Text"/>
    <tableColumn id="2" xr3:uid="{3BE56942-24DC-410B-BDF9-80DB07B05F7D}" name="SOP Index No." dataCellStyle="Form_Text"/>
    <tableColumn id="3" xr3:uid="{AFFED598-CC06-4769-8A6E-6C493FD961A4}" name="Fuel Flow Monitoring" dataCellStyle="Form_Text"/>
    <tableColumn id="4" xr3:uid="{C3079785-DD5C-4F18-9A9A-6858CDCF7C17}" name="CO Emission Limitation" dataCellStyle="Form_Text"/>
    <tableColumn id="5" xr3:uid="{CBCA0F96-B373-4260-93C5-3F62CF1014CC}" name="CO Monitoring System" dataCellStyle="Form_Text"/>
    <tableColumn id="6" xr3:uid="{A6585DC8-0F02-4635-83AD-C0A282BE0DB3}" name="Ammonia NOx Reduction" dataCellStyle="Form_Text"/>
    <tableColumn id="7" xr3:uid="{41279585-C0FF-4817-B90B-E0B278976E94}" name="NH3 Emission Limitation" dataCellStyle="Form_Text"/>
    <tableColumn id="8" xr3:uid="{31A9D8EB-16F2-4CB7-BAB7-9D33D4082C69}" name="NH3 Monitoring" dataCellStyle="Form_Text"/>
  </tableColumns>
  <tableStyleInfo name="Table Style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0E6CF33-89FB-4D46-B07F-284123994278}" name="Table 5" displayName="Table_5" ref="A4:F14" totalsRowShown="0" headerRowCellStyle="Form_Header_1" dataCellStyle="Form_Text">
  <tableColumns count="6">
    <tableColumn id="1" xr3:uid="{EB073E27-1808-4455-9B62-29748EB08C3F}" name="Unit ID No." dataCellStyle="Form_Text"/>
    <tableColumn id="2" xr3:uid="{D54F53E4-3A44-4E2C-8F4D-A1BD35D77F09}" name="SOP Index No." dataCellStyle="Form_Text"/>
    <tableColumn id="3" xr3:uid="{D7B8AE75-C6B5-4623-8E22-628C0962EE8D}" name="Coke Drum Standard" dataCellStyle="Form_Text"/>
    <tableColumn id="4" xr3:uid="{D59E914C-C904-4003-9938-09F5999CFE29}" name="Existing Source" dataCellStyle="Form_Text"/>
    <tableColumn id="5" xr3:uid="{2E06DB91-3871-4482-9530-56B2E04C5349}" name="Water Overflow Method" dataCellStyle="Form_Text"/>
    <tableColumn id="6" xr3:uid="{85B65152-4F30-4C64-8837-3F99E2DA50A8}" name="Overflow Water Control"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decision-support-system"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generalpermits/gop_experts.html" TargetMode="External"/><Relationship Id="rId4" Type="http://schemas.openxmlformats.org/officeDocument/2006/relationships/hyperlink" Target="https://www.tceq.texas.gov/permitting/air/titlev/site/site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DG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110" width="20.83203125" customWidth="1"/>
    <col min="111" max="111" width="9.33203125" customWidth="1"/>
    <col min="112" max="16384" width="9.33203125" hidden="1"/>
  </cols>
  <sheetData>
    <row r="1" spans="1:110" x14ac:dyDescent="0.2">
      <c r="A1" s="15" t="s">
        <v>78</v>
      </c>
    </row>
    <row r="4" spans="1:110" ht="13.5" x14ac:dyDescent="0.2">
      <c r="A4" s="18" t="s">
        <v>23</v>
      </c>
      <c r="B4">
        <f>COUNTA(B$11:B$111)</f>
        <v>1</v>
      </c>
      <c r="C4">
        <f t="shared" ref="C4:BN4" si="0">COUNTA(C$11:C$111)</f>
        <v>10</v>
      </c>
      <c r="D4">
        <f t="shared" si="0"/>
        <v>10</v>
      </c>
      <c r="E4">
        <f t="shared" si="0"/>
        <v>2</v>
      </c>
      <c r="F4">
        <f t="shared" si="0"/>
        <v>3</v>
      </c>
      <c r="G4">
        <f t="shared" si="0"/>
        <v>2</v>
      </c>
      <c r="H4">
        <f t="shared" si="0"/>
        <v>2</v>
      </c>
      <c r="I4">
        <f t="shared" si="0"/>
        <v>1</v>
      </c>
      <c r="J4">
        <f t="shared" si="0"/>
        <v>1</v>
      </c>
      <c r="K4">
        <f t="shared" si="0"/>
        <v>4</v>
      </c>
      <c r="L4">
        <f t="shared" si="0"/>
        <v>1</v>
      </c>
      <c r="M4">
        <f t="shared" si="0"/>
        <v>2</v>
      </c>
      <c r="N4">
        <f t="shared" si="0"/>
        <v>1</v>
      </c>
      <c r="O4">
        <f t="shared" si="0"/>
        <v>14</v>
      </c>
      <c r="P4">
        <f t="shared" si="0"/>
        <v>3</v>
      </c>
      <c r="Q4">
        <f t="shared" si="0"/>
        <v>6</v>
      </c>
      <c r="R4">
        <f t="shared" si="0"/>
        <v>2</v>
      </c>
      <c r="S4">
        <f t="shared" si="0"/>
        <v>2</v>
      </c>
      <c r="T4">
        <f t="shared" si="0"/>
        <v>5</v>
      </c>
      <c r="U4">
        <f t="shared" si="0"/>
        <v>2</v>
      </c>
      <c r="V4">
        <f t="shared" si="0"/>
        <v>2</v>
      </c>
      <c r="W4">
        <f t="shared" si="0"/>
        <v>1</v>
      </c>
      <c r="X4">
        <f t="shared" si="0"/>
        <v>3</v>
      </c>
      <c r="Y4">
        <f t="shared" si="0"/>
        <v>2</v>
      </c>
      <c r="Z4">
        <f t="shared" si="0"/>
        <v>2</v>
      </c>
      <c r="AA4">
        <f t="shared" si="0"/>
        <v>2</v>
      </c>
      <c r="AB4">
        <f t="shared" si="0"/>
        <v>2</v>
      </c>
      <c r="AC4">
        <f t="shared" si="0"/>
        <v>1</v>
      </c>
      <c r="AD4">
        <f t="shared" si="0"/>
        <v>2</v>
      </c>
      <c r="AE4">
        <f t="shared" si="0"/>
        <v>1</v>
      </c>
      <c r="AF4">
        <f t="shared" si="0"/>
        <v>2</v>
      </c>
      <c r="AG4">
        <f t="shared" si="0"/>
        <v>2</v>
      </c>
      <c r="AH4">
        <f t="shared" si="0"/>
        <v>2</v>
      </c>
      <c r="AI4">
        <f t="shared" si="0"/>
        <v>1</v>
      </c>
      <c r="AJ4">
        <f t="shared" si="0"/>
        <v>2</v>
      </c>
      <c r="AK4">
        <f t="shared" si="0"/>
        <v>3</v>
      </c>
      <c r="AL4">
        <f t="shared" si="0"/>
        <v>4</v>
      </c>
      <c r="AM4">
        <f t="shared" si="0"/>
        <v>4</v>
      </c>
      <c r="AN4">
        <f t="shared" si="0"/>
        <v>4</v>
      </c>
      <c r="AO4">
        <f t="shared" si="0"/>
        <v>2</v>
      </c>
      <c r="AP4">
        <f t="shared" si="0"/>
        <v>2</v>
      </c>
      <c r="AQ4">
        <f t="shared" si="0"/>
        <v>1</v>
      </c>
      <c r="AR4">
        <f t="shared" si="0"/>
        <v>2</v>
      </c>
      <c r="AS4">
        <f t="shared" si="0"/>
        <v>1</v>
      </c>
      <c r="AT4">
        <f t="shared" si="0"/>
        <v>2</v>
      </c>
      <c r="AU4">
        <f t="shared" si="0"/>
        <v>2</v>
      </c>
      <c r="AV4">
        <f t="shared" si="0"/>
        <v>2</v>
      </c>
      <c r="AW4">
        <f t="shared" si="0"/>
        <v>2</v>
      </c>
      <c r="AX4">
        <f t="shared" si="0"/>
        <v>2</v>
      </c>
      <c r="AY4">
        <f t="shared" si="0"/>
        <v>2</v>
      </c>
      <c r="AZ4">
        <f t="shared" si="0"/>
        <v>1</v>
      </c>
      <c r="BA4">
        <f t="shared" si="0"/>
        <v>11</v>
      </c>
      <c r="BB4">
        <f t="shared" si="0"/>
        <v>5</v>
      </c>
      <c r="BC4">
        <f t="shared" si="0"/>
        <v>1</v>
      </c>
      <c r="BD4">
        <f t="shared" si="0"/>
        <v>1</v>
      </c>
      <c r="BE4">
        <f t="shared" si="0"/>
        <v>4</v>
      </c>
      <c r="BF4">
        <f t="shared" si="0"/>
        <v>1</v>
      </c>
      <c r="BG4">
        <f t="shared" si="0"/>
        <v>2</v>
      </c>
      <c r="BH4">
        <f t="shared" si="0"/>
        <v>1</v>
      </c>
      <c r="BI4">
        <f t="shared" si="0"/>
        <v>2</v>
      </c>
      <c r="BJ4">
        <f t="shared" si="0"/>
        <v>5</v>
      </c>
      <c r="BK4">
        <f t="shared" si="0"/>
        <v>1</v>
      </c>
      <c r="BL4">
        <f t="shared" si="0"/>
        <v>1</v>
      </c>
      <c r="BM4">
        <f t="shared" si="0"/>
        <v>3</v>
      </c>
      <c r="BN4">
        <f t="shared" si="0"/>
        <v>6</v>
      </c>
      <c r="BO4">
        <f t="shared" ref="BO4:DF4" si="1">COUNTA(BO$11:BO$111)</f>
        <v>1</v>
      </c>
      <c r="BP4">
        <f t="shared" si="1"/>
        <v>1</v>
      </c>
      <c r="BQ4">
        <f t="shared" si="1"/>
        <v>2</v>
      </c>
      <c r="BR4">
        <f t="shared" si="1"/>
        <v>2</v>
      </c>
      <c r="BS4">
        <f t="shared" si="1"/>
        <v>5</v>
      </c>
      <c r="BT4">
        <f t="shared" si="1"/>
        <v>1</v>
      </c>
      <c r="BU4">
        <f t="shared" si="1"/>
        <v>1</v>
      </c>
      <c r="BV4">
        <f t="shared" si="1"/>
        <v>2</v>
      </c>
      <c r="BW4">
        <f t="shared" si="1"/>
        <v>2</v>
      </c>
      <c r="BX4">
        <f t="shared" si="1"/>
        <v>1</v>
      </c>
      <c r="BY4">
        <f t="shared" si="1"/>
        <v>1</v>
      </c>
      <c r="BZ4">
        <f t="shared" si="1"/>
        <v>3</v>
      </c>
      <c r="CA4">
        <f t="shared" si="1"/>
        <v>2</v>
      </c>
      <c r="CB4">
        <f t="shared" si="1"/>
        <v>6</v>
      </c>
      <c r="CC4">
        <f t="shared" si="1"/>
        <v>1</v>
      </c>
      <c r="CD4">
        <f t="shared" si="1"/>
        <v>1</v>
      </c>
      <c r="CE4">
        <f t="shared" si="1"/>
        <v>4</v>
      </c>
      <c r="CF4">
        <f t="shared" si="1"/>
        <v>6</v>
      </c>
      <c r="CG4">
        <f t="shared" si="1"/>
        <v>1</v>
      </c>
      <c r="CH4">
        <f t="shared" si="1"/>
        <v>1</v>
      </c>
      <c r="CI4">
        <f t="shared" si="1"/>
        <v>9</v>
      </c>
      <c r="CJ4">
        <f t="shared" si="1"/>
        <v>2</v>
      </c>
      <c r="CK4">
        <f t="shared" si="1"/>
        <v>4</v>
      </c>
      <c r="CL4">
        <f t="shared" si="1"/>
        <v>4</v>
      </c>
      <c r="CM4">
        <f t="shared" si="1"/>
        <v>6</v>
      </c>
      <c r="CN4">
        <f t="shared" si="1"/>
        <v>1</v>
      </c>
      <c r="CO4">
        <f t="shared" si="1"/>
        <v>1</v>
      </c>
      <c r="CP4">
        <f t="shared" si="1"/>
        <v>2</v>
      </c>
      <c r="CQ4">
        <f t="shared" si="1"/>
        <v>3</v>
      </c>
      <c r="CR4">
        <f t="shared" si="1"/>
        <v>4</v>
      </c>
      <c r="CS4">
        <f t="shared" si="1"/>
        <v>3</v>
      </c>
      <c r="CT4">
        <f t="shared" si="1"/>
        <v>2</v>
      </c>
      <c r="CU4">
        <f t="shared" si="1"/>
        <v>1</v>
      </c>
      <c r="CV4">
        <f t="shared" si="1"/>
        <v>3</v>
      </c>
      <c r="CW4">
        <f t="shared" si="1"/>
        <v>2</v>
      </c>
      <c r="CX4">
        <f t="shared" si="1"/>
        <v>3</v>
      </c>
      <c r="CY4">
        <f t="shared" si="1"/>
        <v>2</v>
      </c>
      <c r="CZ4">
        <f t="shared" si="1"/>
        <v>2</v>
      </c>
      <c r="DA4">
        <f t="shared" si="1"/>
        <v>6</v>
      </c>
      <c r="DB4">
        <f t="shared" si="1"/>
        <v>1</v>
      </c>
      <c r="DC4">
        <f t="shared" si="1"/>
        <v>2</v>
      </c>
      <c r="DD4">
        <f t="shared" si="1"/>
        <v>2</v>
      </c>
      <c r="DE4">
        <f t="shared" si="1"/>
        <v>2</v>
      </c>
      <c r="DF4">
        <f t="shared" si="1"/>
        <v>2</v>
      </c>
    </row>
    <row r="5" spans="1:110" s="3" customFormat="1" x14ac:dyDescent="0.2">
      <c r="A5" s="16" t="s">
        <v>40</v>
      </c>
      <c r="B5" s="3" t="s">
        <v>478</v>
      </c>
      <c r="C5" s="3" t="s">
        <v>478</v>
      </c>
      <c r="D5" s="3" t="s">
        <v>478</v>
      </c>
      <c r="E5" s="3" t="s">
        <v>478</v>
      </c>
      <c r="F5" s="3" t="s">
        <v>478</v>
      </c>
      <c r="G5" s="3" t="s">
        <v>478</v>
      </c>
      <c r="H5" s="3" t="s">
        <v>478</v>
      </c>
      <c r="I5" s="3" t="s">
        <v>478</v>
      </c>
      <c r="J5" s="3" t="s">
        <v>478</v>
      </c>
      <c r="K5" s="3" t="s">
        <v>478</v>
      </c>
      <c r="L5" s="3" t="s">
        <v>478</v>
      </c>
      <c r="M5" s="3" t="s">
        <v>478</v>
      </c>
      <c r="N5" s="3" t="s">
        <v>478</v>
      </c>
      <c r="O5" s="3" t="s">
        <v>478</v>
      </c>
      <c r="P5" s="3" t="s">
        <v>478</v>
      </c>
      <c r="Q5" s="3" t="s">
        <v>478</v>
      </c>
      <c r="R5" s="3" t="s">
        <v>478</v>
      </c>
      <c r="S5" s="3" t="s">
        <v>478</v>
      </c>
      <c r="T5" s="3" t="s">
        <v>478</v>
      </c>
      <c r="U5" s="3" t="s">
        <v>478</v>
      </c>
      <c r="V5" s="3" t="s">
        <v>478</v>
      </c>
      <c r="W5" s="3" t="s">
        <v>478</v>
      </c>
      <c r="X5" s="3" t="s">
        <v>478</v>
      </c>
      <c r="Y5" s="3" t="s">
        <v>478</v>
      </c>
      <c r="Z5" s="3" t="s">
        <v>478</v>
      </c>
      <c r="AA5" s="3" t="s">
        <v>478</v>
      </c>
      <c r="AB5" s="3" t="s">
        <v>478</v>
      </c>
      <c r="AC5" s="3" t="s">
        <v>478</v>
      </c>
      <c r="AD5" s="3" t="s">
        <v>478</v>
      </c>
      <c r="AE5" s="3" t="s">
        <v>478</v>
      </c>
      <c r="AF5" s="3" t="s">
        <v>478</v>
      </c>
      <c r="AG5" s="3" t="s">
        <v>478</v>
      </c>
      <c r="AH5" s="3" t="s">
        <v>478</v>
      </c>
      <c r="AI5" s="3" t="s">
        <v>478</v>
      </c>
      <c r="AJ5" s="3" t="s">
        <v>478</v>
      </c>
      <c r="AK5" s="3" t="s">
        <v>478</v>
      </c>
      <c r="AL5" s="3" t="s">
        <v>478</v>
      </c>
      <c r="AM5" s="3" t="s">
        <v>478</v>
      </c>
      <c r="AN5" s="3" t="s">
        <v>478</v>
      </c>
      <c r="AO5" s="3" t="s">
        <v>478</v>
      </c>
      <c r="AP5" s="3" t="s">
        <v>478</v>
      </c>
      <c r="AQ5" s="3" t="s">
        <v>478</v>
      </c>
      <c r="AR5" s="3" t="s">
        <v>478</v>
      </c>
      <c r="AS5" s="3" t="s">
        <v>478</v>
      </c>
      <c r="AT5" s="3" t="s">
        <v>478</v>
      </c>
      <c r="AU5" s="3" t="s">
        <v>478</v>
      </c>
      <c r="AV5" s="3" t="s">
        <v>478</v>
      </c>
      <c r="AW5" s="3" t="s">
        <v>478</v>
      </c>
      <c r="AX5" s="3" t="s">
        <v>478</v>
      </c>
      <c r="AY5" s="3" t="s">
        <v>478</v>
      </c>
      <c r="AZ5" s="3" t="s">
        <v>478</v>
      </c>
      <c r="BA5" s="3" t="s">
        <v>478</v>
      </c>
      <c r="BB5" s="3" t="s">
        <v>478</v>
      </c>
      <c r="BC5" s="3" t="s">
        <v>478</v>
      </c>
      <c r="BD5" s="3" t="s">
        <v>478</v>
      </c>
      <c r="BE5" s="3" t="s">
        <v>478</v>
      </c>
      <c r="BF5" s="3" t="s">
        <v>478</v>
      </c>
      <c r="BG5" s="3" t="s">
        <v>478</v>
      </c>
      <c r="BH5" s="3" t="s">
        <v>478</v>
      </c>
      <c r="BI5" s="3" t="s">
        <v>478</v>
      </c>
      <c r="BJ5" s="3" t="s">
        <v>478</v>
      </c>
      <c r="BK5" s="3" t="s">
        <v>478</v>
      </c>
      <c r="BL5" s="3" t="s">
        <v>478</v>
      </c>
      <c r="BM5" s="3" t="s">
        <v>478</v>
      </c>
      <c r="BN5" s="3" t="s">
        <v>478</v>
      </c>
      <c r="BO5" s="3" t="s">
        <v>478</v>
      </c>
      <c r="BP5" s="3" t="s">
        <v>478</v>
      </c>
      <c r="BQ5" s="3" t="s">
        <v>478</v>
      </c>
      <c r="BR5" s="3" t="s">
        <v>478</v>
      </c>
      <c r="BS5" s="3" t="s">
        <v>478</v>
      </c>
      <c r="BT5" s="3" t="s">
        <v>478</v>
      </c>
      <c r="BU5" s="3" t="s">
        <v>478</v>
      </c>
      <c r="BV5" s="3" t="s">
        <v>478</v>
      </c>
      <c r="BW5" s="3" t="s">
        <v>478</v>
      </c>
      <c r="BX5" s="3" t="s">
        <v>478</v>
      </c>
      <c r="BY5" s="3" t="s">
        <v>478</v>
      </c>
      <c r="BZ5" s="3" t="s">
        <v>478</v>
      </c>
      <c r="CA5" s="3" t="s">
        <v>478</v>
      </c>
      <c r="CB5" s="3" t="s">
        <v>478</v>
      </c>
      <c r="CC5" s="3" t="s">
        <v>478</v>
      </c>
      <c r="CD5" s="3" t="s">
        <v>478</v>
      </c>
      <c r="CE5" s="3" t="s">
        <v>478</v>
      </c>
      <c r="CF5" s="3" t="s">
        <v>478</v>
      </c>
      <c r="CG5" s="3" t="s">
        <v>478</v>
      </c>
      <c r="CH5" s="3" t="s">
        <v>478</v>
      </c>
      <c r="CI5" s="3" t="s">
        <v>478</v>
      </c>
      <c r="CJ5" s="3" t="s">
        <v>478</v>
      </c>
      <c r="CK5" s="3" t="s">
        <v>478</v>
      </c>
      <c r="CL5" s="3" t="s">
        <v>478</v>
      </c>
      <c r="CM5" s="3" t="s">
        <v>478</v>
      </c>
      <c r="CN5" s="3" t="s">
        <v>478</v>
      </c>
      <c r="CO5" s="3" t="s">
        <v>478</v>
      </c>
      <c r="CP5" s="3" t="s">
        <v>478</v>
      </c>
      <c r="CQ5" s="3" t="s">
        <v>478</v>
      </c>
      <c r="CR5" s="3" t="s">
        <v>478</v>
      </c>
      <c r="CS5" s="3" t="s">
        <v>478</v>
      </c>
      <c r="CT5" s="3" t="s">
        <v>478</v>
      </c>
      <c r="CU5" s="3" t="s">
        <v>478</v>
      </c>
      <c r="CV5" s="3" t="s">
        <v>478</v>
      </c>
      <c r="CW5" s="3" t="s">
        <v>478</v>
      </c>
      <c r="CX5" s="3" t="s">
        <v>478</v>
      </c>
      <c r="CY5" s="3" t="s">
        <v>478</v>
      </c>
      <c r="CZ5" s="3" t="s">
        <v>478</v>
      </c>
      <c r="DA5" s="3" t="s">
        <v>478</v>
      </c>
      <c r="DB5" s="3" t="s">
        <v>478</v>
      </c>
      <c r="DC5" s="3" t="s">
        <v>478</v>
      </c>
      <c r="DD5" s="3" t="s">
        <v>478</v>
      </c>
      <c r="DE5" s="3" t="s">
        <v>478</v>
      </c>
      <c r="DF5" s="3" t="s">
        <v>478</v>
      </c>
    </row>
    <row r="6" spans="1:110" s="3" customFormat="1" x14ac:dyDescent="0.2">
      <c r="A6" s="16" t="s">
        <v>18</v>
      </c>
      <c r="B6" s="3" t="s">
        <v>255</v>
      </c>
      <c r="C6" s="3" t="s">
        <v>255</v>
      </c>
      <c r="D6" s="3" t="s">
        <v>255</v>
      </c>
      <c r="E6" s="3" t="s">
        <v>255</v>
      </c>
      <c r="F6" s="3" t="s">
        <v>255</v>
      </c>
      <c r="G6" s="3" t="s">
        <v>255</v>
      </c>
      <c r="H6" s="3" t="s">
        <v>255</v>
      </c>
      <c r="I6" s="3" t="s">
        <v>255</v>
      </c>
      <c r="J6" s="3" t="s">
        <v>255</v>
      </c>
      <c r="K6" s="3" t="s">
        <v>255</v>
      </c>
      <c r="L6" s="3" t="s">
        <v>255</v>
      </c>
      <c r="M6" s="3" t="s">
        <v>255</v>
      </c>
      <c r="N6" s="3" t="s">
        <v>257</v>
      </c>
      <c r="O6" s="3" t="s">
        <v>257</v>
      </c>
      <c r="P6" s="3" t="s">
        <v>257</v>
      </c>
      <c r="Q6" s="3" t="s">
        <v>257</v>
      </c>
      <c r="R6" s="3" t="s">
        <v>257</v>
      </c>
      <c r="S6" s="3" t="s">
        <v>257</v>
      </c>
      <c r="T6" s="3" t="s">
        <v>257</v>
      </c>
      <c r="U6" s="3" t="s">
        <v>257</v>
      </c>
      <c r="V6" s="3" t="s">
        <v>257</v>
      </c>
      <c r="W6" s="3" t="s">
        <v>257</v>
      </c>
      <c r="X6" s="3" t="s">
        <v>257</v>
      </c>
      <c r="Y6" s="3" t="s">
        <v>257</v>
      </c>
      <c r="Z6" s="3" t="s">
        <v>257</v>
      </c>
      <c r="AA6" s="3" t="s">
        <v>257</v>
      </c>
      <c r="AB6" s="3" t="s">
        <v>257</v>
      </c>
      <c r="AC6" s="3" t="s">
        <v>257</v>
      </c>
      <c r="AD6" s="3" t="s">
        <v>257</v>
      </c>
      <c r="AE6" s="3" t="s">
        <v>257</v>
      </c>
      <c r="AF6" s="3" t="s">
        <v>257</v>
      </c>
      <c r="AG6" s="3" t="s">
        <v>257</v>
      </c>
      <c r="AH6" s="3" t="s">
        <v>257</v>
      </c>
      <c r="AI6" s="3" t="s">
        <v>257</v>
      </c>
      <c r="AJ6" s="3" t="s">
        <v>257</v>
      </c>
      <c r="AK6" s="3" t="s">
        <v>257</v>
      </c>
      <c r="AL6" s="3" t="s">
        <v>257</v>
      </c>
      <c r="AM6" s="3" t="s">
        <v>257</v>
      </c>
      <c r="AN6" s="3" t="s">
        <v>257</v>
      </c>
      <c r="AO6" s="3" t="s">
        <v>257</v>
      </c>
      <c r="AP6" s="3" t="s">
        <v>257</v>
      </c>
      <c r="AQ6" s="3" t="s">
        <v>257</v>
      </c>
      <c r="AR6" s="3" t="s">
        <v>257</v>
      </c>
      <c r="AS6" s="3" t="s">
        <v>257</v>
      </c>
      <c r="AT6" s="3" t="s">
        <v>257</v>
      </c>
      <c r="AU6" s="3" t="s">
        <v>257</v>
      </c>
      <c r="AV6" s="3" t="s">
        <v>257</v>
      </c>
      <c r="AW6" s="3" t="s">
        <v>257</v>
      </c>
      <c r="AX6" s="3" t="s">
        <v>257</v>
      </c>
      <c r="AY6" s="3" t="s">
        <v>257</v>
      </c>
      <c r="AZ6" s="3" t="s">
        <v>437</v>
      </c>
      <c r="BA6" s="3" t="s">
        <v>437</v>
      </c>
      <c r="BB6" s="3" t="s">
        <v>437</v>
      </c>
      <c r="BC6" s="3" t="s">
        <v>437</v>
      </c>
      <c r="BD6" s="3" t="s">
        <v>437</v>
      </c>
      <c r="BE6" s="3" t="s">
        <v>437</v>
      </c>
      <c r="BF6" s="3" t="s">
        <v>437</v>
      </c>
      <c r="BG6" s="3" t="s">
        <v>437</v>
      </c>
      <c r="BH6" s="3" t="s">
        <v>437</v>
      </c>
      <c r="BI6" s="3" t="s">
        <v>437</v>
      </c>
      <c r="BJ6" s="3" t="s">
        <v>437</v>
      </c>
      <c r="BK6" s="3" t="s">
        <v>437</v>
      </c>
      <c r="BL6" s="3" t="s">
        <v>437</v>
      </c>
      <c r="BM6" s="3" t="s">
        <v>437</v>
      </c>
      <c r="BN6" s="3" t="s">
        <v>437</v>
      </c>
      <c r="BO6" s="3" t="s">
        <v>437</v>
      </c>
      <c r="BP6" s="3" t="s">
        <v>437</v>
      </c>
      <c r="BQ6" s="3" t="s">
        <v>437</v>
      </c>
      <c r="BR6" s="3" t="s">
        <v>437</v>
      </c>
      <c r="BS6" s="3" t="s">
        <v>437</v>
      </c>
      <c r="BT6" s="3" t="s">
        <v>437</v>
      </c>
      <c r="BU6" s="3" t="s">
        <v>437</v>
      </c>
      <c r="BV6" s="3" t="s">
        <v>437</v>
      </c>
      <c r="BW6" s="3" t="s">
        <v>437</v>
      </c>
      <c r="BX6" s="3" t="s">
        <v>437</v>
      </c>
      <c r="BY6" s="3" t="s">
        <v>437</v>
      </c>
      <c r="BZ6" s="3" t="s">
        <v>437</v>
      </c>
      <c r="CA6" s="3" t="s">
        <v>437</v>
      </c>
      <c r="CB6" s="3" t="s">
        <v>437</v>
      </c>
      <c r="CC6" s="3" t="s">
        <v>437</v>
      </c>
      <c r="CD6" s="3" t="s">
        <v>437</v>
      </c>
      <c r="CE6" s="3" t="s">
        <v>437</v>
      </c>
      <c r="CF6" s="3" t="s">
        <v>437</v>
      </c>
      <c r="CG6" s="3" t="s">
        <v>437</v>
      </c>
      <c r="CH6" s="3" t="s">
        <v>437</v>
      </c>
      <c r="CI6" s="3" t="s">
        <v>437</v>
      </c>
      <c r="CJ6" s="3" t="s">
        <v>437</v>
      </c>
      <c r="CK6" s="3" t="s">
        <v>437</v>
      </c>
      <c r="CL6" s="3" t="s">
        <v>437</v>
      </c>
      <c r="CM6" s="3" t="s">
        <v>437</v>
      </c>
      <c r="CN6" s="3" t="s">
        <v>437</v>
      </c>
      <c r="CO6" s="3" t="s">
        <v>52</v>
      </c>
      <c r="CP6" s="3" t="s">
        <v>52</v>
      </c>
      <c r="CQ6" s="3" t="s">
        <v>52</v>
      </c>
      <c r="CR6" s="3" t="s">
        <v>52</v>
      </c>
      <c r="CS6" s="3" t="s">
        <v>52</v>
      </c>
      <c r="CT6" s="3" t="s">
        <v>52</v>
      </c>
      <c r="CU6" s="3" t="s">
        <v>52</v>
      </c>
      <c r="CV6" s="3" t="s">
        <v>52</v>
      </c>
      <c r="CW6" s="3" t="s">
        <v>52</v>
      </c>
      <c r="CX6" s="3" t="s">
        <v>52</v>
      </c>
      <c r="CY6" s="3" t="s">
        <v>52</v>
      </c>
      <c r="CZ6" s="3" t="s">
        <v>52</v>
      </c>
      <c r="DA6" s="3" t="s">
        <v>52</v>
      </c>
      <c r="DB6" s="3" t="s">
        <v>338</v>
      </c>
      <c r="DC6" s="3" t="s">
        <v>338</v>
      </c>
      <c r="DD6" s="3" t="s">
        <v>338</v>
      </c>
      <c r="DE6" s="3" t="s">
        <v>338</v>
      </c>
      <c r="DF6" s="3" t="s">
        <v>338</v>
      </c>
    </row>
    <row r="7" spans="1:110" s="3" customFormat="1" x14ac:dyDescent="0.2">
      <c r="A7" s="16" t="s">
        <v>19</v>
      </c>
      <c r="B7" s="3" t="s">
        <v>41</v>
      </c>
      <c r="C7" s="3" t="s">
        <v>41</v>
      </c>
      <c r="D7" s="3" t="s">
        <v>41</v>
      </c>
      <c r="E7" s="3" t="s">
        <v>41</v>
      </c>
      <c r="F7" s="3" t="s">
        <v>41</v>
      </c>
      <c r="G7" s="3" t="s">
        <v>41</v>
      </c>
      <c r="H7" s="3" t="s">
        <v>41</v>
      </c>
      <c r="I7" s="3" t="s">
        <v>41</v>
      </c>
      <c r="J7" s="3" t="s">
        <v>513</v>
      </c>
      <c r="K7" s="3" t="s">
        <v>513</v>
      </c>
      <c r="L7" s="3" t="s">
        <v>513</v>
      </c>
      <c r="M7" s="3" t="s">
        <v>513</v>
      </c>
      <c r="N7" s="3" t="s">
        <v>521</v>
      </c>
      <c r="O7" s="3" t="s">
        <v>521</v>
      </c>
      <c r="P7" s="3" t="s">
        <v>521</v>
      </c>
      <c r="Q7" s="3" t="s">
        <v>521</v>
      </c>
      <c r="R7" s="3" t="s">
        <v>521</v>
      </c>
      <c r="S7" s="3" t="s">
        <v>521</v>
      </c>
      <c r="T7" s="3" t="s">
        <v>521</v>
      </c>
      <c r="U7" s="3" t="s">
        <v>521</v>
      </c>
      <c r="V7" s="3" t="s">
        <v>521</v>
      </c>
      <c r="W7" s="3" t="s">
        <v>550</v>
      </c>
      <c r="X7" s="3" t="s">
        <v>550</v>
      </c>
      <c r="Y7" s="3" t="s">
        <v>550</v>
      </c>
      <c r="Z7" s="3" t="s">
        <v>550</v>
      </c>
      <c r="AA7" s="3" t="s">
        <v>550</v>
      </c>
      <c r="AB7" s="3" t="s">
        <v>550</v>
      </c>
      <c r="AC7" s="3" t="s">
        <v>560</v>
      </c>
      <c r="AD7" s="3" t="s">
        <v>560</v>
      </c>
      <c r="AE7" s="3" t="s">
        <v>560</v>
      </c>
      <c r="AF7" s="3" t="s">
        <v>560</v>
      </c>
      <c r="AG7" s="3" t="s">
        <v>560</v>
      </c>
      <c r="AH7" s="3" t="s">
        <v>560</v>
      </c>
      <c r="AI7" s="3" t="s">
        <v>568</v>
      </c>
      <c r="AJ7" s="3" t="s">
        <v>568</v>
      </c>
      <c r="AK7" s="3" t="s">
        <v>568</v>
      </c>
      <c r="AL7" s="3" t="s">
        <v>568</v>
      </c>
      <c r="AM7" s="3" t="s">
        <v>568</v>
      </c>
      <c r="AN7" s="3" t="s">
        <v>568</v>
      </c>
      <c r="AO7" s="3" t="s">
        <v>568</v>
      </c>
      <c r="AP7" s="3" t="s">
        <v>568</v>
      </c>
      <c r="AQ7" s="3" t="s">
        <v>590</v>
      </c>
      <c r="AR7" s="3" t="s">
        <v>590</v>
      </c>
      <c r="AS7" s="3" t="s">
        <v>590</v>
      </c>
      <c r="AT7" s="3" t="s">
        <v>590</v>
      </c>
      <c r="AU7" s="3" t="s">
        <v>590</v>
      </c>
      <c r="AV7" s="3" t="s">
        <v>590</v>
      </c>
      <c r="AW7" s="3" t="s">
        <v>590</v>
      </c>
      <c r="AX7" s="3" t="s">
        <v>590</v>
      </c>
      <c r="AY7" s="3" t="s">
        <v>590</v>
      </c>
      <c r="AZ7" s="3" t="s">
        <v>595</v>
      </c>
      <c r="BA7" s="3" t="s">
        <v>595</v>
      </c>
      <c r="BB7" s="3" t="s">
        <v>595</v>
      </c>
      <c r="BC7" s="3" t="s">
        <v>595</v>
      </c>
      <c r="BD7" s="3" t="s">
        <v>595</v>
      </c>
      <c r="BE7" s="3" t="s">
        <v>595</v>
      </c>
      <c r="BF7" s="3" t="s">
        <v>595</v>
      </c>
      <c r="BG7" s="3" t="s">
        <v>595</v>
      </c>
      <c r="BH7" s="3" t="s">
        <v>623</v>
      </c>
      <c r="BI7" s="3" t="s">
        <v>623</v>
      </c>
      <c r="BJ7" s="3" t="s">
        <v>623</v>
      </c>
      <c r="BK7" s="3" t="s">
        <v>623</v>
      </c>
      <c r="BL7" s="3" t="s">
        <v>623</v>
      </c>
      <c r="BM7" s="3" t="s">
        <v>623</v>
      </c>
      <c r="BN7" s="3" t="s">
        <v>623</v>
      </c>
      <c r="BO7" s="3" t="s">
        <v>623</v>
      </c>
      <c r="BP7" s="3" t="s">
        <v>643</v>
      </c>
      <c r="BQ7" s="3" t="s">
        <v>643</v>
      </c>
      <c r="BR7" s="3" t="s">
        <v>643</v>
      </c>
      <c r="BS7" s="3" t="s">
        <v>643</v>
      </c>
      <c r="BT7" s="3" t="s">
        <v>643</v>
      </c>
      <c r="BU7" s="3" t="s">
        <v>643</v>
      </c>
      <c r="BV7" s="3" t="s">
        <v>643</v>
      </c>
      <c r="BW7" s="3" t="s">
        <v>643</v>
      </c>
      <c r="BX7" s="3" t="s">
        <v>643</v>
      </c>
      <c r="BY7" s="3" t="s">
        <v>658</v>
      </c>
      <c r="BZ7" s="3" t="s">
        <v>658</v>
      </c>
      <c r="CA7" s="3" t="s">
        <v>658</v>
      </c>
      <c r="CB7" s="3" t="s">
        <v>658</v>
      </c>
      <c r="CC7" s="3" t="s">
        <v>658</v>
      </c>
      <c r="CD7" s="3" t="s">
        <v>658</v>
      </c>
      <c r="CE7" s="3" t="s">
        <v>658</v>
      </c>
      <c r="CF7" s="3" t="s">
        <v>658</v>
      </c>
      <c r="CG7" s="3" t="s">
        <v>658</v>
      </c>
      <c r="CH7" s="3" t="s">
        <v>676</v>
      </c>
      <c r="CI7" s="3" t="s">
        <v>676</v>
      </c>
      <c r="CJ7" s="3" t="s">
        <v>676</v>
      </c>
      <c r="CK7" s="3" t="s">
        <v>676</v>
      </c>
      <c r="CL7" s="3" t="s">
        <v>676</v>
      </c>
      <c r="CM7" s="3" t="s">
        <v>676</v>
      </c>
      <c r="CN7" s="3" t="s">
        <v>676</v>
      </c>
      <c r="CO7" s="3" t="s">
        <v>697</v>
      </c>
      <c r="CP7" s="3" t="s">
        <v>697</v>
      </c>
      <c r="CQ7" s="3" t="s">
        <v>697</v>
      </c>
      <c r="CR7" s="3" t="s">
        <v>697</v>
      </c>
      <c r="CS7" s="3" t="s">
        <v>697</v>
      </c>
      <c r="CT7" s="3" t="s">
        <v>697</v>
      </c>
      <c r="CU7" s="3" t="s">
        <v>713</v>
      </c>
      <c r="CV7" s="3" t="s">
        <v>713</v>
      </c>
      <c r="CW7" s="3" t="s">
        <v>713</v>
      </c>
      <c r="CX7" s="3" t="s">
        <v>713</v>
      </c>
      <c r="CY7" s="3" t="s">
        <v>713</v>
      </c>
      <c r="CZ7" s="3" t="s">
        <v>713</v>
      </c>
      <c r="DA7" s="3" t="s">
        <v>713</v>
      </c>
      <c r="DB7" s="3" t="s">
        <v>727</v>
      </c>
      <c r="DC7" s="3" t="s">
        <v>727</v>
      </c>
      <c r="DD7" s="3" t="s">
        <v>727</v>
      </c>
      <c r="DE7" s="3" t="s">
        <v>727</v>
      </c>
      <c r="DF7" s="3" t="s">
        <v>727</v>
      </c>
    </row>
    <row r="8" spans="1:110" s="3" customFormat="1" x14ac:dyDescent="0.2">
      <c r="A8" s="16" t="s">
        <v>20</v>
      </c>
      <c r="B8" s="3">
        <v>1</v>
      </c>
      <c r="C8" s="3">
        <v>1</v>
      </c>
      <c r="D8" s="3">
        <v>1</v>
      </c>
      <c r="E8" s="3">
        <v>1</v>
      </c>
      <c r="F8" s="3">
        <v>1</v>
      </c>
      <c r="G8" s="3">
        <v>1</v>
      </c>
      <c r="H8" s="3">
        <v>1</v>
      </c>
      <c r="I8" s="3">
        <v>1</v>
      </c>
      <c r="J8" s="3">
        <v>2</v>
      </c>
      <c r="K8" s="3">
        <v>2</v>
      </c>
      <c r="L8" s="3">
        <v>2</v>
      </c>
      <c r="M8" s="3">
        <v>2</v>
      </c>
      <c r="N8" s="3">
        <v>3</v>
      </c>
      <c r="O8" s="3">
        <v>3</v>
      </c>
      <c r="P8" s="3">
        <v>3</v>
      </c>
      <c r="Q8" s="3">
        <v>3</v>
      </c>
      <c r="R8" s="3">
        <v>3</v>
      </c>
      <c r="S8" s="3">
        <v>3</v>
      </c>
      <c r="T8" s="3">
        <v>3</v>
      </c>
      <c r="U8" s="3">
        <v>3</v>
      </c>
      <c r="V8" s="3">
        <v>3</v>
      </c>
      <c r="W8" s="3">
        <v>4</v>
      </c>
      <c r="X8" s="3">
        <v>4</v>
      </c>
      <c r="Y8" s="3">
        <v>4</v>
      </c>
      <c r="Z8" s="3">
        <v>4</v>
      </c>
      <c r="AA8" s="3">
        <v>4</v>
      </c>
      <c r="AB8" s="3">
        <v>4</v>
      </c>
      <c r="AC8" s="3">
        <v>5</v>
      </c>
      <c r="AD8" s="3">
        <v>5</v>
      </c>
      <c r="AE8" s="3">
        <v>5</v>
      </c>
      <c r="AF8" s="3">
        <v>5</v>
      </c>
      <c r="AG8" s="3">
        <v>5</v>
      </c>
      <c r="AH8" s="3">
        <v>5</v>
      </c>
      <c r="AI8" s="3">
        <v>6</v>
      </c>
      <c r="AJ8" s="3">
        <v>6</v>
      </c>
      <c r="AK8" s="3">
        <v>6</v>
      </c>
      <c r="AL8" s="3">
        <v>6</v>
      </c>
      <c r="AM8" s="3">
        <v>6</v>
      </c>
      <c r="AN8" s="3">
        <v>6</v>
      </c>
      <c r="AO8" s="3">
        <v>6</v>
      </c>
      <c r="AP8" s="3">
        <v>6</v>
      </c>
      <c r="AQ8" s="3">
        <v>7</v>
      </c>
      <c r="AR8" s="3">
        <v>7</v>
      </c>
      <c r="AS8" s="3">
        <v>7</v>
      </c>
      <c r="AT8" s="3">
        <v>7</v>
      </c>
      <c r="AU8" s="3">
        <v>7</v>
      </c>
      <c r="AV8" s="3">
        <v>7</v>
      </c>
      <c r="AW8" s="3">
        <v>7</v>
      </c>
      <c r="AX8" s="3">
        <v>7</v>
      </c>
      <c r="AY8" s="3">
        <v>7</v>
      </c>
      <c r="AZ8" s="3">
        <v>8</v>
      </c>
      <c r="BA8" s="3">
        <v>8</v>
      </c>
      <c r="BB8" s="3">
        <v>8</v>
      </c>
      <c r="BC8" s="3">
        <v>8</v>
      </c>
      <c r="BD8" s="3">
        <v>8</v>
      </c>
      <c r="BE8" s="3">
        <v>8</v>
      </c>
      <c r="BF8" s="3">
        <v>8</v>
      </c>
      <c r="BG8" s="3">
        <v>8</v>
      </c>
      <c r="BH8" s="3">
        <v>9</v>
      </c>
      <c r="BI8" s="3">
        <v>9</v>
      </c>
      <c r="BJ8" s="3">
        <v>9</v>
      </c>
      <c r="BK8" s="3">
        <v>9</v>
      </c>
      <c r="BL8" s="3">
        <v>9</v>
      </c>
      <c r="BM8" s="3">
        <v>9</v>
      </c>
      <c r="BN8" s="3">
        <v>9</v>
      </c>
      <c r="BO8" s="3">
        <v>9</v>
      </c>
      <c r="BP8" s="3">
        <v>10</v>
      </c>
      <c r="BQ8" s="3">
        <v>10</v>
      </c>
      <c r="BR8" s="3">
        <v>10</v>
      </c>
      <c r="BS8" s="3">
        <v>10</v>
      </c>
      <c r="BT8" s="3">
        <v>10</v>
      </c>
      <c r="BU8" s="3">
        <v>10</v>
      </c>
      <c r="BV8" s="3">
        <v>10</v>
      </c>
      <c r="BW8" s="3">
        <v>10</v>
      </c>
      <c r="BX8" s="3">
        <v>10</v>
      </c>
      <c r="BY8" s="3">
        <v>11</v>
      </c>
      <c r="BZ8" s="3">
        <v>11</v>
      </c>
      <c r="CA8" s="3">
        <v>11</v>
      </c>
      <c r="CB8" s="3">
        <v>11</v>
      </c>
      <c r="CC8" s="3">
        <v>11</v>
      </c>
      <c r="CD8" s="3">
        <v>11</v>
      </c>
      <c r="CE8" s="3">
        <v>11</v>
      </c>
      <c r="CF8" s="3">
        <v>11</v>
      </c>
      <c r="CG8" s="3">
        <v>11</v>
      </c>
      <c r="CH8" s="3">
        <v>12</v>
      </c>
      <c r="CI8" s="3">
        <v>12</v>
      </c>
      <c r="CJ8" s="3">
        <v>12</v>
      </c>
      <c r="CK8" s="3">
        <v>12</v>
      </c>
      <c r="CL8" s="3">
        <v>12</v>
      </c>
      <c r="CM8" s="3">
        <v>12</v>
      </c>
      <c r="CN8" s="3">
        <v>12</v>
      </c>
      <c r="CO8" s="3">
        <v>13</v>
      </c>
      <c r="CP8" s="3">
        <v>13</v>
      </c>
      <c r="CQ8" s="3">
        <v>13</v>
      </c>
      <c r="CR8" s="3">
        <v>13</v>
      </c>
      <c r="CS8" s="3">
        <v>13</v>
      </c>
      <c r="CT8" s="3">
        <v>13</v>
      </c>
      <c r="CU8" s="3">
        <v>14</v>
      </c>
      <c r="CV8" s="3">
        <v>14</v>
      </c>
      <c r="CW8" s="3">
        <v>14</v>
      </c>
      <c r="CX8" s="3">
        <v>14</v>
      </c>
      <c r="CY8" s="3">
        <v>14</v>
      </c>
      <c r="CZ8" s="3">
        <v>14</v>
      </c>
      <c r="DA8" s="3">
        <v>14</v>
      </c>
      <c r="DB8" s="3">
        <v>15</v>
      </c>
      <c r="DC8" s="3">
        <v>15</v>
      </c>
      <c r="DD8" s="3">
        <v>15</v>
      </c>
      <c r="DE8" s="3">
        <v>15</v>
      </c>
      <c r="DF8" s="3">
        <v>15</v>
      </c>
    </row>
    <row r="9" spans="1:110" s="3" customFormat="1" x14ac:dyDescent="0.2">
      <c r="A9" s="16" t="s">
        <v>21</v>
      </c>
      <c r="B9" s="3">
        <v>1</v>
      </c>
      <c r="C9" s="3">
        <v>2</v>
      </c>
      <c r="D9" s="3">
        <v>3</v>
      </c>
      <c r="E9" s="3">
        <v>4</v>
      </c>
      <c r="F9" s="3">
        <v>5</v>
      </c>
      <c r="G9" s="3">
        <v>6</v>
      </c>
      <c r="H9" s="3">
        <v>7</v>
      </c>
      <c r="I9" s="3">
        <v>8</v>
      </c>
      <c r="J9" s="3">
        <v>1</v>
      </c>
      <c r="K9" s="3">
        <v>2</v>
      </c>
      <c r="L9" s="3">
        <v>3</v>
      </c>
      <c r="M9" s="3">
        <v>4</v>
      </c>
      <c r="N9" s="3">
        <v>1</v>
      </c>
      <c r="O9" s="3">
        <v>2</v>
      </c>
      <c r="P9" s="3">
        <v>3</v>
      </c>
      <c r="Q9" s="3">
        <v>4</v>
      </c>
      <c r="R9" s="3">
        <v>5</v>
      </c>
      <c r="S9" s="3">
        <v>6</v>
      </c>
      <c r="T9" s="3">
        <v>7</v>
      </c>
      <c r="U9" s="3">
        <v>8</v>
      </c>
      <c r="V9" s="3">
        <v>9</v>
      </c>
      <c r="W9" s="3">
        <v>1</v>
      </c>
      <c r="X9" s="3">
        <v>2</v>
      </c>
      <c r="Y9" s="3">
        <v>3</v>
      </c>
      <c r="Z9" s="3">
        <v>4</v>
      </c>
      <c r="AA9" s="3">
        <v>5</v>
      </c>
      <c r="AB9" s="3">
        <v>6</v>
      </c>
      <c r="AC9" s="3">
        <v>1</v>
      </c>
      <c r="AD9" s="3">
        <v>2</v>
      </c>
      <c r="AE9" s="3">
        <v>3</v>
      </c>
      <c r="AF9" s="3">
        <v>4</v>
      </c>
      <c r="AG9" s="3">
        <v>5</v>
      </c>
      <c r="AH9" s="3">
        <v>6</v>
      </c>
      <c r="AI9" s="3">
        <v>1</v>
      </c>
      <c r="AJ9" s="3">
        <v>2</v>
      </c>
      <c r="AK9" s="3">
        <v>3</v>
      </c>
      <c r="AL9" s="3">
        <v>4</v>
      </c>
      <c r="AM9" s="3">
        <v>5</v>
      </c>
      <c r="AN9" s="3">
        <v>6</v>
      </c>
      <c r="AO9" s="3">
        <v>7</v>
      </c>
      <c r="AP9" s="3">
        <v>8</v>
      </c>
      <c r="AQ9" s="3">
        <v>1</v>
      </c>
      <c r="AR9" s="3">
        <v>2</v>
      </c>
      <c r="AS9" s="3">
        <v>3</v>
      </c>
      <c r="AT9" s="3">
        <v>4</v>
      </c>
      <c r="AU9" s="3">
        <v>5</v>
      </c>
      <c r="AV9" s="3">
        <v>6</v>
      </c>
      <c r="AW9" s="3">
        <v>7</v>
      </c>
      <c r="AX9" s="3">
        <v>8</v>
      </c>
      <c r="AY9" s="3">
        <v>9</v>
      </c>
      <c r="AZ9" s="3">
        <v>1</v>
      </c>
      <c r="BA9" s="3">
        <v>2</v>
      </c>
      <c r="BB9" s="3">
        <v>3</v>
      </c>
      <c r="BC9" s="3">
        <v>4</v>
      </c>
      <c r="BD9" s="3">
        <v>5</v>
      </c>
      <c r="BE9" s="3">
        <v>6</v>
      </c>
      <c r="BF9" s="3">
        <v>7</v>
      </c>
      <c r="BG9" s="3">
        <v>8</v>
      </c>
      <c r="BH9" s="3">
        <v>1</v>
      </c>
      <c r="BI9" s="3">
        <v>2</v>
      </c>
      <c r="BJ9" s="3">
        <v>3</v>
      </c>
      <c r="BK9" s="3">
        <v>4</v>
      </c>
      <c r="BL9" s="3">
        <v>5</v>
      </c>
      <c r="BM9" s="3">
        <v>6</v>
      </c>
      <c r="BN9" s="3">
        <v>7</v>
      </c>
      <c r="BO9" s="3">
        <v>8</v>
      </c>
      <c r="BP9" s="3">
        <v>1</v>
      </c>
      <c r="BQ9" s="3">
        <v>2</v>
      </c>
      <c r="BR9" s="3">
        <v>3</v>
      </c>
      <c r="BS9" s="3">
        <v>4</v>
      </c>
      <c r="BT9" s="3">
        <v>5</v>
      </c>
      <c r="BU9" s="3">
        <v>6</v>
      </c>
      <c r="BV9" s="3">
        <v>7</v>
      </c>
      <c r="BW9" s="3">
        <v>8</v>
      </c>
      <c r="BX9" s="3">
        <v>9</v>
      </c>
      <c r="BY9" s="3">
        <v>1</v>
      </c>
      <c r="BZ9" s="3">
        <v>2</v>
      </c>
      <c r="CA9" s="3">
        <v>3</v>
      </c>
      <c r="CB9" s="3">
        <v>4</v>
      </c>
      <c r="CC9" s="3">
        <v>5</v>
      </c>
      <c r="CD9" s="3">
        <v>6</v>
      </c>
      <c r="CE9" s="3">
        <v>7</v>
      </c>
      <c r="CF9" s="3">
        <v>8</v>
      </c>
      <c r="CG9" s="3">
        <v>9</v>
      </c>
      <c r="CH9" s="3">
        <v>1</v>
      </c>
      <c r="CI9" s="3">
        <v>2</v>
      </c>
      <c r="CJ9" s="3">
        <v>3</v>
      </c>
      <c r="CK9" s="3">
        <v>4</v>
      </c>
      <c r="CL9" s="3">
        <v>5</v>
      </c>
      <c r="CM9" s="3">
        <v>6</v>
      </c>
      <c r="CN9" s="3">
        <v>7</v>
      </c>
      <c r="CO9" s="3">
        <v>1</v>
      </c>
      <c r="CP9" s="3">
        <v>2</v>
      </c>
      <c r="CQ9" s="3">
        <v>3</v>
      </c>
      <c r="CR9" s="3">
        <v>4</v>
      </c>
      <c r="CS9" s="3">
        <v>5</v>
      </c>
      <c r="CT9" s="3">
        <v>6</v>
      </c>
      <c r="CU9" s="3">
        <v>1</v>
      </c>
      <c r="CV9" s="3">
        <v>2</v>
      </c>
      <c r="CW9" s="3">
        <v>3</v>
      </c>
      <c r="CX9" s="3">
        <v>4</v>
      </c>
      <c r="CY9" s="3">
        <v>5</v>
      </c>
      <c r="CZ9" s="3">
        <v>6</v>
      </c>
      <c r="DA9" s="3">
        <v>7</v>
      </c>
      <c r="DB9" s="3">
        <v>1</v>
      </c>
      <c r="DC9" s="3">
        <v>2</v>
      </c>
      <c r="DD9" s="3">
        <v>3</v>
      </c>
      <c r="DE9" s="3">
        <v>4</v>
      </c>
      <c r="DF9" s="3">
        <v>5</v>
      </c>
    </row>
    <row r="10" spans="1:110" s="3" customFormat="1" x14ac:dyDescent="0.2">
      <c r="A10" s="16" t="s">
        <v>22</v>
      </c>
      <c r="B10" s="3" t="s">
        <v>479</v>
      </c>
      <c r="C10" s="3" t="s">
        <v>482</v>
      </c>
      <c r="D10" s="3" t="s">
        <v>752</v>
      </c>
      <c r="E10" s="3" t="s">
        <v>503</v>
      </c>
      <c r="F10" s="3" t="s">
        <v>506</v>
      </c>
      <c r="G10" s="3" t="s">
        <v>510</v>
      </c>
      <c r="H10" s="3" t="s">
        <v>511</v>
      </c>
      <c r="I10" s="3" t="s">
        <v>512</v>
      </c>
      <c r="J10" s="3" t="s">
        <v>479</v>
      </c>
      <c r="K10" s="3" t="s">
        <v>514</v>
      </c>
      <c r="L10" s="3" t="s">
        <v>519</v>
      </c>
      <c r="M10" s="3" t="s">
        <v>520</v>
      </c>
      <c r="N10" s="3" t="s">
        <v>479</v>
      </c>
      <c r="O10" s="3" t="s">
        <v>482</v>
      </c>
      <c r="P10" s="3" t="s">
        <v>752</v>
      </c>
      <c r="Q10" s="3" t="s">
        <v>753</v>
      </c>
      <c r="R10" s="3" t="s">
        <v>539</v>
      </c>
      <c r="S10" s="3" t="s">
        <v>540</v>
      </c>
      <c r="T10" s="3" t="s">
        <v>543</v>
      </c>
      <c r="U10" s="3" t="s">
        <v>548</v>
      </c>
      <c r="V10" s="3" t="s">
        <v>549</v>
      </c>
      <c r="W10" s="3" t="s">
        <v>479</v>
      </c>
      <c r="X10" s="3" t="s">
        <v>551</v>
      </c>
      <c r="Y10" s="3" t="s">
        <v>555</v>
      </c>
      <c r="Z10" s="3" t="s">
        <v>557</v>
      </c>
      <c r="AA10" s="3" t="s">
        <v>558</v>
      </c>
      <c r="AB10" s="3" t="s">
        <v>559</v>
      </c>
      <c r="AC10" s="3" t="s">
        <v>479</v>
      </c>
      <c r="AD10" s="3" t="s">
        <v>561</v>
      </c>
      <c r="AE10" s="3" t="s">
        <v>562</v>
      </c>
      <c r="AF10" s="3" t="s">
        <v>563</v>
      </c>
      <c r="AG10" s="3" t="s">
        <v>566</v>
      </c>
      <c r="AH10" s="3" t="s">
        <v>567</v>
      </c>
      <c r="AI10" s="3" t="s">
        <v>479</v>
      </c>
      <c r="AJ10" s="3" t="s">
        <v>569</v>
      </c>
      <c r="AK10" s="3" t="s">
        <v>570</v>
      </c>
      <c r="AL10" s="3" t="s">
        <v>574</v>
      </c>
      <c r="AM10" s="3" t="s">
        <v>579</v>
      </c>
      <c r="AN10" s="3" t="s">
        <v>584</v>
      </c>
      <c r="AO10" s="3" t="s">
        <v>754</v>
      </c>
      <c r="AP10" s="3" t="s">
        <v>589</v>
      </c>
      <c r="AQ10" s="3" t="s">
        <v>479</v>
      </c>
      <c r="AR10" s="3" t="s">
        <v>561</v>
      </c>
      <c r="AS10" s="3" t="s">
        <v>562</v>
      </c>
      <c r="AT10" s="3" t="s">
        <v>591</v>
      </c>
      <c r="AU10" s="3" t="s">
        <v>755</v>
      </c>
      <c r="AV10" s="3" t="s">
        <v>592</v>
      </c>
      <c r="AW10" s="3" t="s">
        <v>567</v>
      </c>
      <c r="AX10" s="3" t="s">
        <v>593</v>
      </c>
      <c r="AY10" s="3" t="s">
        <v>594</v>
      </c>
      <c r="AZ10" s="3" t="s">
        <v>479</v>
      </c>
      <c r="BA10" s="3" t="s">
        <v>596</v>
      </c>
      <c r="BB10" s="3" t="s">
        <v>608</v>
      </c>
      <c r="BC10" s="3" t="s">
        <v>614</v>
      </c>
      <c r="BD10" s="3" t="s">
        <v>615</v>
      </c>
      <c r="BE10" s="3" t="s">
        <v>616</v>
      </c>
      <c r="BF10" s="3" t="s">
        <v>621</v>
      </c>
      <c r="BG10" s="3" t="s">
        <v>622</v>
      </c>
      <c r="BH10" s="3" t="s">
        <v>479</v>
      </c>
      <c r="BI10" s="3" t="s">
        <v>624</v>
      </c>
      <c r="BJ10" s="3" t="s">
        <v>627</v>
      </c>
      <c r="BK10" s="3" t="s">
        <v>631</v>
      </c>
      <c r="BL10" s="3" t="s">
        <v>632</v>
      </c>
      <c r="BM10" s="3" t="s">
        <v>633</v>
      </c>
      <c r="BN10" s="3" t="s">
        <v>635</v>
      </c>
      <c r="BO10" s="3" t="s">
        <v>642</v>
      </c>
      <c r="BP10" s="3" t="s">
        <v>479</v>
      </c>
      <c r="BQ10" s="3" t="s">
        <v>644</v>
      </c>
      <c r="BR10" s="3" t="s">
        <v>647</v>
      </c>
      <c r="BS10" s="3" t="s">
        <v>650</v>
      </c>
      <c r="BT10" s="3" t="s">
        <v>653</v>
      </c>
      <c r="BU10" s="3" t="s">
        <v>654</v>
      </c>
      <c r="BV10" s="3" t="s">
        <v>655</v>
      </c>
      <c r="BW10" s="3" t="s">
        <v>656</v>
      </c>
      <c r="BX10" s="3" t="s">
        <v>657</v>
      </c>
      <c r="BY10" s="3" t="s">
        <v>479</v>
      </c>
      <c r="BZ10" s="3" t="s">
        <v>659</v>
      </c>
      <c r="CA10" s="3" t="s">
        <v>663</v>
      </c>
      <c r="CB10" s="3" t="s">
        <v>664</v>
      </c>
      <c r="CC10" s="3" t="s">
        <v>670</v>
      </c>
      <c r="CD10" s="3" t="s">
        <v>756</v>
      </c>
      <c r="CE10" s="3" t="s">
        <v>671</v>
      </c>
      <c r="CF10" s="3" t="s">
        <v>674</v>
      </c>
      <c r="CG10" s="3" t="s">
        <v>675</v>
      </c>
      <c r="CH10" s="3" t="s">
        <v>479</v>
      </c>
      <c r="CI10" s="3" t="s">
        <v>677</v>
      </c>
      <c r="CJ10" s="3" t="s">
        <v>687</v>
      </c>
      <c r="CK10" s="3" t="s">
        <v>688</v>
      </c>
      <c r="CL10" s="3" t="s">
        <v>692</v>
      </c>
      <c r="CM10" s="3" t="s">
        <v>695</v>
      </c>
      <c r="CN10" s="3" t="s">
        <v>696</v>
      </c>
      <c r="CO10" s="3" t="s">
        <v>479</v>
      </c>
      <c r="CP10" s="3" t="s">
        <v>698</v>
      </c>
      <c r="CQ10" s="3" t="s">
        <v>701</v>
      </c>
      <c r="CR10" s="3" t="s">
        <v>705</v>
      </c>
      <c r="CS10" s="3" t="s">
        <v>709</v>
      </c>
      <c r="CT10" s="3" t="s">
        <v>712</v>
      </c>
      <c r="CU10" s="3" t="s">
        <v>479</v>
      </c>
      <c r="CV10" s="3" t="s">
        <v>714</v>
      </c>
      <c r="CW10" s="3" t="s">
        <v>718</v>
      </c>
      <c r="CX10" s="3" t="s">
        <v>721</v>
      </c>
      <c r="CY10" s="3" t="s">
        <v>722</v>
      </c>
      <c r="CZ10" s="3" t="s">
        <v>723</v>
      </c>
      <c r="DA10" s="3" t="s">
        <v>724</v>
      </c>
      <c r="DB10" s="3" t="s">
        <v>479</v>
      </c>
      <c r="DC10" s="3" t="s">
        <v>728</v>
      </c>
      <c r="DD10" s="3" t="s">
        <v>757</v>
      </c>
      <c r="DE10" s="3" t="s">
        <v>732</v>
      </c>
      <c r="DF10" s="3" t="s">
        <v>733</v>
      </c>
    </row>
    <row r="11" spans="1:110" s="3" customFormat="1" x14ac:dyDescent="0.2">
      <c r="A11" s="16" t="s">
        <v>38</v>
      </c>
      <c r="B11" s="3" t="s">
        <v>481</v>
      </c>
      <c r="C11" s="3" t="s">
        <v>483</v>
      </c>
      <c r="D11" s="3" t="s">
        <v>493</v>
      </c>
      <c r="E11" s="3" t="s">
        <v>504</v>
      </c>
      <c r="F11" s="3" t="s">
        <v>507</v>
      </c>
      <c r="G11" s="3" t="s">
        <v>504</v>
      </c>
      <c r="H11" s="3" t="s">
        <v>504</v>
      </c>
      <c r="I11" s="3" t="s">
        <v>481</v>
      </c>
      <c r="J11" s="3" t="s">
        <v>481</v>
      </c>
      <c r="K11" s="3" t="s">
        <v>515</v>
      </c>
      <c r="L11" s="3" t="s">
        <v>481</v>
      </c>
      <c r="M11" s="3" t="s">
        <v>504</v>
      </c>
      <c r="N11" s="3" t="s">
        <v>481</v>
      </c>
      <c r="O11" s="3" t="s">
        <v>522</v>
      </c>
      <c r="P11" s="3" t="s">
        <v>534</v>
      </c>
      <c r="Q11" s="3" t="s">
        <v>493</v>
      </c>
      <c r="R11" s="3" t="s">
        <v>504</v>
      </c>
      <c r="S11" s="3" t="s">
        <v>541</v>
      </c>
      <c r="T11" s="3" t="s">
        <v>544</v>
      </c>
      <c r="U11" s="3" t="s">
        <v>504</v>
      </c>
      <c r="V11" s="3" t="s">
        <v>504</v>
      </c>
      <c r="W11" s="3" t="s">
        <v>481</v>
      </c>
      <c r="X11" s="3" t="s">
        <v>552</v>
      </c>
      <c r="Y11" s="3" t="s">
        <v>556</v>
      </c>
      <c r="Z11" s="3" t="s">
        <v>504</v>
      </c>
      <c r="AA11" s="3" t="s">
        <v>504</v>
      </c>
      <c r="AB11" s="3" t="s">
        <v>504</v>
      </c>
      <c r="AC11" s="3" t="s">
        <v>481</v>
      </c>
      <c r="AD11" s="3" t="s">
        <v>504</v>
      </c>
      <c r="AE11" s="3" t="s">
        <v>481</v>
      </c>
      <c r="AF11" s="3" t="s">
        <v>564</v>
      </c>
      <c r="AG11" s="3" t="s">
        <v>504</v>
      </c>
      <c r="AH11" s="3" t="s">
        <v>504</v>
      </c>
      <c r="AI11" s="3" t="s">
        <v>481</v>
      </c>
      <c r="AJ11" s="3" t="s">
        <v>504</v>
      </c>
      <c r="AK11" s="3" t="s">
        <v>571</v>
      </c>
      <c r="AL11" s="3" t="s">
        <v>575</v>
      </c>
      <c r="AM11" s="3" t="s">
        <v>580</v>
      </c>
      <c r="AN11" s="3" t="s">
        <v>585</v>
      </c>
      <c r="AO11" s="3" t="s">
        <v>504</v>
      </c>
      <c r="AP11" s="3" t="s">
        <v>504</v>
      </c>
      <c r="AQ11" s="3" t="s">
        <v>481</v>
      </c>
      <c r="AR11" s="3" t="s">
        <v>504</v>
      </c>
      <c r="AS11" s="3" t="s">
        <v>481</v>
      </c>
      <c r="AT11" s="3" t="s">
        <v>504</v>
      </c>
      <c r="AU11" s="3" t="s">
        <v>504</v>
      </c>
      <c r="AV11" s="3" t="s">
        <v>504</v>
      </c>
      <c r="AW11" s="3" t="s">
        <v>504</v>
      </c>
      <c r="AX11" s="3" t="s">
        <v>504</v>
      </c>
      <c r="AY11" s="3" t="s">
        <v>504</v>
      </c>
      <c r="AZ11" s="3" t="s">
        <v>481</v>
      </c>
      <c r="BA11" s="3" t="s">
        <v>597</v>
      </c>
      <c r="BB11" s="3" t="s">
        <v>609</v>
      </c>
      <c r="BC11" s="3" t="s">
        <v>481</v>
      </c>
      <c r="BD11" s="3" t="s">
        <v>481</v>
      </c>
      <c r="BE11" s="3" t="s">
        <v>617</v>
      </c>
      <c r="BF11" s="3" t="s">
        <v>481</v>
      </c>
      <c r="BG11" s="3" t="s">
        <v>504</v>
      </c>
      <c r="BH11" s="3" t="s">
        <v>481</v>
      </c>
      <c r="BI11" s="3" t="s">
        <v>625</v>
      </c>
      <c r="BJ11" s="3" t="s">
        <v>628</v>
      </c>
      <c r="BK11" s="3" t="s">
        <v>481</v>
      </c>
      <c r="BL11" s="3" t="s">
        <v>481</v>
      </c>
      <c r="BM11" s="3" t="s">
        <v>69</v>
      </c>
      <c r="BN11" s="3" t="s">
        <v>636</v>
      </c>
      <c r="BO11" s="3" t="s">
        <v>481</v>
      </c>
      <c r="BP11" s="3" t="s">
        <v>481</v>
      </c>
      <c r="BQ11" s="3" t="s">
        <v>645</v>
      </c>
      <c r="BR11" s="3" t="s">
        <v>648</v>
      </c>
      <c r="BS11" s="3" t="s">
        <v>651</v>
      </c>
      <c r="BT11" s="3" t="s">
        <v>481</v>
      </c>
      <c r="BU11" s="3" t="s">
        <v>481</v>
      </c>
      <c r="BV11" s="3" t="s">
        <v>504</v>
      </c>
      <c r="BW11" s="3" t="s">
        <v>504</v>
      </c>
      <c r="BX11" s="3" t="s">
        <v>481</v>
      </c>
      <c r="BY11" s="3" t="s">
        <v>481</v>
      </c>
      <c r="BZ11" s="3" t="s">
        <v>660</v>
      </c>
      <c r="CA11" s="3" t="s">
        <v>648</v>
      </c>
      <c r="CB11" s="3" t="s">
        <v>665</v>
      </c>
      <c r="CC11" s="3" t="s">
        <v>481</v>
      </c>
      <c r="CD11" s="3" t="s">
        <v>481</v>
      </c>
      <c r="CE11" s="3" t="s">
        <v>672</v>
      </c>
      <c r="CF11" s="3" t="s">
        <v>636</v>
      </c>
      <c r="CG11" s="3" t="s">
        <v>481</v>
      </c>
      <c r="CH11" s="3" t="s">
        <v>481</v>
      </c>
      <c r="CI11" s="3" t="s">
        <v>678</v>
      </c>
      <c r="CJ11" s="3" t="s">
        <v>504</v>
      </c>
      <c r="CK11" s="3" t="s">
        <v>620</v>
      </c>
      <c r="CL11" s="3" t="s">
        <v>528</v>
      </c>
      <c r="CM11" s="3" t="s">
        <v>636</v>
      </c>
      <c r="CN11" s="3" t="s">
        <v>481</v>
      </c>
      <c r="CO11" s="3" t="s">
        <v>481</v>
      </c>
      <c r="CP11" s="3" t="s">
        <v>699</v>
      </c>
      <c r="CQ11" s="3" t="s">
        <v>702</v>
      </c>
      <c r="CR11" s="3" t="s">
        <v>706</v>
      </c>
      <c r="CS11" s="3" t="s">
        <v>710</v>
      </c>
      <c r="CT11" s="3" t="s">
        <v>504</v>
      </c>
      <c r="CU11" s="3" t="s">
        <v>481</v>
      </c>
      <c r="CV11" s="3" t="s">
        <v>715</v>
      </c>
      <c r="CW11" s="3" t="s">
        <v>719</v>
      </c>
      <c r="CX11" s="3" t="s">
        <v>69</v>
      </c>
      <c r="CY11" s="3" t="s">
        <v>504</v>
      </c>
      <c r="CZ11" s="3" t="s">
        <v>719</v>
      </c>
      <c r="DA11" s="3" t="s">
        <v>69</v>
      </c>
      <c r="DB11" s="3" t="s">
        <v>481</v>
      </c>
      <c r="DC11" s="3" t="s">
        <v>729</v>
      </c>
      <c r="DD11" s="3" t="s">
        <v>731</v>
      </c>
      <c r="DE11" s="3" t="s">
        <v>504</v>
      </c>
      <c r="DF11" s="3" t="s">
        <v>734</v>
      </c>
    </row>
    <row r="12" spans="1:110" s="3" customFormat="1" x14ac:dyDescent="0.2">
      <c r="A12" s="17"/>
      <c r="C12" s="3" t="s">
        <v>484</v>
      </c>
      <c r="D12" s="3" t="s">
        <v>494</v>
      </c>
      <c r="E12" s="3" t="s">
        <v>505</v>
      </c>
      <c r="F12" s="3" t="s">
        <v>508</v>
      </c>
      <c r="G12" s="3" t="s">
        <v>505</v>
      </c>
      <c r="H12" s="3" t="s">
        <v>505</v>
      </c>
      <c r="K12" s="3" t="s">
        <v>516</v>
      </c>
      <c r="M12" s="3" t="s">
        <v>505</v>
      </c>
      <c r="O12" s="3" t="s">
        <v>523</v>
      </c>
      <c r="P12" s="3" t="s">
        <v>535</v>
      </c>
      <c r="Q12" s="3" t="s">
        <v>534</v>
      </c>
      <c r="R12" s="3" t="s">
        <v>505</v>
      </c>
      <c r="S12" s="3" t="s">
        <v>542</v>
      </c>
      <c r="T12" s="3" t="s">
        <v>545</v>
      </c>
      <c r="U12" s="3" t="s">
        <v>505</v>
      </c>
      <c r="V12" s="3" t="s">
        <v>505</v>
      </c>
      <c r="X12" s="3" t="s">
        <v>553</v>
      </c>
      <c r="Y12" s="3" t="s">
        <v>517</v>
      </c>
      <c r="Z12" s="3" t="s">
        <v>505</v>
      </c>
      <c r="AA12" s="3" t="s">
        <v>505</v>
      </c>
      <c r="AB12" s="3" t="s">
        <v>505</v>
      </c>
      <c r="AD12" s="3" t="s">
        <v>505</v>
      </c>
      <c r="AF12" s="3" t="s">
        <v>565</v>
      </c>
      <c r="AG12" s="3" t="s">
        <v>505</v>
      </c>
      <c r="AH12" s="3" t="s">
        <v>505</v>
      </c>
      <c r="AJ12" s="3" t="s">
        <v>505</v>
      </c>
      <c r="AK12" s="3" t="s">
        <v>572</v>
      </c>
      <c r="AL12" s="3" t="s">
        <v>576</v>
      </c>
      <c r="AM12" s="3" t="s">
        <v>581</v>
      </c>
      <c r="AN12" s="3" t="s">
        <v>586</v>
      </c>
      <c r="AO12" s="3" t="s">
        <v>505</v>
      </c>
      <c r="AP12" s="3" t="s">
        <v>505</v>
      </c>
      <c r="AR12" s="3" t="s">
        <v>505</v>
      </c>
      <c r="AT12" s="3" t="s">
        <v>505</v>
      </c>
      <c r="AU12" s="3" t="s">
        <v>505</v>
      </c>
      <c r="AV12" s="3" t="s">
        <v>505</v>
      </c>
      <c r="AW12" s="3" t="s">
        <v>505</v>
      </c>
      <c r="AX12" s="3" t="s">
        <v>505</v>
      </c>
      <c r="AY12" s="3" t="s">
        <v>505</v>
      </c>
      <c r="BA12" s="3" t="s">
        <v>598</v>
      </c>
      <c r="BB12" s="3" t="s">
        <v>610</v>
      </c>
      <c r="BE12" s="3" t="s">
        <v>618</v>
      </c>
      <c r="BG12" s="3" t="s">
        <v>505</v>
      </c>
      <c r="BI12" s="3" t="s">
        <v>626</v>
      </c>
      <c r="BJ12" s="3" t="s">
        <v>528</v>
      </c>
      <c r="BM12" s="3" t="s">
        <v>634</v>
      </c>
      <c r="BN12" s="3" t="s">
        <v>637</v>
      </c>
      <c r="BQ12" s="3" t="s">
        <v>646</v>
      </c>
      <c r="BR12" s="3" t="s">
        <v>649</v>
      </c>
      <c r="BS12" s="3" t="s">
        <v>652</v>
      </c>
      <c r="BV12" s="3" t="s">
        <v>505</v>
      </c>
      <c r="BW12" s="3" t="s">
        <v>505</v>
      </c>
      <c r="BZ12" s="3" t="s">
        <v>661</v>
      </c>
      <c r="CA12" s="3" t="s">
        <v>649</v>
      </c>
      <c r="CB12" s="3" t="s">
        <v>666</v>
      </c>
      <c r="CE12" s="3" t="s">
        <v>617</v>
      </c>
      <c r="CF12" s="3" t="s">
        <v>637</v>
      </c>
      <c r="CI12" s="3" t="s">
        <v>679</v>
      </c>
      <c r="CJ12" s="3" t="s">
        <v>505</v>
      </c>
      <c r="CK12" s="3" t="s">
        <v>689</v>
      </c>
      <c r="CL12" s="3" t="s">
        <v>641</v>
      </c>
      <c r="CM12" s="3" t="s">
        <v>637</v>
      </c>
      <c r="CP12" s="3" t="s">
        <v>700</v>
      </c>
      <c r="CQ12" s="3" t="s">
        <v>703</v>
      </c>
      <c r="CR12" s="3" t="s">
        <v>707</v>
      </c>
      <c r="CS12" s="3" t="s">
        <v>711</v>
      </c>
      <c r="CT12" s="3" t="s">
        <v>505</v>
      </c>
      <c r="CV12" s="3" t="s">
        <v>716</v>
      </c>
      <c r="CW12" s="3" t="s">
        <v>720</v>
      </c>
      <c r="CX12" s="3" t="s">
        <v>517</v>
      </c>
      <c r="CY12" s="3" t="s">
        <v>505</v>
      </c>
      <c r="CZ12" s="3" t="s">
        <v>720</v>
      </c>
      <c r="DA12" s="3" t="s">
        <v>725</v>
      </c>
      <c r="DC12" s="3" t="s">
        <v>730</v>
      </c>
      <c r="DD12" s="3" t="s">
        <v>64</v>
      </c>
      <c r="DE12" s="3" t="s">
        <v>505</v>
      </c>
      <c r="DF12" s="3" t="s">
        <v>735</v>
      </c>
    </row>
    <row r="13" spans="1:110" s="3" customFormat="1" x14ac:dyDescent="0.2">
      <c r="A13" s="17"/>
      <c r="C13" s="3" t="s">
        <v>485</v>
      </c>
      <c r="D13" s="3" t="s">
        <v>495</v>
      </c>
      <c r="F13" s="3" t="s">
        <v>509</v>
      </c>
      <c r="K13" s="3" t="s">
        <v>517</v>
      </c>
      <c r="O13" s="3" t="s">
        <v>524</v>
      </c>
      <c r="P13" s="3" t="s">
        <v>494</v>
      </c>
      <c r="Q13" s="3" t="s">
        <v>494</v>
      </c>
      <c r="T13" s="3" t="s">
        <v>546</v>
      </c>
      <c r="X13" s="3" t="s">
        <v>554</v>
      </c>
      <c r="AK13" s="3" t="s">
        <v>573</v>
      </c>
      <c r="AL13" s="3" t="s">
        <v>577</v>
      </c>
      <c r="AM13" s="3" t="s">
        <v>582</v>
      </c>
      <c r="AN13" s="3" t="s">
        <v>587</v>
      </c>
      <c r="BA13" s="3" t="s">
        <v>599</v>
      </c>
      <c r="BB13" s="3" t="s">
        <v>611</v>
      </c>
      <c r="BE13" s="3" t="s">
        <v>619</v>
      </c>
      <c r="BJ13" s="3" t="s">
        <v>517</v>
      </c>
      <c r="BM13" s="3" t="s">
        <v>620</v>
      </c>
      <c r="BN13" s="3" t="s">
        <v>638</v>
      </c>
      <c r="BS13" s="3" t="s">
        <v>641</v>
      </c>
      <c r="BZ13" s="3" t="s">
        <v>662</v>
      </c>
      <c r="CB13" s="3" t="s">
        <v>667</v>
      </c>
      <c r="CE13" s="3" t="s">
        <v>641</v>
      </c>
      <c r="CF13" s="3" t="s">
        <v>638</v>
      </c>
      <c r="CI13" s="3" t="s">
        <v>680</v>
      </c>
      <c r="CK13" s="3" t="s">
        <v>690</v>
      </c>
      <c r="CL13" s="3" t="s">
        <v>693</v>
      </c>
      <c r="CM13" s="3" t="s">
        <v>638</v>
      </c>
      <c r="CQ13" s="3" t="s">
        <v>704</v>
      </c>
      <c r="CR13" s="3" t="s">
        <v>69</v>
      </c>
      <c r="CS13" s="3" t="s">
        <v>583</v>
      </c>
      <c r="CV13" s="3" t="s">
        <v>717</v>
      </c>
      <c r="CX13" s="3" t="s">
        <v>708</v>
      </c>
      <c r="DA13" s="3" t="s">
        <v>517</v>
      </c>
    </row>
    <row r="14" spans="1:110" s="3" customFormat="1" x14ac:dyDescent="0.2">
      <c r="A14" s="17"/>
      <c r="C14" s="3" t="s">
        <v>486</v>
      </c>
      <c r="D14" s="3" t="s">
        <v>496</v>
      </c>
      <c r="K14" s="3" t="s">
        <v>518</v>
      </c>
      <c r="O14" s="3" t="s">
        <v>525</v>
      </c>
      <c r="Q14" s="3" t="s">
        <v>536</v>
      </c>
      <c r="T14" s="3" t="s">
        <v>517</v>
      </c>
      <c r="AL14" s="3" t="s">
        <v>578</v>
      </c>
      <c r="AM14" s="3" t="s">
        <v>583</v>
      </c>
      <c r="AN14" s="3" t="s">
        <v>588</v>
      </c>
      <c r="BA14" s="3" t="s">
        <v>600</v>
      </c>
      <c r="BB14" s="3" t="s">
        <v>612</v>
      </c>
      <c r="BE14" s="3" t="s">
        <v>620</v>
      </c>
      <c r="BJ14" s="3" t="s">
        <v>629</v>
      </c>
      <c r="BN14" s="3" t="s">
        <v>639</v>
      </c>
      <c r="BS14" s="3" t="s">
        <v>629</v>
      </c>
      <c r="CB14" s="3" t="s">
        <v>668</v>
      </c>
      <c r="CE14" s="3" t="s">
        <v>673</v>
      </c>
      <c r="CF14" s="3" t="s">
        <v>639</v>
      </c>
      <c r="CI14" s="3" t="s">
        <v>681</v>
      </c>
      <c r="CK14" s="3" t="s">
        <v>691</v>
      </c>
      <c r="CL14" s="3" t="s">
        <v>694</v>
      </c>
      <c r="CM14" s="3" t="s">
        <v>639</v>
      </c>
      <c r="CR14" s="3" t="s">
        <v>708</v>
      </c>
      <c r="DA14" s="3" t="s">
        <v>554</v>
      </c>
    </row>
    <row r="15" spans="1:110" s="3" customFormat="1" x14ac:dyDescent="0.2">
      <c r="A15" s="17"/>
      <c r="C15" s="3" t="s">
        <v>487</v>
      </c>
      <c r="D15" s="3" t="s">
        <v>497</v>
      </c>
      <c r="O15" s="3" t="s">
        <v>526</v>
      </c>
      <c r="Q15" s="3" t="s">
        <v>537</v>
      </c>
      <c r="T15" s="3" t="s">
        <v>547</v>
      </c>
      <c r="BA15" s="3" t="s">
        <v>601</v>
      </c>
      <c r="BB15" s="3" t="s">
        <v>613</v>
      </c>
      <c r="BJ15" s="3" t="s">
        <v>630</v>
      </c>
      <c r="BN15" s="3" t="s">
        <v>640</v>
      </c>
      <c r="BS15" s="3" t="s">
        <v>630</v>
      </c>
      <c r="CB15" s="3" t="s">
        <v>641</v>
      </c>
      <c r="CF15" s="3" t="s">
        <v>640</v>
      </c>
      <c r="CI15" s="3" t="s">
        <v>682</v>
      </c>
      <c r="CM15" s="3" t="s">
        <v>640</v>
      </c>
      <c r="DA15" s="3" t="s">
        <v>708</v>
      </c>
    </row>
    <row r="16" spans="1:110" s="3" customFormat="1" x14ac:dyDescent="0.2">
      <c r="A16" s="17"/>
      <c r="C16" s="3" t="s">
        <v>488</v>
      </c>
      <c r="D16" s="3" t="s">
        <v>498</v>
      </c>
      <c r="O16" s="3" t="s">
        <v>483</v>
      </c>
      <c r="Q16" s="3" t="s">
        <v>538</v>
      </c>
      <c r="BA16" s="3" t="s">
        <v>602</v>
      </c>
      <c r="BN16" s="3" t="s">
        <v>641</v>
      </c>
      <c r="CB16" s="3" t="s">
        <v>669</v>
      </c>
      <c r="CF16" s="3" t="s">
        <v>641</v>
      </c>
      <c r="CI16" s="3" t="s">
        <v>683</v>
      </c>
      <c r="CM16" s="3" t="s">
        <v>641</v>
      </c>
      <c r="DA16" s="3" t="s">
        <v>726</v>
      </c>
    </row>
    <row r="17" spans="1:87" s="3" customFormat="1" x14ac:dyDescent="0.2">
      <c r="A17" s="17"/>
      <c r="C17" s="3" t="s">
        <v>489</v>
      </c>
      <c r="D17" s="3" t="s">
        <v>499</v>
      </c>
      <c r="O17" s="3" t="s">
        <v>527</v>
      </c>
      <c r="BA17" s="3" t="s">
        <v>603</v>
      </c>
      <c r="CI17" s="3" t="s">
        <v>684</v>
      </c>
    </row>
    <row r="18" spans="1:87" s="3" customFormat="1" x14ac:dyDescent="0.2">
      <c r="A18" s="17"/>
      <c r="C18" s="3" t="s">
        <v>490</v>
      </c>
      <c r="D18" s="3" t="s">
        <v>500</v>
      </c>
      <c r="O18" s="3" t="s">
        <v>528</v>
      </c>
      <c r="BA18" s="3" t="s">
        <v>604</v>
      </c>
      <c r="CI18" s="3" t="s">
        <v>685</v>
      </c>
    </row>
    <row r="19" spans="1:87" s="3" customFormat="1" x14ac:dyDescent="0.2">
      <c r="A19" s="17"/>
      <c r="C19" s="3" t="s">
        <v>491</v>
      </c>
      <c r="D19" s="3" t="s">
        <v>501</v>
      </c>
      <c r="O19" s="3" t="s">
        <v>529</v>
      </c>
      <c r="BA19" s="3" t="s">
        <v>605</v>
      </c>
      <c r="CI19" s="3" t="s">
        <v>686</v>
      </c>
    </row>
    <row r="20" spans="1:87" s="3" customFormat="1" x14ac:dyDescent="0.2">
      <c r="A20" s="17"/>
      <c r="C20" s="3" t="s">
        <v>492</v>
      </c>
      <c r="D20" s="3" t="s">
        <v>502</v>
      </c>
      <c r="O20" s="3" t="s">
        <v>530</v>
      </c>
      <c r="BA20" s="3" t="s">
        <v>606</v>
      </c>
    </row>
    <row r="21" spans="1:87" s="3" customFormat="1" x14ac:dyDescent="0.2">
      <c r="A21" s="17"/>
      <c r="O21" s="3" t="s">
        <v>531</v>
      </c>
      <c r="BA21" s="3" t="s">
        <v>607</v>
      </c>
    </row>
    <row r="22" spans="1:87" s="3" customFormat="1" x14ac:dyDescent="0.2">
      <c r="A22" s="17"/>
      <c r="O22" s="3" t="s">
        <v>532</v>
      </c>
    </row>
    <row r="23" spans="1:87" s="3" customFormat="1" x14ac:dyDescent="0.2">
      <c r="A23" s="17"/>
      <c r="O23" s="3" t="s">
        <v>533</v>
      </c>
    </row>
    <row r="24" spans="1:87" s="3" customFormat="1" x14ac:dyDescent="0.2">
      <c r="A24" s="17"/>
      <c r="O24" s="3" t="s">
        <v>489</v>
      </c>
    </row>
    <row r="25" spans="1:87" s="3" customFormat="1" x14ac:dyDescent="0.2">
      <c r="A25" s="17"/>
    </row>
    <row r="26" spans="1:87" s="3" customFormat="1" x14ac:dyDescent="0.2">
      <c r="A26" s="17"/>
    </row>
    <row r="27" spans="1:87" s="3" customFormat="1" x14ac:dyDescent="0.2">
      <c r="A27" s="17"/>
    </row>
    <row r="28" spans="1:87" s="3" customFormat="1" x14ac:dyDescent="0.2">
      <c r="A28" s="17"/>
    </row>
    <row r="29" spans="1:87" s="3" customFormat="1" x14ac:dyDescent="0.2">
      <c r="A29" s="17"/>
    </row>
    <row r="30" spans="1:87" s="3" customFormat="1" x14ac:dyDescent="0.2">
      <c r="A30" s="17"/>
    </row>
    <row r="31" spans="1:87" s="3" customFormat="1" x14ac:dyDescent="0.2">
      <c r="A31" s="17"/>
    </row>
    <row r="32" spans="1:87"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l59txO7lvJComZEOv39SN3VxK8BZbY3BPUY6QcTYrbpML9PSqG7YRaPQpQ0K3SalhAYaKq7vm2aJfbq1fEMDZg==" saltValue="35koiabkxJsS2F8ds2lOdg=="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 min="44" max="16384" width="9.33203125" hidden="1"/>
  </cols>
  <sheetData>
    <row r="1" spans="1:43" x14ac:dyDescent="0.2">
      <c r="A1" s="15" t="s">
        <v>78</v>
      </c>
      <c r="B1" s="15"/>
      <c r="C1" s="15"/>
    </row>
    <row r="3" spans="1:43" ht="13.5" x14ac:dyDescent="0.2">
      <c r="D3" s="24" t="s">
        <v>10</v>
      </c>
      <c r="N3" s="24" t="s">
        <v>93</v>
      </c>
      <c r="Z3" s="24" t="s">
        <v>94</v>
      </c>
      <c r="AL3" s="24" t="s">
        <v>34</v>
      </c>
    </row>
    <row r="5" spans="1:43" ht="18" customHeight="1" x14ac:dyDescent="0.2">
      <c r="B5" s="15" t="s">
        <v>137</v>
      </c>
      <c r="I5" s="34" t="s">
        <v>134</v>
      </c>
      <c r="J5" s="34" t="s">
        <v>135</v>
      </c>
      <c r="K5" s="34" t="s">
        <v>133</v>
      </c>
      <c r="N5" s="34"/>
      <c r="S5" s="34"/>
      <c r="U5" s="34"/>
      <c r="AD5" s="34"/>
      <c r="AE5" s="34"/>
      <c r="AG5" s="34"/>
      <c r="AI5" s="34"/>
      <c r="AO5" s="34"/>
    </row>
    <row r="6" spans="1:43" x14ac:dyDescent="0.2">
      <c r="B6" s="15" t="s">
        <v>140</v>
      </c>
      <c r="H6">
        <v>70</v>
      </c>
      <c r="O6" t="s">
        <v>139</v>
      </c>
      <c r="P6">
        <v>14</v>
      </c>
      <c r="Q6">
        <v>14</v>
      </c>
      <c r="R6">
        <v>50</v>
      </c>
      <c r="V6">
        <v>25</v>
      </c>
      <c r="W6">
        <v>8</v>
      </c>
      <c r="X6" t="s">
        <v>138</v>
      </c>
      <c r="AA6" t="s">
        <v>139</v>
      </c>
      <c r="AB6" t="s">
        <v>141</v>
      </c>
      <c r="AC6">
        <v>10</v>
      </c>
      <c r="AM6" t="s">
        <v>139</v>
      </c>
      <c r="AN6" t="s">
        <v>141</v>
      </c>
      <c r="AO6">
        <v>50</v>
      </c>
      <c r="AP6">
        <v>36</v>
      </c>
      <c r="AQ6">
        <v>250</v>
      </c>
    </row>
    <row r="7" spans="1:43" ht="13.5" thickBot="1" x14ac:dyDescent="0.25">
      <c r="B7" s="15" t="s">
        <v>136</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122</v>
      </c>
      <c r="E8" s="26" t="s">
        <v>123</v>
      </c>
      <c r="F8" s="26" t="s">
        <v>124</v>
      </c>
      <c r="G8" s="26" t="s">
        <v>125</v>
      </c>
      <c r="H8" s="26" t="s">
        <v>126</v>
      </c>
      <c r="I8" s="26" t="s">
        <v>127</v>
      </c>
      <c r="J8" s="26" t="s">
        <v>128</v>
      </c>
      <c r="K8" s="26" t="s">
        <v>129</v>
      </c>
      <c r="L8" s="27" t="s">
        <v>130</v>
      </c>
      <c r="N8" s="25" t="s">
        <v>16</v>
      </c>
      <c r="O8" s="26" t="s">
        <v>74</v>
      </c>
      <c r="P8" s="26" t="s">
        <v>12</v>
      </c>
      <c r="Q8" s="26" t="s">
        <v>45</v>
      </c>
      <c r="R8" s="26" t="s">
        <v>131</v>
      </c>
      <c r="S8" s="26" t="s">
        <v>14</v>
      </c>
      <c r="T8" s="26" t="s">
        <v>15</v>
      </c>
      <c r="U8" s="26" t="s">
        <v>46</v>
      </c>
      <c r="V8" s="26" t="s">
        <v>75</v>
      </c>
      <c r="W8" s="26" t="s">
        <v>47</v>
      </c>
      <c r="X8" s="27" t="s">
        <v>84</v>
      </c>
      <c r="Z8" s="25" t="s">
        <v>16</v>
      </c>
      <c r="AA8" s="26" t="s">
        <v>74</v>
      </c>
      <c r="AB8" s="26" t="s">
        <v>12</v>
      </c>
      <c r="AC8" s="26" t="s">
        <v>54</v>
      </c>
      <c r="AD8" s="26" t="s">
        <v>55</v>
      </c>
      <c r="AE8" s="26" t="s">
        <v>56</v>
      </c>
      <c r="AF8" s="26" t="s">
        <v>57</v>
      </c>
      <c r="AG8" s="26" t="s">
        <v>121</v>
      </c>
      <c r="AH8" s="26" t="s">
        <v>58</v>
      </c>
      <c r="AI8" s="26" t="s">
        <v>59</v>
      </c>
      <c r="AJ8" s="27" t="s">
        <v>60</v>
      </c>
      <c r="AL8" s="25" t="s">
        <v>16</v>
      </c>
      <c r="AM8" s="26" t="s">
        <v>74</v>
      </c>
      <c r="AN8" s="26" t="s">
        <v>12</v>
      </c>
      <c r="AO8" s="26" t="s">
        <v>17</v>
      </c>
      <c r="AP8" s="26" t="s">
        <v>76</v>
      </c>
      <c r="AQ8" s="27" t="s">
        <v>77</v>
      </c>
    </row>
    <row r="9" spans="1:43" x14ac:dyDescent="0.2">
      <c r="D9" s="28"/>
      <c r="E9" s="29"/>
      <c r="F9" s="29"/>
      <c r="G9" s="29"/>
      <c r="H9" s="29"/>
      <c r="I9" s="29" t="s">
        <v>29</v>
      </c>
      <c r="J9" s="29" t="s">
        <v>31</v>
      </c>
      <c r="K9" s="29" t="s">
        <v>8</v>
      </c>
      <c r="L9" s="30"/>
      <c r="N9" s="28" t="s">
        <v>24</v>
      </c>
      <c r="O9" s="29"/>
      <c r="P9" s="29"/>
      <c r="Q9" s="29"/>
      <c r="R9" s="29"/>
      <c r="S9" s="29" t="s">
        <v>26</v>
      </c>
      <c r="T9" s="29" t="s">
        <v>24</v>
      </c>
      <c r="U9" s="29" t="s">
        <v>48</v>
      </c>
      <c r="V9" s="29"/>
      <c r="W9" s="29"/>
      <c r="X9" s="30"/>
      <c r="Z9" s="28" t="s">
        <v>24</v>
      </c>
      <c r="AA9" s="29"/>
      <c r="AB9" s="29"/>
      <c r="AC9" s="29"/>
      <c r="AD9" s="29" t="s">
        <v>61</v>
      </c>
      <c r="AE9" s="29" t="s">
        <v>63</v>
      </c>
      <c r="AF9" s="29" t="s">
        <v>61</v>
      </c>
      <c r="AG9" s="29" t="s">
        <v>69</v>
      </c>
      <c r="AH9" s="29" t="s">
        <v>61</v>
      </c>
      <c r="AI9" s="29" t="s">
        <v>69</v>
      </c>
      <c r="AJ9" s="30" t="s">
        <v>61</v>
      </c>
      <c r="AL9" s="28" t="s">
        <v>24</v>
      </c>
      <c r="AM9" s="29"/>
      <c r="AN9" s="29"/>
      <c r="AO9" s="29" t="s">
        <v>142</v>
      </c>
      <c r="AP9" s="29"/>
      <c r="AQ9" s="30"/>
    </row>
    <row r="10" spans="1:43" x14ac:dyDescent="0.2">
      <c r="D10" s="28"/>
      <c r="E10" s="29"/>
      <c r="F10" s="29"/>
      <c r="G10" s="29"/>
      <c r="H10" s="29"/>
      <c r="I10" s="29" t="s">
        <v>30</v>
      </c>
      <c r="J10" s="29" t="s">
        <v>32</v>
      </c>
      <c r="K10" s="29" t="s">
        <v>33</v>
      </c>
      <c r="L10" s="30"/>
      <c r="N10" s="28" t="s">
        <v>25</v>
      </c>
      <c r="O10" s="29"/>
      <c r="P10" s="29"/>
      <c r="Q10" s="29"/>
      <c r="R10" s="29"/>
      <c r="S10" s="29"/>
      <c r="T10" s="29" t="s">
        <v>25</v>
      </c>
      <c r="U10" s="29" t="s">
        <v>27</v>
      </c>
      <c r="V10" s="29"/>
      <c r="W10" s="29"/>
      <c r="X10" s="30"/>
      <c r="Z10" s="28" t="s">
        <v>25</v>
      </c>
      <c r="AA10" s="29"/>
      <c r="AB10" s="29"/>
      <c r="AC10" s="29"/>
      <c r="AD10" s="29" t="s">
        <v>62</v>
      </c>
      <c r="AE10" s="29" t="s">
        <v>64</v>
      </c>
      <c r="AF10" s="29" t="s">
        <v>62</v>
      </c>
      <c r="AG10" s="29" t="s">
        <v>70</v>
      </c>
      <c r="AH10" s="29" t="s">
        <v>62</v>
      </c>
      <c r="AI10" s="29" t="s">
        <v>70</v>
      </c>
      <c r="AJ10" s="30" t="s">
        <v>62</v>
      </c>
      <c r="AL10" s="28" t="s">
        <v>25</v>
      </c>
      <c r="AM10" s="29"/>
      <c r="AN10" s="29"/>
      <c r="AO10" s="29" t="s">
        <v>143</v>
      </c>
      <c r="AP10" s="29"/>
      <c r="AQ10" s="30"/>
    </row>
    <row r="11" spans="1:43" x14ac:dyDescent="0.2">
      <c r="D11" s="28"/>
      <c r="E11" s="29"/>
      <c r="F11" s="29"/>
      <c r="G11" s="29"/>
      <c r="H11" s="29"/>
      <c r="I11" s="29" t="s">
        <v>787</v>
      </c>
      <c r="J11" s="29" t="s">
        <v>50</v>
      </c>
      <c r="K11" s="29"/>
      <c r="L11" s="30"/>
      <c r="N11" s="28"/>
      <c r="O11" s="29"/>
      <c r="P11" s="29"/>
      <c r="Q11" s="29"/>
      <c r="R11" s="29"/>
      <c r="S11" s="29"/>
      <c r="T11" s="29"/>
      <c r="U11" s="29" t="s">
        <v>28</v>
      </c>
      <c r="V11" s="29"/>
      <c r="W11" s="29"/>
      <c r="X11" s="30"/>
      <c r="Z11" s="28"/>
      <c r="AA11" s="29"/>
      <c r="AB11" s="29"/>
      <c r="AC11" s="29"/>
      <c r="AD11" s="29"/>
      <c r="AE11" s="29" t="s">
        <v>65</v>
      </c>
      <c r="AF11" s="29"/>
      <c r="AG11" s="29" t="s">
        <v>71</v>
      </c>
      <c r="AH11" s="29"/>
      <c r="AI11" s="29" t="s">
        <v>72</v>
      </c>
      <c r="AJ11" s="30"/>
      <c r="AL11" s="28"/>
      <c r="AM11" s="29"/>
      <c r="AN11" s="29"/>
      <c r="AO11" s="29" t="s">
        <v>144</v>
      </c>
      <c r="AP11" s="29"/>
      <c r="AQ11" s="30"/>
    </row>
    <row r="12" spans="1:43" x14ac:dyDescent="0.2">
      <c r="D12" s="28"/>
      <c r="E12" s="29"/>
      <c r="F12" s="29"/>
      <c r="G12" s="29"/>
      <c r="H12" s="29"/>
      <c r="I12" s="29"/>
      <c r="J12" s="29"/>
      <c r="K12" s="29"/>
      <c r="L12" s="30"/>
      <c r="N12" s="28"/>
      <c r="O12" s="29"/>
      <c r="P12" s="29"/>
      <c r="Q12" s="29"/>
      <c r="R12" s="29"/>
      <c r="S12" s="29"/>
      <c r="T12" s="29"/>
      <c r="U12" s="29" t="s">
        <v>35</v>
      </c>
      <c r="V12" s="29"/>
      <c r="W12" s="29"/>
      <c r="X12" s="30"/>
      <c r="Z12" s="28"/>
      <c r="AA12" s="29"/>
      <c r="AB12" s="29"/>
      <c r="AC12" s="29"/>
      <c r="AD12" s="29"/>
      <c r="AE12" s="29" t="s">
        <v>66</v>
      </c>
      <c r="AF12" s="29"/>
      <c r="AG12" s="29" t="s">
        <v>72</v>
      </c>
      <c r="AH12" s="29"/>
      <c r="AI12" s="29" t="s">
        <v>73</v>
      </c>
      <c r="AJ12" s="30"/>
      <c r="AL12" s="28"/>
      <c r="AM12" s="29"/>
      <c r="AN12" s="29"/>
      <c r="AO12" s="29" t="s">
        <v>145</v>
      </c>
      <c r="AP12" s="29"/>
      <c r="AQ12" s="30"/>
    </row>
    <row r="13" spans="1:43" x14ac:dyDescent="0.2">
      <c r="D13" s="28"/>
      <c r="E13" s="29"/>
      <c r="F13" s="29"/>
      <c r="G13" s="29"/>
      <c r="H13" s="29"/>
      <c r="I13" s="29"/>
      <c r="J13" s="29"/>
      <c r="K13" s="29"/>
      <c r="L13" s="30"/>
      <c r="N13" s="28"/>
      <c r="O13" s="29"/>
      <c r="P13" s="29"/>
      <c r="Q13" s="29"/>
      <c r="R13" s="29"/>
      <c r="S13" s="29"/>
      <c r="T13" s="29"/>
      <c r="U13" s="29" t="s">
        <v>36</v>
      </c>
      <c r="V13" s="29"/>
      <c r="W13" s="29"/>
      <c r="X13" s="30"/>
      <c r="Z13" s="28"/>
      <c r="AA13" s="29"/>
      <c r="AB13" s="29"/>
      <c r="AC13" s="29"/>
      <c r="AD13" s="29"/>
      <c r="AE13" s="29" t="s">
        <v>67</v>
      </c>
      <c r="AF13" s="29"/>
      <c r="AG13" s="29" t="s">
        <v>73</v>
      </c>
      <c r="AH13" s="29"/>
      <c r="AI13" s="29" t="s">
        <v>67</v>
      </c>
      <c r="AJ13" s="30"/>
      <c r="AL13" s="28"/>
      <c r="AM13" s="29"/>
      <c r="AN13" s="29"/>
      <c r="AO13" s="29" t="s">
        <v>146</v>
      </c>
      <c r="AP13" s="29"/>
      <c r="AQ13" s="30"/>
    </row>
    <row r="14" spans="1:43" x14ac:dyDescent="0.2">
      <c r="D14" s="28"/>
      <c r="E14" s="29"/>
      <c r="F14" s="29"/>
      <c r="G14" s="29"/>
      <c r="H14" s="29"/>
      <c r="I14" s="29"/>
      <c r="J14" s="29"/>
      <c r="K14" s="29"/>
      <c r="L14" s="30"/>
      <c r="N14" s="28"/>
      <c r="O14" s="29"/>
      <c r="P14" s="29"/>
      <c r="Q14" s="29"/>
      <c r="R14" s="29"/>
      <c r="S14" s="29"/>
      <c r="T14" s="29"/>
      <c r="U14" s="29" t="s">
        <v>37</v>
      </c>
      <c r="V14" s="29"/>
      <c r="W14" s="29"/>
      <c r="X14" s="30"/>
      <c r="Z14" s="28"/>
      <c r="AA14" s="29"/>
      <c r="AB14" s="29"/>
      <c r="AC14" s="29"/>
      <c r="AD14" s="29"/>
      <c r="AE14" s="29" t="s">
        <v>68</v>
      </c>
      <c r="AF14" s="29"/>
      <c r="AG14" s="29" t="s">
        <v>67</v>
      </c>
      <c r="AH14" s="29"/>
      <c r="AI14" s="29"/>
      <c r="AJ14" s="30"/>
      <c r="AL14" s="28"/>
      <c r="AM14" s="29"/>
      <c r="AN14" s="29"/>
      <c r="AO14" s="29" t="s">
        <v>147</v>
      </c>
      <c r="AP14" s="29"/>
      <c r="AQ14" s="30"/>
    </row>
    <row r="15" spans="1:43" x14ac:dyDescent="0.2">
      <c r="D15" s="28"/>
      <c r="E15" s="29"/>
      <c r="F15" s="29"/>
      <c r="G15" s="29"/>
      <c r="H15" s="29"/>
      <c r="I15" s="29"/>
      <c r="J15" s="29"/>
      <c r="K15" s="29"/>
      <c r="L15" s="30"/>
      <c r="N15" s="28"/>
      <c r="O15" s="29"/>
      <c r="P15" s="29"/>
      <c r="Q15" s="29"/>
      <c r="R15" s="29"/>
      <c r="S15" s="29"/>
      <c r="T15" s="29"/>
      <c r="U15" s="29" t="s">
        <v>49</v>
      </c>
      <c r="V15" s="29"/>
      <c r="W15" s="29"/>
      <c r="X15" s="30"/>
      <c r="Z15" s="28"/>
      <c r="AA15" s="29"/>
      <c r="AB15" s="29"/>
      <c r="AC15" s="29"/>
      <c r="AD15" s="29"/>
      <c r="AE15" s="29"/>
      <c r="AF15" s="29"/>
      <c r="AG15" s="29"/>
      <c r="AH15" s="29"/>
      <c r="AI15" s="29"/>
      <c r="AJ15" s="30"/>
      <c r="AL15" s="28"/>
      <c r="AM15" s="29"/>
      <c r="AN15" s="29"/>
      <c r="AO15" s="29" t="s">
        <v>148</v>
      </c>
      <c r="AP15" s="29"/>
      <c r="AQ15" s="30"/>
    </row>
    <row r="16" spans="1:43" x14ac:dyDescent="0.2">
      <c r="D16" s="28"/>
      <c r="E16" s="29"/>
      <c r="F16" s="29"/>
      <c r="G16" s="29"/>
      <c r="H16" s="29"/>
      <c r="I16" s="29"/>
      <c r="J16" s="29"/>
      <c r="K16" s="29"/>
      <c r="L16" s="30"/>
      <c r="N16" s="28"/>
      <c r="O16" s="29"/>
      <c r="P16" s="29"/>
      <c r="Q16" s="29"/>
      <c r="R16" s="29"/>
      <c r="S16" s="29"/>
      <c r="T16" s="29"/>
      <c r="U16" s="29" t="s">
        <v>132</v>
      </c>
      <c r="V16" s="29"/>
      <c r="W16" s="29"/>
      <c r="X16" s="30"/>
      <c r="Z16" s="28"/>
      <c r="AA16" s="29"/>
      <c r="AB16" s="29"/>
      <c r="AC16" s="29"/>
      <c r="AD16" s="29"/>
      <c r="AE16" s="29"/>
      <c r="AF16" s="29"/>
      <c r="AG16" s="29"/>
      <c r="AH16" s="29"/>
      <c r="AI16" s="29"/>
      <c r="AJ16" s="30"/>
      <c r="AL16" s="28"/>
      <c r="AM16" s="29"/>
      <c r="AN16" s="29"/>
      <c r="AO16" s="29" t="s">
        <v>149</v>
      </c>
      <c r="AP16" s="29"/>
      <c r="AQ16" s="30"/>
    </row>
    <row r="17" spans="4:43" x14ac:dyDescent="0.2">
      <c r="D17" s="28"/>
      <c r="E17" s="29"/>
      <c r="F17" s="29"/>
      <c r="G17" s="29"/>
      <c r="H17" s="29"/>
      <c r="I17" s="29"/>
      <c r="J17" s="29"/>
      <c r="K17" s="29"/>
      <c r="L17" s="30"/>
      <c r="N17" s="28"/>
      <c r="O17" s="29"/>
      <c r="P17" s="29"/>
      <c r="Q17" s="29"/>
      <c r="R17" s="29"/>
      <c r="S17" s="29"/>
      <c r="T17" s="29"/>
      <c r="U17" s="29" t="s">
        <v>53</v>
      </c>
      <c r="V17" s="29"/>
      <c r="W17" s="29"/>
      <c r="X17" s="30"/>
      <c r="Z17" s="28"/>
      <c r="AA17" s="29"/>
      <c r="AB17" s="29"/>
      <c r="AC17" s="29"/>
      <c r="AD17" s="29"/>
      <c r="AE17" s="29"/>
      <c r="AF17" s="29"/>
      <c r="AG17" s="29"/>
      <c r="AH17" s="29"/>
      <c r="AI17" s="29"/>
      <c r="AJ17" s="30"/>
      <c r="AL17" s="28"/>
      <c r="AM17" s="29"/>
      <c r="AN17" s="29"/>
      <c r="AO17" s="29" t="s">
        <v>150</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151</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152</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153</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154</v>
      </c>
      <c r="AP21" s="29"/>
      <c r="AQ21" s="30"/>
    </row>
    <row r="22" spans="4:43" x14ac:dyDescent="0.2">
      <c r="AL22" s="28"/>
      <c r="AM22" s="29"/>
      <c r="AN22" s="29"/>
      <c r="AO22" s="29" t="s">
        <v>155</v>
      </c>
      <c r="AP22" s="29"/>
      <c r="AQ22" s="30"/>
    </row>
    <row r="23" spans="4:43" x14ac:dyDescent="0.2">
      <c r="AL23" s="28"/>
      <c r="AM23" s="29"/>
      <c r="AN23" s="29"/>
      <c r="AO23" s="29" t="s">
        <v>156</v>
      </c>
      <c r="AP23" s="29"/>
      <c r="AQ23" s="30"/>
    </row>
    <row r="24" spans="4:43" x14ac:dyDescent="0.2">
      <c r="AL24" s="28"/>
      <c r="AM24" s="29"/>
      <c r="AN24" s="29"/>
      <c r="AO24" s="29" t="s">
        <v>157</v>
      </c>
      <c r="AP24" s="29"/>
      <c r="AQ24" s="30"/>
    </row>
    <row r="25" spans="4:43" x14ac:dyDescent="0.2">
      <c r="AL25" s="28"/>
      <c r="AM25" s="29"/>
      <c r="AN25" s="29"/>
      <c r="AO25" s="29" t="s">
        <v>158</v>
      </c>
      <c r="AP25" s="29"/>
      <c r="AQ25" s="30"/>
    </row>
    <row r="26" spans="4:43" x14ac:dyDescent="0.2">
      <c r="AL26" s="28"/>
      <c r="AM26" s="29"/>
      <c r="AN26" s="29"/>
      <c r="AO26" s="29" t="s">
        <v>159</v>
      </c>
      <c r="AP26" s="29"/>
      <c r="AQ26" s="30"/>
    </row>
    <row r="27" spans="4:43" x14ac:dyDescent="0.2">
      <c r="AL27" s="28"/>
      <c r="AM27" s="29"/>
      <c r="AN27" s="29"/>
      <c r="AO27" s="29" t="s">
        <v>160</v>
      </c>
      <c r="AP27" s="29"/>
      <c r="AQ27" s="30"/>
    </row>
    <row r="28" spans="4:43" x14ac:dyDescent="0.2">
      <c r="AL28" s="28"/>
      <c r="AM28" s="29"/>
      <c r="AN28" s="29"/>
      <c r="AO28" s="29" t="s">
        <v>161</v>
      </c>
      <c r="AP28" s="29"/>
      <c r="AQ28" s="30"/>
    </row>
    <row r="29" spans="4:43" x14ac:dyDescent="0.2">
      <c r="AL29" s="28"/>
      <c r="AM29" s="29"/>
      <c r="AN29" s="29"/>
      <c r="AO29" s="29" t="s">
        <v>162</v>
      </c>
      <c r="AP29" s="29"/>
      <c r="AQ29" s="30"/>
    </row>
    <row r="30" spans="4:43" x14ac:dyDescent="0.2">
      <c r="AL30" s="28"/>
      <c r="AM30" s="29"/>
      <c r="AN30" s="29"/>
      <c r="AO30" s="29" t="s">
        <v>163</v>
      </c>
      <c r="AP30" s="29"/>
      <c r="AQ30" s="30"/>
    </row>
    <row r="31" spans="4:43" x14ac:dyDescent="0.2">
      <c r="AL31" s="28"/>
      <c r="AM31" s="29"/>
      <c r="AN31" s="29"/>
      <c r="AO31" s="29" t="s">
        <v>164</v>
      </c>
      <c r="AP31" s="29"/>
      <c r="AQ31" s="30"/>
    </row>
    <row r="32" spans="4:43" x14ac:dyDescent="0.2">
      <c r="AL32" s="28"/>
      <c r="AM32" s="29"/>
      <c r="AN32" s="29"/>
      <c r="AO32" s="29" t="s">
        <v>165</v>
      </c>
      <c r="AP32" s="29"/>
      <c r="AQ32" s="30"/>
    </row>
    <row r="33" spans="38:43" x14ac:dyDescent="0.2">
      <c r="AL33" s="28"/>
      <c r="AM33" s="29"/>
      <c r="AN33" s="29"/>
      <c r="AO33" s="29" t="s">
        <v>166</v>
      </c>
      <c r="AP33" s="29"/>
      <c r="AQ33" s="30"/>
    </row>
    <row r="34" spans="38:43" x14ac:dyDescent="0.2">
      <c r="AL34" s="28"/>
      <c r="AM34" s="29"/>
      <c r="AN34" s="29"/>
      <c r="AO34" s="29" t="s">
        <v>167</v>
      </c>
      <c r="AP34" s="29"/>
      <c r="AQ34" s="30"/>
    </row>
    <row r="35" spans="38:43" x14ac:dyDescent="0.2">
      <c r="AL35" s="28"/>
      <c r="AM35" s="29"/>
      <c r="AN35" s="29"/>
      <c r="AO35" s="29" t="s">
        <v>168</v>
      </c>
      <c r="AP35" s="29"/>
      <c r="AQ35" s="30"/>
    </row>
    <row r="36" spans="38:43" x14ac:dyDescent="0.2">
      <c r="AL36" s="28"/>
      <c r="AM36" s="29"/>
      <c r="AN36" s="29"/>
      <c r="AO36" s="29" t="s">
        <v>169</v>
      </c>
      <c r="AP36" s="29"/>
      <c r="AQ36" s="30"/>
    </row>
    <row r="37" spans="38:43" x14ac:dyDescent="0.2">
      <c r="AL37" s="28"/>
      <c r="AM37" s="29"/>
      <c r="AN37" s="29"/>
      <c r="AO37" s="29" t="s">
        <v>170</v>
      </c>
      <c r="AP37" s="29"/>
      <c r="AQ37" s="30"/>
    </row>
    <row r="38" spans="38:43" x14ac:dyDescent="0.2">
      <c r="AL38" s="28"/>
      <c r="AM38" s="29"/>
      <c r="AN38" s="29"/>
      <c r="AO38" s="29" t="s">
        <v>171</v>
      </c>
      <c r="AP38" s="29"/>
      <c r="AQ38" s="30"/>
    </row>
    <row r="39" spans="38:43" x14ac:dyDescent="0.2">
      <c r="AL39" s="28"/>
      <c r="AM39" s="29"/>
      <c r="AN39" s="29"/>
      <c r="AO39" s="29" t="s">
        <v>172</v>
      </c>
      <c r="AP39" s="29"/>
      <c r="AQ39" s="30"/>
    </row>
    <row r="40" spans="38:43" x14ac:dyDescent="0.2">
      <c r="AL40" s="28"/>
      <c r="AM40" s="29"/>
      <c r="AN40" s="29"/>
      <c r="AO40" s="29" t="s">
        <v>173</v>
      </c>
      <c r="AP40" s="29"/>
      <c r="AQ40" s="30"/>
    </row>
    <row r="41" spans="38:43" x14ac:dyDescent="0.2">
      <c r="AL41" s="28"/>
      <c r="AM41" s="29"/>
      <c r="AN41" s="29"/>
      <c r="AO41" s="29" t="s">
        <v>174</v>
      </c>
      <c r="AP41" s="29"/>
      <c r="AQ41" s="30"/>
    </row>
    <row r="42" spans="38:43" x14ac:dyDescent="0.2">
      <c r="AL42" s="28"/>
      <c r="AM42" s="29"/>
      <c r="AN42" s="29"/>
      <c r="AO42" s="29" t="s">
        <v>175</v>
      </c>
      <c r="AP42" s="29"/>
      <c r="AQ42" s="30"/>
    </row>
    <row r="43" spans="38:43" x14ac:dyDescent="0.2">
      <c r="AL43" s="28"/>
      <c r="AM43" s="29"/>
      <c r="AN43" s="29"/>
      <c r="AO43" s="29" t="s">
        <v>176</v>
      </c>
      <c r="AP43" s="29"/>
      <c r="AQ43" s="30"/>
    </row>
    <row r="44" spans="38:43" x14ac:dyDescent="0.2">
      <c r="AL44" s="28"/>
      <c r="AM44" s="29"/>
      <c r="AN44" s="29"/>
      <c r="AO44" s="29" t="s">
        <v>177</v>
      </c>
      <c r="AP44" s="29"/>
      <c r="AQ44" s="30"/>
    </row>
    <row r="45" spans="38:43" x14ac:dyDescent="0.2">
      <c r="AL45" s="28"/>
      <c r="AM45" s="29"/>
      <c r="AN45" s="29"/>
      <c r="AO45" s="29" t="s">
        <v>178</v>
      </c>
      <c r="AP45" s="29"/>
      <c r="AQ45" s="30"/>
    </row>
    <row r="46" spans="38:43" x14ac:dyDescent="0.2">
      <c r="AL46" s="28"/>
      <c r="AM46" s="29"/>
      <c r="AN46" s="29"/>
      <c r="AO46" s="29" t="s">
        <v>179</v>
      </c>
      <c r="AP46" s="29"/>
      <c r="AQ46" s="30"/>
    </row>
    <row r="47" spans="38:43" x14ac:dyDescent="0.2">
      <c r="AL47" s="28"/>
      <c r="AM47" s="29"/>
      <c r="AN47" s="29"/>
      <c r="AO47" s="29" t="s">
        <v>180</v>
      </c>
      <c r="AP47" s="29"/>
      <c r="AQ47" s="30"/>
    </row>
    <row r="48" spans="38:43" x14ac:dyDescent="0.2">
      <c r="AL48" s="28"/>
      <c r="AM48" s="29"/>
      <c r="AN48" s="29"/>
      <c r="AO48" s="29" t="s">
        <v>181</v>
      </c>
      <c r="AP48" s="29"/>
      <c r="AQ48" s="30"/>
    </row>
    <row r="49" spans="38:43" x14ac:dyDescent="0.2">
      <c r="AL49" s="28"/>
      <c r="AM49" s="29"/>
      <c r="AN49" s="29"/>
      <c r="AO49" s="29" t="s">
        <v>182</v>
      </c>
      <c r="AP49" s="29"/>
      <c r="AQ49" s="30"/>
    </row>
    <row r="50" spans="38:43" x14ac:dyDescent="0.2">
      <c r="AL50" s="28"/>
      <c r="AM50" s="29"/>
      <c r="AN50" s="29"/>
      <c r="AO50" s="29" t="s">
        <v>183</v>
      </c>
      <c r="AP50" s="29"/>
      <c r="AQ50" s="30"/>
    </row>
    <row r="51" spans="38:43" x14ac:dyDescent="0.2">
      <c r="AL51" s="28"/>
      <c r="AM51" s="29"/>
      <c r="AN51" s="29"/>
      <c r="AO51" s="29" t="s">
        <v>184</v>
      </c>
      <c r="AP51" s="29"/>
      <c r="AQ51" s="30"/>
    </row>
    <row r="52" spans="38:43" x14ac:dyDescent="0.2">
      <c r="AL52" s="28"/>
      <c r="AM52" s="29"/>
      <c r="AN52" s="29"/>
      <c r="AO52" s="29" t="s">
        <v>185</v>
      </c>
      <c r="AP52" s="29"/>
      <c r="AQ52" s="30"/>
    </row>
    <row r="53" spans="38:43" x14ac:dyDescent="0.2">
      <c r="AL53" s="28"/>
      <c r="AM53" s="29"/>
      <c r="AN53" s="29"/>
      <c r="AO53" s="29" t="s">
        <v>186</v>
      </c>
      <c r="AP53" s="29"/>
      <c r="AQ53" s="30"/>
    </row>
    <row r="54" spans="38:43" x14ac:dyDescent="0.2">
      <c r="AL54" s="28"/>
      <c r="AM54" s="29"/>
      <c r="AN54" s="29"/>
      <c r="AO54" s="29" t="s">
        <v>187</v>
      </c>
      <c r="AP54" s="29"/>
      <c r="AQ54" s="30"/>
    </row>
    <row r="55" spans="38:43" x14ac:dyDescent="0.2">
      <c r="AL55" s="28"/>
      <c r="AM55" s="29"/>
      <c r="AN55" s="29"/>
      <c r="AO55" s="29" t="s">
        <v>188</v>
      </c>
      <c r="AP55" s="29"/>
      <c r="AQ55" s="30"/>
    </row>
    <row r="56" spans="38:43" x14ac:dyDescent="0.2">
      <c r="AL56" s="28"/>
      <c r="AM56" s="29"/>
      <c r="AN56" s="29"/>
      <c r="AO56" s="29" t="s">
        <v>189</v>
      </c>
      <c r="AP56" s="29"/>
      <c r="AQ56" s="30"/>
    </row>
    <row r="57" spans="38:43" x14ac:dyDescent="0.2">
      <c r="AL57" s="28"/>
      <c r="AM57" s="29"/>
      <c r="AN57" s="29"/>
      <c r="AO57" s="29" t="s">
        <v>190</v>
      </c>
      <c r="AP57" s="29"/>
      <c r="AQ57" s="30"/>
    </row>
    <row r="58" spans="38:43" x14ac:dyDescent="0.2">
      <c r="AL58" s="28"/>
      <c r="AM58" s="29"/>
      <c r="AN58" s="29"/>
      <c r="AO58" s="29" t="s">
        <v>191</v>
      </c>
      <c r="AP58" s="29"/>
      <c r="AQ58" s="30"/>
    </row>
    <row r="59" spans="38:43" x14ac:dyDescent="0.2">
      <c r="AL59" s="28"/>
      <c r="AM59" s="29"/>
      <c r="AN59" s="29"/>
      <c r="AO59" s="29" t="s">
        <v>192</v>
      </c>
      <c r="AP59" s="29"/>
      <c r="AQ59" s="30"/>
    </row>
    <row r="60" spans="38:43" x14ac:dyDescent="0.2">
      <c r="AL60" s="28"/>
      <c r="AM60" s="29"/>
      <c r="AN60" s="29"/>
      <c r="AO60" s="29" t="s">
        <v>193</v>
      </c>
      <c r="AP60" s="29"/>
      <c r="AQ60" s="30"/>
    </row>
    <row r="61" spans="38:43" x14ac:dyDescent="0.2">
      <c r="AL61" s="28"/>
      <c r="AM61" s="29"/>
      <c r="AN61" s="29"/>
      <c r="AO61" s="29" t="s">
        <v>194</v>
      </c>
      <c r="AP61" s="29"/>
      <c r="AQ61" s="30"/>
    </row>
    <row r="62" spans="38:43" x14ac:dyDescent="0.2">
      <c r="AL62" s="28"/>
      <c r="AM62" s="29"/>
      <c r="AN62" s="29"/>
      <c r="AO62" s="29" t="s">
        <v>195</v>
      </c>
      <c r="AP62" s="29"/>
      <c r="AQ62" s="30"/>
    </row>
    <row r="63" spans="38:43" x14ac:dyDescent="0.2">
      <c r="AL63" s="28"/>
      <c r="AM63" s="29"/>
      <c r="AN63" s="29"/>
      <c r="AO63" s="29" t="s">
        <v>196</v>
      </c>
      <c r="AP63" s="29"/>
      <c r="AQ63" s="30"/>
    </row>
    <row r="64" spans="38:43" x14ac:dyDescent="0.2">
      <c r="AL64" s="28"/>
      <c r="AM64" s="29"/>
      <c r="AN64" s="29"/>
      <c r="AO64" s="29" t="s">
        <v>197</v>
      </c>
      <c r="AP64" s="29"/>
      <c r="AQ64" s="30"/>
    </row>
    <row r="65" spans="38:43" x14ac:dyDescent="0.2">
      <c r="AL65" s="28"/>
      <c r="AM65" s="29"/>
      <c r="AN65" s="29"/>
      <c r="AO65" s="29" t="s">
        <v>198</v>
      </c>
      <c r="AP65" s="29"/>
      <c r="AQ65" s="30"/>
    </row>
    <row r="66" spans="38:43" x14ac:dyDescent="0.2">
      <c r="AL66" s="28"/>
      <c r="AM66" s="29"/>
      <c r="AN66" s="29"/>
      <c r="AO66" s="29" t="s">
        <v>199</v>
      </c>
      <c r="AP66" s="29"/>
      <c r="AQ66" s="30"/>
    </row>
    <row r="67" spans="38:43" x14ac:dyDescent="0.2">
      <c r="AL67" s="28"/>
      <c r="AM67" s="29"/>
      <c r="AN67" s="29"/>
      <c r="AO67" s="29" t="s">
        <v>96</v>
      </c>
      <c r="AP67" s="29"/>
      <c r="AQ67" s="30"/>
    </row>
    <row r="68" spans="38:43" x14ac:dyDescent="0.2">
      <c r="AL68" s="28"/>
      <c r="AM68" s="29"/>
      <c r="AN68" s="29"/>
      <c r="AO68" s="29" t="s">
        <v>200</v>
      </c>
      <c r="AP68" s="29"/>
      <c r="AQ68" s="30"/>
    </row>
    <row r="69" spans="38:43" x14ac:dyDescent="0.2">
      <c r="AL69" s="28"/>
      <c r="AM69" s="29"/>
      <c r="AN69" s="29"/>
      <c r="AO69" s="29" t="s">
        <v>201</v>
      </c>
      <c r="AP69" s="29"/>
      <c r="AQ69" s="30"/>
    </row>
    <row r="70" spans="38:43" x14ac:dyDescent="0.2">
      <c r="AL70" s="28"/>
      <c r="AM70" s="29"/>
      <c r="AN70" s="29"/>
      <c r="AO70" s="29" t="s">
        <v>202</v>
      </c>
      <c r="AP70" s="29"/>
      <c r="AQ70" s="30"/>
    </row>
    <row r="71" spans="38:43" x14ac:dyDescent="0.2">
      <c r="AL71" s="28"/>
      <c r="AM71" s="29"/>
      <c r="AN71" s="29"/>
      <c r="AO71" s="29" t="s">
        <v>203</v>
      </c>
      <c r="AP71" s="29"/>
      <c r="AQ71" s="30"/>
    </row>
    <row r="72" spans="38:43" x14ac:dyDescent="0.2">
      <c r="AL72" s="28"/>
      <c r="AM72" s="29"/>
      <c r="AN72" s="29"/>
      <c r="AO72" s="29" t="s">
        <v>52</v>
      </c>
      <c r="AP72" s="29"/>
      <c r="AQ72" s="30"/>
    </row>
    <row r="73" spans="38:43" x14ac:dyDescent="0.2">
      <c r="AL73" s="28"/>
      <c r="AM73" s="29"/>
      <c r="AN73" s="29"/>
      <c r="AO73" s="29" t="s">
        <v>204</v>
      </c>
      <c r="AP73" s="29"/>
      <c r="AQ73" s="30"/>
    </row>
    <row r="74" spans="38:43" x14ac:dyDescent="0.2">
      <c r="AL74" s="28"/>
      <c r="AM74" s="29"/>
      <c r="AN74" s="29"/>
      <c r="AO74" s="29" t="s">
        <v>205</v>
      </c>
      <c r="AP74" s="29"/>
      <c r="AQ74" s="30"/>
    </row>
    <row r="75" spans="38:43" x14ac:dyDescent="0.2">
      <c r="AL75" s="28"/>
      <c r="AM75" s="29"/>
      <c r="AN75" s="29"/>
      <c r="AO75" s="29" t="s">
        <v>206</v>
      </c>
      <c r="AP75" s="29"/>
      <c r="AQ75" s="30"/>
    </row>
    <row r="76" spans="38:43" x14ac:dyDescent="0.2">
      <c r="AL76" s="28"/>
      <c r="AM76" s="29"/>
      <c r="AN76" s="29"/>
      <c r="AO76" s="29" t="s">
        <v>207</v>
      </c>
      <c r="AP76" s="29"/>
      <c r="AQ76" s="30"/>
    </row>
    <row r="77" spans="38:43" x14ac:dyDescent="0.2">
      <c r="AL77" s="28"/>
      <c r="AM77" s="29"/>
      <c r="AN77" s="29"/>
      <c r="AO77" s="29" t="s">
        <v>208</v>
      </c>
      <c r="AP77" s="29"/>
      <c r="AQ77" s="30"/>
    </row>
    <row r="78" spans="38:43" x14ac:dyDescent="0.2">
      <c r="AL78" s="28"/>
      <c r="AM78" s="29"/>
      <c r="AN78" s="29"/>
      <c r="AO78" s="29" t="s">
        <v>209</v>
      </c>
      <c r="AP78" s="29"/>
      <c r="AQ78" s="30"/>
    </row>
    <row r="79" spans="38:43" x14ac:dyDescent="0.2">
      <c r="AL79" s="28"/>
      <c r="AM79" s="29"/>
      <c r="AN79" s="29"/>
      <c r="AO79" s="29" t="s">
        <v>210</v>
      </c>
      <c r="AP79" s="29"/>
      <c r="AQ79" s="30"/>
    </row>
    <row r="80" spans="38:43" x14ac:dyDescent="0.2">
      <c r="AL80" s="28"/>
      <c r="AM80" s="29"/>
      <c r="AN80" s="29"/>
      <c r="AO80" s="29" t="s">
        <v>211</v>
      </c>
      <c r="AP80" s="29"/>
      <c r="AQ80" s="30"/>
    </row>
    <row r="81" spans="38:43" x14ac:dyDescent="0.2">
      <c r="AL81" s="28"/>
      <c r="AM81" s="29"/>
      <c r="AN81" s="29"/>
      <c r="AO81" s="29" t="s">
        <v>212</v>
      </c>
      <c r="AP81" s="29"/>
      <c r="AQ81" s="30"/>
    </row>
    <row r="82" spans="38:43" x14ac:dyDescent="0.2">
      <c r="AL82" s="28"/>
      <c r="AM82" s="29"/>
      <c r="AN82" s="29"/>
      <c r="AO82" s="29" t="s">
        <v>213</v>
      </c>
      <c r="AP82" s="29"/>
      <c r="AQ82" s="30"/>
    </row>
    <row r="83" spans="38:43" x14ac:dyDescent="0.2">
      <c r="AL83" s="28"/>
      <c r="AM83" s="29"/>
      <c r="AN83" s="29"/>
      <c r="AO83" s="29" t="s">
        <v>214</v>
      </c>
      <c r="AP83" s="29"/>
      <c r="AQ83" s="30"/>
    </row>
    <row r="84" spans="38:43" x14ac:dyDescent="0.2">
      <c r="AL84" s="28"/>
      <c r="AM84" s="29"/>
      <c r="AN84" s="29"/>
      <c r="AO84" s="29" t="s">
        <v>215</v>
      </c>
      <c r="AP84" s="29"/>
      <c r="AQ84" s="30"/>
    </row>
    <row r="85" spans="38:43" x14ac:dyDescent="0.2">
      <c r="AL85" s="28"/>
      <c r="AM85" s="29"/>
      <c r="AN85" s="29"/>
      <c r="AO85" s="29" t="s">
        <v>216</v>
      </c>
      <c r="AP85" s="29"/>
      <c r="AQ85" s="30"/>
    </row>
    <row r="86" spans="38:43" x14ac:dyDescent="0.2">
      <c r="AL86" s="28"/>
      <c r="AM86" s="29"/>
      <c r="AN86" s="29"/>
      <c r="AO86" s="29" t="s">
        <v>217</v>
      </c>
      <c r="AP86" s="29"/>
      <c r="AQ86" s="30"/>
    </row>
    <row r="87" spans="38:43" x14ac:dyDescent="0.2">
      <c r="AL87" s="28"/>
      <c r="AM87" s="29"/>
      <c r="AN87" s="29"/>
      <c r="AO87" s="29" t="s">
        <v>218</v>
      </c>
      <c r="AP87" s="29"/>
      <c r="AQ87" s="30"/>
    </row>
    <row r="88" spans="38:43" x14ac:dyDescent="0.2">
      <c r="AL88" s="28"/>
      <c r="AM88" s="29"/>
      <c r="AN88" s="29"/>
      <c r="AO88" s="29" t="s">
        <v>219</v>
      </c>
      <c r="AP88" s="29"/>
      <c r="AQ88" s="30"/>
    </row>
    <row r="89" spans="38:43" x14ac:dyDescent="0.2">
      <c r="AL89" s="28"/>
      <c r="AM89" s="29"/>
      <c r="AN89" s="29"/>
      <c r="AO89" s="29" t="s">
        <v>220</v>
      </c>
      <c r="AP89" s="29"/>
      <c r="AQ89" s="30"/>
    </row>
    <row r="90" spans="38:43" x14ac:dyDescent="0.2">
      <c r="AL90" s="28"/>
      <c r="AM90" s="29"/>
      <c r="AN90" s="29"/>
      <c r="AO90" s="29" t="s">
        <v>221</v>
      </c>
      <c r="AP90" s="29"/>
      <c r="AQ90" s="30"/>
    </row>
    <row r="91" spans="38:43" x14ac:dyDescent="0.2">
      <c r="AL91" s="28"/>
      <c r="AM91" s="29"/>
      <c r="AN91" s="29"/>
      <c r="AO91" s="29" t="s">
        <v>222</v>
      </c>
      <c r="AP91" s="29"/>
      <c r="AQ91" s="30"/>
    </row>
    <row r="92" spans="38:43" x14ac:dyDescent="0.2">
      <c r="AL92" s="28"/>
      <c r="AM92" s="29"/>
      <c r="AN92" s="29"/>
      <c r="AO92" s="29" t="s">
        <v>223</v>
      </c>
      <c r="AP92" s="29"/>
      <c r="AQ92" s="30"/>
    </row>
    <row r="93" spans="38:43" x14ac:dyDescent="0.2">
      <c r="AL93" s="28"/>
      <c r="AM93" s="29"/>
      <c r="AN93" s="29"/>
      <c r="AO93" s="29" t="s">
        <v>224</v>
      </c>
      <c r="AP93" s="29"/>
      <c r="AQ93" s="30"/>
    </row>
    <row r="94" spans="38:43" x14ac:dyDescent="0.2">
      <c r="AL94" s="28"/>
      <c r="AM94" s="29"/>
      <c r="AN94" s="29"/>
      <c r="AO94" s="29" t="s">
        <v>225</v>
      </c>
      <c r="AP94" s="29"/>
      <c r="AQ94" s="30"/>
    </row>
    <row r="95" spans="38:43" x14ac:dyDescent="0.2">
      <c r="AL95" s="28"/>
      <c r="AM95" s="29"/>
      <c r="AN95" s="29"/>
      <c r="AO95" s="29" t="s">
        <v>226</v>
      </c>
      <c r="AP95" s="29"/>
      <c r="AQ95" s="30"/>
    </row>
    <row r="96" spans="38:43" x14ac:dyDescent="0.2">
      <c r="AL96" s="28"/>
      <c r="AM96" s="29"/>
      <c r="AN96" s="29"/>
      <c r="AO96" s="29" t="s">
        <v>227</v>
      </c>
      <c r="AP96" s="29"/>
      <c r="AQ96" s="30"/>
    </row>
    <row r="97" spans="38:43" x14ac:dyDescent="0.2">
      <c r="AL97" s="28"/>
      <c r="AM97" s="29"/>
      <c r="AN97" s="29"/>
      <c r="AO97" s="29" t="s">
        <v>228</v>
      </c>
      <c r="AP97" s="29"/>
      <c r="AQ97" s="30"/>
    </row>
    <row r="98" spans="38:43" x14ac:dyDescent="0.2">
      <c r="AL98" s="28"/>
      <c r="AM98" s="29"/>
      <c r="AN98" s="29"/>
      <c r="AO98" s="29" t="s">
        <v>229</v>
      </c>
      <c r="AP98" s="29"/>
      <c r="AQ98" s="30"/>
    </row>
    <row r="99" spans="38:43" x14ac:dyDescent="0.2">
      <c r="AL99" s="28"/>
      <c r="AM99" s="29"/>
      <c r="AN99" s="29"/>
      <c r="AO99" s="29" t="s">
        <v>230</v>
      </c>
      <c r="AP99" s="29"/>
      <c r="AQ99" s="30"/>
    </row>
    <row r="100" spans="38:43" x14ac:dyDescent="0.2">
      <c r="AL100" s="28"/>
      <c r="AM100" s="29"/>
      <c r="AN100" s="29"/>
      <c r="AO100" s="29" t="s">
        <v>231</v>
      </c>
      <c r="AP100" s="29"/>
      <c r="AQ100" s="30"/>
    </row>
    <row r="101" spans="38:43" x14ac:dyDescent="0.2">
      <c r="AL101" s="28"/>
      <c r="AM101" s="29"/>
      <c r="AN101" s="29"/>
      <c r="AO101" s="29" t="s">
        <v>232</v>
      </c>
      <c r="AP101" s="29"/>
      <c r="AQ101" s="30"/>
    </row>
    <row r="102" spans="38:43" x14ac:dyDescent="0.2">
      <c r="AL102" s="28"/>
      <c r="AM102" s="29"/>
      <c r="AN102" s="29"/>
      <c r="AO102" s="29" t="s">
        <v>233</v>
      </c>
      <c r="AP102" s="29"/>
      <c r="AQ102" s="30"/>
    </row>
    <row r="103" spans="38:43" x14ac:dyDescent="0.2">
      <c r="AL103" s="28"/>
      <c r="AM103" s="29"/>
      <c r="AN103" s="29"/>
      <c r="AO103" s="29" t="s">
        <v>234</v>
      </c>
      <c r="AP103" s="29"/>
      <c r="AQ103" s="30"/>
    </row>
    <row r="104" spans="38:43" x14ac:dyDescent="0.2">
      <c r="AL104" s="28"/>
      <c r="AM104" s="29"/>
      <c r="AN104" s="29"/>
      <c r="AO104" s="29" t="s">
        <v>235</v>
      </c>
      <c r="AP104" s="29"/>
      <c r="AQ104" s="30"/>
    </row>
    <row r="105" spans="38:43" x14ac:dyDescent="0.2">
      <c r="AL105" s="28"/>
      <c r="AM105" s="29"/>
      <c r="AN105" s="29"/>
      <c r="AO105" s="29" t="s">
        <v>236</v>
      </c>
      <c r="AP105" s="29"/>
      <c r="AQ105" s="30"/>
    </row>
    <row r="106" spans="38:43" x14ac:dyDescent="0.2">
      <c r="AL106" s="28"/>
      <c r="AM106" s="29"/>
      <c r="AN106" s="29"/>
      <c r="AO106" s="29" t="s">
        <v>237</v>
      </c>
      <c r="AP106" s="29"/>
      <c r="AQ106" s="30"/>
    </row>
    <row r="107" spans="38:43" x14ac:dyDescent="0.2">
      <c r="AL107" s="28"/>
      <c r="AM107" s="29"/>
      <c r="AN107" s="29"/>
      <c r="AO107" s="29" t="s">
        <v>238</v>
      </c>
      <c r="AP107" s="29"/>
      <c r="AQ107" s="30"/>
    </row>
    <row r="108" spans="38:43" x14ac:dyDescent="0.2">
      <c r="AL108" s="28"/>
      <c r="AM108" s="29"/>
      <c r="AN108" s="29"/>
      <c r="AO108" s="29" t="s">
        <v>239</v>
      </c>
      <c r="AP108" s="29"/>
      <c r="AQ108" s="30"/>
    </row>
    <row r="109" spans="38:43" x14ac:dyDescent="0.2">
      <c r="AL109" s="28"/>
      <c r="AM109" s="29"/>
      <c r="AN109" s="29"/>
      <c r="AO109" s="29" t="s">
        <v>240</v>
      </c>
      <c r="AP109" s="29"/>
      <c r="AQ109" s="30"/>
    </row>
    <row r="110" spans="38:43" x14ac:dyDescent="0.2">
      <c r="AL110" s="28"/>
      <c r="AM110" s="29"/>
      <c r="AN110" s="29"/>
      <c r="AO110" s="29" t="s">
        <v>241</v>
      </c>
      <c r="AP110" s="29"/>
      <c r="AQ110" s="30"/>
    </row>
    <row r="111" spans="38:43" x14ac:dyDescent="0.2">
      <c r="AL111" s="28"/>
      <c r="AM111" s="29"/>
      <c r="AN111" s="29"/>
      <c r="AO111" s="29" t="s">
        <v>242</v>
      </c>
      <c r="AP111" s="29"/>
      <c r="AQ111" s="30"/>
    </row>
    <row r="112" spans="38:43" x14ac:dyDescent="0.2">
      <c r="AL112" s="28"/>
      <c r="AM112" s="29"/>
      <c r="AN112" s="29"/>
      <c r="AO112" s="29" t="s">
        <v>243</v>
      </c>
      <c r="AP112" s="29"/>
      <c r="AQ112" s="30"/>
    </row>
    <row r="113" spans="38:43" x14ac:dyDescent="0.2">
      <c r="AL113" s="28"/>
      <c r="AM113" s="29"/>
      <c r="AN113" s="29"/>
      <c r="AO113" s="29" t="s">
        <v>244</v>
      </c>
      <c r="AP113" s="29"/>
      <c r="AQ113" s="30"/>
    </row>
    <row r="114" spans="38:43" x14ac:dyDescent="0.2">
      <c r="AL114" s="28"/>
      <c r="AM114" s="29"/>
      <c r="AN114" s="29"/>
      <c r="AO114" s="29" t="s">
        <v>245</v>
      </c>
      <c r="AP114" s="29"/>
      <c r="AQ114" s="30"/>
    </row>
    <row r="115" spans="38:43" x14ac:dyDescent="0.2">
      <c r="AL115" s="28"/>
      <c r="AM115" s="29"/>
      <c r="AN115" s="29"/>
      <c r="AO115" s="29" t="s">
        <v>246</v>
      </c>
      <c r="AP115" s="29"/>
      <c r="AQ115" s="30"/>
    </row>
    <row r="116" spans="38:43" x14ac:dyDescent="0.2">
      <c r="AL116" s="28"/>
      <c r="AM116" s="29"/>
      <c r="AN116" s="29"/>
      <c r="AO116" s="29" t="s">
        <v>247</v>
      </c>
      <c r="AP116" s="29"/>
      <c r="AQ116" s="30"/>
    </row>
    <row r="117" spans="38:43" x14ac:dyDescent="0.2">
      <c r="AL117" s="28"/>
      <c r="AM117" s="29"/>
      <c r="AN117" s="29"/>
      <c r="AO117" s="29" t="s">
        <v>248</v>
      </c>
      <c r="AP117" s="29"/>
      <c r="AQ117" s="30"/>
    </row>
    <row r="118" spans="38:43" x14ac:dyDescent="0.2">
      <c r="AL118" s="28"/>
      <c r="AM118" s="29"/>
      <c r="AN118" s="29"/>
      <c r="AO118" s="29" t="s">
        <v>249</v>
      </c>
      <c r="AP118" s="29"/>
      <c r="AQ118" s="30"/>
    </row>
    <row r="119" spans="38:43" x14ac:dyDescent="0.2">
      <c r="AL119" s="28"/>
      <c r="AM119" s="29"/>
      <c r="AN119" s="29"/>
      <c r="AO119" s="29" t="s">
        <v>250</v>
      </c>
      <c r="AP119" s="29"/>
      <c r="AQ119" s="30"/>
    </row>
    <row r="120" spans="38:43" x14ac:dyDescent="0.2">
      <c r="AL120" s="28"/>
      <c r="AM120" s="29"/>
      <c r="AN120" s="29"/>
      <c r="AO120" s="29" t="s">
        <v>251</v>
      </c>
      <c r="AP120" s="29"/>
      <c r="AQ120" s="30"/>
    </row>
    <row r="121" spans="38:43" x14ac:dyDescent="0.2">
      <c r="AL121" s="28"/>
      <c r="AM121" s="29"/>
      <c r="AN121" s="29"/>
      <c r="AO121" s="29" t="s">
        <v>252</v>
      </c>
      <c r="AP121" s="29"/>
      <c r="AQ121" s="30"/>
    </row>
    <row r="122" spans="38:43" x14ac:dyDescent="0.2">
      <c r="AL122" s="28"/>
      <c r="AM122" s="29"/>
      <c r="AN122" s="29"/>
      <c r="AO122" s="29" t="s">
        <v>253</v>
      </c>
      <c r="AP122" s="29"/>
      <c r="AQ122" s="30"/>
    </row>
    <row r="123" spans="38:43" x14ac:dyDescent="0.2">
      <c r="AL123" s="28"/>
      <c r="AM123" s="29"/>
      <c r="AN123" s="29"/>
      <c r="AO123" s="29" t="s">
        <v>254</v>
      </c>
      <c r="AP123" s="29"/>
      <c r="AQ123" s="30"/>
    </row>
    <row r="124" spans="38:43" x14ac:dyDescent="0.2">
      <c r="AL124" s="28"/>
      <c r="AM124" s="29"/>
      <c r="AN124" s="29"/>
      <c r="AO124" s="29" t="s">
        <v>98</v>
      </c>
      <c r="AP124" s="29"/>
      <c r="AQ124" s="30"/>
    </row>
    <row r="125" spans="38:43" x14ac:dyDescent="0.2">
      <c r="AL125" s="28"/>
      <c r="AM125" s="29"/>
      <c r="AN125" s="29"/>
      <c r="AO125" s="29" t="s">
        <v>255</v>
      </c>
      <c r="AP125" s="29"/>
      <c r="AQ125" s="30"/>
    </row>
    <row r="126" spans="38:43" x14ac:dyDescent="0.2">
      <c r="AL126" s="28"/>
      <c r="AM126" s="29"/>
      <c r="AN126" s="29"/>
      <c r="AO126" s="29" t="s">
        <v>256</v>
      </c>
      <c r="AP126" s="29"/>
      <c r="AQ126" s="30"/>
    </row>
    <row r="127" spans="38:43" x14ac:dyDescent="0.2">
      <c r="AL127" s="28"/>
      <c r="AM127" s="29"/>
      <c r="AN127" s="29"/>
      <c r="AO127" s="29" t="s">
        <v>97</v>
      </c>
      <c r="AP127" s="29"/>
      <c r="AQ127" s="30"/>
    </row>
    <row r="128" spans="38:43" x14ac:dyDescent="0.2">
      <c r="AL128" s="28"/>
      <c r="AM128" s="29"/>
      <c r="AN128" s="29"/>
      <c r="AO128" s="29" t="s">
        <v>257</v>
      </c>
      <c r="AP128" s="29"/>
      <c r="AQ128" s="30"/>
    </row>
    <row r="129" spans="38:43" x14ac:dyDescent="0.2">
      <c r="AL129" s="28"/>
      <c r="AM129" s="29"/>
      <c r="AN129" s="29"/>
      <c r="AO129" s="29" t="s">
        <v>258</v>
      </c>
      <c r="AP129" s="29"/>
      <c r="AQ129" s="30"/>
    </row>
    <row r="130" spans="38:43" x14ac:dyDescent="0.2">
      <c r="AL130" s="28"/>
      <c r="AM130" s="29"/>
      <c r="AN130" s="29"/>
      <c r="AO130" s="29" t="s">
        <v>259</v>
      </c>
      <c r="AP130" s="29"/>
      <c r="AQ130" s="30"/>
    </row>
    <row r="131" spans="38:43" x14ac:dyDescent="0.2">
      <c r="AL131" s="28"/>
      <c r="AM131" s="29"/>
      <c r="AN131" s="29"/>
      <c r="AO131" s="29" t="s">
        <v>260</v>
      </c>
      <c r="AP131" s="29"/>
      <c r="AQ131" s="30"/>
    </row>
    <row r="132" spans="38:43" x14ac:dyDescent="0.2">
      <c r="AL132" s="28"/>
      <c r="AM132" s="29"/>
      <c r="AN132" s="29"/>
      <c r="AO132" s="29" t="s">
        <v>261</v>
      </c>
      <c r="AP132" s="29"/>
      <c r="AQ132" s="30"/>
    </row>
    <row r="133" spans="38:43" x14ac:dyDescent="0.2">
      <c r="AL133" s="28"/>
      <c r="AM133" s="29"/>
      <c r="AN133" s="29"/>
      <c r="AO133" s="29" t="s">
        <v>262</v>
      </c>
      <c r="AP133" s="29"/>
      <c r="AQ133" s="30"/>
    </row>
    <row r="134" spans="38:43" x14ac:dyDescent="0.2">
      <c r="AL134" s="28"/>
      <c r="AM134" s="29"/>
      <c r="AN134" s="29"/>
      <c r="AO134" s="29" t="s">
        <v>263</v>
      </c>
      <c r="AP134" s="29"/>
      <c r="AQ134" s="30"/>
    </row>
    <row r="135" spans="38:43" x14ac:dyDescent="0.2">
      <c r="AL135" s="28"/>
      <c r="AM135" s="29"/>
      <c r="AN135" s="29"/>
      <c r="AO135" s="29" t="s">
        <v>264</v>
      </c>
      <c r="AP135" s="29"/>
      <c r="AQ135" s="30"/>
    </row>
    <row r="136" spans="38:43" x14ac:dyDescent="0.2">
      <c r="AL136" s="28"/>
      <c r="AM136" s="29"/>
      <c r="AN136" s="29"/>
      <c r="AO136" s="29" t="s">
        <v>265</v>
      </c>
      <c r="AP136" s="29"/>
      <c r="AQ136" s="30"/>
    </row>
    <row r="137" spans="38:43" x14ac:dyDescent="0.2">
      <c r="AL137" s="28"/>
      <c r="AM137" s="29"/>
      <c r="AN137" s="29"/>
      <c r="AO137" s="29" t="s">
        <v>266</v>
      </c>
      <c r="AP137" s="29"/>
      <c r="AQ137" s="30"/>
    </row>
    <row r="138" spans="38:43" x14ac:dyDescent="0.2">
      <c r="AL138" s="28"/>
      <c r="AM138" s="29"/>
      <c r="AN138" s="29"/>
      <c r="AO138" s="29" t="s">
        <v>267</v>
      </c>
      <c r="AP138" s="29"/>
      <c r="AQ138" s="30"/>
    </row>
    <row r="139" spans="38:43" x14ac:dyDescent="0.2">
      <c r="AL139" s="28"/>
      <c r="AM139" s="29"/>
      <c r="AN139" s="29"/>
      <c r="AO139" s="29" t="s">
        <v>268</v>
      </c>
      <c r="AP139" s="29"/>
      <c r="AQ139" s="30"/>
    </row>
    <row r="140" spans="38:43" x14ac:dyDescent="0.2">
      <c r="AL140" s="28"/>
      <c r="AM140" s="29"/>
      <c r="AN140" s="29"/>
      <c r="AO140" s="29" t="s">
        <v>269</v>
      </c>
      <c r="AP140" s="29"/>
      <c r="AQ140" s="30"/>
    </row>
    <row r="141" spans="38:43" x14ac:dyDescent="0.2">
      <c r="AL141" s="28"/>
      <c r="AM141" s="29"/>
      <c r="AN141" s="29"/>
      <c r="AO141" s="29" t="s">
        <v>270</v>
      </c>
      <c r="AP141" s="29"/>
      <c r="AQ141" s="30"/>
    </row>
    <row r="142" spans="38:43" x14ac:dyDescent="0.2">
      <c r="AL142" s="28"/>
      <c r="AM142" s="29"/>
      <c r="AN142" s="29"/>
      <c r="AO142" s="29" t="s">
        <v>271</v>
      </c>
      <c r="AP142" s="29"/>
      <c r="AQ142" s="30"/>
    </row>
    <row r="143" spans="38:43" x14ac:dyDescent="0.2">
      <c r="AL143" s="28"/>
      <c r="AM143" s="29"/>
      <c r="AN143" s="29"/>
      <c r="AO143" s="29" t="s">
        <v>272</v>
      </c>
      <c r="AP143" s="29"/>
      <c r="AQ143" s="30"/>
    </row>
    <row r="144" spans="38:43" x14ac:dyDescent="0.2">
      <c r="AL144" s="28"/>
      <c r="AM144" s="29"/>
      <c r="AN144" s="29"/>
      <c r="AO144" s="29" t="s">
        <v>273</v>
      </c>
      <c r="AP144" s="29"/>
      <c r="AQ144" s="30"/>
    </row>
    <row r="145" spans="38:43" x14ac:dyDescent="0.2">
      <c r="AL145" s="28"/>
      <c r="AM145" s="29"/>
      <c r="AN145" s="29"/>
      <c r="AO145" s="29" t="s">
        <v>274</v>
      </c>
      <c r="AP145" s="29"/>
      <c r="AQ145" s="30"/>
    </row>
    <row r="146" spans="38:43" x14ac:dyDescent="0.2">
      <c r="AL146" s="28"/>
      <c r="AM146" s="29"/>
      <c r="AN146" s="29"/>
      <c r="AO146" s="29" t="s">
        <v>275</v>
      </c>
      <c r="AP146" s="29"/>
      <c r="AQ146" s="30"/>
    </row>
    <row r="147" spans="38:43" x14ac:dyDescent="0.2">
      <c r="AL147" s="28"/>
      <c r="AM147" s="29"/>
      <c r="AN147" s="29"/>
      <c r="AO147" s="29" t="s">
        <v>276</v>
      </c>
      <c r="AP147" s="29"/>
      <c r="AQ147" s="30"/>
    </row>
    <row r="148" spans="38:43" x14ac:dyDescent="0.2">
      <c r="AL148" s="28"/>
      <c r="AM148" s="29"/>
      <c r="AN148" s="29"/>
      <c r="AO148" s="29" t="s">
        <v>277</v>
      </c>
      <c r="AP148" s="29"/>
      <c r="AQ148" s="30"/>
    </row>
    <row r="149" spans="38:43" x14ac:dyDescent="0.2">
      <c r="AL149" s="28"/>
      <c r="AM149" s="29"/>
      <c r="AN149" s="29"/>
      <c r="AO149" s="29" t="s">
        <v>278</v>
      </c>
      <c r="AP149" s="29"/>
      <c r="AQ149" s="30"/>
    </row>
    <row r="150" spans="38:43" x14ac:dyDescent="0.2">
      <c r="AL150" s="28"/>
      <c r="AM150" s="29"/>
      <c r="AN150" s="29"/>
      <c r="AO150" s="29" t="s">
        <v>279</v>
      </c>
      <c r="AP150" s="29"/>
      <c r="AQ150" s="30"/>
    </row>
    <row r="151" spans="38:43" x14ac:dyDescent="0.2">
      <c r="AL151" s="28"/>
      <c r="AM151" s="29"/>
      <c r="AN151" s="29"/>
      <c r="AO151" s="29" t="s">
        <v>280</v>
      </c>
      <c r="AP151" s="29"/>
      <c r="AQ151" s="30"/>
    </row>
    <row r="152" spans="38:43" x14ac:dyDescent="0.2">
      <c r="AL152" s="28"/>
      <c r="AM152" s="29"/>
      <c r="AN152" s="29"/>
      <c r="AO152" s="29" t="s">
        <v>281</v>
      </c>
      <c r="AP152" s="29"/>
      <c r="AQ152" s="30"/>
    </row>
    <row r="153" spans="38:43" x14ac:dyDescent="0.2">
      <c r="AL153" s="28"/>
      <c r="AM153" s="29"/>
      <c r="AN153" s="29"/>
      <c r="AO153" s="29" t="s">
        <v>282</v>
      </c>
      <c r="AP153" s="29"/>
      <c r="AQ153" s="30"/>
    </row>
    <row r="154" spans="38:43" x14ac:dyDescent="0.2">
      <c r="AL154" s="28"/>
      <c r="AM154" s="29"/>
      <c r="AN154" s="29"/>
      <c r="AO154" s="29" t="s">
        <v>283</v>
      </c>
      <c r="AP154" s="29"/>
      <c r="AQ154" s="30"/>
    </row>
    <row r="155" spans="38:43" x14ac:dyDescent="0.2">
      <c r="AL155" s="28"/>
      <c r="AM155" s="29"/>
      <c r="AN155" s="29"/>
      <c r="AO155" s="29" t="s">
        <v>284</v>
      </c>
      <c r="AP155" s="29"/>
      <c r="AQ155" s="30"/>
    </row>
    <row r="156" spans="38:43" x14ac:dyDescent="0.2">
      <c r="AL156" s="28"/>
      <c r="AM156" s="29"/>
      <c r="AN156" s="29"/>
      <c r="AO156" s="29" t="s">
        <v>285</v>
      </c>
      <c r="AP156" s="29"/>
      <c r="AQ156" s="30"/>
    </row>
    <row r="157" spans="38:43" x14ac:dyDescent="0.2">
      <c r="AL157" s="28"/>
      <c r="AM157" s="29"/>
      <c r="AN157" s="29"/>
      <c r="AO157" s="29" t="s">
        <v>286</v>
      </c>
      <c r="AP157" s="29"/>
      <c r="AQ157" s="30"/>
    </row>
    <row r="158" spans="38:43" x14ac:dyDescent="0.2">
      <c r="AL158" s="28"/>
      <c r="AM158" s="29"/>
      <c r="AN158" s="29"/>
      <c r="AO158" s="29" t="s">
        <v>287</v>
      </c>
      <c r="AP158" s="29"/>
      <c r="AQ158" s="30"/>
    </row>
    <row r="159" spans="38:43" x14ac:dyDescent="0.2">
      <c r="AL159" s="28"/>
      <c r="AM159" s="29"/>
      <c r="AN159" s="29"/>
      <c r="AO159" s="29" t="s">
        <v>288</v>
      </c>
      <c r="AP159" s="29"/>
      <c r="AQ159" s="30"/>
    </row>
    <row r="160" spans="38:43" x14ac:dyDescent="0.2">
      <c r="AL160" s="28"/>
      <c r="AM160" s="29"/>
      <c r="AN160" s="29"/>
      <c r="AO160" s="29" t="s">
        <v>289</v>
      </c>
      <c r="AP160" s="29"/>
      <c r="AQ160" s="30"/>
    </row>
    <row r="161" spans="38:43" x14ac:dyDescent="0.2">
      <c r="AL161" s="28"/>
      <c r="AM161" s="29"/>
      <c r="AN161" s="29"/>
      <c r="AO161" s="29" t="s">
        <v>290</v>
      </c>
      <c r="AP161" s="29"/>
      <c r="AQ161" s="30"/>
    </row>
    <row r="162" spans="38:43" x14ac:dyDescent="0.2">
      <c r="AL162" s="28"/>
      <c r="AM162" s="29"/>
      <c r="AN162" s="29"/>
      <c r="AO162" s="29" t="s">
        <v>291</v>
      </c>
      <c r="AP162" s="29"/>
      <c r="AQ162" s="30"/>
    </row>
    <row r="163" spans="38:43" x14ac:dyDescent="0.2">
      <c r="AL163" s="28"/>
      <c r="AM163" s="29"/>
      <c r="AN163" s="29"/>
      <c r="AO163" s="29" t="s">
        <v>292</v>
      </c>
      <c r="AP163" s="29"/>
      <c r="AQ163" s="30"/>
    </row>
    <row r="164" spans="38:43" x14ac:dyDescent="0.2">
      <c r="AL164" s="28"/>
      <c r="AM164" s="29"/>
      <c r="AN164" s="29"/>
      <c r="AO164" s="29" t="s">
        <v>293</v>
      </c>
      <c r="AP164" s="29"/>
      <c r="AQ164" s="30"/>
    </row>
    <row r="165" spans="38:43" x14ac:dyDescent="0.2">
      <c r="AL165" s="28"/>
      <c r="AM165" s="29"/>
      <c r="AN165" s="29"/>
      <c r="AO165" s="29" t="s">
        <v>294</v>
      </c>
      <c r="AP165" s="29"/>
      <c r="AQ165" s="30"/>
    </row>
    <row r="166" spans="38:43" x14ac:dyDescent="0.2">
      <c r="AL166" s="28"/>
      <c r="AM166" s="29"/>
      <c r="AN166" s="29"/>
      <c r="AO166" s="29" t="s">
        <v>295</v>
      </c>
      <c r="AP166" s="29"/>
      <c r="AQ166" s="30"/>
    </row>
    <row r="167" spans="38:43" x14ac:dyDescent="0.2">
      <c r="AL167" s="28"/>
      <c r="AM167" s="29"/>
      <c r="AN167" s="29"/>
      <c r="AO167" s="29" t="s">
        <v>296</v>
      </c>
      <c r="AP167" s="29"/>
      <c r="AQ167" s="30"/>
    </row>
    <row r="168" spans="38:43" x14ac:dyDescent="0.2">
      <c r="AL168" s="28"/>
      <c r="AM168" s="29"/>
      <c r="AN168" s="29"/>
      <c r="AO168" s="29" t="s">
        <v>297</v>
      </c>
      <c r="AP168" s="29"/>
      <c r="AQ168" s="30"/>
    </row>
    <row r="169" spans="38:43" x14ac:dyDescent="0.2">
      <c r="AL169" s="28"/>
      <c r="AM169" s="29"/>
      <c r="AN169" s="29"/>
      <c r="AO169" s="29" t="s">
        <v>298</v>
      </c>
      <c r="AP169" s="29"/>
      <c r="AQ169" s="30"/>
    </row>
    <row r="170" spans="38:43" x14ac:dyDescent="0.2">
      <c r="AL170" s="28"/>
      <c r="AM170" s="29"/>
      <c r="AN170" s="29"/>
      <c r="AO170" s="29" t="s">
        <v>299</v>
      </c>
      <c r="AP170" s="29"/>
      <c r="AQ170" s="30"/>
    </row>
    <row r="171" spans="38:43" x14ac:dyDescent="0.2">
      <c r="AL171" s="28"/>
      <c r="AM171" s="29"/>
      <c r="AN171" s="29"/>
      <c r="AO171" s="29" t="s">
        <v>300</v>
      </c>
      <c r="AP171" s="29"/>
      <c r="AQ171" s="30"/>
    </row>
    <row r="172" spans="38:43" x14ac:dyDescent="0.2">
      <c r="AL172" s="28"/>
      <c r="AM172" s="29"/>
      <c r="AN172" s="29"/>
      <c r="AO172" s="29" t="s">
        <v>301</v>
      </c>
      <c r="AP172" s="29"/>
      <c r="AQ172" s="30"/>
    </row>
    <row r="173" spans="38:43" x14ac:dyDescent="0.2">
      <c r="AL173" s="28"/>
      <c r="AM173" s="29"/>
      <c r="AN173" s="29"/>
      <c r="AO173" s="29" t="s">
        <v>302</v>
      </c>
      <c r="AP173" s="29"/>
      <c r="AQ173" s="30"/>
    </row>
    <row r="174" spans="38:43" x14ac:dyDescent="0.2">
      <c r="AL174" s="28"/>
      <c r="AM174" s="29"/>
      <c r="AN174" s="29"/>
      <c r="AO174" s="29" t="s">
        <v>303</v>
      </c>
      <c r="AP174" s="29"/>
      <c r="AQ174" s="30"/>
    </row>
    <row r="175" spans="38:43" x14ac:dyDescent="0.2">
      <c r="AL175" s="28"/>
      <c r="AM175" s="29"/>
      <c r="AN175" s="29"/>
      <c r="AO175" s="29" t="s">
        <v>304</v>
      </c>
      <c r="AP175" s="29"/>
      <c r="AQ175" s="30"/>
    </row>
    <row r="176" spans="38:43" x14ac:dyDescent="0.2">
      <c r="AL176" s="28"/>
      <c r="AM176" s="29"/>
      <c r="AN176" s="29"/>
      <c r="AO176" s="29" t="s">
        <v>305</v>
      </c>
      <c r="AP176" s="29"/>
      <c r="AQ176" s="30"/>
    </row>
    <row r="177" spans="38:43" x14ac:dyDescent="0.2">
      <c r="AL177" s="28"/>
      <c r="AM177" s="29"/>
      <c r="AN177" s="29"/>
      <c r="AO177" s="29" t="s">
        <v>306</v>
      </c>
      <c r="AP177" s="29"/>
      <c r="AQ177" s="30"/>
    </row>
    <row r="178" spans="38:43" x14ac:dyDescent="0.2">
      <c r="AL178" s="28"/>
      <c r="AM178" s="29"/>
      <c r="AN178" s="29"/>
      <c r="AO178" s="29" t="s">
        <v>307</v>
      </c>
      <c r="AP178" s="29"/>
      <c r="AQ178" s="30"/>
    </row>
    <row r="179" spans="38:43" x14ac:dyDescent="0.2">
      <c r="AL179" s="28"/>
      <c r="AM179" s="29"/>
      <c r="AN179" s="29"/>
      <c r="AO179" s="29" t="s">
        <v>308</v>
      </c>
      <c r="AP179" s="29"/>
      <c r="AQ179" s="30"/>
    </row>
    <row r="180" spans="38:43" x14ac:dyDescent="0.2">
      <c r="AL180" s="28"/>
      <c r="AM180" s="29"/>
      <c r="AN180" s="29"/>
      <c r="AO180" s="29" t="s">
        <v>309</v>
      </c>
      <c r="AP180" s="29"/>
      <c r="AQ180" s="30"/>
    </row>
    <row r="181" spans="38:43" x14ac:dyDescent="0.2">
      <c r="AL181" s="28"/>
      <c r="AM181" s="29"/>
      <c r="AN181" s="29"/>
      <c r="AO181" s="29" t="s">
        <v>310</v>
      </c>
      <c r="AP181" s="29"/>
      <c r="AQ181" s="30"/>
    </row>
    <row r="182" spans="38:43" x14ac:dyDescent="0.2">
      <c r="AL182" s="28"/>
      <c r="AM182" s="29"/>
      <c r="AN182" s="29"/>
      <c r="AO182" s="29" t="s">
        <v>311</v>
      </c>
      <c r="AP182" s="29"/>
      <c r="AQ182" s="30"/>
    </row>
    <row r="183" spans="38:43" x14ac:dyDescent="0.2">
      <c r="AL183" s="28"/>
      <c r="AM183" s="29"/>
      <c r="AN183" s="29"/>
      <c r="AO183" s="29" t="s">
        <v>312</v>
      </c>
      <c r="AP183" s="29"/>
      <c r="AQ183" s="30"/>
    </row>
    <row r="184" spans="38:43" x14ac:dyDescent="0.2">
      <c r="AL184" s="28"/>
      <c r="AM184" s="29"/>
      <c r="AN184" s="29"/>
      <c r="AO184" s="29" t="s">
        <v>313</v>
      </c>
      <c r="AP184" s="29"/>
      <c r="AQ184" s="30"/>
    </row>
    <row r="185" spans="38:43" x14ac:dyDescent="0.2">
      <c r="AL185" s="28"/>
      <c r="AM185" s="29"/>
      <c r="AN185" s="29"/>
      <c r="AO185" s="29" t="s">
        <v>314</v>
      </c>
      <c r="AP185" s="29"/>
      <c r="AQ185" s="30"/>
    </row>
    <row r="186" spans="38:43" x14ac:dyDescent="0.2">
      <c r="AL186" s="28"/>
      <c r="AM186" s="29"/>
      <c r="AN186" s="29"/>
      <c r="AO186" s="29" t="s">
        <v>315</v>
      </c>
      <c r="AP186" s="29"/>
      <c r="AQ186" s="30"/>
    </row>
    <row r="187" spans="38:43" x14ac:dyDescent="0.2">
      <c r="AL187" s="28"/>
      <c r="AM187" s="29"/>
      <c r="AN187" s="29"/>
      <c r="AO187" s="29" t="s">
        <v>316</v>
      </c>
      <c r="AP187" s="29"/>
      <c r="AQ187" s="30"/>
    </row>
    <row r="188" spans="38:43" x14ac:dyDescent="0.2">
      <c r="AL188" s="28"/>
      <c r="AM188" s="29"/>
      <c r="AN188" s="29"/>
      <c r="AO188" s="29" t="s">
        <v>317</v>
      </c>
      <c r="AP188" s="29"/>
      <c r="AQ188" s="30"/>
    </row>
    <row r="189" spans="38:43" x14ac:dyDescent="0.2">
      <c r="AL189" s="28"/>
      <c r="AM189" s="29"/>
      <c r="AN189" s="29"/>
      <c r="AO189" s="29" t="s">
        <v>318</v>
      </c>
      <c r="AP189" s="29"/>
      <c r="AQ189" s="30"/>
    </row>
    <row r="190" spans="38:43" x14ac:dyDescent="0.2">
      <c r="AL190" s="28"/>
      <c r="AM190" s="29"/>
      <c r="AN190" s="29"/>
      <c r="AO190" s="29" t="s">
        <v>319</v>
      </c>
      <c r="AP190" s="29"/>
      <c r="AQ190" s="30"/>
    </row>
    <row r="191" spans="38:43" x14ac:dyDescent="0.2">
      <c r="AL191" s="28"/>
      <c r="AM191" s="29"/>
      <c r="AN191" s="29"/>
      <c r="AO191" s="29" t="s">
        <v>320</v>
      </c>
      <c r="AP191" s="29"/>
      <c r="AQ191" s="30"/>
    </row>
    <row r="192" spans="38:43" x14ac:dyDescent="0.2">
      <c r="AL192" s="28"/>
      <c r="AM192" s="29"/>
      <c r="AN192" s="29"/>
      <c r="AO192" s="29" t="s">
        <v>321</v>
      </c>
      <c r="AP192" s="29"/>
      <c r="AQ192" s="30"/>
    </row>
    <row r="193" spans="38:43" x14ac:dyDescent="0.2">
      <c r="AL193" s="28"/>
      <c r="AM193" s="29"/>
      <c r="AN193" s="29"/>
      <c r="AO193" s="29" t="s">
        <v>322</v>
      </c>
      <c r="AP193" s="29"/>
      <c r="AQ193" s="30"/>
    </row>
    <row r="194" spans="38:43" x14ac:dyDescent="0.2">
      <c r="AL194" s="28"/>
      <c r="AM194" s="29"/>
      <c r="AN194" s="29"/>
      <c r="AO194" s="29" t="s">
        <v>323</v>
      </c>
      <c r="AP194" s="29"/>
      <c r="AQ194" s="30"/>
    </row>
    <row r="195" spans="38:43" x14ac:dyDescent="0.2">
      <c r="AL195" s="28"/>
      <c r="AM195" s="29"/>
      <c r="AN195" s="29"/>
      <c r="AO195" s="29" t="s">
        <v>324</v>
      </c>
      <c r="AP195" s="29"/>
      <c r="AQ195" s="30"/>
    </row>
    <row r="196" spans="38:43" x14ac:dyDescent="0.2">
      <c r="AL196" s="28"/>
      <c r="AM196" s="29"/>
      <c r="AN196" s="29"/>
      <c r="AO196" s="29" t="s">
        <v>325</v>
      </c>
      <c r="AP196" s="29"/>
      <c r="AQ196" s="30"/>
    </row>
    <row r="197" spans="38:43" x14ac:dyDescent="0.2">
      <c r="AL197" s="28"/>
      <c r="AM197" s="29"/>
      <c r="AN197" s="29"/>
      <c r="AO197" s="29" t="s">
        <v>326</v>
      </c>
      <c r="AP197" s="29"/>
      <c r="AQ197" s="30"/>
    </row>
    <row r="198" spans="38:43" x14ac:dyDescent="0.2">
      <c r="AL198" s="28"/>
      <c r="AM198" s="29"/>
      <c r="AN198" s="29"/>
      <c r="AO198" s="29" t="s">
        <v>327</v>
      </c>
      <c r="AP198" s="29"/>
      <c r="AQ198" s="30"/>
    </row>
    <row r="199" spans="38:43" x14ac:dyDescent="0.2">
      <c r="AL199" s="28"/>
      <c r="AM199" s="29"/>
      <c r="AN199" s="29"/>
      <c r="AO199" s="29" t="s">
        <v>328</v>
      </c>
      <c r="AP199" s="29"/>
      <c r="AQ199" s="30"/>
    </row>
    <row r="200" spans="38:43" x14ac:dyDescent="0.2">
      <c r="AL200" s="28"/>
      <c r="AM200" s="29"/>
      <c r="AN200" s="29"/>
      <c r="AO200" s="29" t="s">
        <v>329</v>
      </c>
      <c r="AP200" s="29"/>
      <c r="AQ200" s="30"/>
    </row>
    <row r="201" spans="38:43" x14ac:dyDescent="0.2">
      <c r="AL201" s="28"/>
      <c r="AM201" s="29"/>
      <c r="AN201" s="29"/>
      <c r="AO201" s="29" t="s">
        <v>330</v>
      </c>
      <c r="AP201" s="29"/>
      <c r="AQ201" s="30"/>
    </row>
    <row r="202" spans="38:43" x14ac:dyDescent="0.2">
      <c r="AL202" s="28"/>
      <c r="AM202" s="29"/>
      <c r="AN202" s="29"/>
      <c r="AO202" s="29" t="s">
        <v>331</v>
      </c>
      <c r="AP202" s="29"/>
      <c r="AQ202" s="30"/>
    </row>
    <row r="203" spans="38:43" x14ac:dyDescent="0.2">
      <c r="AL203" s="28"/>
      <c r="AM203" s="29"/>
      <c r="AN203" s="29"/>
      <c r="AO203" s="29" t="s">
        <v>332</v>
      </c>
      <c r="AP203" s="29"/>
      <c r="AQ203" s="30"/>
    </row>
    <row r="204" spans="38:43" x14ac:dyDescent="0.2">
      <c r="AL204" s="28"/>
      <c r="AM204" s="29"/>
      <c r="AN204" s="29"/>
      <c r="AO204" s="29" t="s">
        <v>333</v>
      </c>
      <c r="AP204" s="29"/>
      <c r="AQ204" s="30"/>
    </row>
    <row r="205" spans="38:43" x14ac:dyDescent="0.2">
      <c r="AL205" s="28"/>
      <c r="AM205" s="29"/>
      <c r="AN205" s="29"/>
      <c r="AO205" s="29" t="s">
        <v>334</v>
      </c>
      <c r="AP205" s="29"/>
      <c r="AQ205" s="30"/>
    </row>
    <row r="206" spans="38:43" x14ac:dyDescent="0.2">
      <c r="AL206" s="28"/>
      <c r="AM206" s="29"/>
      <c r="AN206" s="29"/>
      <c r="AO206" s="29" t="s">
        <v>335</v>
      </c>
      <c r="AP206" s="29"/>
      <c r="AQ206" s="30"/>
    </row>
    <row r="207" spans="38:43" x14ac:dyDescent="0.2">
      <c r="AL207" s="28"/>
      <c r="AM207" s="29"/>
      <c r="AN207" s="29"/>
      <c r="AO207" s="29" t="s">
        <v>336</v>
      </c>
      <c r="AP207" s="29"/>
      <c r="AQ207" s="30"/>
    </row>
    <row r="208" spans="38:43" x14ac:dyDescent="0.2">
      <c r="AL208" s="28"/>
      <c r="AM208" s="29"/>
      <c r="AN208" s="29"/>
      <c r="AO208" s="29" t="s">
        <v>337</v>
      </c>
      <c r="AP208" s="29"/>
      <c r="AQ208" s="30"/>
    </row>
    <row r="209" spans="38:43" x14ac:dyDescent="0.2">
      <c r="AL209" s="28"/>
      <c r="AM209" s="29"/>
      <c r="AN209" s="29"/>
      <c r="AO209" s="29" t="s">
        <v>338</v>
      </c>
      <c r="AP209" s="29"/>
      <c r="AQ209" s="30"/>
    </row>
    <row r="210" spans="38:43" x14ac:dyDescent="0.2">
      <c r="AL210" s="28"/>
      <c r="AM210" s="29"/>
      <c r="AN210" s="29"/>
      <c r="AO210" s="29" t="s">
        <v>339</v>
      </c>
      <c r="AP210" s="29"/>
      <c r="AQ210" s="30"/>
    </row>
    <row r="211" spans="38:43" x14ac:dyDescent="0.2">
      <c r="AL211" s="28"/>
      <c r="AM211" s="29"/>
      <c r="AN211" s="29"/>
      <c r="AO211" s="29" t="s">
        <v>340</v>
      </c>
      <c r="AP211" s="29"/>
      <c r="AQ211" s="30"/>
    </row>
    <row r="212" spans="38:43" x14ac:dyDescent="0.2">
      <c r="AL212" s="28"/>
      <c r="AM212" s="29"/>
      <c r="AN212" s="29"/>
      <c r="AO212" s="29" t="s">
        <v>341</v>
      </c>
      <c r="AP212" s="29"/>
      <c r="AQ212" s="30"/>
    </row>
    <row r="213" spans="38:43" x14ac:dyDescent="0.2">
      <c r="AL213" s="28"/>
      <c r="AM213" s="29"/>
      <c r="AN213" s="29"/>
      <c r="AO213" s="29" t="s">
        <v>342</v>
      </c>
      <c r="AP213" s="29"/>
      <c r="AQ213" s="30"/>
    </row>
    <row r="214" spans="38:43" x14ac:dyDescent="0.2">
      <c r="AL214" s="28"/>
      <c r="AM214" s="29"/>
      <c r="AN214" s="29"/>
      <c r="AO214" s="29" t="s">
        <v>343</v>
      </c>
      <c r="AP214" s="29"/>
      <c r="AQ214" s="30"/>
    </row>
    <row r="215" spans="38:43" x14ac:dyDescent="0.2">
      <c r="AL215" s="28"/>
      <c r="AM215" s="29"/>
      <c r="AN215" s="29"/>
      <c r="AO215" s="29" t="s">
        <v>344</v>
      </c>
      <c r="AP215" s="29"/>
      <c r="AQ215" s="30"/>
    </row>
    <row r="216" spans="38:43" x14ac:dyDescent="0.2">
      <c r="AL216" s="28"/>
      <c r="AM216" s="29"/>
      <c r="AN216" s="29"/>
      <c r="AO216" s="29" t="s">
        <v>345</v>
      </c>
      <c r="AP216" s="29"/>
      <c r="AQ216" s="30"/>
    </row>
    <row r="217" spans="38:43" x14ac:dyDescent="0.2">
      <c r="AL217" s="28"/>
      <c r="AM217" s="29"/>
      <c r="AN217" s="29"/>
      <c r="AO217" s="29" t="s">
        <v>346</v>
      </c>
      <c r="AP217" s="29"/>
      <c r="AQ217" s="30"/>
    </row>
    <row r="218" spans="38:43" x14ac:dyDescent="0.2">
      <c r="AL218" s="28"/>
      <c r="AM218" s="29"/>
      <c r="AN218" s="29"/>
      <c r="AO218" s="29" t="s">
        <v>347</v>
      </c>
      <c r="AP218" s="29"/>
      <c r="AQ218" s="30"/>
    </row>
    <row r="219" spans="38:43" x14ac:dyDescent="0.2">
      <c r="AL219" s="28"/>
      <c r="AM219" s="29"/>
      <c r="AN219" s="29"/>
      <c r="AO219" s="29" t="s">
        <v>348</v>
      </c>
      <c r="AP219" s="29"/>
      <c r="AQ219" s="30"/>
    </row>
    <row r="220" spans="38:43" x14ac:dyDescent="0.2">
      <c r="AL220" s="28"/>
      <c r="AM220" s="29"/>
      <c r="AN220" s="29"/>
      <c r="AO220" s="29" t="s">
        <v>349</v>
      </c>
      <c r="AP220" s="29"/>
      <c r="AQ220" s="30"/>
    </row>
    <row r="221" spans="38:43" x14ac:dyDescent="0.2">
      <c r="AL221" s="28"/>
      <c r="AM221" s="29"/>
      <c r="AN221" s="29"/>
      <c r="AO221" s="29" t="s">
        <v>350</v>
      </c>
      <c r="AP221" s="29"/>
      <c r="AQ221" s="30"/>
    </row>
    <row r="222" spans="38:43" x14ac:dyDescent="0.2">
      <c r="AL222" s="28"/>
      <c r="AM222" s="29"/>
      <c r="AN222" s="29"/>
      <c r="AO222" s="29" t="s">
        <v>351</v>
      </c>
      <c r="AP222" s="29"/>
      <c r="AQ222" s="30"/>
    </row>
    <row r="223" spans="38:43" x14ac:dyDescent="0.2">
      <c r="AL223" s="28"/>
      <c r="AM223" s="29"/>
      <c r="AN223" s="29"/>
      <c r="AO223" s="29" t="s">
        <v>352</v>
      </c>
      <c r="AP223" s="29"/>
      <c r="AQ223" s="30"/>
    </row>
    <row r="224" spans="38:43" x14ac:dyDescent="0.2">
      <c r="AL224" s="28"/>
      <c r="AM224" s="29"/>
      <c r="AN224" s="29"/>
      <c r="AO224" s="29" t="s">
        <v>353</v>
      </c>
      <c r="AP224" s="29"/>
      <c r="AQ224" s="30"/>
    </row>
    <row r="225" spans="38:43" x14ac:dyDescent="0.2">
      <c r="AL225" s="28"/>
      <c r="AM225" s="29"/>
      <c r="AN225" s="29"/>
      <c r="AO225" s="29" t="s">
        <v>354</v>
      </c>
      <c r="AP225" s="29"/>
      <c r="AQ225" s="30"/>
    </row>
    <row r="226" spans="38:43" x14ac:dyDescent="0.2">
      <c r="AL226" s="28"/>
      <c r="AM226" s="29"/>
      <c r="AN226" s="29"/>
      <c r="AO226" s="29" t="s">
        <v>355</v>
      </c>
      <c r="AP226" s="29"/>
      <c r="AQ226" s="30"/>
    </row>
    <row r="227" spans="38:43" x14ac:dyDescent="0.2">
      <c r="AL227" s="28"/>
      <c r="AM227" s="29"/>
      <c r="AN227" s="29"/>
      <c r="AO227" s="29" t="s">
        <v>356</v>
      </c>
      <c r="AP227" s="29"/>
      <c r="AQ227" s="30"/>
    </row>
    <row r="228" spans="38:43" x14ac:dyDescent="0.2">
      <c r="AL228" s="28"/>
      <c r="AM228" s="29"/>
      <c r="AN228" s="29"/>
      <c r="AO228" s="29" t="s">
        <v>357</v>
      </c>
      <c r="AP228" s="29"/>
      <c r="AQ228" s="30"/>
    </row>
    <row r="229" spans="38:43" x14ac:dyDescent="0.2">
      <c r="AL229" s="28"/>
      <c r="AM229" s="29"/>
      <c r="AN229" s="29"/>
      <c r="AO229" s="29" t="s">
        <v>358</v>
      </c>
      <c r="AP229" s="29"/>
      <c r="AQ229" s="30"/>
    </row>
    <row r="230" spans="38:43" x14ac:dyDescent="0.2">
      <c r="AL230" s="28"/>
      <c r="AM230" s="29"/>
      <c r="AN230" s="29"/>
      <c r="AO230" s="29" t="s">
        <v>359</v>
      </c>
      <c r="AP230" s="29"/>
      <c r="AQ230" s="30"/>
    </row>
    <row r="231" spans="38:43" x14ac:dyDescent="0.2">
      <c r="AL231" s="28"/>
      <c r="AM231" s="29"/>
      <c r="AN231" s="29"/>
      <c r="AO231" s="29" t="s">
        <v>360</v>
      </c>
      <c r="AP231" s="29"/>
      <c r="AQ231" s="30"/>
    </row>
    <row r="232" spans="38:43" x14ac:dyDescent="0.2">
      <c r="AL232" s="28"/>
      <c r="AM232" s="29"/>
      <c r="AN232" s="29"/>
      <c r="AO232" s="29" t="s">
        <v>361</v>
      </c>
      <c r="AP232" s="29"/>
      <c r="AQ232" s="30"/>
    </row>
    <row r="233" spans="38:43" x14ac:dyDescent="0.2">
      <c r="AL233" s="28"/>
      <c r="AM233" s="29"/>
      <c r="AN233" s="29"/>
      <c r="AO233" s="29" t="s">
        <v>362</v>
      </c>
      <c r="AP233" s="29"/>
      <c r="AQ233" s="30"/>
    </row>
    <row r="234" spans="38:43" x14ac:dyDescent="0.2">
      <c r="AL234" s="28"/>
      <c r="AM234" s="29"/>
      <c r="AN234" s="29"/>
      <c r="AO234" s="29" t="s">
        <v>363</v>
      </c>
      <c r="AP234" s="29"/>
      <c r="AQ234" s="30"/>
    </row>
    <row r="235" spans="38:43" x14ac:dyDescent="0.2">
      <c r="AL235" s="28"/>
      <c r="AM235" s="29"/>
      <c r="AN235" s="29"/>
      <c r="AO235" s="29" t="s">
        <v>364</v>
      </c>
      <c r="AP235" s="29"/>
      <c r="AQ235" s="30"/>
    </row>
    <row r="236" spans="38:43" x14ac:dyDescent="0.2">
      <c r="AL236" s="28"/>
      <c r="AM236" s="29"/>
      <c r="AN236" s="29"/>
      <c r="AO236" s="29" t="s">
        <v>365</v>
      </c>
      <c r="AP236" s="29"/>
      <c r="AQ236" s="30"/>
    </row>
    <row r="237" spans="38:43" x14ac:dyDescent="0.2">
      <c r="AL237" s="28"/>
      <c r="AM237" s="29"/>
      <c r="AN237" s="29"/>
      <c r="AO237" s="29" t="s">
        <v>366</v>
      </c>
      <c r="AP237" s="29"/>
      <c r="AQ237" s="30"/>
    </row>
    <row r="238" spans="38:43" x14ac:dyDescent="0.2">
      <c r="AL238" s="28"/>
      <c r="AM238" s="29"/>
      <c r="AN238" s="29"/>
      <c r="AO238" s="29" t="s">
        <v>367</v>
      </c>
      <c r="AP238" s="29"/>
      <c r="AQ238" s="30"/>
    </row>
    <row r="239" spans="38:43" x14ac:dyDescent="0.2">
      <c r="AL239" s="28"/>
      <c r="AM239" s="29"/>
      <c r="AN239" s="29"/>
      <c r="AO239" s="29" t="s">
        <v>368</v>
      </c>
      <c r="AP239" s="29"/>
      <c r="AQ239" s="30"/>
    </row>
    <row r="240" spans="38:43" x14ac:dyDescent="0.2">
      <c r="AL240" s="28"/>
      <c r="AM240" s="29"/>
      <c r="AN240" s="29"/>
      <c r="AO240" s="29" t="s">
        <v>369</v>
      </c>
      <c r="AP240" s="29"/>
      <c r="AQ240" s="30"/>
    </row>
    <row r="241" spans="38:43" x14ac:dyDescent="0.2">
      <c r="AL241" s="28"/>
      <c r="AM241" s="29"/>
      <c r="AN241" s="29"/>
      <c r="AO241" s="29" t="s">
        <v>370</v>
      </c>
      <c r="AP241" s="29"/>
      <c r="AQ241" s="30"/>
    </row>
    <row r="242" spans="38:43" x14ac:dyDescent="0.2">
      <c r="AL242" s="28"/>
      <c r="AM242" s="29"/>
      <c r="AN242" s="29"/>
      <c r="AO242" s="29" t="s">
        <v>371</v>
      </c>
      <c r="AP242" s="29"/>
      <c r="AQ242" s="30"/>
    </row>
    <row r="243" spans="38:43" x14ac:dyDescent="0.2">
      <c r="AL243" s="28"/>
      <c r="AM243" s="29"/>
      <c r="AN243" s="29"/>
      <c r="AO243" s="29" t="s">
        <v>372</v>
      </c>
      <c r="AP243" s="29"/>
      <c r="AQ243" s="30"/>
    </row>
    <row r="244" spans="38:43" x14ac:dyDescent="0.2">
      <c r="AL244" s="28"/>
      <c r="AM244" s="29"/>
      <c r="AN244" s="29"/>
      <c r="AO244" s="29" t="s">
        <v>373</v>
      </c>
      <c r="AP244" s="29"/>
      <c r="AQ244" s="30"/>
    </row>
    <row r="245" spans="38:43" x14ac:dyDescent="0.2">
      <c r="AL245" s="28"/>
      <c r="AM245" s="29"/>
      <c r="AN245" s="29"/>
      <c r="AO245" s="29" t="s">
        <v>374</v>
      </c>
      <c r="AP245" s="29"/>
      <c r="AQ245" s="30"/>
    </row>
    <row r="246" spans="38:43" x14ac:dyDescent="0.2">
      <c r="AL246" s="28"/>
      <c r="AM246" s="29"/>
      <c r="AN246" s="29"/>
      <c r="AO246" s="29" t="s">
        <v>375</v>
      </c>
      <c r="AP246" s="29"/>
      <c r="AQ246" s="30"/>
    </row>
    <row r="247" spans="38:43" x14ac:dyDescent="0.2">
      <c r="AL247" s="28"/>
      <c r="AM247" s="29"/>
      <c r="AN247" s="29"/>
      <c r="AO247" s="29" t="s">
        <v>376</v>
      </c>
      <c r="AP247" s="29"/>
      <c r="AQ247" s="30"/>
    </row>
    <row r="248" spans="38:43" x14ac:dyDescent="0.2">
      <c r="AL248" s="28"/>
      <c r="AM248" s="29"/>
      <c r="AN248" s="29"/>
      <c r="AO248" s="29" t="s">
        <v>377</v>
      </c>
      <c r="AP248" s="29"/>
      <c r="AQ248" s="30"/>
    </row>
    <row r="249" spans="38:43" x14ac:dyDescent="0.2">
      <c r="AL249" s="28"/>
      <c r="AM249" s="29"/>
      <c r="AN249" s="29"/>
      <c r="AO249" s="29" t="s">
        <v>378</v>
      </c>
      <c r="AP249" s="29"/>
      <c r="AQ249" s="30"/>
    </row>
    <row r="250" spans="38:43" x14ac:dyDescent="0.2">
      <c r="AL250" s="28"/>
      <c r="AM250" s="29"/>
      <c r="AN250" s="29"/>
      <c r="AO250" s="29" t="s">
        <v>379</v>
      </c>
      <c r="AP250" s="29"/>
      <c r="AQ250" s="30"/>
    </row>
    <row r="251" spans="38:43" x14ac:dyDescent="0.2">
      <c r="AL251" s="28"/>
      <c r="AM251" s="29"/>
      <c r="AN251" s="29"/>
      <c r="AO251" s="29" t="s">
        <v>380</v>
      </c>
      <c r="AP251" s="29"/>
      <c r="AQ251" s="30"/>
    </row>
    <row r="252" spans="38:43" x14ac:dyDescent="0.2">
      <c r="AL252" s="28"/>
      <c r="AM252" s="29"/>
      <c r="AN252" s="29"/>
      <c r="AO252" s="29" t="s">
        <v>381</v>
      </c>
      <c r="AP252" s="29"/>
      <c r="AQ252" s="30"/>
    </row>
    <row r="253" spans="38:43" x14ac:dyDescent="0.2">
      <c r="AL253" s="28"/>
      <c r="AM253" s="29"/>
      <c r="AN253" s="29"/>
      <c r="AO253" s="29" t="s">
        <v>382</v>
      </c>
      <c r="AP253" s="29"/>
      <c r="AQ253" s="30"/>
    </row>
    <row r="254" spans="38:43" x14ac:dyDescent="0.2">
      <c r="AL254" s="28"/>
      <c r="AM254" s="29"/>
      <c r="AN254" s="29"/>
      <c r="AO254" s="29" t="s">
        <v>383</v>
      </c>
      <c r="AP254" s="29"/>
      <c r="AQ254" s="30"/>
    </row>
    <row r="255" spans="38:43" x14ac:dyDescent="0.2">
      <c r="AL255" s="28"/>
      <c r="AM255" s="29"/>
      <c r="AN255" s="29"/>
      <c r="AO255" s="29" t="s">
        <v>384</v>
      </c>
      <c r="AP255" s="29"/>
      <c r="AQ255" s="30"/>
    </row>
    <row r="256" spans="38:43" x14ac:dyDescent="0.2">
      <c r="AL256" s="28"/>
      <c r="AM256" s="29"/>
      <c r="AN256" s="29"/>
      <c r="AO256" s="29" t="s">
        <v>385</v>
      </c>
      <c r="AP256" s="29"/>
      <c r="AQ256" s="30"/>
    </row>
    <row r="257" spans="38:43" x14ac:dyDescent="0.2">
      <c r="AL257" s="28"/>
      <c r="AM257" s="29"/>
      <c r="AN257" s="29"/>
      <c r="AO257" s="29" t="s">
        <v>386</v>
      </c>
      <c r="AP257" s="29"/>
      <c r="AQ257" s="30"/>
    </row>
    <row r="258" spans="38:43" x14ac:dyDescent="0.2">
      <c r="AL258" s="28"/>
      <c r="AM258" s="29"/>
      <c r="AN258" s="29"/>
      <c r="AO258" s="29" t="s">
        <v>387</v>
      </c>
      <c r="AP258" s="29"/>
      <c r="AQ258" s="30"/>
    </row>
    <row r="259" spans="38:43" x14ac:dyDescent="0.2">
      <c r="AL259" s="28"/>
      <c r="AM259" s="29"/>
      <c r="AN259" s="29"/>
      <c r="AO259" s="29" t="s">
        <v>388</v>
      </c>
      <c r="AP259" s="29"/>
      <c r="AQ259" s="30"/>
    </row>
    <row r="260" spans="38:43" x14ac:dyDescent="0.2">
      <c r="AL260" s="28"/>
      <c r="AM260" s="29"/>
      <c r="AN260" s="29"/>
      <c r="AO260" s="29" t="s">
        <v>389</v>
      </c>
      <c r="AP260" s="29"/>
      <c r="AQ260" s="30"/>
    </row>
    <row r="261" spans="38:43" x14ac:dyDescent="0.2">
      <c r="AL261" s="28"/>
      <c r="AM261" s="29"/>
      <c r="AN261" s="29"/>
      <c r="AO261" s="29" t="s">
        <v>390</v>
      </c>
      <c r="AP261" s="29"/>
      <c r="AQ261" s="30"/>
    </row>
    <row r="262" spans="38:43" x14ac:dyDescent="0.2">
      <c r="AL262" s="28"/>
      <c r="AM262" s="29"/>
      <c r="AN262" s="29"/>
      <c r="AO262" s="29" t="s">
        <v>391</v>
      </c>
      <c r="AP262" s="29"/>
      <c r="AQ262" s="30"/>
    </row>
    <row r="263" spans="38:43" x14ac:dyDescent="0.2">
      <c r="AL263" s="28"/>
      <c r="AM263" s="29"/>
      <c r="AN263" s="29"/>
      <c r="AO263" s="29" t="s">
        <v>392</v>
      </c>
      <c r="AP263" s="29"/>
      <c r="AQ263" s="30"/>
    </row>
    <row r="264" spans="38:43" x14ac:dyDescent="0.2">
      <c r="AL264" s="28"/>
      <c r="AM264" s="29"/>
      <c r="AN264" s="29"/>
      <c r="AO264" s="29" t="s">
        <v>393</v>
      </c>
      <c r="AP264" s="29"/>
      <c r="AQ264" s="30"/>
    </row>
    <row r="265" spans="38:43" x14ac:dyDescent="0.2">
      <c r="AL265" s="28"/>
      <c r="AM265" s="29"/>
      <c r="AN265" s="29"/>
      <c r="AO265" s="29" t="s">
        <v>394</v>
      </c>
      <c r="AP265" s="29"/>
      <c r="AQ265" s="30"/>
    </row>
    <row r="266" spans="38:43" x14ac:dyDescent="0.2">
      <c r="AL266" s="28"/>
      <c r="AM266" s="29"/>
      <c r="AN266" s="29"/>
      <c r="AO266" s="29" t="s">
        <v>395</v>
      </c>
      <c r="AP266" s="29"/>
      <c r="AQ266" s="30"/>
    </row>
    <row r="267" spans="38:43" x14ac:dyDescent="0.2">
      <c r="AL267" s="28"/>
      <c r="AM267" s="29"/>
      <c r="AN267" s="29"/>
      <c r="AO267" s="29" t="s">
        <v>396</v>
      </c>
      <c r="AP267" s="29"/>
      <c r="AQ267" s="30"/>
    </row>
    <row r="268" spans="38:43" x14ac:dyDescent="0.2">
      <c r="AL268" s="28"/>
      <c r="AM268" s="29"/>
      <c r="AN268" s="29"/>
      <c r="AO268" s="29" t="s">
        <v>397</v>
      </c>
      <c r="AP268" s="29"/>
      <c r="AQ268" s="30"/>
    </row>
    <row r="269" spans="38:43" x14ac:dyDescent="0.2">
      <c r="AL269" s="28"/>
      <c r="AM269" s="29"/>
      <c r="AN269" s="29"/>
      <c r="AO269" s="29" t="s">
        <v>398</v>
      </c>
      <c r="AP269" s="29"/>
      <c r="AQ269" s="30"/>
    </row>
    <row r="270" spans="38:43" x14ac:dyDescent="0.2">
      <c r="AL270" s="28"/>
      <c r="AM270" s="29"/>
      <c r="AN270" s="29"/>
      <c r="AO270" s="29" t="s">
        <v>399</v>
      </c>
      <c r="AP270" s="29"/>
      <c r="AQ270" s="30"/>
    </row>
    <row r="271" spans="38:43" x14ac:dyDescent="0.2">
      <c r="AL271" s="28"/>
      <c r="AM271" s="29"/>
      <c r="AN271" s="29"/>
      <c r="AO271" s="29" t="s">
        <v>400</v>
      </c>
      <c r="AP271" s="29"/>
      <c r="AQ271" s="30"/>
    </row>
    <row r="272" spans="38:43" x14ac:dyDescent="0.2">
      <c r="AL272" s="28"/>
      <c r="AM272" s="29"/>
      <c r="AN272" s="29"/>
      <c r="AO272" s="29" t="s">
        <v>401</v>
      </c>
      <c r="AP272" s="29"/>
      <c r="AQ272" s="30"/>
    </row>
    <row r="273" spans="38:43" x14ac:dyDescent="0.2">
      <c r="AL273" s="28"/>
      <c r="AM273" s="29"/>
      <c r="AN273" s="29"/>
      <c r="AO273" s="29" t="s">
        <v>402</v>
      </c>
      <c r="AP273" s="29"/>
      <c r="AQ273" s="30"/>
    </row>
    <row r="274" spans="38:43" x14ac:dyDescent="0.2">
      <c r="AL274" s="28"/>
      <c r="AM274" s="29"/>
      <c r="AN274" s="29"/>
      <c r="AO274" s="29" t="s">
        <v>403</v>
      </c>
      <c r="AP274" s="29"/>
      <c r="AQ274" s="30"/>
    </row>
    <row r="275" spans="38:43" x14ac:dyDescent="0.2">
      <c r="AL275" s="28"/>
      <c r="AM275" s="29"/>
      <c r="AN275" s="29"/>
      <c r="AO275" s="29" t="s">
        <v>404</v>
      </c>
      <c r="AP275" s="29"/>
      <c r="AQ275" s="30"/>
    </row>
    <row r="276" spans="38:43" x14ac:dyDescent="0.2">
      <c r="AL276" s="28"/>
      <c r="AM276" s="29"/>
      <c r="AN276" s="29"/>
      <c r="AO276" s="29" t="s">
        <v>405</v>
      </c>
      <c r="AP276" s="29"/>
      <c r="AQ276" s="30"/>
    </row>
    <row r="277" spans="38:43" x14ac:dyDescent="0.2">
      <c r="AL277" s="28"/>
      <c r="AM277" s="29"/>
      <c r="AN277" s="29"/>
      <c r="AO277" s="29" t="s">
        <v>406</v>
      </c>
      <c r="AP277" s="29"/>
      <c r="AQ277" s="30"/>
    </row>
    <row r="278" spans="38:43" x14ac:dyDescent="0.2">
      <c r="AL278" s="28"/>
      <c r="AM278" s="29"/>
      <c r="AN278" s="29"/>
      <c r="AO278" s="29" t="s">
        <v>407</v>
      </c>
      <c r="AP278" s="29"/>
      <c r="AQ278" s="30"/>
    </row>
    <row r="279" spans="38:43" x14ac:dyDescent="0.2">
      <c r="AL279" s="28"/>
      <c r="AM279" s="29"/>
      <c r="AN279" s="29"/>
      <c r="AO279" s="29" t="s">
        <v>408</v>
      </c>
      <c r="AP279" s="29"/>
      <c r="AQ279" s="30"/>
    </row>
    <row r="280" spans="38:43" x14ac:dyDescent="0.2">
      <c r="AL280" s="28"/>
      <c r="AM280" s="29"/>
      <c r="AN280" s="29"/>
      <c r="AO280" s="29" t="s">
        <v>409</v>
      </c>
      <c r="AP280" s="29"/>
      <c r="AQ280" s="30"/>
    </row>
    <row r="281" spans="38:43" x14ac:dyDescent="0.2">
      <c r="AL281" s="28"/>
      <c r="AM281" s="29"/>
      <c r="AN281" s="29"/>
      <c r="AO281" s="29" t="s">
        <v>410</v>
      </c>
      <c r="AP281" s="29"/>
      <c r="AQ281" s="30"/>
    </row>
    <row r="282" spans="38:43" x14ac:dyDescent="0.2">
      <c r="AL282" s="28"/>
      <c r="AM282" s="29"/>
      <c r="AN282" s="29"/>
      <c r="AO282" s="29" t="s">
        <v>411</v>
      </c>
      <c r="AP282" s="29"/>
      <c r="AQ282" s="30"/>
    </row>
    <row r="283" spans="38:43" x14ac:dyDescent="0.2">
      <c r="AL283" s="28"/>
      <c r="AM283" s="29"/>
      <c r="AN283" s="29"/>
      <c r="AO283" s="29" t="s">
        <v>412</v>
      </c>
      <c r="AP283" s="29"/>
      <c r="AQ283" s="30"/>
    </row>
    <row r="284" spans="38:43" x14ac:dyDescent="0.2">
      <c r="AL284" s="28"/>
      <c r="AM284" s="29"/>
      <c r="AN284" s="29"/>
      <c r="AO284" s="29" t="s">
        <v>413</v>
      </c>
      <c r="AP284" s="29"/>
      <c r="AQ284" s="30"/>
    </row>
    <row r="285" spans="38:43" x14ac:dyDescent="0.2">
      <c r="AL285" s="28"/>
      <c r="AM285" s="29"/>
      <c r="AN285" s="29"/>
      <c r="AO285" s="29" t="s">
        <v>414</v>
      </c>
      <c r="AP285" s="29"/>
      <c r="AQ285" s="30"/>
    </row>
    <row r="286" spans="38:43" x14ac:dyDescent="0.2">
      <c r="AL286" s="28"/>
      <c r="AM286" s="29"/>
      <c r="AN286" s="29"/>
      <c r="AO286" s="29" t="s">
        <v>415</v>
      </c>
      <c r="AP286" s="29"/>
      <c r="AQ286" s="30"/>
    </row>
    <row r="287" spans="38:43" x14ac:dyDescent="0.2">
      <c r="AL287" s="28"/>
      <c r="AM287" s="29"/>
      <c r="AN287" s="29"/>
      <c r="AO287" s="29" t="s">
        <v>416</v>
      </c>
      <c r="AP287" s="29"/>
      <c r="AQ287" s="30"/>
    </row>
    <row r="288" spans="38:43" x14ac:dyDescent="0.2">
      <c r="AL288" s="28"/>
      <c r="AM288" s="29"/>
      <c r="AN288" s="29"/>
      <c r="AO288" s="29" t="s">
        <v>417</v>
      </c>
      <c r="AP288" s="29"/>
      <c r="AQ288" s="30"/>
    </row>
    <row r="289" spans="38:43" x14ac:dyDescent="0.2">
      <c r="AL289" s="28"/>
      <c r="AM289" s="29"/>
      <c r="AN289" s="29"/>
      <c r="AO289" s="29" t="s">
        <v>418</v>
      </c>
      <c r="AP289" s="29"/>
      <c r="AQ289" s="30"/>
    </row>
    <row r="290" spans="38:43" x14ac:dyDescent="0.2">
      <c r="AL290" s="28"/>
      <c r="AM290" s="29"/>
      <c r="AN290" s="29"/>
      <c r="AO290" s="29" t="s">
        <v>419</v>
      </c>
      <c r="AP290" s="29"/>
      <c r="AQ290" s="30"/>
    </row>
    <row r="291" spans="38:43" x14ac:dyDescent="0.2">
      <c r="AL291" s="28"/>
      <c r="AM291" s="29"/>
      <c r="AN291" s="29"/>
      <c r="AO291" s="29" t="s">
        <v>420</v>
      </c>
      <c r="AP291" s="29"/>
      <c r="AQ291" s="30"/>
    </row>
    <row r="292" spans="38:43" x14ac:dyDescent="0.2">
      <c r="AL292" s="28"/>
      <c r="AM292" s="29"/>
      <c r="AN292" s="29"/>
      <c r="AO292" s="29" t="s">
        <v>421</v>
      </c>
      <c r="AP292" s="29"/>
      <c r="AQ292" s="30"/>
    </row>
    <row r="293" spans="38:43" x14ac:dyDescent="0.2">
      <c r="AL293" s="28"/>
      <c r="AM293" s="29"/>
      <c r="AN293" s="29"/>
      <c r="AO293" s="29" t="s">
        <v>422</v>
      </c>
      <c r="AP293" s="29"/>
      <c r="AQ293" s="30"/>
    </row>
    <row r="294" spans="38:43" x14ac:dyDescent="0.2">
      <c r="AL294" s="28"/>
      <c r="AM294" s="29"/>
      <c r="AN294" s="29"/>
      <c r="AO294" s="29" t="s">
        <v>423</v>
      </c>
      <c r="AP294" s="29"/>
      <c r="AQ294" s="30"/>
    </row>
    <row r="295" spans="38:43" x14ac:dyDescent="0.2">
      <c r="AL295" s="28"/>
      <c r="AM295" s="29"/>
      <c r="AN295" s="29"/>
      <c r="AO295" s="29" t="s">
        <v>424</v>
      </c>
      <c r="AP295" s="29"/>
      <c r="AQ295" s="30"/>
    </row>
    <row r="296" spans="38:43" x14ac:dyDescent="0.2">
      <c r="AL296" s="28"/>
      <c r="AM296" s="29"/>
      <c r="AN296" s="29"/>
      <c r="AO296" s="29" t="s">
        <v>425</v>
      </c>
      <c r="AP296" s="29"/>
      <c r="AQ296" s="30"/>
    </row>
    <row r="297" spans="38:43" x14ac:dyDescent="0.2">
      <c r="AL297" s="28"/>
      <c r="AM297" s="29"/>
      <c r="AN297" s="29"/>
      <c r="AO297" s="29" t="s">
        <v>426</v>
      </c>
      <c r="AP297" s="29"/>
      <c r="AQ297" s="30"/>
    </row>
    <row r="298" spans="38:43" x14ac:dyDescent="0.2">
      <c r="AL298" s="28"/>
      <c r="AM298" s="29"/>
      <c r="AN298" s="29"/>
      <c r="AO298" s="29" t="s">
        <v>427</v>
      </c>
      <c r="AP298" s="29"/>
      <c r="AQ298" s="30"/>
    </row>
    <row r="299" spans="38:43" x14ac:dyDescent="0.2">
      <c r="AL299" s="28"/>
      <c r="AM299" s="29"/>
      <c r="AN299" s="29"/>
      <c r="AO299" s="29" t="s">
        <v>428</v>
      </c>
      <c r="AP299" s="29"/>
      <c r="AQ299" s="30"/>
    </row>
    <row r="300" spans="38:43" x14ac:dyDescent="0.2">
      <c r="AL300" s="28"/>
      <c r="AM300" s="29"/>
      <c r="AN300" s="29"/>
      <c r="AO300" s="29" t="s">
        <v>429</v>
      </c>
      <c r="AP300" s="29"/>
      <c r="AQ300" s="30"/>
    </row>
    <row r="301" spans="38:43" x14ac:dyDescent="0.2">
      <c r="AL301" s="28"/>
      <c r="AM301" s="29"/>
      <c r="AN301" s="29"/>
      <c r="AO301" s="29" t="s">
        <v>430</v>
      </c>
      <c r="AP301" s="29"/>
      <c r="AQ301" s="30"/>
    </row>
    <row r="302" spans="38:43" x14ac:dyDescent="0.2">
      <c r="AL302" s="28"/>
      <c r="AM302" s="29"/>
      <c r="AN302" s="29"/>
      <c r="AO302" s="29" t="s">
        <v>431</v>
      </c>
      <c r="AP302" s="29"/>
      <c r="AQ302" s="30"/>
    </row>
    <row r="303" spans="38:43" x14ac:dyDescent="0.2">
      <c r="AL303" s="28"/>
      <c r="AM303" s="29"/>
      <c r="AN303" s="29"/>
      <c r="AO303" s="29" t="s">
        <v>432</v>
      </c>
      <c r="AP303" s="29"/>
      <c r="AQ303" s="30"/>
    </row>
    <row r="304" spans="38:43" x14ac:dyDescent="0.2">
      <c r="AL304" s="28"/>
      <c r="AM304" s="29"/>
      <c r="AN304" s="29"/>
      <c r="AO304" s="29" t="s">
        <v>433</v>
      </c>
      <c r="AP304" s="29"/>
      <c r="AQ304" s="30"/>
    </row>
    <row r="305" spans="38:43" x14ac:dyDescent="0.2">
      <c r="AL305" s="28"/>
      <c r="AM305" s="29"/>
      <c r="AN305" s="29"/>
      <c r="AO305" s="29" t="s">
        <v>434</v>
      </c>
      <c r="AP305" s="29"/>
      <c r="AQ305" s="30"/>
    </row>
    <row r="306" spans="38:43" x14ac:dyDescent="0.2">
      <c r="AL306" s="28"/>
      <c r="AM306" s="29"/>
      <c r="AN306" s="29"/>
      <c r="AO306" s="29" t="s">
        <v>435</v>
      </c>
      <c r="AP306" s="29"/>
      <c r="AQ306" s="30"/>
    </row>
    <row r="307" spans="38:43" x14ac:dyDescent="0.2">
      <c r="AL307" s="28"/>
      <c r="AM307" s="29"/>
      <c r="AN307" s="29"/>
      <c r="AO307" s="29" t="s">
        <v>436</v>
      </c>
      <c r="AP307" s="29"/>
      <c r="AQ307" s="30"/>
    </row>
    <row r="308" spans="38:43" x14ac:dyDescent="0.2">
      <c r="AL308" s="28"/>
      <c r="AM308" s="29"/>
      <c r="AN308" s="29"/>
      <c r="AO308" s="29" t="s">
        <v>437</v>
      </c>
      <c r="AP308" s="29"/>
      <c r="AQ308" s="30"/>
    </row>
    <row r="309" spans="38:43" x14ac:dyDescent="0.2">
      <c r="AL309" s="28"/>
      <c r="AM309" s="29"/>
      <c r="AN309" s="29"/>
      <c r="AO309" s="29" t="s">
        <v>438</v>
      </c>
      <c r="AP309" s="29"/>
      <c r="AQ309" s="30"/>
    </row>
    <row r="310" spans="38:43" x14ac:dyDescent="0.2">
      <c r="AL310" s="28"/>
      <c r="AM310" s="29"/>
      <c r="AN310" s="29"/>
      <c r="AO310" s="29" t="s">
        <v>439</v>
      </c>
      <c r="AP310" s="29"/>
      <c r="AQ310" s="30"/>
    </row>
    <row r="311" spans="38:43" x14ac:dyDescent="0.2">
      <c r="AL311" s="28"/>
      <c r="AM311" s="29"/>
      <c r="AN311" s="29"/>
      <c r="AO311" s="29" t="s">
        <v>440</v>
      </c>
      <c r="AP311" s="29"/>
      <c r="AQ311" s="30"/>
    </row>
    <row r="312" spans="38:43" x14ac:dyDescent="0.2">
      <c r="AL312" s="28"/>
      <c r="AM312" s="29"/>
      <c r="AN312" s="29"/>
      <c r="AO312" s="29" t="s">
        <v>441</v>
      </c>
      <c r="AP312" s="29"/>
      <c r="AQ312" s="30"/>
    </row>
    <row r="313" spans="38:43" x14ac:dyDescent="0.2">
      <c r="AL313" s="28"/>
      <c r="AM313" s="29"/>
      <c r="AN313" s="29"/>
      <c r="AO313" s="29" t="s">
        <v>442</v>
      </c>
      <c r="AP313" s="29"/>
      <c r="AQ313" s="30"/>
    </row>
    <row r="314" spans="38:43" x14ac:dyDescent="0.2">
      <c r="AL314" s="28"/>
      <c r="AM314" s="29"/>
      <c r="AN314" s="29"/>
      <c r="AO314" s="29" t="s">
        <v>443</v>
      </c>
      <c r="AP314" s="29"/>
      <c r="AQ314" s="30"/>
    </row>
    <row r="315" spans="38:43" x14ac:dyDescent="0.2">
      <c r="AL315" s="28"/>
      <c r="AM315" s="29"/>
      <c r="AN315" s="29"/>
      <c r="AO315" s="29" t="s">
        <v>444</v>
      </c>
      <c r="AP315" s="29"/>
      <c r="AQ315" s="30"/>
    </row>
    <row r="316" spans="38:43" x14ac:dyDescent="0.2">
      <c r="AL316" s="28"/>
      <c r="AM316" s="29"/>
      <c r="AN316" s="29"/>
      <c r="AO316" s="29" t="s">
        <v>445</v>
      </c>
      <c r="AP316" s="29"/>
      <c r="AQ316" s="30"/>
    </row>
    <row r="317" spans="38:43" x14ac:dyDescent="0.2">
      <c r="AL317" s="28"/>
      <c r="AM317" s="29"/>
      <c r="AN317" s="29"/>
      <c r="AO317" s="29" t="s">
        <v>446</v>
      </c>
      <c r="AP317" s="29"/>
      <c r="AQ317" s="30"/>
    </row>
    <row r="318" spans="38:43" x14ac:dyDescent="0.2">
      <c r="AL318" s="28"/>
      <c r="AM318" s="29"/>
      <c r="AN318" s="29"/>
      <c r="AO318" s="29" t="s">
        <v>447</v>
      </c>
      <c r="AP318" s="29"/>
      <c r="AQ318" s="30"/>
    </row>
    <row r="319" spans="38:43" x14ac:dyDescent="0.2">
      <c r="AL319" s="28"/>
      <c r="AM319" s="29"/>
      <c r="AN319" s="29"/>
      <c r="AO319" s="29" t="s">
        <v>448</v>
      </c>
      <c r="AP319" s="29"/>
      <c r="AQ319" s="30"/>
    </row>
    <row r="320" spans="38:43" x14ac:dyDescent="0.2">
      <c r="AL320" s="28"/>
      <c r="AM320" s="29"/>
      <c r="AN320" s="29"/>
      <c r="AO320" s="29" t="s">
        <v>449</v>
      </c>
      <c r="AP320" s="29"/>
      <c r="AQ320" s="30"/>
    </row>
    <row r="321" spans="38:43" x14ac:dyDescent="0.2">
      <c r="AL321" s="28"/>
      <c r="AM321" s="29"/>
      <c r="AN321" s="29"/>
      <c r="AO321" s="29" t="s">
        <v>450</v>
      </c>
      <c r="AP321" s="29"/>
      <c r="AQ321" s="30"/>
    </row>
    <row r="322" spans="38:43" x14ac:dyDescent="0.2">
      <c r="AL322" s="28"/>
      <c r="AM322" s="29"/>
      <c r="AN322" s="29"/>
      <c r="AO322" s="29" t="s">
        <v>451</v>
      </c>
      <c r="AP322" s="29"/>
      <c r="AQ322" s="30"/>
    </row>
    <row r="323" spans="38:43" x14ac:dyDescent="0.2">
      <c r="AL323" s="28"/>
      <c r="AM323" s="29"/>
      <c r="AN323" s="29"/>
      <c r="AO323" s="29" t="s">
        <v>452</v>
      </c>
      <c r="AP323" s="29"/>
      <c r="AQ323" s="30"/>
    </row>
    <row r="324" spans="38:43" x14ac:dyDescent="0.2">
      <c r="AL324" s="28"/>
      <c r="AM324" s="29"/>
      <c r="AN324" s="29"/>
      <c r="AO324" s="29" t="s">
        <v>453</v>
      </c>
      <c r="AP324" s="29"/>
      <c r="AQ324" s="30"/>
    </row>
    <row r="325" spans="38:43" x14ac:dyDescent="0.2">
      <c r="AL325" s="28"/>
      <c r="AM325" s="29"/>
      <c r="AN325" s="29"/>
      <c r="AO325" s="29" t="s">
        <v>454</v>
      </c>
      <c r="AP325" s="29"/>
      <c r="AQ325" s="30"/>
    </row>
    <row r="326" spans="38:43" x14ac:dyDescent="0.2">
      <c r="AL326" s="28"/>
      <c r="AM326" s="29"/>
      <c r="AN326" s="29"/>
      <c r="AO326" s="29" t="s">
        <v>455</v>
      </c>
      <c r="AP326" s="29"/>
      <c r="AQ326" s="30"/>
    </row>
    <row r="327" spans="38:43" x14ac:dyDescent="0.2">
      <c r="AL327" s="28"/>
      <c r="AM327" s="29"/>
      <c r="AN327" s="29"/>
      <c r="AO327" s="29" t="s">
        <v>456</v>
      </c>
      <c r="AP327" s="29"/>
      <c r="AQ327" s="30"/>
    </row>
    <row r="328" spans="38:43" x14ac:dyDescent="0.2">
      <c r="AL328" s="28"/>
      <c r="AM328" s="29"/>
      <c r="AN328" s="29"/>
      <c r="AO328" s="29" t="s">
        <v>457</v>
      </c>
      <c r="AP328" s="29"/>
      <c r="AQ328" s="30"/>
    </row>
    <row r="329" spans="38:43" x14ac:dyDescent="0.2">
      <c r="AL329" s="28"/>
      <c r="AM329" s="29"/>
      <c r="AN329" s="29"/>
      <c r="AO329" s="29" t="s">
        <v>95</v>
      </c>
      <c r="AP329" s="29"/>
      <c r="AQ329" s="30"/>
    </row>
    <row r="330" spans="38:43" x14ac:dyDescent="0.2">
      <c r="AL330" s="28"/>
      <c r="AM330" s="29"/>
      <c r="AN330" s="29"/>
      <c r="AO330" s="29" t="s">
        <v>458</v>
      </c>
      <c r="AP330" s="29"/>
      <c r="AQ330" s="30"/>
    </row>
    <row r="331" spans="38:43" x14ac:dyDescent="0.2">
      <c r="AL331" s="28"/>
      <c r="AM331" s="29"/>
      <c r="AN331" s="29"/>
      <c r="AO331" s="29" t="s">
        <v>459</v>
      </c>
      <c r="AP331" s="29"/>
      <c r="AQ331" s="30"/>
    </row>
    <row r="332" spans="38:43" x14ac:dyDescent="0.2">
      <c r="AL332" s="28"/>
      <c r="AM332" s="29"/>
      <c r="AN332" s="29"/>
      <c r="AO332" s="29" t="s">
        <v>460</v>
      </c>
      <c r="AP332" s="29"/>
      <c r="AQ332" s="30"/>
    </row>
    <row r="333" spans="38:43" x14ac:dyDescent="0.2">
      <c r="AL333" s="28"/>
      <c r="AM333" s="29"/>
      <c r="AN333" s="29"/>
      <c r="AO333" s="29" t="s">
        <v>461</v>
      </c>
      <c r="AP333" s="29"/>
      <c r="AQ333" s="30"/>
    </row>
    <row r="334" spans="38:43" x14ac:dyDescent="0.2">
      <c r="AL334" s="28"/>
      <c r="AM334" s="29"/>
      <c r="AN334" s="29"/>
      <c r="AO334" s="29" t="s">
        <v>462</v>
      </c>
      <c r="AP334" s="29"/>
      <c r="AQ334" s="30"/>
    </row>
    <row r="335" spans="38:43" x14ac:dyDescent="0.2">
      <c r="AL335" s="28"/>
      <c r="AM335" s="29"/>
      <c r="AN335" s="29"/>
      <c r="AO335" s="29" t="s">
        <v>463</v>
      </c>
      <c r="AP335" s="29"/>
      <c r="AQ335" s="30"/>
    </row>
    <row r="336" spans="38:43" x14ac:dyDescent="0.2">
      <c r="AL336" s="28"/>
      <c r="AM336" s="29"/>
      <c r="AN336" s="29"/>
      <c r="AO336" s="29" t="s">
        <v>464</v>
      </c>
      <c r="AP336" s="29"/>
      <c r="AQ336" s="30"/>
    </row>
    <row r="337" spans="38:43" x14ac:dyDescent="0.2">
      <c r="AL337" s="28"/>
      <c r="AM337" s="29"/>
      <c r="AN337" s="29"/>
      <c r="AO337" s="29" t="s">
        <v>465</v>
      </c>
      <c r="AP337" s="29"/>
      <c r="AQ337" s="30"/>
    </row>
    <row r="338" spans="38:43" x14ac:dyDescent="0.2">
      <c r="AL338" s="28"/>
      <c r="AM338" s="29"/>
      <c r="AN338" s="29"/>
      <c r="AO338" s="29" t="s">
        <v>466</v>
      </c>
      <c r="AP338" s="29"/>
      <c r="AQ338" s="30"/>
    </row>
    <row r="339" spans="38:43" x14ac:dyDescent="0.2">
      <c r="AL339" s="28"/>
      <c r="AM339" s="29"/>
      <c r="AN339" s="29"/>
      <c r="AO339" s="29" t="s">
        <v>467</v>
      </c>
      <c r="AP339" s="29"/>
      <c r="AQ339" s="30"/>
    </row>
    <row r="340" spans="38:43" x14ac:dyDescent="0.2">
      <c r="AL340" s="28"/>
      <c r="AM340" s="29"/>
      <c r="AN340" s="29"/>
      <c r="AO340" s="29" t="s">
        <v>468</v>
      </c>
      <c r="AP340" s="29"/>
      <c r="AQ340" s="30"/>
    </row>
    <row r="341" spans="38:43" x14ac:dyDescent="0.2">
      <c r="AL341" s="28"/>
      <c r="AM341" s="29"/>
      <c r="AN341" s="29"/>
      <c r="AO341" s="29" t="s">
        <v>469</v>
      </c>
      <c r="AP341" s="29"/>
      <c r="AQ341" s="30"/>
    </row>
    <row r="342" spans="38:43" x14ac:dyDescent="0.2">
      <c r="AL342" s="28"/>
      <c r="AM342" s="29"/>
      <c r="AN342" s="29"/>
      <c r="AO342" s="29" t="s">
        <v>470</v>
      </c>
      <c r="AP342" s="29"/>
      <c r="AQ342" s="30"/>
    </row>
    <row r="343" spans="38:43" x14ac:dyDescent="0.2">
      <c r="AL343" s="28"/>
      <c r="AM343" s="29"/>
      <c r="AN343" s="29"/>
      <c r="AO343" s="29" t="s">
        <v>471</v>
      </c>
      <c r="AP343" s="29"/>
      <c r="AQ343" s="30"/>
    </row>
    <row r="344" spans="38:43" x14ac:dyDescent="0.2">
      <c r="AL344" s="28"/>
      <c r="AM344" s="29"/>
      <c r="AN344" s="29"/>
      <c r="AO344" s="29" t="s">
        <v>472</v>
      </c>
      <c r="AP344" s="29"/>
      <c r="AQ344" s="30"/>
    </row>
    <row r="345" spans="38:43" x14ac:dyDescent="0.2">
      <c r="AL345" s="28"/>
      <c r="AM345" s="29"/>
      <c r="AN345" s="29"/>
      <c r="AO345" s="29" t="s">
        <v>473</v>
      </c>
      <c r="AP345" s="29"/>
      <c r="AQ345" s="30"/>
    </row>
    <row r="346" spans="38:43" x14ac:dyDescent="0.2">
      <c r="AL346" s="28"/>
      <c r="AM346" s="29"/>
      <c r="AN346" s="29"/>
      <c r="AO346" s="29" t="s">
        <v>474</v>
      </c>
      <c r="AP346" s="29"/>
      <c r="AQ346" s="30"/>
    </row>
    <row r="347" spans="38:43" x14ac:dyDescent="0.2">
      <c r="AL347" s="28"/>
      <c r="AM347" s="29"/>
      <c r="AN347" s="29"/>
      <c r="AO347" s="29" t="s">
        <v>475</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mN9zMl9wtkyAsCCL3w7LAWlzcVAMsxI7ec1cIxbf8JCzOFSDBtYJ+EY2nF2QKB/vwd1cWGW7g/V1bV1kKrqJrA==" saltValue="6JHG8Nmi5hyUZgkevk2LEA=="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N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 min="15" max="16384" width="9.33203125" hidden="1"/>
  </cols>
  <sheetData>
    <row r="1" spans="1:13" ht="14.25" x14ac:dyDescent="0.2">
      <c r="A1" s="54" t="s">
        <v>89</v>
      </c>
      <c r="B1" s="54"/>
      <c r="C1" s="54"/>
      <c r="D1" s="54"/>
      <c r="E1" s="54"/>
      <c r="F1" s="54"/>
      <c r="G1" s="54"/>
      <c r="H1" s="54"/>
      <c r="I1" s="54"/>
      <c r="J1" s="54"/>
      <c r="K1" s="54"/>
      <c r="L1" s="54"/>
      <c r="M1" s="54"/>
    </row>
    <row r="2" spans="1:13" ht="14.25" x14ac:dyDescent="0.2">
      <c r="A2" s="54" t="s">
        <v>90</v>
      </c>
      <c r="B2" s="54"/>
      <c r="C2" s="54"/>
      <c r="D2" s="54"/>
      <c r="E2" s="54"/>
      <c r="F2" s="54"/>
      <c r="G2" s="54"/>
      <c r="H2" s="54"/>
      <c r="I2" s="54"/>
      <c r="J2" s="54"/>
      <c r="K2" s="54"/>
      <c r="L2" s="54"/>
      <c r="M2" s="54"/>
    </row>
    <row r="4" spans="1:13" ht="50.1" customHeight="1" x14ac:dyDescent="0.2">
      <c r="A4" s="9" t="s">
        <v>12</v>
      </c>
      <c r="B4" s="9" t="s">
        <v>116</v>
      </c>
      <c r="C4" s="9" t="s">
        <v>105</v>
      </c>
      <c r="D4" s="9" t="s">
        <v>106</v>
      </c>
      <c r="E4" s="9" t="s">
        <v>107</v>
      </c>
      <c r="F4" s="9" t="s">
        <v>108</v>
      </c>
      <c r="G4" s="9" t="s">
        <v>109</v>
      </c>
      <c r="H4" s="9" t="s">
        <v>110</v>
      </c>
      <c r="I4" s="9" t="s">
        <v>111</v>
      </c>
      <c r="J4" s="9" t="s">
        <v>112</v>
      </c>
      <c r="K4" s="9" t="s">
        <v>113</v>
      </c>
      <c r="L4" s="9" t="s">
        <v>114</v>
      </c>
      <c r="M4" s="9" t="s">
        <v>115</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3" t="s">
        <v>44</v>
      </c>
      <c r="B15" s="53"/>
      <c r="C15" s="53"/>
      <c r="D15" s="53"/>
      <c r="E15" s="53"/>
      <c r="F15" s="53"/>
      <c r="G15" s="53"/>
      <c r="H15" s="53"/>
      <c r="I15" s="53"/>
      <c r="J15" s="53"/>
      <c r="K15" s="53"/>
      <c r="L15" s="53"/>
      <c r="M15" s="53"/>
    </row>
  </sheetData>
  <sheetProtection algorithmName="SHA-512" hashValue="FRHeI0HTBhxqO4y/Y34J4gh9RJV2K5e5M4VyPd3eyFWVU+wnjPDTyHYvusr1HBmHgpXS01w2Agx3w7HitzyUag==" saltValue="UUUpiGagRBVdR4BZmuOY5Q==" spinCount="100000" sheet="1" objects="1" scenarios="1" formatRows="0" insertRows="0" deleteRows="0"/>
  <mergeCells count="3">
    <mergeCell ref="A15:M15"/>
    <mergeCell ref="A1:M1"/>
    <mergeCell ref="A2:M2"/>
  </mergeCells>
  <phoneticPr fontId="1" type="noConversion"/>
  <conditionalFormatting sqref="A5:A14">
    <cfRule type="expression" dxfId="84"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Roman,bold"&amp;11Fluid Catalytic Cracking Unit Catalyst Regenerator/Fuel Gas Combustion Device/Claus Sulfur Recovery Plant/Coking Unit Attributes_x000D_Form OP-UA50_x000D_Federal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010C7-0792-4DDF-9671-26C2A1050F55}">
  <sheetPr codeName="Sheet3"/>
  <dimension ref="A1:B29"/>
  <sheetViews>
    <sheetView showGridLines="0" zoomScaleNormal="100" workbookViewId="0"/>
  </sheetViews>
  <sheetFormatPr defaultColWidth="0" defaultRowHeight="12.75" zeroHeight="1" x14ac:dyDescent="0.2"/>
  <cols>
    <col min="1" max="1" width="106.83203125" style="52" customWidth="1"/>
    <col min="2" max="2" width="5.83203125" style="37" customWidth="1"/>
    <col min="3" max="16384" width="9.33203125" style="37" hidden="1"/>
  </cols>
  <sheetData>
    <row r="1" spans="1:1" x14ac:dyDescent="0.2">
      <c r="A1" s="36" t="s">
        <v>476</v>
      </c>
    </row>
    <row r="2" spans="1:1" x14ac:dyDescent="0.2">
      <c r="A2" s="36" t="s">
        <v>0</v>
      </c>
    </row>
    <row r="3" spans="1:1" x14ac:dyDescent="0.2">
      <c r="A3" s="36" t="s">
        <v>39</v>
      </c>
    </row>
    <row r="4" spans="1:1" ht="20.100000000000001" customHeight="1" x14ac:dyDescent="0.2">
      <c r="A4" s="38"/>
    </row>
    <row r="5" spans="1:1" ht="18" customHeight="1" x14ac:dyDescent="0.2">
      <c r="A5" s="39" t="s">
        <v>477</v>
      </c>
    </row>
    <row r="6" spans="1:1" ht="365.1" customHeight="1" x14ac:dyDescent="0.2">
      <c r="A6" s="40" t="s">
        <v>790</v>
      </c>
    </row>
    <row r="7" spans="1:1" ht="18" customHeight="1" x14ac:dyDescent="0.2">
      <c r="A7" s="39" t="s">
        <v>103</v>
      </c>
    </row>
    <row r="8" spans="1:1" s="42" customFormat="1" ht="15" customHeight="1" x14ac:dyDescent="0.2">
      <c r="A8" s="41" t="s">
        <v>10</v>
      </c>
    </row>
    <row r="9" spans="1:1" ht="117.95" customHeight="1" x14ac:dyDescent="0.2">
      <c r="A9" s="43" t="s">
        <v>791</v>
      </c>
    </row>
    <row r="10" spans="1:1" ht="15" customHeight="1" x14ac:dyDescent="0.2">
      <c r="A10" s="44" t="s">
        <v>11</v>
      </c>
    </row>
    <row r="11" spans="1:1" ht="210" customHeight="1" x14ac:dyDescent="0.2">
      <c r="A11" s="43" t="s">
        <v>792</v>
      </c>
    </row>
    <row r="12" spans="1:1" ht="15" customHeight="1" x14ac:dyDescent="0.2">
      <c r="A12" s="44" t="s">
        <v>93</v>
      </c>
    </row>
    <row r="13" spans="1:1" ht="15" customHeight="1" x14ac:dyDescent="0.2">
      <c r="A13" s="44" t="s">
        <v>793</v>
      </c>
    </row>
    <row r="14" spans="1:1" ht="57.95" customHeight="1" x14ac:dyDescent="0.2">
      <c r="A14" s="43" t="s">
        <v>794</v>
      </c>
    </row>
    <row r="15" spans="1:1" ht="15" customHeight="1" x14ac:dyDescent="0.2">
      <c r="A15" s="44" t="s">
        <v>34</v>
      </c>
    </row>
    <row r="16" spans="1:1" ht="110.1" customHeight="1" x14ac:dyDescent="0.2">
      <c r="A16" s="43" t="s">
        <v>795</v>
      </c>
    </row>
    <row r="17" spans="1:1" ht="15" customHeight="1" x14ac:dyDescent="0.2">
      <c r="A17" s="44" t="s">
        <v>796</v>
      </c>
    </row>
    <row r="18" spans="1:1" ht="204.95" customHeight="1" x14ac:dyDescent="0.2">
      <c r="A18" s="43" t="s">
        <v>797</v>
      </c>
    </row>
    <row r="19" spans="1:1" s="46" customFormat="1" ht="18" customHeight="1" x14ac:dyDescent="0.2">
      <c r="A19" s="45" t="s">
        <v>798</v>
      </c>
    </row>
    <row r="20" spans="1:1" ht="18" customHeight="1" x14ac:dyDescent="0.2">
      <c r="A20" s="43" t="s">
        <v>799</v>
      </c>
    </row>
    <row r="21" spans="1:1" ht="18" customHeight="1" x14ac:dyDescent="0.2">
      <c r="A21" s="45" t="s">
        <v>800</v>
      </c>
    </row>
    <row r="22" spans="1:1" ht="18" customHeight="1" x14ac:dyDescent="0.2">
      <c r="A22" s="39" t="s">
        <v>83</v>
      </c>
    </row>
    <row r="23" spans="1:1" ht="18" customHeight="1" x14ac:dyDescent="0.2">
      <c r="A23" s="47" t="s">
        <v>104</v>
      </c>
    </row>
    <row r="24" spans="1:1" s="49" customFormat="1" ht="18" customHeight="1" x14ac:dyDescent="0.2">
      <c r="A24" s="48" t="s">
        <v>801</v>
      </c>
    </row>
    <row r="25" spans="1:1" ht="18" customHeight="1" x14ac:dyDescent="0.2">
      <c r="A25" s="50" t="s">
        <v>802</v>
      </c>
    </row>
    <row r="26" spans="1:1" s="49" customFormat="1" ht="18" customHeight="1" x14ac:dyDescent="0.2">
      <c r="A26" s="48" t="s">
        <v>803</v>
      </c>
    </row>
    <row r="27" spans="1:1" ht="18" customHeight="1" x14ac:dyDescent="0.2">
      <c r="A27" s="50" t="s">
        <v>804</v>
      </c>
    </row>
    <row r="28" spans="1:1" s="49" customFormat="1" ht="18" customHeight="1" x14ac:dyDescent="0.2">
      <c r="A28" s="51" t="s">
        <v>805</v>
      </c>
    </row>
    <row r="29" spans="1:1" x14ac:dyDescent="0.2"/>
  </sheetData>
  <sheetProtection algorithmName="SHA-512" hashValue="xEarW8OcAoCOwl9pFV2rOQDRQavgMJnQzizQNS+XnDkDxM3lKV6pN6NVkENTAgD4NErRqtlHqU+HDTcP3Lvp1w==" saltValue="0Rygy0i73j0fqTUPKyhvkQ==" spinCount="100000" sheet="1" objects="1" scenarios="1" formatRows="0" insertRows="0" deleteRows="0"/>
  <hyperlinks>
    <hyperlink ref="A21" r:id="rId1" xr:uid="{E33BEC98-1365-469E-8B96-23BEF90D7179}"/>
    <hyperlink ref="A8" location="'General Information'!A1" display="General Information" xr:uid="{B94180BB-C34B-4AA1-A855-FAD98FBB11FE}"/>
    <hyperlink ref="A10" location="'Table of Contents'!A1" display="Table of Contents" xr:uid="{6A8C7BE1-6703-49D6-93F1-2337427C6155}"/>
    <hyperlink ref="A15" location="'OP-REQ2'!A1" display="OP-REQ2" xr:uid="{B4C0CA52-4232-459D-B857-DE55ECCDFE84}"/>
    <hyperlink ref="A12" location="'OP-SUM Table 1'!A1" display="OP-SUM Table 1" xr:uid="{DF28318E-3774-4F43-BF0F-AD9FC81562FD}"/>
    <hyperlink ref="A17" location="'Page 1'!A1" display="Pages begin with Page 1:" xr:uid="{AD362379-6FA9-4273-85BB-B0AA4D10424E}"/>
    <hyperlink ref="A19" r:id="rId2" xr:uid="{AA4B55A5-FCF8-46B8-9D8B-FA7054C41E88}"/>
    <hyperlink ref="A24" r:id="rId3" xr:uid="{F54E4D86-F9BF-4119-B98D-62ABF437E68A}"/>
    <hyperlink ref="A28" r:id="rId4" xr:uid="{083249E5-47AB-41A8-9859-E7174F8370E6}"/>
    <hyperlink ref="A26" r:id="rId5" xr:uid="{6AA56CAC-2D35-4715-BFBB-3313695CD810}"/>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tabSelected="1"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5" t="s">
        <v>480</v>
      </c>
      <c r="B1" s="55"/>
    </row>
    <row r="2" spans="1:2" ht="14.25" x14ac:dyDescent="0.2">
      <c r="A2" s="55" t="s">
        <v>751</v>
      </c>
      <c r="B2" s="55"/>
    </row>
    <row r="3" spans="1:2" ht="14.25" x14ac:dyDescent="0.2">
      <c r="A3" s="55" t="s">
        <v>0</v>
      </c>
      <c r="B3" s="55"/>
    </row>
    <row r="4" spans="1:2" ht="14.25" x14ac:dyDescent="0.2">
      <c r="A4" s="55" t="s">
        <v>39</v>
      </c>
      <c r="B4" s="55"/>
    </row>
    <row r="5" spans="1:2" ht="14.25" x14ac:dyDescent="0.2">
      <c r="A5" s="54"/>
      <c r="B5" s="54"/>
    </row>
    <row r="6" spans="1:2" ht="14.25" x14ac:dyDescent="0.2">
      <c r="A6" s="54" t="s">
        <v>10</v>
      </c>
      <c r="B6" s="54"/>
    </row>
    <row r="7" spans="1:2" ht="12.75" x14ac:dyDescent="0.2"/>
    <row r="8" spans="1:2" ht="20.100000000000001" customHeight="1" x14ac:dyDescent="0.2">
      <c r="A8" s="9" t="s">
        <v>99</v>
      </c>
      <c r="B8" s="9" t="s">
        <v>100</v>
      </c>
    </row>
    <row r="9" spans="1:2" ht="18" customHeight="1" x14ac:dyDescent="0.2">
      <c r="A9" s="2" t="s">
        <v>1</v>
      </c>
      <c r="B9" s="7"/>
    </row>
    <row r="10" spans="1:2" ht="18" customHeight="1" x14ac:dyDescent="0.2">
      <c r="A10" s="2" t="s">
        <v>2</v>
      </c>
      <c r="B10" s="1"/>
    </row>
    <row r="11" spans="1:2" ht="18" customHeight="1" x14ac:dyDescent="0.2">
      <c r="A11" s="2" t="s">
        <v>51</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101</v>
      </c>
      <c r="B18" s="9" t="s">
        <v>102</v>
      </c>
    </row>
    <row r="19" spans="1:2" ht="18" customHeight="1" x14ac:dyDescent="0.2">
      <c r="A19" s="2" t="s">
        <v>80</v>
      </c>
      <c r="B19" s="12" t="s">
        <v>788</v>
      </c>
    </row>
    <row r="20" spans="1:2" ht="18" customHeight="1" x14ac:dyDescent="0.2">
      <c r="A20" s="2" t="s">
        <v>79</v>
      </c>
      <c r="B20" s="13" t="s">
        <v>785</v>
      </c>
    </row>
    <row r="21" spans="1:2" ht="18" customHeight="1" x14ac:dyDescent="0.2">
      <c r="A21" s="2" t="s">
        <v>91</v>
      </c>
      <c r="B21" s="13" t="s">
        <v>786</v>
      </c>
    </row>
    <row r="22" spans="1:2" ht="18" customHeight="1" x14ac:dyDescent="0.2">
      <c r="A22" s="2" t="s">
        <v>92</v>
      </c>
      <c r="B22" s="13" t="s">
        <v>789</v>
      </c>
    </row>
    <row r="23" spans="1:2" ht="35.1" customHeight="1" x14ac:dyDescent="0.2">
      <c r="A23" s="2"/>
      <c r="B23" s="13" t="s">
        <v>81</v>
      </c>
    </row>
    <row r="24" spans="1:2" ht="15" customHeight="1" x14ac:dyDescent="0.2"/>
  </sheetData>
  <sheetProtection algorithmName="SHA-512" hashValue="xd3Hj9FznKF43Rrqz9lwpOeVLuMRKu+PUjJh1YJHiwrEo3GlcLuunkzGyDXOeQdTA7QnPhJ/3PMSVhuBoHLeGw==" saltValue="jOShfROZT0Azx0cC/O/YGQ==" spinCount="100000" sheet="1" objects="1" scenarios="1" formatRows="0" insertRows="0" deleteRows="0"/>
  <mergeCells count="6">
    <mergeCell ref="A1:B1"/>
    <mergeCell ref="A2:B2"/>
    <mergeCell ref="A3:B3"/>
    <mergeCell ref="A6:B6"/>
    <mergeCell ref="A4:B4"/>
    <mergeCell ref="A5:B5"/>
  </mergeCells>
  <conditionalFormatting sqref="B13">
    <cfRule type="expression" dxfId="83" priority="1">
      <formula>LEN($B$13)&gt;70</formula>
    </cfRule>
  </conditionalFormatting>
  <conditionalFormatting sqref="B14">
    <cfRule type="expression" dxfId="82" priority="2">
      <formula>AND($B$14&lt;&gt;"",COUNTIF(rg1_Pmt_Type,$B$14)=0)</formula>
    </cfRule>
  </conditionalFormatting>
  <conditionalFormatting sqref="B15">
    <cfRule type="expression" dxfId="81" priority="3">
      <formula>AND($B$15&lt;&gt;"",COUNTIF(rg1_Proj_Type,$B$15)=0)</formula>
    </cfRule>
  </conditionalFormatting>
  <conditionalFormatting sqref="B16">
    <cfRule type="expression" dxfId="80"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22"/>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4" t="s">
        <v>11</v>
      </c>
      <c r="B1" s="54"/>
      <c r="C1" s="54"/>
      <c r="D1" s="54"/>
    </row>
    <row r="2" spans="1:4" x14ac:dyDescent="0.2">
      <c r="A2" s="4"/>
    </row>
    <row r="3" spans="1:4" ht="51.95" customHeight="1" x14ac:dyDescent="0.2">
      <c r="A3" s="9" t="s">
        <v>19</v>
      </c>
      <c r="B3" s="9" t="s">
        <v>18</v>
      </c>
      <c r="C3" s="9" t="s">
        <v>42</v>
      </c>
      <c r="D3" s="9" t="s">
        <v>82</v>
      </c>
    </row>
    <row r="4" spans="1:4" ht="17.100000000000001" customHeight="1" x14ac:dyDescent="0.2">
      <c r="A4" s="10" t="s">
        <v>43</v>
      </c>
      <c r="B4" s="10" t="s">
        <v>43</v>
      </c>
      <c r="C4" s="8" t="s">
        <v>93</v>
      </c>
      <c r="D4" s="11" t="str">
        <f ca="1">IF(COUNTA(INDIRECT("'" &amp; TOC[[#This Row],[Page]] &amp; "'!$A$4:$C$8"))&gt;3,"Yes","")</f>
        <v/>
      </c>
    </row>
    <row r="5" spans="1:4" ht="17.100000000000001" customHeight="1" x14ac:dyDescent="0.2">
      <c r="A5" s="10" t="s">
        <v>43</v>
      </c>
      <c r="B5" s="10" t="s">
        <v>43</v>
      </c>
      <c r="C5" s="8" t="s">
        <v>94</v>
      </c>
      <c r="D5" s="11" t="str">
        <f ca="1">IF(COUNTA(INDIRECT("'" &amp; TOC[[#This Row],[Page]] &amp; "'!$A$4:$C$8"))&gt;3,"Yes","")</f>
        <v/>
      </c>
    </row>
    <row r="6" spans="1:4" ht="17.100000000000001" customHeight="1" x14ac:dyDescent="0.2">
      <c r="A6" s="10" t="s">
        <v>43</v>
      </c>
      <c r="B6" s="10" t="s">
        <v>43</v>
      </c>
      <c r="C6" s="8" t="s">
        <v>34</v>
      </c>
      <c r="D6" s="11" t="str">
        <f ca="1">IF(COUNTA(INDIRECT("'" &amp; TOC[[#This Row],[Page]] &amp; "'!$A$4:$C$8"))&gt;3,"Yes","")</f>
        <v/>
      </c>
    </row>
    <row r="7" spans="1:4" ht="30" customHeight="1" x14ac:dyDescent="0.2">
      <c r="A7" s="10" t="s">
        <v>41</v>
      </c>
      <c r="B7" s="10" t="s">
        <v>760</v>
      </c>
      <c r="C7" s="8" t="s">
        <v>736</v>
      </c>
      <c r="D7" s="11" t="str">
        <f ca="1">IF(COUNTA(INDIRECT("'" &amp; TOC[[#This Row],[Page]] &amp; "'!$A$4:$C$8"))&gt;3,"Yes","")</f>
        <v/>
      </c>
    </row>
    <row r="8" spans="1:4" ht="30" customHeight="1" x14ac:dyDescent="0.2">
      <c r="A8" s="10" t="s">
        <v>513</v>
      </c>
      <c r="B8" s="10" t="s">
        <v>760</v>
      </c>
      <c r="C8" s="8" t="s">
        <v>737</v>
      </c>
      <c r="D8" s="11" t="str">
        <f ca="1">IF(COUNTA(INDIRECT("'" &amp; TOC[[#This Row],[Page]] &amp; "'!$A$4:$C$8"))&gt;3,"Yes","")</f>
        <v/>
      </c>
    </row>
    <row r="9" spans="1:4" ht="42.95" customHeight="1" x14ac:dyDescent="0.2">
      <c r="A9" s="10" t="s">
        <v>521</v>
      </c>
      <c r="B9" s="10" t="s">
        <v>764</v>
      </c>
      <c r="C9" s="8" t="s">
        <v>738</v>
      </c>
      <c r="D9" s="11" t="str">
        <f ca="1">IF(COUNTA(INDIRECT("'" &amp; TOC[[#This Row],[Page]] &amp; "'!$A$4:$C$8"))&gt;3,"Yes","")</f>
        <v/>
      </c>
    </row>
    <row r="10" spans="1:4" ht="42.95" customHeight="1" x14ac:dyDescent="0.2">
      <c r="A10" s="10" t="s">
        <v>550</v>
      </c>
      <c r="B10" s="10" t="s">
        <v>764</v>
      </c>
      <c r="C10" s="8" t="s">
        <v>739</v>
      </c>
      <c r="D10" s="11" t="str">
        <f ca="1">IF(COUNTA(INDIRECT("'" &amp; TOC[[#This Row],[Page]] &amp; "'!$A$4:$C$8"))&gt;3,"Yes","")</f>
        <v/>
      </c>
    </row>
    <row r="11" spans="1:4" ht="42.95" customHeight="1" x14ac:dyDescent="0.2">
      <c r="A11" s="10" t="s">
        <v>560</v>
      </c>
      <c r="B11" s="10" t="s">
        <v>764</v>
      </c>
      <c r="C11" s="8" t="s">
        <v>740</v>
      </c>
      <c r="D11" s="11" t="str">
        <f ca="1">IF(COUNTA(INDIRECT("'" &amp; TOC[[#This Row],[Page]] &amp; "'!$A$4:$C$8"))&gt;3,"Yes","")</f>
        <v/>
      </c>
    </row>
    <row r="12" spans="1:4" ht="42.95" customHeight="1" x14ac:dyDescent="0.2">
      <c r="A12" s="10" t="s">
        <v>568</v>
      </c>
      <c r="B12" s="10" t="s">
        <v>764</v>
      </c>
      <c r="C12" s="8" t="s">
        <v>741</v>
      </c>
      <c r="D12" s="11" t="str">
        <f ca="1">IF(COUNTA(INDIRECT("'" &amp; TOC[[#This Row],[Page]] &amp; "'!$A$4:$C$8"))&gt;3,"Yes","")</f>
        <v/>
      </c>
    </row>
    <row r="13" spans="1:4" ht="42.95" customHeight="1" x14ac:dyDescent="0.2">
      <c r="A13" s="10" t="s">
        <v>590</v>
      </c>
      <c r="B13" s="10" t="s">
        <v>764</v>
      </c>
      <c r="C13" s="8" t="s">
        <v>742</v>
      </c>
      <c r="D13" s="11" t="str">
        <f ca="1">IF(COUNTA(INDIRECT("'" &amp; TOC[[#This Row],[Page]] &amp; "'!$A$4:$C$8"))&gt;3,"Yes","")</f>
        <v/>
      </c>
    </row>
    <row r="14" spans="1:4" ht="30" customHeight="1" x14ac:dyDescent="0.2">
      <c r="A14" s="10" t="s">
        <v>595</v>
      </c>
      <c r="B14" s="10" t="s">
        <v>771</v>
      </c>
      <c r="C14" s="8" t="s">
        <v>743</v>
      </c>
      <c r="D14" s="11" t="str">
        <f ca="1">IF(COUNTA(INDIRECT("'" &amp; TOC[[#This Row],[Page]] &amp; "'!$A$4:$C$8"))&gt;3,"Yes","")</f>
        <v/>
      </c>
    </row>
    <row r="15" spans="1:4" ht="30" customHeight="1" x14ac:dyDescent="0.2">
      <c r="A15" s="10" t="s">
        <v>623</v>
      </c>
      <c r="B15" s="10" t="s">
        <v>771</v>
      </c>
      <c r="C15" s="8" t="s">
        <v>744</v>
      </c>
      <c r="D15" s="11" t="str">
        <f ca="1">IF(COUNTA(INDIRECT("'" &amp; TOC[[#This Row],[Page]] &amp; "'!$A$4:$C$8"))&gt;3,"Yes","")</f>
        <v/>
      </c>
    </row>
    <row r="16" spans="1:4" ht="42.95" customHeight="1" x14ac:dyDescent="0.2">
      <c r="A16" s="10" t="s">
        <v>643</v>
      </c>
      <c r="B16" s="10" t="s">
        <v>775</v>
      </c>
      <c r="C16" s="8" t="s">
        <v>745</v>
      </c>
      <c r="D16" s="11" t="str">
        <f ca="1">IF(COUNTA(INDIRECT("'" &amp; TOC[[#This Row],[Page]] &amp; "'!$A$4:$C$8"))&gt;3,"Yes","")</f>
        <v/>
      </c>
    </row>
    <row r="17" spans="1:4" ht="30" customHeight="1" x14ac:dyDescent="0.2">
      <c r="A17" s="10" t="s">
        <v>658</v>
      </c>
      <c r="B17" s="10" t="s">
        <v>771</v>
      </c>
      <c r="C17" s="8" t="s">
        <v>746</v>
      </c>
      <c r="D17" s="11" t="str">
        <f ca="1">IF(COUNTA(INDIRECT("'" &amp; TOC[[#This Row],[Page]] &amp; "'!$A$4:$C$8"))&gt;3,"Yes","")</f>
        <v/>
      </c>
    </row>
    <row r="18" spans="1:4" ht="30" customHeight="1" x14ac:dyDescent="0.2">
      <c r="A18" s="10" t="s">
        <v>676</v>
      </c>
      <c r="B18" s="10" t="s">
        <v>771</v>
      </c>
      <c r="C18" s="8" t="s">
        <v>747</v>
      </c>
      <c r="D18" s="11" t="str">
        <f ca="1">IF(COUNTA(INDIRECT("'" &amp; TOC[[#This Row],[Page]] &amp; "'!$A$4:$C$8"))&gt;3,"Yes","")</f>
        <v/>
      </c>
    </row>
    <row r="19" spans="1:4" ht="42.95" customHeight="1" x14ac:dyDescent="0.2">
      <c r="A19" s="10" t="s">
        <v>697</v>
      </c>
      <c r="B19" s="10" t="s">
        <v>780</v>
      </c>
      <c r="C19" s="8" t="s">
        <v>748</v>
      </c>
      <c r="D19" s="11" t="str">
        <f ca="1">IF(COUNTA(INDIRECT("'" &amp; TOC[[#This Row],[Page]] &amp; "'!$A$4:$C$8"))&gt;3,"Yes","")</f>
        <v/>
      </c>
    </row>
    <row r="20" spans="1:4" ht="42.95" customHeight="1" x14ac:dyDescent="0.2">
      <c r="A20" s="10" t="s">
        <v>713</v>
      </c>
      <c r="B20" s="10" t="s">
        <v>780</v>
      </c>
      <c r="C20" s="8" t="s">
        <v>749</v>
      </c>
      <c r="D20" s="11" t="str">
        <f ca="1">IF(COUNTA(INDIRECT("'" &amp; TOC[[#This Row],[Page]] &amp; "'!$A$4:$C$8"))&gt;3,"Yes","")</f>
        <v/>
      </c>
    </row>
    <row r="21" spans="1:4" ht="30" customHeight="1" x14ac:dyDescent="0.2">
      <c r="A21" s="10" t="s">
        <v>727</v>
      </c>
      <c r="B21" s="10" t="s">
        <v>784</v>
      </c>
      <c r="C21" s="8" t="s">
        <v>750</v>
      </c>
      <c r="D21" s="11" t="str">
        <f ca="1">IF(COUNTA(INDIRECT("'" &amp; TOC[[#This Row],[Page]] &amp; "'!$A$4:$C$8"))&gt;3,"Yes","")</f>
        <v/>
      </c>
    </row>
    <row r="22" spans="1:4" x14ac:dyDescent="0.2"/>
  </sheetData>
  <sheetProtection algorithmName="SHA-512" hashValue="2jOvoShTwN1IVaiqRUxb7DFQy9hzKEUZxx9JwjxHW5X9+R1KmnRSq3Mcvm83YSStJkeD6KfvURiwRkFC7PFTuw==" saltValue="+g7QL5diypZWVYQjnVt1Ew==" spinCount="100000" sheet="1" objects="1" scenarios="1" formatRows="0" insertRows="0" deleteRows="0"/>
  <mergeCells count="1">
    <mergeCell ref="A1:D1"/>
  </mergeCells>
  <hyperlinks>
    <hyperlink ref="C6" location="'OP-REQ2'!A1" display="OP-REQ2" xr:uid="{00000000-0004-0000-0600-000000000000}"/>
    <hyperlink ref="C4" location="'OP-SUM Table 1'!A1" display="OP-SUM Table 1" xr:uid="{00000000-0004-0000-0600-000001000000}"/>
    <hyperlink ref="C5" location="'OP-SUM Table 2'!A1" display="OP-SUM Table 2" xr:uid="{00000000-0004-0000-0600-000002000000}"/>
    <hyperlink ref="C7" location="'Page 1'!A1" display="Page 1" xr:uid="{DDCE4108-0982-400C-9A0C-6EFB6D56B8F5}"/>
    <hyperlink ref="C8" location="'Page 2'!A1" display="Page 2" xr:uid="{6E9E25CC-DCB5-4D02-886A-B1D1F02F8DD0}"/>
    <hyperlink ref="C9" location="'Page 3'!A1" display="Page 3" xr:uid="{2BF8C6B4-5275-4F1B-950E-8ADBB19298B5}"/>
    <hyperlink ref="C10" location="'Page 4'!A1" display="Page 4" xr:uid="{89046E5F-F606-4D72-A1D4-86844784F2F9}"/>
    <hyperlink ref="C11" location="'Page 5'!A1" display="Page 5" xr:uid="{7B49D2AC-426C-4607-898B-BDDFB17A0391}"/>
    <hyperlink ref="C12" location="'Page 6'!A1" display="Page 6" xr:uid="{F0869E11-05A1-4432-8518-5D1FBF347D0F}"/>
    <hyperlink ref="C13" location="'Page 7'!A1" display="Page 7" xr:uid="{EAF4B8F4-FE95-404A-8582-B9ADFDD4D14F}"/>
    <hyperlink ref="C14" location="'Page 8'!A1" display="Page 8" xr:uid="{F620CE80-B1A6-4BDC-8148-CBE79D29F619}"/>
    <hyperlink ref="C15" location="'Page 9'!A1" display="Page 9" xr:uid="{3622A2D0-CF76-4633-B407-1351AE17CDFC}"/>
    <hyperlink ref="C16" location="'Page 10'!A1" display="Page 10" xr:uid="{4C82082F-E654-490D-9B87-9DB14E58B276}"/>
    <hyperlink ref="C17" location="'Page 11'!A1" display="Page 11" xr:uid="{5888D3C5-700D-4916-BBD6-FA96A46452DB}"/>
    <hyperlink ref="C18" location="'Page 12'!A1" display="Page 12" xr:uid="{13F9F305-1343-46F8-8687-27FC9BEA2CF5}"/>
    <hyperlink ref="C19" location="'Page 13'!A1" display="Page 13" xr:uid="{4BE60A47-6332-4E06-9E59-356985AD2118}"/>
    <hyperlink ref="C20" location="'Page 14'!A1" display="Page 14" xr:uid="{6CD5D969-0CB9-417B-BC43-BE78162FB959}"/>
    <hyperlink ref="C21" location="'Page 15'!A1" display="Page 15" xr:uid="{23E15351-9CF4-4E53-BED5-D18045FD4614}"/>
  </hyperlinks>
  <pageMargins left="0.5" right="0.5" top="1.5" bottom="0.5" header="0.5" footer="0.5"/>
  <pageSetup orientation="portrait" r:id="rId1"/>
  <headerFooter>
    <oddHeader>&amp;C&amp;"Times New Roman,bold"&amp;11Fluid Catalytic Cracking Unit Catalyst Regenerator/Fuel Gas Combustion Device/Claus Sulfur Recovery Plant/Coking Unit Attributes_x000D_Form OP-UA50_x000D_Federal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4" t="s">
        <v>85</v>
      </c>
      <c r="B1" s="54"/>
      <c r="C1" s="54"/>
      <c r="D1" s="54"/>
      <c r="E1" s="54"/>
      <c r="F1" s="54"/>
      <c r="G1" s="54"/>
      <c r="H1" s="54"/>
      <c r="I1" s="54"/>
      <c r="J1" s="54"/>
      <c r="K1" s="54"/>
    </row>
    <row r="2" spans="1:16" ht="14.25" x14ac:dyDescent="0.2">
      <c r="A2" s="54" t="s">
        <v>86</v>
      </c>
      <c r="B2" s="54"/>
      <c r="C2" s="54"/>
      <c r="D2" s="54"/>
      <c r="E2" s="54"/>
      <c r="F2" s="54"/>
      <c r="G2" s="54"/>
      <c r="H2" s="54"/>
      <c r="I2" s="54"/>
      <c r="J2" s="54"/>
      <c r="K2" s="54"/>
    </row>
    <row r="3" spans="1:16" x14ac:dyDescent="0.2">
      <c r="N3" s="14">
        <f>MAX(OP_SUM["Unit3"])</f>
        <v>0</v>
      </c>
      <c r="O3" s="14"/>
    </row>
    <row r="4" spans="1:16" ht="45" customHeight="1" x14ac:dyDescent="0.2">
      <c r="A4" s="9" t="s">
        <v>16</v>
      </c>
      <c r="B4" s="9" t="s">
        <v>74</v>
      </c>
      <c r="C4" s="9" t="s">
        <v>12</v>
      </c>
      <c r="D4" s="9" t="s">
        <v>45</v>
      </c>
      <c r="E4" s="9" t="s">
        <v>13</v>
      </c>
      <c r="F4" s="9" t="s">
        <v>14</v>
      </c>
      <c r="G4" s="9" t="s">
        <v>15</v>
      </c>
      <c r="H4" s="9" t="s">
        <v>46</v>
      </c>
      <c r="I4" s="9" t="s">
        <v>75</v>
      </c>
      <c r="J4" s="9" t="s">
        <v>47</v>
      </c>
      <c r="K4" s="9" t="s">
        <v>84</v>
      </c>
      <c r="L4" s="21" t="s">
        <v>117</v>
      </c>
      <c r="M4" s="21" t="s">
        <v>118</v>
      </c>
      <c r="N4" s="21" t="s">
        <v>119</v>
      </c>
      <c r="O4" s="21" t="s">
        <v>120</v>
      </c>
    </row>
    <row r="5" spans="1:16" s="22" customFormat="1" x14ac:dyDescent="0.2">
      <c r="A5" s="1"/>
      <c r="B5" s="6"/>
      <c r="C5" s="1"/>
      <c r="D5" s="1"/>
      <c r="E5" s="1"/>
      <c r="F5" s="1"/>
      <c r="G5" s="1"/>
      <c r="H5" s="1"/>
      <c r="I5" s="1"/>
      <c r="J5" s="1"/>
      <c r="K5" s="5"/>
      <c r="L5" s="19" t="str">
        <f>IF(OP_SUM[[#This Row],[Unit ID No.]]="","",IF(OP_SUM[[#This Row],[Group ID No.]]&lt;&gt;"",OP_SUM[[#This Row],[Group ID No.]],OP_SUM[[#This Row],[Unit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Row],[Unit ID No.]]="","",IF(OP_SUM[[#This Row],[Group ID No.]]&lt;&gt;"",OP_SUM[[#This Row],[Group ID No.]],OP_SUM[[#This Row],[Unit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Row],[Unit ID No.]]="","",IF(OP_SUM[[#This Row],[Group ID No.]]&lt;&gt;"",OP_SUM[[#This Row],[Group ID No.]],OP_SUM[[#This Row],[Unit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Row],[Unit ID No.]]="","",IF(OP_SUM[[#This Row],[Group ID No.]]&lt;&gt;"",OP_SUM[[#This Row],[Group ID No.]],OP_SUM[[#This Row],[Unit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Row],[Unit ID No.]]="","",IF(OP_SUM[[#This Row],[Group ID No.]]&lt;&gt;"",OP_SUM[[#This Row],[Group ID No.]],OP_SUM[[#This Row],[Unit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Row],[Unit ID No.]]="","",IF(OP_SUM[[#This Row],[Group ID No.]]&lt;&gt;"",OP_SUM[[#This Row],[Group ID No.]],OP_SUM[[#This Row],[Unit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Row],[Unit ID No.]]="","",IF(OP_SUM[[#This Row],[Group ID No.]]&lt;&gt;"",OP_SUM[[#This Row],[Group ID No.]],OP_SUM[[#This Row],[Unit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Row],[Unit ID No.]]="","",IF(OP_SUM[[#This Row],[Group ID No.]]&lt;&gt;"",OP_SUM[[#This Row],[Group ID No.]],OP_SUM[[#This Row],[Unit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Row],[Unit ID No.]]="","",IF(OP_SUM[[#This Row],[Group ID No.]]&lt;&gt;"",OP_SUM[[#This Row],[Group ID No.]],OP_SUM[[#This Row],[Unit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Row],[Unit ID No.]]="","",IF(OP_SUM[[#This Row],[Group ID No.]]&lt;&gt;"",OP_SUM[[#This Row],[Group ID No.]],OP_SUM[[#This Row],[Unit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Row],[Unit ID No.]]="","",IF(OP_SUM[[#This Row],[Group ID No.]]&lt;&gt;"",OP_SUM[[#This Row],[Group ID No.]],OP_SUM[[#This Row],[Unit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Row],[Unit ID No.]]="","",IF(OP_SUM[[#This Row],[Group ID No.]]&lt;&gt;"",OP_SUM[[#This Row],[Group ID No.]],OP_SUM[[#This Row],[Unit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Row],[Unit ID No.]]="","",IF(OP_SUM[[#This Row],[Group ID No.]]&lt;&gt;"",OP_SUM[[#This Row],[Group ID No.]],OP_SUM[[#This Row],[Unit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Row],[Unit ID No.]]="","",IF(OP_SUM[[#This Row],[Group ID No.]]&lt;&gt;"",OP_SUM[[#This Row],[Group ID No.]],OP_SUM[[#This Row],[Unit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Row],[Unit ID No.]]="","",IF(OP_SUM[[#This Row],[Group ID No.]]&lt;&gt;"",OP_SUM[[#This Row],[Group ID No.]],OP_SUM[[#This Row],[Unit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3" t="s">
        <v>44</v>
      </c>
      <c r="B20" s="53"/>
      <c r="C20" s="53"/>
      <c r="D20" s="53"/>
      <c r="E20" s="53"/>
      <c r="F20" s="53"/>
      <c r="G20" s="53"/>
      <c r="H20" s="53"/>
      <c r="I20" s="53"/>
      <c r="J20" s="53"/>
      <c r="K20" s="53"/>
    </row>
  </sheetData>
  <sheetProtection algorithmName="SHA-512" hashValue="0/q+S/cHX8DqsPaWShI2ylKxE3DNc3CklRMHk88Iof8ZOesGKDDKtdz1mgg2V5JJjnbA+UwaEJK+fPYObOrzzg==" saltValue="mJauK9ljYh31WFjbjUUPDg==" spinCount="100000" sheet="1" objects="1" scenarios="1" formatRows="0" insertRows="0" deleteRows="0"/>
  <mergeCells count="3">
    <mergeCell ref="A20:K20"/>
    <mergeCell ref="A1:K1"/>
    <mergeCell ref="A2:K2"/>
  </mergeCells>
  <phoneticPr fontId="1" type="noConversion"/>
  <conditionalFormatting sqref="B5:B19">
    <cfRule type="expression" dxfId="78" priority="2">
      <formula>AND($B5&lt;&gt;"",ISNUMBER($B5)=FALSE)</formula>
    </cfRule>
  </conditionalFormatting>
  <conditionalFormatting sqref="C5:D19">
    <cfRule type="expression" dxfId="77" priority="3">
      <formula>LEN(C5)&gt;14</formula>
    </cfRule>
  </conditionalFormatting>
  <conditionalFormatting sqref="E5:E19">
    <cfRule type="expression" dxfId="76" priority="4">
      <formula>LEN($E5)&gt;50</formula>
    </cfRule>
  </conditionalFormatting>
  <conditionalFormatting sqref="I5:I19">
    <cfRule type="expression" dxfId="75" priority="5">
      <formula>LEN($I5)&gt;25</formula>
    </cfRule>
  </conditionalFormatting>
  <conditionalFormatting sqref="J5:J19">
    <cfRule type="expression" dxfId="74" priority="6">
      <formula>LEN($J5)&gt;8</formula>
    </cfRule>
  </conditionalFormatting>
  <conditionalFormatting sqref="K5:K19">
    <cfRule type="expression" dxfId="73"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Roman,bold"&amp;11Fluid Catalytic Cracking Unit Catalyst Regenerator/Fuel Gas Combustion Device/Claus Sulfur Recovery Plant/Coking Unit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L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6" width="13.83203125" customWidth="1"/>
    <col min="7" max="7" width="12.83203125" customWidth="1"/>
    <col min="8" max="8" width="13.83203125" customWidth="1"/>
    <col min="9" max="9" width="12.83203125" customWidth="1"/>
    <col min="10" max="10" width="13.83203125" customWidth="1"/>
    <col min="11" max="11" width="12.83203125" customWidth="1"/>
    <col min="12" max="12" width="5.83203125" customWidth="1"/>
  </cols>
  <sheetData>
    <row r="1" spans="1:12" ht="14.25" x14ac:dyDescent="0.2">
      <c r="A1" s="54" t="s">
        <v>85</v>
      </c>
      <c r="B1" s="54"/>
      <c r="C1" s="54"/>
      <c r="D1" s="54"/>
      <c r="E1" s="54"/>
      <c r="F1" s="54"/>
      <c r="G1" s="54"/>
      <c r="H1" s="54"/>
      <c r="I1" s="54"/>
      <c r="J1" s="54"/>
      <c r="K1" s="54"/>
    </row>
    <row r="2" spans="1:12" ht="14.25" x14ac:dyDescent="0.2">
      <c r="A2" s="54" t="s">
        <v>87</v>
      </c>
      <c r="B2" s="54"/>
      <c r="C2" s="54"/>
      <c r="D2" s="54"/>
      <c r="E2" s="54"/>
      <c r="F2" s="54"/>
      <c r="G2" s="54"/>
      <c r="H2" s="54"/>
      <c r="I2" s="54"/>
      <c r="J2" s="54"/>
      <c r="K2" s="54"/>
    </row>
    <row r="4" spans="1:12" ht="45" customHeight="1" x14ac:dyDescent="0.2">
      <c r="A4" s="9" t="s">
        <v>16</v>
      </c>
      <c r="B4" s="9" t="s">
        <v>74</v>
      </c>
      <c r="C4" s="9" t="s">
        <v>12</v>
      </c>
      <c r="D4" s="9" t="s">
        <v>54</v>
      </c>
      <c r="E4" s="9" t="s">
        <v>55</v>
      </c>
      <c r="F4" s="9" t="s">
        <v>56</v>
      </c>
      <c r="G4" s="9" t="s">
        <v>57</v>
      </c>
      <c r="H4" s="9" t="s">
        <v>121</v>
      </c>
      <c r="I4" s="9" t="s">
        <v>58</v>
      </c>
      <c r="J4" s="9" t="s">
        <v>59</v>
      </c>
      <c r="K4" s="9" t="s">
        <v>60</v>
      </c>
    </row>
    <row r="5" spans="1:12" s="22" customFormat="1" x14ac:dyDescent="0.2">
      <c r="A5" s="1"/>
      <c r="B5" s="6"/>
      <c r="C5" s="1"/>
      <c r="D5" s="1"/>
      <c r="E5" s="1"/>
      <c r="F5" s="1"/>
      <c r="G5" s="1"/>
      <c r="H5" s="1"/>
      <c r="I5" s="1"/>
      <c r="J5" s="1"/>
      <c r="K5" s="1"/>
      <c r="L5" s="23"/>
    </row>
    <row r="6" spans="1:12" s="22" customFormat="1" x14ac:dyDescent="0.2">
      <c r="A6" s="1"/>
      <c r="B6" s="6"/>
      <c r="C6" s="1"/>
      <c r="D6" s="1"/>
      <c r="E6" s="1"/>
      <c r="F6" s="1"/>
      <c r="G6" s="1"/>
      <c r="H6" s="1"/>
      <c r="I6" s="1"/>
      <c r="J6" s="1"/>
      <c r="K6" s="1"/>
      <c r="L6" s="23"/>
    </row>
    <row r="7" spans="1:12" s="22" customFormat="1" x14ac:dyDescent="0.2">
      <c r="A7" s="1"/>
      <c r="B7" s="6"/>
      <c r="C7" s="1"/>
      <c r="D7" s="1"/>
      <c r="E7" s="1"/>
      <c r="F7" s="1"/>
      <c r="G7" s="1"/>
      <c r="H7" s="1"/>
      <c r="I7" s="1"/>
      <c r="J7" s="1"/>
      <c r="K7" s="1"/>
      <c r="L7" s="23"/>
    </row>
    <row r="8" spans="1:12" s="22" customFormat="1" x14ac:dyDescent="0.2">
      <c r="A8" s="1"/>
      <c r="B8" s="6"/>
      <c r="C8" s="1"/>
      <c r="D8" s="1"/>
      <c r="E8" s="1"/>
      <c r="F8" s="1"/>
      <c r="G8" s="1"/>
      <c r="H8" s="1"/>
      <c r="I8" s="1"/>
      <c r="J8" s="1"/>
      <c r="K8" s="1"/>
      <c r="L8" s="23"/>
    </row>
    <row r="9" spans="1:12" s="22" customFormat="1" x14ac:dyDescent="0.2">
      <c r="A9" s="1"/>
      <c r="B9" s="6"/>
      <c r="C9" s="1"/>
      <c r="D9" s="1"/>
      <c r="E9" s="1"/>
      <c r="F9" s="1"/>
      <c r="G9" s="1"/>
      <c r="H9" s="1"/>
      <c r="I9" s="1"/>
      <c r="J9" s="1"/>
      <c r="K9" s="1"/>
      <c r="L9" s="23"/>
    </row>
    <row r="10" spans="1:12" s="22" customFormat="1" x14ac:dyDescent="0.2">
      <c r="A10" s="1"/>
      <c r="B10" s="6"/>
      <c r="C10" s="1"/>
      <c r="D10" s="1"/>
      <c r="E10" s="1"/>
      <c r="F10" s="1"/>
      <c r="G10" s="1"/>
      <c r="H10" s="1"/>
      <c r="I10" s="1"/>
      <c r="J10" s="1"/>
      <c r="K10" s="1"/>
      <c r="L10" s="23"/>
    </row>
    <row r="11" spans="1:12" s="22" customFormat="1" x14ac:dyDescent="0.2">
      <c r="A11" s="1"/>
      <c r="B11" s="6"/>
      <c r="C11" s="1"/>
      <c r="D11" s="1"/>
      <c r="E11" s="1"/>
      <c r="F11" s="1"/>
      <c r="G11" s="1"/>
      <c r="H11" s="1"/>
      <c r="I11" s="1"/>
      <c r="J11" s="1"/>
      <c r="K11" s="1"/>
      <c r="L11" s="23"/>
    </row>
    <row r="12" spans="1:12" s="22" customFormat="1" x14ac:dyDescent="0.2">
      <c r="A12" s="1"/>
      <c r="B12" s="6"/>
      <c r="C12" s="1"/>
      <c r="D12" s="1"/>
      <c r="E12" s="1"/>
      <c r="F12" s="1"/>
      <c r="G12" s="1"/>
      <c r="H12" s="1"/>
      <c r="I12" s="1"/>
      <c r="J12" s="1"/>
      <c r="K12" s="1"/>
      <c r="L12" s="23"/>
    </row>
    <row r="13" spans="1:12" s="22" customFormat="1" x14ac:dyDescent="0.2">
      <c r="A13" s="1"/>
      <c r="B13" s="6"/>
      <c r="C13" s="1"/>
      <c r="D13" s="1"/>
      <c r="E13" s="1"/>
      <c r="F13" s="1"/>
      <c r="G13" s="1"/>
      <c r="H13" s="1"/>
      <c r="I13" s="1"/>
      <c r="J13" s="1"/>
      <c r="K13" s="1"/>
      <c r="L13" s="23"/>
    </row>
    <row r="14" spans="1:12" s="22" customFormat="1" x14ac:dyDescent="0.2">
      <c r="A14" s="1"/>
      <c r="B14" s="6"/>
      <c r="C14" s="1"/>
      <c r="D14" s="1"/>
      <c r="E14" s="1"/>
      <c r="F14" s="1"/>
      <c r="G14" s="1"/>
      <c r="H14" s="1"/>
      <c r="I14" s="1"/>
      <c r="J14" s="1"/>
      <c r="K14" s="1"/>
      <c r="L14" s="23"/>
    </row>
    <row r="15" spans="1:12" s="22" customFormat="1" x14ac:dyDescent="0.2">
      <c r="A15" s="1"/>
      <c r="B15" s="6"/>
      <c r="C15" s="1"/>
      <c r="D15" s="1"/>
      <c r="E15" s="1"/>
      <c r="F15" s="1"/>
      <c r="G15" s="1"/>
      <c r="H15" s="1"/>
      <c r="I15" s="1"/>
      <c r="J15" s="1"/>
      <c r="K15" s="1"/>
      <c r="L15" s="23"/>
    </row>
    <row r="16" spans="1:12" s="22" customFormat="1" x14ac:dyDescent="0.2">
      <c r="A16" s="1"/>
      <c r="B16" s="6"/>
      <c r="C16" s="1"/>
      <c r="D16" s="1"/>
      <c r="E16" s="1"/>
      <c r="F16" s="1"/>
      <c r="G16" s="1"/>
      <c r="H16" s="1"/>
      <c r="I16" s="1"/>
      <c r="J16" s="1"/>
      <c r="K16" s="1"/>
      <c r="L16" s="23"/>
    </row>
    <row r="17" spans="1:12" s="22" customFormat="1" x14ac:dyDescent="0.2">
      <c r="A17" s="1"/>
      <c r="B17" s="6"/>
      <c r="C17" s="1"/>
      <c r="D17" s="1"/>
      <c r="E17" s="1"/>
      <c r="F17" s="1"/>
      <c r="G17" s="1"/>
      <c r="H17" s="1"/>
      <c r="I17" s="1"/>
      <c r="J17" s="1"/>
      <c r="K17" s="1"/>
      <c r="L17" s="23"/>
    </row>
    <row r="18" spans="1:12" s="22" customFormat="1" x14ac:dyDescent="0.2">
      <c r="A18" s="1"/>
      <c r="B18" s="6"/>
      <c r="C18" s="1"/>
      <c r="D18" s="1"/>
      <c r="E18" s="1"/>
      <c r="F18" s="1"/>
      <c r="G18" s="1"/>
      <c r="H18" s="1"/>
      <c r="I18" s="1"/>
      <c r="J18" s="1"/>
      <c r="K18" s="1"/>
      <c r="L18" s="23"/>
    </row>
    <row r="19" spans="1:12" s="22" customFormat="1" x14ac:dyDescent="0.2">
      <c r="A19" s="1"/>
      <c r="B19" s="6"/>
      <c r="C19" s="1"/>
      <c r="D19" s="1"/>
      <c r="E19" s="1"/>
      <c r="F19" s="1"/>
      <c r="G19" s="1"/>
      <c r="H19" s="1"/>
      <c r="I19" s="1"/>
      <c r="J19" s="1"/>
      <c r="K19" s="1"/>
      <c r="L19" s="23"/>
    </row>
    <row r="20" spans="1:12" x14ac:dyDescent="0.2">
      <c r="A20" s="53" t="s">
        <v>44</v>
      </c>
      <c r="B20" s="53"/>
      <c r="C20" s="53"/>
      <c r="D20" s="53"/>
      <c r="E20" s="53"/>
      <c r="F20" s="53"/>
      <c r="G20" s="53"/>
      <c r="H20" s="53"/>
      <c r="I20" s="53"/>
      <c r="J20" s="53"/>
      <c r="K20" s="53"/>
    </row>
  </sheetData>
  <sheetProtection algorithmName="SHA-512" hashValue="akGfAEtMn3uAn6KD3HQST0p5ktB6WMhhP+EqQRC6Kxlba7OdLmCk/Z1HwfaKw7BRRwR8OSBibHlGMwBPLcFUow==" saltValue="RwIQLStwgO5UpK8j6fYF9g==" spinCount="100000" sheet="1" objects="1" scenarios="1" formatRows="0" insertRows="0" deleteRows="0"/>
  <mergeCells count="3">
    <mergeCell ref="A20:K20"/>
    <mergeCell ref="A1:K1"/>
    <mergeCell ref="A2:K2"/>
  </mergeCells>
  <phoneticPr fontId="1" type="noConversion"/>
  <conditionalFormatting sqref="B5:B19">
    <cfRule type="expression" dxfId="71" priority="3">
      <formula>AND($B5&lt;&gt;"",ISNUMBER($B5)=FALSE)</formula>
    </cfRule>
  </conditionalFormatting>
  <conditionalFormatting sqref="C5:C19">
    <cfRule type="expression" dxfId="70" priority="4">
      <formula>AND($C5&lt;&gt;"",COUNTIF(OFFSET(UnitListStart,1,0,UnitListCount,1),$C5)=0)</formula>
    </cfRule>
  </conditionalFormatting>
  <conditionalFormatting sqref="D5:D19">
    <cfRule type="expression" dxfId="69" priority="22">
      <formula>LEN($D5)&gt;10</formula>
    </cfRule>
  </conditionalFormatting>
  <dataValidations count="3">
    <dataValidation type="textLength" operator="lessThanOrEqual" allowBlank="1" showErrorMessage="1" error="The response must be 10 characters or less" prompt="Enter the COR Unit ID No." sqref="D5:D19" xr:uid="{00000000-0002-0000-0800-000005000000}">
      <formula1>10</formula1>
    </dataValidation>
    <dataValidation type="whole" allowBlank="1" showErrorMessage="1" error="The response is not valid" prompt="Enter the Revision No." sqref="B5:B19" xr:uid="{00000000-0002-0000-0800-000006000000}">
      <formula1>1</formula1>
      <formula2>2000</formula2>
    </dataValidation>
    <dataValidation type="list" allowBlank="1" showErrorMessage="1" error="The selection is not valid" prompt="Select from the dropdown list" sqref="C5:C19" xr:uid="{00000000-0002-0000-0800-000007000000}">
      <formula1>OFFSET(UnitListStart,1,0,UnitListCount,1)</formula1>
    </dataValidation>
  </dataValidations>
  <hyperlinks>
    <hyperlink ref="A20" location="'Table of Contents'!A1" display="Go to the Table of Contents" xr:uid="{00000000-0004-0000-0800-000000000000}"/>
  </hyperlinks>
  <pageMargins left="0.5" right="0.5" top="1.35" bottom="0.5" header="0.5" footer="0.5"/>
  <pageSetup orientation="landscape" r:id="rId1"/>
  <headerFooter>
    <oddHeader>&amp;C&amp;"Times New Roman,bold"&amp;11Fluid Catalytic Cracking Unit Catalyst Regenerator/Fuel Gas Combustion Device/Claus Sulfur Recovery Plant/Coking Unit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2" id="{BB37303C-4A65-4B44-B897-68349088853F}">
            <xm:f>AND(A5&lt;&gt;"",COUNTIF(OFFSET(Picklist_Others!Z$8,1,0,Picklist_Others!Z$7,1),A5)=0)</xm:f>
            <x14:dxf>
              <font>
                <b/>
                <i val="0"/>
              </font>
              <fill>
                <patternFill>
                  <bgColor rgb="FFEBB8B7"/>
                </patternFill>
              </fill>
            </x14:dxf>
          </x14:cfRule>
          <xm:sqref>A5:A19 E5:K19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800-000004000000}">
          <x14:formula1>
            <xm:f>OFFSET(Picklist_Others!Z$8,1,0,Picklist_Others!Z$7,1)</xm:f>
          </x14:formula1>
          <xm:sqref>A5:A19 E5:K19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4" t="s">
        <v>88</v>
      </c>
      <c r="B1" s="54"/>
      <c r="C1" s="54"/>
      <c r="D1" s="54"/>
      <c r="E1" s="54"/>
      <c r="F1" s="54"/>
    </row>
    <row r="2" spans="1:7" ht="14.25" x14ac:dyDescent="0.2">
      <c r="A2" s="20"/>
    </row>
    <row r="4" spans="1:7" ht="45" customHeight="1" x14ac:dyDescent="0.2">
      <c r="A4" s="9" t="s">
        <v>16</v>
      </c>
      <c r="B4" s="9" t="s">
        <v>74</v>
      </c>
      <c r="C4" s="9" t="s">
        <v>12</v>
      </c>
      <c r="D4" s="9" t="s">
        <v>17</v>
      </c>
      <c r="E4" s="9" t="s">
        <v>76</v>
      </c>
      <c r="F4" s="9" t="s">
        <v>77</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3" t="s">
        <v>44</v>
      </c>
      <c r="B20" s="53"/>
      <c r="C20" s="53"/>
      <c r="D20" s="53"/>
      <c r="E20" s="53"/>
      <c r="F20" s="53"/>
    </row>
  </sheetData>
  <sheetProtection algorithmName="SHA-512" hashValue="fgTvjGd9HFGCn7cTCEnaDoIMhJrvV9MmNI85k+GoTGMnvHKYpvRrmLaV995JmYOjKcg+OLgo9X1nrDY51JsvHg==" saltValue="YpRycE8CFJSSbTyz9mNJcw==" spinCount="100000" sheet="1" objects="1" scenarios="1" formatRows="0" insertRows="0" deleteRows="0"/>
  <mergeCells count="2">
    <mergeCell ref="A1:F1"/>
    <mergeCell ref="A20:F20"/>
  </mergeCells>
  <phoneticPr fontId="1" type="noConversion"/>
  <conditionalFormatting sqref="B5:B19">
    <cfRule type="expression" dxfId="67" priority="2">
      <formula>AND($B5&lt;&gt;"",ISNUMBER($B5)=FALSE)</formula>
    </cfRule>
  </conditionalFormatting>
  <conditionalFormatting sqref="C5:C19">
    <cfRule type="expression" dxfId="66" priority="4">
      <formula>AND($C5&lt;&gt;"",COUNTIF(OFFSET(UnitListStart,1,0,UnitListCount,1),$C5)=0)</formula>
    </cfRule>
  </conditionalFormatting>
  <conditionalFormatting sqref="D5:D19">
    <cfRule type="expression" dxfId="65" priority="5">
      <formula>LEN($D5)&gt;50</formula>
    </cfRule>
  </conditionalFormatting>
  <conditionalFormatting sqref="E5:E19">
    <cfRule type="expression" dxfId="63" priority="8">
      <formula>LEN($E5)&gt;36</formula>
    </cfRule>
  </conditionalFormatting>
  <conditionalFormatting sqref="F5:F19">
    <cfRule type="expression" dxfId="62"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Roman,bold"&amp;11Fluid Catalytic Cracking Unit Catalyst Regenerator/Fuel Gas Combustion Device/Claus Sulfur Recovery Plant/Coking Unit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0D305-2AE0-4626-B0D9-743DEF4A0AC3}">
  <sheetPr codeName="Sheet1"/>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 min="11" max="16384" width="9.33203125" hidden="1"/>
  </cols>
  <sheetData>
    <row r="1" spans="1:10" ht="14.25" x14ac:dyDescent="0.2">
      <c r="A1" s="54" t="s">
        <v>758</v>
      </c>
      <c r="B1" s="54"/>
      <c r="C1" s="54"/>
      <c r="D1" s="54"/>
      <c r="E1" s="54"/>
      <c r="F1" s="54"/>
      <c r="G1" s="54"/>
      <c r="H1" s="54"/>
      <c r="I1" s="54"/>
    </row>
    <row r="2" spans="1:10" ht="14.25" customHeight="1" x14ac:dyDescent="0.2">
      <c r="A2" s="54" t="s">
        <v>759</v>
      </c>
      <c r="B2" s="54"/>
      <c r="C2" s="54"/>
      <c r="D2" s="54"/>
      <c r="E2" s="54"/>
      <c r="F2" s="54"/>
      <c r="G2" s="54"/>
      <c r="H2" s="54"/>
      <c r="I2" s="54"/>
    </row>
    <row r="4" spans="1:10" ht="51" customHeight="1" x14ac:dyDescent="0.2">
      <c r="A4" s="9" t="s">
        <v>12</v>
      </c>
      <c r="B4" s="9" t="s">
        <v>479</v>
      </c>
      <c r="C4" s="9" t="s">
        <v>482</v>
      </c>
      <c r="D4" s="9" t="s">
        <v>752</v>
      </c>
      <c r="E4" s="9" t="s">
        <v>503</v>
      </c>
      <c r="F4" s="9" t="s">
        <v>506</v>
      </c>
      <c r="G4" s="9" t="s">
        <v>510</v>
      </c>
      <c r="H4" s="9" t="s">
        <v>511</v>
      </c>
      <c r="I4" s="9" t="s">
        <v>512</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53" t="s">
        <v>44</v>
      </c>
      <c r="B15" s="53"/>
      <c r="C15" s="53"/>
      <c r="D15" s="53"/>
      <c r="E15" s="53"/>
      <c r="F15" s="53"/>
      <c r="G15" s="53"/>
      <c r="H15" s="53"/>
      <c r="I15" s="53"/>
    </row>
  </sheetData>
  <sheetProtection algorithmName="SHA-512" hashValue="G2l+I/MKYrGiJyV8z558pt5MUFSUOdsHoMCpUIFcbmGn10xkRceTsY9MgBris6nMiAwJWNdUag4UOhhio2oheQ==" saltValue="13J3bKV7RBFSLlWndArm4g==" spinCount="100000" sheet="1" objects="1" scenarios="1" formatRows="0" insertRows="0" deleteRows="0"/>
  <mergeCells count="3">
    <mergeCell ref="A15:I15"/>
    <mergeCell ref="A1:I1"/>
    <mergeCell ref="A2:I2"/>
  </mergeCells>
  <conditionalFormatting sqref="A5:A14">
    <cfRule type="expression" dxfId="61" priority="1">
      <formula>AND($A5&lt;&gt;"",COUNTIF(OFFSET(UnitListStart,1,0,UnitListCount,1),$A5)=0)</formula>
    </cfRule>
  </conditionalFormatting>
  <conditionalFormatting sqref="B5:B14">
    <cfRule type="expression" dxfId="60" priority="3">
      <formula>LEN(B5)&gt;15</formula>
    </cfRule>
  </conditionalFormatting>
  <conditionalFormatting sqref="I5:I14">
    <cfRule type="expression" dxfId="58" priority="4">
      <formula>LEN(I5)&gt;10</formula>
    </cfRule>
  </conditionalFormatting>
  <dataValidations count="3">
    <dataValidation type="list" allowBlank="1" showErrorMessage="1" error="The selection is not valid" prompt="Select from the dropdown list" sqref="A5:A14" xr:uid="{2B91D806-B8D0-46C0-8856-E8A9A1574F86}">
      <formula1>OFFSET(UnitListStart,1,0,UnitListCount,1)</formula1>
    </dataValidation>
    <dataValidation type="textLength" operator="lessThanOrEqual" allowBlank="1" showErrorMessage="1" error="The response must be 15 characters or less" prompt="Enter the SOP Index No." sqref="B5:B14" xr:uid="{D5744BAA-859D-46C1-90F4-DF8A5E53B00B}">
      <formula1>15</formula1>
    </dataValidation>
    <dataValidation type="textLength" operator="lessThanOrEqual" allowBlank="1" showErrorMessage="1" error="The response must be 10 characters or less" prompt="Enter the CO Exemption ID" sqref="I5:I14" xr:uid="{2909F6D0-9065-440B-AC9B-8ED983F8E780}">
      <formula1>10</formula1>
    </dataValidation>
  </dataValidations>
  <hyperlinks>
    <hyperlink ref="A15" location="'Table of Contents'!A1" display="Go to the Table of Contents" xr:uid="{4230D44D-9B7C-43F8-92A6-CB6ED99A1D5E}"/>
  </hyperlinks>
  <pageMargins left="0.5" right="0.5" top="1.35" bottom="0.5" header="0.5" footer="0.5"/>
  <pageSetup orientation="landscape" r:id="rId1"/>
  <headerFooter>
    <oddHeader>&amp;C&amp;"Times New Roman,bold"&amp;11Fluid Catalytic Cracking Unit Catalyst Regenerator/Fuel Gas Combustion Device/Claus Sulfur Recovery Plant/Coking Unit Attributes_x000D_Form OP-UA50_x000D_Federal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4" id="{E24BC45F-16C2-4925-B0C5-A69B306B9B22}">
            <xm:f>AND(C5&lt;&gt;"",COUNTIF(OFFSET(Picklist_UAcodes!C$10,1,0,Picklist_UAcodes!C$4,1),C5)=0)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FE120EB-2750-42BF-BDA3-BC4511585842}">
          <x14:formula1>
            <xm:f>OFFSET(Picklist_UAcodes!C$10,1,0,Picklist_UAcodes!C$4,1)</xm:f>
          </x14:formula1>
          <xm:sqref>C5:H14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48929-3C6D-4FFF-973E-70D7EAEC0701}">
  <sheetPr codeName="Sheet9"/>
  <dimension ref="A1:F15"/>
  <sheetViews>
    <sheetView showGridLines="0" zoomScaleNormal="100" workbookViewId="0">
      <selection sqref="A1:E1"/>
    </sheetView>
  </sheetViews>
  <sheetFormatPr defaultColWidth="0" defaultRowHeight="12.75" x14ac:dyDescent="0.2"/>
  <cols>
    <col min="1" max="2" width="15.83203125" customWidth="1"/>
    <col min="3" max="5" width="36.5" customWidth="1"/>
    <col min="6" max="6" width="5.83203125" customWidth="1"/>
    <col min="7" max="16384" width="9.33203125" hidden="1"/>
  </cols>
  <sheetData>
    <row r="1" spans="1:6" ht="14.25" x14ac:dyDescent="0.2">
      <c r="A1" s="54" t="s">
        <v>761</v>
      </c>
      <c r="B1" s="54"/>
      <c r="C1" s="54"/>
      <c r="D1" s="54"/>
      <c r="E1" s="54"/>
    </row>
    <row r="2" spans="1:6" ht="14.25" customHeight="1" x14ac:dyDescent="0.2">
      <c r="A2" s="54" t="s">
        <v>759</v>
      </c>
      <c r="B2" s="54"/>
      <c r="C2" s="54"/>
      <c r="D2" s="54"/>
      <c r="E2" s="54"/>
    </row>
    <row r="4" spans="1:6" ht="51" customHeight="1" x14ac:dyDescent="0.2">
      <c r="A4" s="9" t="s">
        <v>12</v>
      </c>
      <c r="B4" s="9" t="s">
        <v>479</v>
      </c>
      <c r="C4" s="9" t="s">
        <v>514</v>
      </c>
      <c r="D4" s="9" t="s">
        <v>519</v>
      </c>
      <c r="E4" s="9" t="s">
        <v>520</v>
      </c>
    </row>
    <row r="5" spans="1:6" s="22" customFormat="1" x14ac:dyDescent="0.2">
      <c r="A5" s="1"/>
      <c r="B5" s="1"/>
      <c r="C5" s="1"/>
      <c r="D5" s="1"/>
      <c r="E5" s="1"/>
      <c r="F5" s="35"/>
    </row>
    <row r="6" spans="1:6" s="22" customFormat="1" x14ac:dyDescent="0.2">
      <c r="A6" s="1"/>
      <c r="B6" s="1"/>
      <c r="C6" s="1"/>
      <c r="D6" s="1"/>
      <c r="E6" s="1"/>
      <c r="F6" s="35"/>
    </row>
    <row r="7" spans="1:6" s="22" customFormat="1" x14ac:dyDescent="0.2">
      <c r="A7" s="1"/>
      <c r="B7" s="1"/>
      <c r="C7" s="1"/>
      <c r="D7" s="1"/>
      <c r="E7" s="1"/>
      <c r="F7" s="35"/>
    </row>
    <row r="8" spans="1:6" s="22" customFormat="1" x14ac:dyDescent="0.2">
      <c r="A8" s="1"/>
      <c r="B8" s="1"/>
      <c r="C8" s="1"/>
      <c r="D8" s="1"/>
      <c r="E8" s="1"/>
      <c r="F8" s="35"/>
    </row>
    <row r="9" spans="1:6" s="22" customFormat="1" x14ac:dyDescent="0.2">
      <c r="A9" s="1"/>
      <c r="B9" s="1"/>
      <c r="C9" s="1"/>
      <c r="D9" s="1"/>
      <c r="E9" s="1"/>
      <c r="F9" s="35"/>
    </row>
    <row r="10" spans="1:6" s="22" customFormat="1" x14ac:dyDescent="0.2">
      <c r="A10" s="1"/>
      <c r="B10" s="1"/>
      <c r="C10" s="1"/>
      <c r="D10" s="1"/>
      <c r="E10" s="1"/>
      <c r="F10" s="35"/>
    </row>
    <row r="11" spans="1:6" s="22" customFormat="1" x14ac:dyDescent="0.2">
      <c r="A11" s="1"/>
      <c r="B11" s="1"/>
      <c r="C11" s="1"/>
      <c r="D11" s="1"/>
      <c r="E11" s="1"/>
      <c r="F11" s="35"/>
    </row>
    <row r="12" spans="1:6" s="22" customFormat="1" x14ac:dyDescent="0.2">
      <c r="A12" s="1"/>
      <c r="B12" s="1"/>
      <c r="C12" s="1"/>
      <c r="D12" s="1"/>
      <c r="E12" s="1"/>
      <c r="F12" s="35"/>
    </row>
    <row r="13" spans="1:6" s="22" customFormat="1" x14ac:dyDescent="0.2">
      <c r="A13" s="1"/>
      <c r="B13" s="1"/>
      <c r="C13" s="1"/>
      <c r="D13" s="1"/>
      <c r="E13" s="1"/>
      <c r="F13" s="35"/>
    </row>
    <row r="14" spans="1:6" s="22" customFormat="1" x14ac:dyDescent="0.2">
      <c r="A14" s="1"/>
      <c r="B14" s="1"/>
      <c r="C14" s="1"/>
      <c r="D14" s="1"/>
      <c r="E14" s="1"/>
      <c r="F14" s="35"/>
    </row>
    <row r="15" spans="1:6" x14ac:dyDescent="0.2">
      <c r="A15" s="53" t="s">
        <v>44</v>
      </c>
      <c r="B15" s="53"/>
      <c r="C15" s="53"/>
      <c r="D15" s="53"/>
      <c r="E15" s="53"/>
    </row>
  </sheetData>
  <sheetProtection algorithmName="SHA-512" hashValue="tAooe0+zYV1DJTSeTTAa6p8w0xQx4DT0MnBxQ9H9drSGL9iK+Fbwo8ZZ9U5sRWSFV3JXZA7qSslhXkNk4/2uBw==" saltValue="FjUynx4tgzkwtyLjmuO6XQ==" spinCount="100000" sheet="1" objects="1" scenarios="1" formatRows="0" insertRows="0" deleteRows="0"/>
  <mergeCells count="3">
    <mergeCell ref="A15:E15"/>
    <mergeCell ref="A1:E1"/>
    <mergeCell ref="A2:E2"/>
  </mergeCells>
  <conditionalFormatting sqref="A5:A14">
    <cfRule type="expression" dxfId="57" priority="1">
      <formula>AND($A5&lt;&gt;"",COUNTIF(OFFSET(UnitListStart,1,0,UnitListCount,1),$A5)=0)</formula>
    </cfRule>
  </conditionalFormatting>
  <conditionalFormatting sqref="B5:B14">
    <cfRule type="expression" dxfId="56" priority="3">
      <formula>LEN(B5)&gt;15</formula>
    </cfRule>
  </conditionalFormatting>
  <conditionalFormatting sqref="D5:D14">
    <cfRule type="expression" dxfId="54" priority="4">
      <formula>LEN(D5)&gt;10</formula>
    </cfRule>
  </conditionalFormatting>
  <dataValidations count="3">
    <dataValidation type="list" allowBlank="1" showErrorMessage="1" error="The selection is not valid" prompt="Select from the dropdown list" sqref="A5:A14" xr:uid="{C9A48712-DAAA-4022-A8E7-2495D2AB5AB4}">
      <formula1>OFFSET(UnitListStart,1,0,UnitListCount,1)</formula1>
    </dataValidation>
    <dataValidation type="textLength" operator="lessThanOrEqual" allowBlank="1" showErrorMessage="1" error="The response must be 15 characters or less" prompt="Enter the SOP Index No." sqref="B5:B14" xr:uid="{213C273C-07BF-4E68-B77B-7B97B6D6B71E}">
      <formula1>15</formula1>
    </dataValidation>
    <dataValidation type="textLength" operator="lessThanOrEqual" allowBlank="1" showErrorMessage="1" error="The response must be 10 characters or less" prompt="Enter the SO2 Exemption ID" sqref="D5:D14" xr:uid="{0BC0D494-AB96-430B-9EC6-AE34DBE4B00F}">
      <formula1>10</formula1>
    </dataValidation>
  </dataValidations>
  <hyperlinks>
    <hyperlink ref="A15" location="'Table of Contents'!A1" display="Go to the Table of Contents" xr:uid="{A049E3D1-EFE3-4694-A461-09DC18F52783}"/>
  </hyperlinks>
  <pageMargins left="0.5" right="0.5" top="1.35" bottom="0.5" header="0.5" footer="0.5"/>
  <pageSetup orientation="landscape" r:id="rId1"/>
  <headerFooter>
    <oddHeader>&amp;C&amp;"Times New Roman,bold"&amp;11Fluid Catalytic Cracking Unit Catalyst Regenerator/Fuel Gas Combustion Device/Claus Sulfur Recovery Plant/Coking Unit Attributes_x000D_Form OP-UA50_x000D_Federal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5" id="{A39978BE-7F6A-4776-B53B-07E5829B657F}">
            <xm:f>AND(C5&lt;&gt;"",COUNTIF(OFFSET(Picklist_UAcodes!K$10,1,0,Picklist_UAcodes!K$4,1),C5)=0)</xm:f>
            <x14:dxf>
              <font>
                <b/>
                <i val="0"/>
              </font>
              <fill>
                <patternFill>
                  <bgColor rgb="FFEBB8B7"/>
                </patternFill>
              </fill>
            </x14:dxf>
          </x14:cfRule>
          <xm:sqref>C5:C14 E5:E14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1FBEEF0-EF44-40CA-B056-992CE6F0328D}">
          <x14:formula1>
            <xm:f>OFFSET(Picklist_UAcodes!K$10,1,0,Picklist_UAcodes!K$4,1)</xm:f>
          </x14:formula1>
          <xm:sqref>C5:C14 E5:E14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BEA39-83EC-45A1-9E47-B3367E44AC8D}">
  <sheetPr codeName="Sheet12"/>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 min="12" max="16384" width="9.33203125" hidden="1"/>
  </cols>
  <sheetData>
    <row r="1" spans="1:11" ht="14.25" x14ac:dyDescent="0.2">
      <c r="A1" s="54" t="s">
        <v>762</v>
      </c>
      <c r="B1" s="54"/>
      <c r="C1" s="54"/>
      <c r="D1" s="54"/>
      <c r="E1" s="54"/>
      <c r="F1" s="54"/>
      <c r="G1" s="54"/>
      <c r="H1" s="54"/>
      <c r="I1" s="54"/>
      <c r="J1" s="54"/>
    </row>
    <row r="2" spans="1:11" ht="28.5" customHeight="1" x14ac:dyDescent="0.2">
      <c r="A2" s="54" t="s">
        <v>763</v>
      </c>
      <c r="B2" s="54"/>
      <c r="C2" s="54"/>
      <c r="D2" s="54"/>
      <c r="E2" s="54"/>
      <c r="F2" s="54"/>
      <c r="G2" s="54"/>
      <c r="H2" s="54"/>
      <c r="I2" s="54"/>
      <c r="J2" s="54"/>
    </row>
    <row r="4" spans="1:11" ht="53.1" customHeight="1" x14ac:dyDescent="0.2">
      <c r="A4" s="9" t="s">
        <v>12</v>
      </c>
      <c r="B4" s="9" t="s">
        <v>479</v>
      </c>
      <c r="C4" s="9" t="s">
        <v>482</v>
      </c>
      <c r="D4" s="9" t="s">
        <v>752</v>
      </c>
      <c r="E4" s="9" t="s">
        <v>753</v>
      </c>
      <c r="F4" s="9" t="s">
        <v>539</v>
      </c>
      <c r="G4" s="9" t="s">
        <v>540</v>
      </c>
      <c r="H4" s="9" t="s">
        <v>543</v>
      </c>
      <c r="I4" s="9" t="s">
        <v>548</v>
      </c>
      <c r="J4" s="9" t="s">
        <v>549</v>
      </c>
    </row>
    <row r="5" spans="1:11" s="22" customFormat="1" x14ac:dyDescent="0.2">
      <c r="A5" s="1"/>
      <c r="B5" s="1"/>
      <c r="C5" s="1"/>
      <c r="D5" s="1"/>
      <c r="E5" s="1"/>
      <c r="F5" s="1"/>
      <c r="G5" s="1"/>
      <c r="H5" s="1"/>
      <c r="I5" s="1"/>
      <c r="J5" s="1"/>
      <c r="K5" s="35"/>
    </row>
    <row r="6" spans="1:11" s="22" customFormat="1" x14ac:dyDescent="0.2">
      <c r="A6" s="1"/>
      <c r="B6" s="1"/>
      <c r="C6" s="1"/>
      <c r="D6" s="1"/>
      <c r="E6" s="1"/>
      <c r="F6" s="1"/>
      <c r="G6" s="1"/>
      <c r="H6" s="1"/>
      <c r="I6" s="1"/>
      <c r="J6" s="1"/>
      <c r="K6" s="35"/>
    </row>
    <row r="7" spans="1:11" s="22" customFormat="1" x14ac:dyDescent="0.2">
      <c r="A7" s="1"/>
      <c r="B7" s="1"/>
      <c r="C7" s="1"/>
      <c r="D7" s="1"/>
      <c r="E7" s="1"/>
      <c r="F7" s="1"/>
      <c r="G7" s="1"/>
      <c r="H7" s="1"/>
      <c r="I7" s="1"/>
      <c r="J7" s="1"/>
      <c r="K7" s="35"/>
    </row>
    <row r="8" spans="1:11" s="22" customFormat="1" x14ac:dyDescent="0.2">
      <c r="A8" s="1"/>
      <c r="B8" s="1"/>
      <c r="C8" s="1"/>
      <c r="D8" s="1"/>
      <c r="E8" s="1"/>
      <c r="F8" s="1"/>
      <c r="G8" s="1"/>
      <c r="H8" s="1"/>
      <c r="I8" s="1"/>
      <c r="J8" s="1"/>
      <c r="K8" s="35"/>
    </row>
    <row r="9" spans="1:11" s="22" customFormat="1" x14ac:dyDescent="0.2">
      <c r="A9" s="1"/>
      <c r="B9" s="1"/>
      <c r="C9" s="1"/>
      <c r="D9" s="1"/>
      <c r="E9" s="1"/>
      <c r="F9" s="1"/>
      <c r="G9" s="1"/>
      <c r="H9" s="1"/>
      <c r="I9" s="1"/>
      <c r="J9" s="1"/>
      <c r="K9" s="35"/>
    </row>
    <row r="10" spans="1:11" s="22" customFormat="1" x14ac:dyDescent="0.2">
      <c r="A10" s="1"/>
      <c r="B10" s="1"/>
      <c r="C10" s="1"/>
      <c r="D10" s="1"/>
      <c r="E10" s="1"/>
      <c r="F10" s="1"/>
      <c r="G10" s="1"/>
      <c r="H10" s="1"/>
      <c r="I10" s="1"/>
      <c r="J10" s="1"/>
      <c r="K10" s="35"/>
    </row>
    <row r="11" spans="1:11" s="22" customFormat="1" x14ac:dyDescent="0.2">
      <c r="A11" s="1"/>
      <c r="B11" s="1"/>
      <c r="C11" s="1"/>
      <c r="D11" s="1"/>
      <c r="E11" s="1"/>
      <c r="F11" s="1"/>
      <c r="G11" s="1"/>
      <c r="H11" s="1"/>
      <c r="I11" s="1"/>
      <c r="J11" s="1"/>
      <c r="K11" s="35"/>
    </row>
    <row r="12" spans="1:11" s="22" customFormat="1" x14ac:dyDescent="0.2">
      <c r="A12" s="1"/>
      <c r="B12" s="1"/>
      <c r="C12" s="1"/>
      <c r="D12" s="1"/>
      <c r="E12" s="1"/>
      <c r="F12" s="1"/>
      <c r="G12" s="1"/>
      <c r="H12" s="1"/>
      <c r="I12" s="1"/>
      <c r="J12" s="1"/>
      <c r="K12" s="35"/>
    </row>
    <row r="13" spans="1:11" s="22" customFormat="1" x14ac:dyDescent="0.2">
      <c r="A13" s="1"/>
      <c r="B13" s="1"/>
      <c r="C13" s="1"/>
      <c r="D13" s="1"/>
      <c r="E13" s="1"/>
      <c r="F13" s="1"/>
      <c r="G13" s="1"/>
      <c r="H13" s="1"/>
      <c r="I13" s="1"/>
      <c r="J13" s="1"/>
      <c r="K13" s="35"/>
    </row>
    <row r="14" spans="1:11" s="22" customFormat="1" x14ac:dyDescent="0.2">
      <c r="A14" s="1"/>
      <c r="B14" s="1"/>
      <c r="C14" s="1"/>
      <c r="D14" s="1"/>
      <c r="E14" s="1"/>
      <c r="F14" s="1"/>
      <c r="G14" s="1"/>
      <c r="H14" s="1"/>
      <c r="I14" s="1"/>
      <c r="J14" s="1"/>
      <c r="K14" s="35"/>
    </row>
    <row r="15" spans="1:11" x14ac:dyDescent="0.2">
      <c r="A15" s="53" t="s">
        <v>44</v>
      </c>
      <c r="B15" s="53"/>
      <c r="C15" s="53"/>
      <c r="D15" s="53"/>
      <c r="E15" s="53"/>
      <c r="F15" s="53"/>
      <c r="G15" s="53"/>
      <c r="H15" s="53"/>
      <c r="I15" s="53"/>
      <c r="J15" s="53"/>
    </row>
  </sheetData>
  <sheetProtection algorithmName="SHA-512" hashValue="DvOpPH6IuQo/xroxREypIZGn6tZe9ysM2PuFdNb5iBM31oMlTsDaP2SkxgIidXUxdQtbVDOgHlHX/CYiL9kSsA==" saltValue="rP/hGsb7ajFWSi4CXQtb6g==" spinCount="100000" sheet="1" objects="1" scenarios="1" formatRows="0" insertRows="0" deleteRows="0"/>
  <mergeCells count="3">
    <mergeCell ref="A15:J15"/>
    <mergeCell ref="A1:J1"/>
    <mergeCell ref="A2:J2"/>
  </mergeCells>
  <conditionalFormatting sqref="A5:A14">
    <cfRule type="expression" dxfId="53" priority="1">
      <formula>AND($A5&lt;&gt;"",COUNTIF(OFFSET(UnitListStart,1,0,UnitListCount,1),$A5)=0)</formula>
    </cfRule>
  </conditionalFormatting>
  <conditionalFormatting sqref="B5:B14">
    <cfRule type="expression" dxfId="52" priority="3">
      <formula>LEN(B5)&gt;15</formula>
    </cfRule>
  </conditionalFormatting>
  <dataValidations count="2">
    <dataValidation type="list" allowBlank="1" showErrorMessage="1" error="The selection is not valid" prompt="Select from the dropdown list" sqref="A5:A14" xr:uid="{E39DBD39-72D3-435F-A8B0-7E99363823D2}">
      <formula1>OFFSET(UnitListStart,1,0,UnitListCount,1)</formula1>
    </dataValidation>
    <dataValidation type="textLength" operator="lessThanOrEqual" allowBlank="1" showErrorMessage="1" error="The response must be 15 characters or less" prompt="Enter the SOP Index No." sqref="B5:B14" xr:uid="{58C37AAF-1436-44D6-8274-3D90CE5E24A8}">
      <formula1>15</formula1>
    </dataValidation>
  </dataValidations>
  <hyperlinks>
    <hyperlink ref="A15" location="'Table of Contents'!A1" display="Go to the Table of Contents" xr:uid="{FF3DE568-ED2C-497E-8904-206D04420789}"/>
  </hyperlinks>
  <pageMargins left="0.5" right="0.5" top="1.35" bottom="0.5" header="0.5" footer="0.5"/>
  <pageSetup orientation="landscape" r:id="rId1"/>
  <headerFooter>
    <oddHeader>&amp;C&amp;"Times New Roman,bold"&amp;11Fluid Catalytic Cracking Unit Catalyst Regenerator/Fuel Gas Combustion Device/Claus Sulfur Recovery Plant/Coking Unit Attributes_x000D_Form OP-UA50_x000D_Federal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7" id="{2142CDF0-B7AB-4FFC-9A4B-485A0A8E684F}">
            <xm:f>AND(C5&lt;&gt;"",COUNTIF(OFFSET(Picklist_UAcodes!O$10,1,0,Picklist_UAcodes!O$4,1),C5)=0)</xm:f>
            <x14:dxf>
              <font>
                <b/>
                <i val="0"/>
              </font>
              <fill>
                <patternFill>
                  <bgColor rgb="FFEBB8B7"/>
                </patternFill>
              </fill>
            </x14:dxf>
          </x14:cfRule>
          <xm:sqref>C5:J14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39006CC2-D876-4E24-80B6-D7D09A7F6125}">
          <x14:formula1>
            <xm:f>OFFSET(Picklist_UAcodes!O$10,1,0,Picklist_UAcodes!O$4,1)</xm:f>
          </x14:formula1>
          <xm:sqref>C5:J14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FE667-25D8-4986-8EB6-29F7B245DBA8}">
  <sheetPr codeName="Sheet13"/>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 min="9" max="16384" width="9.33203125" hidden="1"/>
  </cols>
  <sheetData>
    <row r="1" spans="1:8" ht="14.25" x14ac:dyDescent="0.2">
      <c r="A1" s="54" t="s">
        <v>765</v>
      </c>
      <c r="B1" s="54"/>
      <c r="C1" s="54"/>
      <c r="D1" s="54"/>
      <c r="E1" s="54"/>
      <c r="F1" s="54"/>
      <c r="G1" s="54"/>
    </row>
    <row r="2" spans="1:8" ht="28.5" customHeight="1" x14ac:dyDescent="0.2">
      <c r="A2" s="54" t="s">
        <v>763</v>
      </c>
      <c r="B2" s="54"/>
      <c r="C2" s="54"/>
      <c r="D2" s="54"/>
      <c r="E2" s="54"/>
      <c r="F2" s="54"/>
      <c r="G2" s="54"/>
    </row>
    <row r="4" spans="1:8" ht="51" customHeight="1" x14ac:dyDescent="0.2">
      <c r="A4" s="9" t="s">
        <v>12</v>
      </c>
      <c r="B4" s="9" t="s">
        <v>479</v>
      </c>
      <c r="C4" s="9" t="s">
        <v>551</v>
      </c>
      <c r="D4" s="9" t="s">
        <v>555</v>
      </c>
      <c r="E4" s="9" t="s">
        <v>557</v>
      </c>
      <c r="F4" s="9" t="s">
        <v>558</v>
      </c>
      <c r="G4" s="9" t="s">
        <v>559</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3" t="s">
        <v>44</v>
      </c>
      <c r="B15" s="53"/>
      <c r="C15" s="53"/>
      <c r="D15" s="53"/>
      <c r="E15" s="53"/>
      <c r="F15" s="53"/>
      <c r="G15" s="53"/>
    </row>
  </sheetData>
  <sheetProtection algorithmName="SHA-512" hashValue="xe86oi78zqjaAm1ywUWIzKuXQt6migsRSiVzJRXAPm2CvV01bO96x9d2Z/Ha95VdA90BG7Ev/fAM5mRLfoT9zg==" saltValue="AlyCz3cP4QTVh4vvbMx4vA==" spinCount="100000" sheet="1" objects="1" scenarios="1" formatRows="0" insertRows="0" deleteRows="0"/>
  <mergeCells count="3">
    <mergeCell ref="A15:G15"/>
    <mergeCell ref="A1:G1"/>
    <mergeCell ref="A2:G2"/>
  </mergeCells>
  <conditionalFormatting sqref="A5:A14">
    <cfRule type="expression" dxfId="50" priority="1">
      <formula>AND($A5&lt;&gt;"",COUNTIF(OFFSET(UnitListStart,1,0,UnitListCount,1),$A5)=0)</formula>
    </cfRule>
  </conditionalFormatting>
  <conditionalFormatting sqref="B5:B14">
    <cfRule type="expression" dxfId="49" priority="3">
      <formula>LEN(B5)&gt;15</formula>
    </cfRule>
  </conditionalFormatting>
  <dataValidations count="2">
    <dataValidation type="list" allowBlank="1" showErrorMessage="1" error="The selection is not valid" prompt="Select from the dropdown list" sqref="A5:A14" xr:uid="{9F607673-1162-4353-9D34-6D864559A1CB}">
      <formula1>OFFSET(UnitListStart,1,0,UnitListCount,1)</formula1>
    </dataValidation>
    <dataValidation type="textLength" operator="lessThanOrEqual" allowBlank="1" showErrorMessage="1" error="The response must be 15 characters or less" prompt="Enter the SOP Index No." sqref="B5:B14" xr:uid="{933D14DA-6891-4AEF-9B27-A264CCDB2E82}">
      <formula1>15</formula1>
    </dataValidation>
  </dataValidations>
  <hyperlinks>
    <hyperlink ref="A15" location="'Table of Contents'!A1" display="Go to the Table of Contents" xr:uid="{88762D3B-214A-4B18-9F98-AE61A6F98B80}"/>
  </hyperlinks>
  <pageMargins left="0.5" right="0.5" top="1.35" bottom="0.5" header="0.5" footer="0.5"/>
  <pageSetup orientation="landscape" r:id="rId1"/>
  <headerFooter>
    <oddHeader>&amp;C&amp;"Times New Roman,bold"&amp;11Fluid Catalytic Cracking Unit Catalyst Regenerator/Fuel Gas Combustion Device/Claus Sulfur Recovery Plant/Coking Unit Attributes_x000D_Form OP-UA50_x000D_Federal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8" id="{F085FBBB-0D3E-415A-8C1F-1D502DD4E6B3}">
            <xm:f>AND(C5&lt;&gt;"",COUNTIF(OFFSET(Picklist_UAcodes!X$10,1,0,Picklist_UAcodes!X$4,1),C5)=0)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36699D48-EE40-480D-9113-9D5E593C8B85}">
          <x14:formula1>
            <xm:f>OFFSET(Picklist_UAcodes!X$10,1,0,Picklist_UAcodes!X$4,1)</xm:f>
          </x14:formula1>
          <xm:sqref>C5:G14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F936F-B841-425E-9905-B3859582277E}">
  <sheetPr codeName="Sheet14"/>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 min="9" max="16384" width="9.33203125" hidden="1"/>
  </cols>
  <sheetData>
    <row r="1" spans="1:8" ht="14.25" x14ac:dyDescent="0.2">
      <c r="A1" s="54" t="s">
        <v>766</v>
      </c>
      <c r="B1" s="54"/>
      <c r="C1" s="54"/>
      <c r="D1" s="54"/>
      <c r="E1" s="54"/>
      <c r="F1" s="54"/>
      <c r="G1" s="54"/>
    </row>
    <row r="2" spans="1:8" ht="28.5" customHeight="1" x14ac:dyDescent="0.2">
      <c r="A2" s="54" t="s">
        <v>763</v>
      </c>
      <c r="B2" s="54"/>
      <c r="C2" s="54"/>
      <c r="D2" s="54"/>
      <c r="E2" s="54"/>
      <c r="F2" s="54"/>
      <c r="G2" s="54"/>
    </row>
    <row r="4" spans="1:8" ht="51" customHeight="1" x14ac:dyDescent="0.2">
      <c r="A4" s="9" t="s">
        <v>12</v>
      </c>
      <c r="B4" s="9" t="s">
        <v>479</v>
      </c>
      <c r="C4" s="9" t="s">
        <v>561</v>
      </c>
      <c r="D4" s="9" t="s">
        <v>562</v>
      </c>
      <c r="E4" s="9" t="s">
        <v>563</v>
      </c>
      <c r="F4" s="9" t="s">
        <v>566</v>
      </c>
      <c r="G4" s="9" t="s">
        <v>567</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3" t="s">
        <v>44</v>
      </c>
      <c r="B15" s="53"/>
      <c r="C15" s="53"/>
      <c r="D15" s="53"/>
      <c r="E15" s="53"/>
      <c r="F15" s="53"/>
      <c r="G15" s="53"/>
    </row>
  </sheetData>
  <sheetProtection algorithmName="SHA-512" hashValue="VgDrdvG/nk0DxRA8ZcBOSqdgLkizeY8FBEJIltWNBVpsB6bi8679cOBgd0baHb0bvexdI69tAIzsAmzptOVIHw==" saltValue="6K2tzKI7RRa53kZlc8Nfdg==" spinCount="100000" sheet="1" objects="1" scenarios="1" formatRows="0" insertRows="0" deleteRows="0"/>
  <mergeCells count="3">
    <mergeCell ref="A15:G15"/>
    <mergeCell ref="A1:G1"/>
    <mergeCell ref="A2:G2"/>
  </mergeCells>
  <conditionalFormatting sqref="A5:A14">
    <cfRule type="expression" dxfId="47" priority="1">
      <formula>AND($A5&lt;&gt;"",COUNTIF(OFFSET(UnitListStart,1,0,UnitListCount,1),$A5)=0)</formula>
    </cfRule>
  </conditionalFormatting>
  <conditionalFormatting sqref="B5:B14">
    <cfRule type="expression" dxfId="46" priority="3">
      <formula>LEN(B5)&gt;15</formula>
    </cfRule>
  </conditionalFormatting>
  <conditionalFormatting sqref="D5:D14">
    <cfRule type="expression" dxfId="44" priority="4">
      <formula>LEN(D5)&gt;10</formula>
    </cfRule>
  </conditionalFormatting>
  <dataValidations count="3">
    <dataValidation type="list" allowBlank="1" showErrorMessage="1" error="The selection is not valid" prompt="Select from the dropdown list" sqref="A5:A14" xr:uid="{BBC885D4-34B6-4A01-90B3-C395DB3410DF}">
      <formula1>OFFSET(UnitListStart,1,0,UnitListCount,1)</formula1>
    </dataValidation>
    <dataValidation type="textLength" operator="lessThanOrEqual" allowBlank="1" showErrorMessage="1" error="The response must be 15 characters or less" prompt="Enter the SOP Index No." sqref="B5:B14" xr:uid="{FD22DA71-CCA3-4CF8-81FB-3EFA0F64A850}">
      <formula1>15</formula1>
    </dataValidation>
    <dataValidation type="textLength" operator="lessThanOrEqual" allowBlank="1" showErrorMessage="1" error="The response must be 10 characters or less" prompt="Enter the AMEL ID No." sqref="D5:D14" xr:uid="{01C425FB-1160-406E-92F3-CF0FC243C553}">
      <formula1>10</formula1>
    </dataValidation>
  </dataValidations>
  <hyperlinks>
    <hyperlink ref="A15" location="'Table of Contents'!A1" display="Go to the Table of Contents" xr:uid="{43C0769E-815D-450F-AF98-ECA2CCF0C278}"/>
  </hyperlinks>
  <pageMargins left="0.5" right="0.5" top="1.35" bottom="0.5" header="0.5" footer="0.5"/>
  <pageSetup orientation="landscape" r:id="rId1"/>
  <headerFooter>
    <oddHeader>&amp;C&amp;"Times New Roman,bold"&amp;11Fluid Catalytic Cracking Unit Catalyst Regenerator/Fuel Gas Combustion Device/Claus Sulfur Recovery Plant/Coking Unit Attributes_x000D_Form OP-UA50_x000D_Federal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9" id="{E10D770A-2BB9-40EF-86E2-0E37E6E45914}">
            <xm:f>AND(C5&lt;&gt;"",COUNTIF(OFFSET(Picklist_UAcodes!AD$10,1,0,Picklist_UAcodes!AD$4,1),C5)=0)</xm:f>
            <x14:dxf>
              <font>
                <b/>
                <i val="0"/>
              </font>
              <fill>
                <patternFill>
                  <bgColor rgb="FFEBB8B7"/>
                </patternFill>
              </fill>
            </x14:dxf>
          </x14:cfRule>
          <xm:sqref>C5:C14 E5:G14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31EEBC61-C7F5-4013-81CD-0BAA7DF7EB11}">
          <x14:formula1>
            <xm:f>OFFSET(Picklist_UAcodes!AD$10,1,0,Picklist_UAcodes!AD$4,1)</xm:f>
          </x14:formula1>
          <xm:sqref>C5:C14 E5:G14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16999-A0F5-4474-BE38-00B97F664F53}">
  <sheetPr codeName="Sheet15"/>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 min="11" max="16384" width="9.33203125" hidden="1"/>
  </cols>
  <sheetData>
    <row r="1" spans="1:10" ht="14.25" x14ac:dyDescent="0.2">
      <c r="A1" s="54" t="s">
        <v>767</v>
      </c>
      <c r="B1" s="54"/>
      <c r="C1" s="54"/>
      <c r="D1" s="54"/>
      <c r="E1" s="54"/>
      <c r="F1" s="54"/>
      <c r="G1" s="54"/>
      <c r="H1" s="54"/>
      <c r="I1" s="54"/>
    </row>
    <row r="2" spans="1:10" ht="28.5" customHeight="1" x14ac:dyDescent="0.2">
      <c r="A2" s="54" t="s">
        <v>763</v>
      </c>
      <c r="B2" s="54"/>
      <c r="C2" s="54"/>
      <c r="D2" s="54"/>
      <c r="E2" s="54"/>
      <c r="F2" s="54"/>
      <c r="G2" s="54"/>
      <c r="H2" s="54"/>
      <c r="I2" s="54"/>
    </row>
    <row r="4" spans="1:10" ht="51" customHeight="1" x14ac:dyDescent="0.2">
      <c r="A4" s="9" t="s">
        <v>12</v>
      </c>
      <c r="B4" s="9" t="s">
        <v>479</v>
      </c>
      <c r="C4" s="9" t="s">
        <v>569</v>
      </c>
      <c r="D4" s="9" t="s">
        <v>570</v>
      </c>
      <c r="E4" s="9" t="s">
        <v>574</v>
      </c>
      <c r="F4" s="9" t="s">
        <v>579</v>
      </c>
      <c r="G4" s="9" t="s">
        <v>584</v>
      </c>
      <c r="H4" s="9" t="s">
        <v>754</v>
      </c>
      <c r="I4" s="9" t="s">
        <v>589</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53" t="s">
        <v>44</v>
      </c>
      <c r="B15" s="53"/>
      <c r="C15" s="53"/>
      <c r="D15" s="53"/>
      <c r="E15" s="53"/>
      <c r="F15" s="53"/>
      <c r="G15" s="53"/>
      <c r="H15" s="53"/>
      <c r="I15" s="53"/>
    </row>
  </sheetData>
  <sheetProtection algorithmName="SHA-512" hashValue="7kpLmx6QRE7FbkFlxH+/2Ro+Y9Uf1WdIP6jNulYS0FVIsbQgBki5fh0COzDEaxzesIYVzRVBoJL4oqP4e24Nkw==" saltValue="q2apIu6ep/meTyxNYC5RSQ==" spinCount="100000" sheet="1" objects="1" scenarios="1" formatRows="0" insertRows="0" deleteRows="0"/>
  <mergeCells count="3">
    <mergeCell ref="A15:I15"/>
    <mergeCell ref="A1:I1"/>
    <mergeCell ref="A2:I2"/>
  </mergeCells>
  <conditionalFormatting sqref="A5:A14">
    <cfRule type="expression" dxfId="43" priority="1">
      <formula>AND($A5&lt;&gt;"",COUNTIF(OFFSET(UnitListStart,1,0,UnitListCount,1),$A5)=0)</formula>
    </cfRule>
  </conditionalFormatting>
  <conditionalFormatting sqref="B5:B14">
    <cfRule type="expression" dxfId="42" priority="3">
      <formula>LEN(B5)&gt;15</formula>
    </cfRule>
  </conditionalFormatting>
  <dataValidations count="2">
    <dataValidation type="list" allowBlank="1" showErrorMessage="1" error="The selection is not valid" prompt="Select from the dropdown list" sqref="A5:A14" xr:uid="{96483A24-B233-4CA4-AC75-C9C9A8852881}">
      <formula1>OFFSET(UnitListStart,1,0,UnitListCount,1)</formula1>
    </dataValidation>
    <dataValidation type="textLength" operator="lessThanOrEqual" allowBlank="1" showErrorMessage="1" error="The response must be 15 characters or less" prompt="Enter the SOP Index No." sqref="B5:B14" xr:uid="{5BCB27DA-5D0F-45FB-8C46-E886F5DFE6CB}">
      <formula1>15</formula1>
    </dataValidation>
  </dataValidations>
  <hyperlinks>
    <hyperlink ref="A15" location="'Table of Contents'!A1" display="Go to the Table of Contents" xr:uid="{AD830893-6E07-440A-A886-B1325A3FD49B}"/>
  </hyperlinks>
  <pageMargins left="0.5" right="0.5" top="1.35" bottom="0.5" header="0.5" footer="0.5"/>
  <pageSetup orientation="landscape" r:id="rId1"/>
  <headerFooter>
    <oddHeader>&amp;C&amp;"Times New Roman,bold"&amp;11Fluid Catalytic Cracking Unit Catalyst Regenerator/Fuel Gas Combustion Device/Claus Sulfur Recovery Plant/Coking Unit Attributes_x000D_Form OP-UA50_x000D_Federal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1" id="{46478B18-801D-4D7D-A0B5-B860A64E95E2}">
            <xm:f>AND(C5&lt;&gt;"",COUNTIF(OFFSET(Picklist_UAcodes!AJ$10,1,0,Picklist_UAcodes!AJ$4,1),C5)=0)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CCA20EF-2A87-4245-95B4-8062DA4634E2}">
          <x14:formula1>
            <xm:f>OFFSET(Picklist_UAcodes!AJ$10,1,0,Picklist_UAcodes!AJ$4,1)</xm:f>
          </x14:formula1>
          <xm:sqref>C5:I14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7B2BD-510A-4BC2-A986-2C88C46B4D4E}">
  <sheetPr codeName="Sheet16"/>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3" width="12.6640625" customWidth="1"/>
    <col min="4" max="5" width="14" customWidth="1"/>
    <col min="6" max="7" width="14.33203125" customWidth="1"/>
    <col min="8" max="10" width="14" customWidth="1"/>
    <col min="11" max="11" width="5.83203125" customWidth="1"/>
    <col min="12" max="16384" width="9.33203125" hidden="1"/>
  </cols>
  <sheetData>
    <row r="1" spans="1:11" ht="14.25" x14ac:dyDescent="0.2">
      <c r="A1" s="54" t="s">
        <v>768</v>
      </c>
      <c r="B1" s="54"/>
      <c r="C1" s="54"/>
      <c r="D1" s="54"/>
      <c r="E1" s="54"/>
      <c r="F1" s="54"/>
      <c r="G1" s="54"/>
      <c r="H1" s="54"/>
      <c r="I1" s="54"/>
      <c r="J1" s="54"/>
    </row>
    <row r="2" spans="1:11" ht="28.5" customHeight="1" x14ac:dyDescent="0.2">
      <c r="A2" s="54" t="s">
        <v>763</v>
      </c>
      <c r="B2" s="54"/>
      <c r="C2" s="54"/>
      <c r="D2" s="54"/>
      <c r="E2" s="54"/>
      <c r="F2" s="54"/>
      <c r="G2" s="54"/>
      <c r="H2" s="54"/>
      <c r="I2" s="54"/>
      <c r="J2" s="54"/>
    </row>
    <row r="4" spans="1:11" ht="51" customHeight="1" x14ac:dyDescent="0.2">
      <c r="A4" s="9" t="s">
        <v>12</v>
      </c>
      <c r="B4" s="9" t="s">
        <v>479</v>
      </c>
      <c r="C4" s="9" t="s">
        <v>561</v>
      </c>
      <c r="D4" s="9" t="s">
        <v>562</v>
      </c>
      <c r="E4" s="9" t="s">
        <v>591</v>
      </c>
      <c r="F4" s="9" t="s">
        <v>755</v>
      </c>
      <c r="G4" s="9" t="s">
        <v>592</v>
      </c>
      <c r="H4" s="9" t="s">
        <v>567</v>
      </c>
      <c r="I4" s="9" t="s">
        <v>593</v>
      </c>
      <c r="J4" s="9" t="s">
        <v>594</v>
      </c>
    </row>
    <row r="5" spans="1:11" s="22" customFormat="1" x14ac:dyDescent="0.2">
      <c r="A5" s="1"/>
      <c r="B5" s="1"/>
      <c r="C5" s="1"/>
      <c r="D5" s="1"/>
      <c r="E5" s="1"/>
      <c r="F5" s="1"/>
      <c r="G5" s="1"/>
      <c r="H5" s="1"/>
      <c r="I5" s="1"/>
      <c r="J5" s="1"/>
      <c r="K5" s="35"/>
    </row>
    <row r="6" spans="1:11" s="22" customFormat="1" x14ac:dyDescent="0.2">
      <c r="A6" s="1"/>
      <c r="B6" s="1"/>
      <c r="C6" s="1"/>
      <c r="D6" s="1"/>
      <c r="E6" s="1"/>
      <c r="F6" s="1"/>
      <c r="G6" s="1"/>
      <c r="H6" s="1"/>
      <c r="I6" s="1"/>
      <c r="J6" s="1"/>
      <c r="K6" s="35"/>
    </row>
    <row r="7" spans="1:11" s="22" customFormat="1" x14ac:dyDescent="0.2">
      <c r="A7" s="1"/>
      <c r="B7" s="1"/>
      <c r="C7" s="1"/>
      <c r="D7" s="1"/>
      <c r="E7" s="1"/>
      <c r="F7" s="1"/>
      <c r="G7" s="1"/>
      <c r="H7" s="1"/>
      <c r="I7" s="1"/>
      <c r="J7" s="1"/>
      <c r="K7" s="35"/>
    </row>
    <row r="8" spans="1:11" s="22" customFormat="1" x14ac:dyDescent="0.2">
      <c r="A8" s="1"/>
      <c r="B8" s="1"/>
      <c r="C8" s="1"/>
      <c r="D8" s="1"/>
      <c r="E8" s="1"/>
      <c r="F8" s="1"/>
      <c r="G8" s="1"/>
      <c r="H8" s="1"/>
      <c r="I8" s="1"/>
      <c r="J8" s="1"/>
      <c r="K8" s="35"/>
    </row>
    <row r="9" spans="1:11" s="22" customFormat="1" x14ac:dyDescent="0.2">
      <c r="A9" s="1"/>
      <c r="B9" s="1"/>
      <c r="C9" s="1"/>
      <c r="D9" s="1"/>
      <c r="E9" s="1"/>
      <c r="F9" s="1"/>
      <c r="G9" s="1"/>
      <c r="H9" s="1"/>
      <c r="I9" s="1"/>
      <c r="J9" s="1"/>
      <c r="K9" s="35"/>
    </row>
    <row r="10" spans="1:11" s="22" customFormat="1" x14ac:dyDescent="0.2">
      <c r="A10" s="1"/>
      <c r="B10" s="1"/>
      <c r="C10" s="1"/>
      <c r="D10" s="1"/>
      <c r="E10" s="1"/>
      <c r="F10" s="1"/>
      <c r="G10" s="1"/>
      <c r="H10" s="1"/>
      <c r="I10" s="1"/>
      <c r="J10" s="1"/>
      <c r="K10" s="35"/>
    </row>
    <row r="11" spans="1:11" s="22" customFormat="1" x14ac:dyDescent="0.2">
      <c r="A11" s="1"/>
      <c r="B11" s="1"/>
      <c r="C11" s="1"/>
      <c r="D11" s="1"/>
      <c r="E11" s="1"/>
      <c r="F11" s="1"/>
      <c r="G11" s="1"/>
      <c r="H11" s="1"/>
      <c r="I11" s="1"/>
      <c r="J11" s="1"/>
      <c r="K11" s="35"/>
    </row>
    <row r="12" spans="1:11" s="22" customFormat="1" x14ac:dyDescent="0.2">
      <c r="A12" s="1"/>
      <c r="B12" s="1"/>
      <c r="C12" s="1"/>
      <c r="D12" s="1"/>
      <c r="E12" s="1"/>
      <c r="F12" s="1"/>
      <c r="G12" s="1"/>
      <c r="H12" s="1"/>
      <c r="I12" s="1"/>
      <c r="J12" s="1"/>
      <c r="K12" s="35"/>
    </row>
    <row r="13" spans="1:11" s="22" customFormat="1" x14ac:dyDescent="0.2">
      <c r="A13" s="1"/>
      <c r="B13" s="1"/>
      <c r="C13" s="1"/>
      <c r="D13" s="1"/>
      <c r="E13" s="1"/>
      <c r="F13" s="1"/>
      <c r="G13" s="1"/>
      <c r="H13" s="1"/>
      <c r="I13" s="1"/>
      <c r="J13" s="1"/>
      <c r="K13" s="35"/>
    </row>
    <row r="14" spans="1:11" s="22" customFormat="1" x14ac:dyDescent="0.2">
      <c r="A14" s="1"/>
      <c r="B14" s="1"/>
      <c r="C14" s="1"/>
      <c r="D14" s="1"/>
      <c r="E14" s="1"/>
      <c r="F14" s="1"/>
      <c r="G14" s="1"/>
      <c r="H14" s="1"/>
      <c r="I14" s="1"/>
      <c r="J14" s="1"/>
      <c r="K14" s="35"/>
    </row>
    <row r="15" spans="1:11" x14ac:dyDescent="0.2">
      <c r="A15" s="53" t="s">
        <v>44</v>
      </c>
      <c r="B15" s="53"/>
      <c r="C15" s="53"/>
      <c r="D15" s="53"/>
      <c r="E15" s="53"/>
      <c r="F15" s="53"/>
      <c r="G15" s="53"/>
      <c r="H15" s="53"/>
      <c r="I15" s="53"/>
      <c r="J15" s="53"/>
    </row>
  </sheetData>
  <sheetProtection algorithmName="SHA-512" hashValue="TUEFOTHSANCTGOpjqNIWVA5JYoln/LKUvXouO8Xw6yPUUqhOxaW+sODlOdNSGUaJBJwJXxBLdMUgjBgSoRlEQA==" saltValue="qWcaDtt8SQVe6UmkRIQOUQ==" spinCount="100000" sheet="1" objects="1" scenarios="1" formatRows="0" insertRows="0" deleteRows="0"/>
  <mergeCells count="3">
    <mergeCell ref="A15:J15"/>
    <mergeCell ref="A1:J1"/>
    <mergeCell ref="A2:J2"/>
  </mergeCells>
  <conditionalFormatting sqref="A5:A14">
    <cfRule type="expression" dxfId="40" priority="1">
      <formula>AND($A5&lt;&gt;"",COUNTIF(OFFSET(UnitListStart,1,0,UnitListCount,1),$A5)=0)</formula>
    </cfRule>
  </conditionalFormatting>
  <conditionalFormatting sqref="B5:B14">
    <cfRule type="expression" dxfId="39" priority="3">
      <formula>LEN(B5)&gt;15</formula>
    </cfRule>
  </conditionalFormatting>
  <conditionalFormatting sqref="D5:D14">
    <cfRule type="expression" dxfId="37" priority="4">
      <formula>LEN(D5)&gt;10</formula>
    </cfRule>
  </conditionalFormatting>
  <dataValidations count="3">
    <dataValidation type="list" allowBlank="1" showErrorMessage="1" error="The selection is not valid" prompt="Select from the dropdown list" sqref="A5:A14" xr:uid="{E8A09C6B-6FC4-46A6-9066-CB225A07BB02}">
      <formula1>OFFSET(UnitListStart,1,0,UnitListCount,1)</formula1>
    </dataValidation>
    <dataValidation type="textLength" operator="lessThanOrEqual" allowBlank="1" showErrorMessage="1" error="The response must be 15 characters or less" prompt="Enter the SOP Index No." sqref="B5:B14" xr:uid="{84624691-F71E-4E3B-8FDA-7A8765733822}">
      <formula1>15</formula1>
    </dataValidation>
    <dataValidation type="textLength" operator="lessThanOrEqual" allowBlank="1" showErrorMessage="1" error="The response must be 10 characters or less" prompt="Enter the AMEL ID No." sqref="D5:D14" xr:uid="{B605B572-7801-46BB-877F-FA4243000C63}">
      <formula1>10</formula1>
    </dataValidation>
  </dataValidations>
  <hyperlinks>
    <hyperlink ref="A15" location="'Table of Contents'!A1" display="Go to the Table of Contents" xr:uid="{C859E9C1-B0C4-449A-BAFB-BD92F95DC756}"/>
  </hyperlinks>
  <pageMargins left="0.5" right="0.5" top="1.35" bottom="0.5" header="0.5" footer="0.5"/>
  <pageSetup orientation="landscape" r:id="rId1"/>
  <headerFooter>
    <oddHeader>&amp;C&amp;"Times New Roman,bold"&amp;11Fluid Catalytic Cracking Unit Catalyst Regenerator/Fuel Gas Combustion Device/Claus Sulfur Recovery Plant/Coking Unit Attributes_x000D_Form OP-UA50_x000D_Federal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2" id="{2742C641-D342-4285-A2D0-ADC5BCA309EC}">
            <xm:f>AND(C5&lt;&gt;"",COUNTIF(OFFSET(Picklist_UAcodes!AR$10,1,0,Picklist_UAcodes!AR$4,1),C5)=0)</xm:f>
            <x14:dxf>
              <font>
                <b/>
                <i val="0"/>
              </font>
              <fill>
                <patternFill>
                  <bgColor rgb="FFEBB8B7"/>
                </patternFill>
              </fill>
            </x14:dxf>
          </x14:cfRule>
          <xm:sqref>C5:C14 E5:J14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8871ED8-CBA9-4CC8-A2CD-AF9CF85509DC}">
          <x14:formula1>
            <xm:f>OFFSET(Picklist_UAcodes!AR$10,1,0,Picklist_UAcodes!AR$4,1)</xm:f>
          </x14:formula1>
          <xm:sqref>C5:C14 E5:J14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20D36-5B31-4E7A-A165-86A2361C58F0}">
  <sheetPr codeName="Sheet17"/>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 min="11" max="16384" width="9.33203125" hidden="1"/>
  </cols>
  <sheetData>
    <row r="1" spans="1:10" ht="14.25" x14ac:dyDescent="0.2">
      <c r="A1" s="54" t="s">
        <v>769</v>
      </c>
      <c r="B1" s="54"/>
      <c r="C1" s="54"/>
      <c r="D1" s="54"/>
      <c r="E1" s="54"/>
      <c r="F1" s="54"/>
      <c r="G1" s="54"/>
      <c r="H1" s="54"/>
      <c r="I1" s="54"/>
    </row>
    <row r="2" spans="1:10" ht="14.25" customHeight="1" x14ac:dyDescent="0.2">
      <c r="A2" s="54" t="s">
        <v>770</v>
      </c>
      <c r="B2" s="54"/>
      <c r="C2" s="54"/>
      <c r="D2" s="54"/>
      <c r="E2" s="54"/>
      <c r="F2" s="54"/>
      <c r="G2" s="54"/>
      <c r="H2" s="54"/>
      <c r="I2" s="54"/>
    </row>
    <row r="4" spans="1:10" ht="53.1" customHeight="1" x14ac:dyDescent="0.2">
      <c r="A4" s="9" t="s">
        <v>12</v>
      </c>
      <c r="B4" s="9" t="s">
        <v>479</v>
      </c>
      <c r="C4" s="9" t="s">
        <v>596</v>
      </c>
      <c r="D4" s="9" t="s">
        <v>608</v>
      </c>
      <c r="E4" s="9" t="s">
        <v>614</v>
      </c>
      <c r="F4" s="9" t="s">
        <v>615</v>
      </c>
      <c r="G4" s="9" t="s">
        <v>616</v>
      </c>
      <c r="H4" s="9" t="s">
        <v>621</v>
      </c>
      <c r="I4" s="9" t="s">
        <v>622</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53" t="s">
        <v>44</v>
      </c>
      <c r="B15" s="53"/>
      <c r="C15" s="53"/>
      <c r="D15" s="53"/>
      <c r="E15" s="53"/>
      <c r="F15" s="53"/>
      <c r="G15" s="53"/>
      <c r="H15" s="53"/>
      <c r="I15" s="53"/>
    </row>
  </sheetData>
  <sheetProtection algorithmName="SHA-512" hashValue="ymeHuSaLt3VZkugRvg6DfGtOOHdhG62ulXKopcg9qldWEy6MnLnFYjA3qbslST259/ntx6n4vIQR91lXz6zwdg==" saltValue="GvPhN5iI98e8jX8pKAkhOw==" spinCount="100000" sheet="1" objects="1" scenarios="1" formatRows="0" insertRows="0" deleteRows="0"/>
  <mergeCells count="3">
    <mergeCell ref="A15:I15"/>
    <mergeCell ref="A1:I1"/>
    <mergeCell ref="A2:I2"/>
  </mergeCells>
  <conditionalFormatting sqref="A5:A14">
    <cfRule type="expression" dxfId="36" priority="1">
      <formula>AND($A5&lt;&gt;"",COUNTIF(OFFSET(UnitListStart,1,0,UnitListCount,1),$A5)=0)</formula>
    </cfRule>
  </conditionalFormatting>
  <conditionalFormatting sqref="B5:B14">
    <cfRule type="expression" dxfId="35" priority="3">
      <formula>LEN(B5)&gt;15</formula>
    </cfRule>
  </conditionalFormatting>
  <conditionalFormatting sqref="E5:E14">
    <cfRule type="expression" dxfId="33" priority="4">
      <formula>LEN(E5)&gt;14</formula>
    </cfRule>
  </conditionalFormatting>
  <conditionalFormatting sqref="F5:F14">
    <cfRule type="expression" dxfId="32" priority="5">
      <formula>LEN(F5)&gt;10</formula>
    </cfRule>
  </conditionalFormatting>
  <conditionalFormatting sqref="H5:H14">
    <cfRule type="expression" dxfId="31" priority="6">
      <formula>LEN(H5)&gt;10</formula>
    </cfRule>
  </conditionalFormatting>
  <dataValidations count="5">
    <dataValidation type="list" allowBlank="1" showErrorMessage="1" error="The selection is not valid" prompt="Select from the dropdown list" sqref="A5:A14" xr:uid="{D039447D-6B96-4626-B2EE-D79AE5EDD57F}">
      <formula1>OFFSET(UnitListStart,1,0,UnitListCount,1)</formula1>
    </dataValidation>
    <dataValidation type="textLength" operator="lessThanOrEqual" allowBlank="1" showErrorMessage="1" error="The response must be 15 characters or less" prompt="Enter the SOP Index No." sqref="B5:B14" xr:uid="{77F2DB9F-186F-4128-99D6-C5DBC31B04C8}">
      <formula1>15</formula1>
    </dataValidation>
    <dataValidation type="textLength" operator="lessThanOrEqual" allowBlank="1" showErrorMessage="1" error="The response must be 14 characters or less" prompt="Enter the CCU PM/Ni Control Device ID No." sqref="E5:E14" xr:uid="{5279D789-7041-4AB5-BA75-6EDCB30F5020}">
      <formula1>14</formula1>
    </dataValidation>
    <dataValidation type="textLength" operator="lessThanOrEqual" allowBlank="1" showErrorMessage="1" error="The response must be 10 characters or less" prompt="Enter the CCU PM/Ni Control Device Alt ID" sqref="F5:F14" xr:uid="{4BB389B6-475E-45DF-BB47-7FBDE214F17F}">
      <formula1>10</formula1>
    </dataValidation>
    <dataValidation type="textLength" operator="lessThanOrEqual" allowBlank="1" showErrorMessage="1" error="The response must be 10 characters or less" prompt="Enter the CCU PM/Ni Alt Monitoring ID" sqref="H5:H14" xr:uid="{62662936-689C-4D62-8CB8-681A12F5840A}">
      <formula1>10</formula1>
    </dataValidation>
  </dataValidations>
  <hyperlinks>
    <hyperlink ref="A15" location="'Table of Contents'!A1" display="Go to the Table of Contents" xr:uid="{6FFAFBBE-5F1E-49E8-8174-F3CF73CCB00E}"/>
  </hyperlinks>
  <pageMargins left="0.5" right="0.5" top="1.35" bottom="0.5" header="0.5" footer="0.5"/>
  <pageSetup orientation="landscape" r:id="rId1"/>
  <headerFooter>
    <oddHeader>&amp;C&amp;"Times New Roman,bold"&amp;11Fluid Catalytic Cracking Unit Catalyst Regenerator/Fuel Gas Combustion Device/Claus Sulfur Recovery Plant/Coking Unit Attributes_x000D_Form OP-UA50_x000D_Federal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4" id="{9DCD26D8-4738-43CC-A914-B3A1DC3DB61F}">
            <xm:f>AND(C5&lt;&gt;"",COUNTIF(OFFSET(Picklist_UAcodes!BA$10,1,0,Picklist_UAcodes!BA$4,1),C5)=0)</xm:f>
            <x14:dxf>
              <font>
                <b/>
                <i val="0"/>
              </font>
              <fill>
                <patternFill>
                  <bgColor rgb="FFEBB8B7"/>
                </patternFill>
              </fill>
            </x14:dxf>
          </x14:cfRule>
          <xm:sqref>C5:D14 G5:G14 I5:I14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8E729A2-27FA-460A-BD8C-C441FCFB6D5A}">
          <x14:formula1>
            <xm:f>OFFSET(Picklist_UAcodes!BA$10,1,0,Picklist_UAcodes!BA$4,1)</xm:f>
          </x14:formula1>
          <xm:sqref>I5:I14 C5:D14 G5:G14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10426-34C7-4FDD-AC13-4FC9D5CDF8D3}">
  <sheetPr codeName="Sheet18"/>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 min="11" max="16384" width="9.33203125" hidden="1"/>
  </cols>
  <sheetData>
    <row r="1" spans="1:10" ht="14.25" x14ac:dyDescent="0.2">
      <c r="A1" s="54" t="s">
        <v>772</v>
      </c>
      <c r="B1" s="54"/>
      <c r="C1" s="54"/>
      <c r="D1" s="54"/>
      <c r="E1" s="54"/>
      <c r="F1" s="54"/>
      <c r="G1" s="54"/>
      <c r="H1" s="54"/>
      <c r="I1" s="54"/>
    </row>
    <row r="2" spans="1:10" ht="14.25" customHeight="1" x14ac:dyDescent="0.2">
      <c r="A2" s="54" t="s">
        <v>770</v>
      </c>
      <c r="B2" s="54"/>
      <c r="C2" s="54"/>
      <c r="D2" s="54"/>
      <c r="E2" s="54"/>
      <c r="F2" s="54"/>
      <c r="G2" s="54"/>
      <c r="H2" s="54"/>
      <c r="I2" s="54"/>
    </row>
    <row r="4" spans="1:10" ht="51" customHeight="1" x14ac:dyDescent="0.2">
      <c r="A4" s="9" t="s">
        <v>12</v>
      </c>
      <c r="B4" s="9" t="s">
        <v>479</v>
      </c>
      <c r="C4" s="9" t="s">
        <v>624</v>
      </c>
      <c r="D4" s="9" t="s">
        <v>627</v>
      </c>
      <c r="E4" s="9" t="s">
        <v>631</v>
      </c>
      <c r="F4" s="9" t="s">
        <v>632</v>
      </c>
      <c r="G4" s="9" t="s">
        <v>633</v>
      </c>
      <c r="H4" s="9" t="s">
        <v>635</v>
      </c>
      <c r="I4" s="9" t="s">
        <v>642</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53" t="s">
        <v>44</v>
      </c>
      <c r="B15" s="53"/>
      <c r="C15" s="53"/>
      <c r="D15" s="53"/>
      <c r="E15" s="53"/>
      <c r="F15" s="53"/>
      <c r="G15" s="53"/>
      <c r="H15" s="53"/>
      <c r="I15" s="53"/>
    </row>
  </sheetData>
  <sheetProtection algorithmName="SHA-512" hashValue="1/neIctCh+AT0pXZplBzzj6HLo7R2iCOkCGVyMjeUoC4dQEpvT+eTDDGrKDcfspwcE9APaHcbU4UeLDuZlCcLQ==" saltValue="to6RuUPvlDIIb0S2z2drDA==" spinCount="100000" sheet="1" objects="1" scenarios="1" formatRows="0" insertRows="0" deleteRows="0"/>
  <mergeCells count="3">
    <mergeCell ref="A15:I15"/>
    <mergeCell ref="A1:I1"/>
    <mergeCell ref="A2:I2"/>
  </mergeCells>
  <conditionalFormatting sqref="A5:A14">
    <cfRule type="expression" dxfId="30" priority="1">
      <formula>AND($A5&lt;&gt;"",COUNTIF(OFFSET(UnitListStart,1,0,UnitListCount,1),$A5)=0)</formula>
    </cfRule>
  </conditionalFormatting>
  <conditionalFormatting sqref="B5:B14">
    <cfRule type="expression" dxfId="29" priority="3">
      <formula>LEN(B5)&gt;15</formula>
    </cfRule>
  </conditionalFormatting>
  <conditionalFormatting sqref="E5:E14">
    <cfRule type="expression" dxfId="27" priority="4">
      <formula>LEN(E5)&gt;14</formula>
    </cfRule>
  </conditionalFormatting>
  <conditionalFormatting sqref="F5:F14">
    <cfRule type="expression" dxfId="26" priority="5">
      <formula>LEN(F5)&gt;10</formula>
    </cfRule>
  </conditionalFormatting>
  <conditionalFormatting sqref="I5:I14">
    <cfRule type="expression" dxfId="25" priority="6">
      <formula>LEN(I5)&gt;10</formula>
    </cfRule>
  </conditionalFormatting>
  <dataValidations count="5">
    <dataValidation type="list" allowBlank="1" showErrorMessage="1" error="The selection is not valid" prompt="Select from the dropdown list" sqref="A5:A14" xr:uid="{E1CB7AD9-7ABD-469C-B57E-32D9A7C7ADF2}">
      <formula1>OFFSET(UnitListStart,1,0,UnitListCount,1)</formula1>
    </dataValidation>
    <dataValidation type="textLength" operator="lessThanOrEqual" allowBlank="1" showErrorMessage="1" error="The response must be 15 characters or less" prompt="Enter the SOP Index No." sqref="B5:B14" xr:uid="{3E07A810-FBFD-4085-BB62-817C39C597CC}">
      <formula1>15</formula1>
    </dataValidation>
    <dataValidation type="textLength" operator="lessThanOrEqual" allowBlank="1" showErrorMessage="1" error="The response must be 14 characters or less" prompt="Enter the CCU CO Control Device ID No." sqref="E5:E14" xr:uid="{B3928018-8466-4404-8980-3E397D66D3DB}">
      <formula1>14</formula1>
    </dataValidation>
    <dataValidation type="textLength" operator="lessThanOrEqual" allowBlank="1" showErrorMessage="1" error="The response must be 10 characters or less" prompt="Enter the CCU CO Control Device Alt ID" sqref="F5:F14" xr:uid="{57FBCC19-C2C1-4F33-A9E2-262CD943117C}">
      <formula1>10</formula1>
    </dataValidation>
    <dataValidation type="textLength" operator="lessThanOrEqual" allowBlank="1" showErrorMessage="1" error="The response must be 10 characters or less" prompt="Enter the CCU Bypass Line Alt Monitoring ID" sqref="I5:I14" xr:uid="{A20E574E-B66E-4668-9B0E-CF0BF7E29110}">
      <formula1>10</formula1>
    </dataValidation>
  </dataValidations>
  <hyperlinks>
    <hyperlink ref="A15" location="'Table of Contents'!A1" display="Go to the Table of Contents" xr:uid="{28F63BB3-A36F-4A64-AE5D-138CE095C7EF}"/>
  </hyperlinks>
  <pageMargins left="0.5" right="0.5" top="1.35" bottom="0.5" header="0.5" footer="0.5"/>
  <pageSetup orientation="landscape" r:id="rId1"/>
  <headerFooter>
    <oddHeader>&amp;C&amp;"Times New Roman,bold"&amp;11Fluid Catalytic Cracking Unit Catalyst Regenerator/Fuel Gas Combustion Device/Claus Sulfur Recovery Plant/Coking Unit Attributes_x000D_Form OP-UA50_x000D_Federal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7" id="{D35CA417-57AE-450D-AF1D-85E837EB039D}">
            <xm:f>AND(C5&lt;&gt;"",COUNTIF(OFFSET(Picklist_UAcodes!BI$10,1,0,Picklist_UAcodes!BI$4,1),C5)=0)</xm:f>
            <x14:dxf>
              <font>
                <b/>
                <i val="0"/>
              </font>
              <fill>
                <patternFill>
                  <bgColor rgb="FFEBB8B7"/>
                </patternFill>
              </fill>
            </x14:dxf>
          </x14:cfRule>
          <xm:sqref>C5:D14 G5:H14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D598103F-3EAC-4CDF-A987-FEBDE09AD8A8}">
          <x14:formula1>
            <xm:f>OFFSET(Picklist_UAcodes!BI$10,1,0,Picklist_UAcodes!BI$4,1)</xm:f>
          </x14:formula1>
          <xm:sqref>G5:H14 C5:D14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32F23-D0BD-40A8-92A6-B9F176E2D004}">
  <sheetPr codeName="Sheet19"/>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 min="12" max="16384" width="9.33203125" hidden="1"/>
  </cols>
  <sheetData>
    <row r="1" spans="1:11" ht="14.25" x14ac:dyDescent="0.2">
      <c r="A1" s="54" t="s">
        <v>773</v>
      </c>
      <c r="B1" s="54"/>
      <c r="C1" s="54"/>
      <c r="D1" s="54"/>
      <c r="E1" s="54"/>
      <c r="F1" s="54"/>
      <c r="G1" s="54"/>
      <c r="H1" s="54"/>
      <c r="I1" s="54"/>
      <c r="J1" s="54"/>
    </row>
    <row r="2" spans="1:11" ht="14.25" customHeight="1" x14ac:dyDescent="0.2">
      <c r="A2" s="54" t="s">
        <v>774</v>
      </c>
      <c r="B2" s="54"/>
      <c r="C2" s="54"/>
      <c r="D2" s="54"/>
      <c r="E2" s="54"/>
      <c r="F2" s="54"/>
      <c r="G2" s="54"/>
      <c r="H2" s="54"/>
      <c r="I2" s="54"/>
      <c r="J2" s="54"/>
    </row>
    <row r="4" spans="1:11" ht="51" customHeight="1" x14ac:dyDescent="0.2">
      <c r="A4" s="9" t="s">
        <v>12</v>
      </c>
      <c r="B4" s="9" t="s">
        <v>479</v>
      </c>
      <c r="C4" s="9" t="s">
        <v>644</v>
      </c>
      <c r="D4" s="9" t="s">
        <v>647</v>
      </c>
      <c r="E4" s="9" t="s">
        <v>650</v>
      </c>
      <c r="F4" s="9" t="s">
        <v>653</v>
      </c>
      <c r="G4" s="9" t="s">
        <v>654</v>
      </c>
      <c r="H4" s="9" t="s">
        <v>655</v>
      </c>
      <c r="I4" s="9" t="s">
        <v>656</v>
      </c>
      <c r="J4" s="9" t="s">
        <v>657</v>
      </c>
    </row>
    <row r="5" spans="1:11" s="22" customFormat="1" x14ac:dyDescent="0.2">
      <c r="A5" s="1"/>
      <c r="B5" s="1"/>
      <c r="C5" s="1"/>
      <c r="D5" s="1"/>
      <c r="E5" s="1"/>
      <c r="F5" s="1"/>
      <c r="G5" s="1"/>
      <c r="H5" s="1"/>
      <c r="I5" s="1"/>
      <c r="J5" s="1"/>
      <c r="K5" s="35"/>
    </row>
    <row r="6" spans="1:11" s="22" customFormat="1" x14ac:dyDescent="0.2">
      <c r="A6" s="1"/>
      <c r="B6" s="1"/>
      <c r="C6" s="1"/>
      <c r="D6" s="1"/>
      <c r="E6" s="1"/>
      <c r="F6" s="1"/>
      <c r="G6" s="1"/>
      <c r="H6" s="1"/>
      <c r="I6" s="1"/>
      <c r="J6" s="1"/>
      <c r="K6" s="35"/>
    </row>
    <row r="7" spans="1:11" s="22" customFormat="1" x14ac:dyDescent="0.2">
      <c r="A7" s="1"/>
      <c r="B7" s="1"/>
      <c r="C7" s="1"/>
      <c r="D7" s="1"/>
      <c r="E7" s="1"/>
      <c r="F7" s="1"/>
      <c r="G7" s="1"/>
      <c r="H7" s="1"/>
      <c r="I7" s="1"/>
      <c r="J7" s="1"/>
      <c r="K7" s="35"/>
    </row>
    <row r="8" spans="1:11" s="22" customFormat="1" x14ac:dyDescent="0.2">
      <c r="A8" s="1"/>
      <c r="B8" s="1"/>
      <c r="C8" s="1"/>
      <c r="D8" s="1"/>
      <c r="E8" s="1"/>
      <c r="F8" s="1"/>
      <c r="G8" s="1"/>
      <c r="H8" s="1"/>
      <c r="I8" s="1"/>
      <c r="J8" s="1"/>
      <c r="K8" s="35"/>
    </row>
    <row r="9" spans="1:11" s="22" customFormat="1" x14ac:dyDescent="0.2">
      <c r="A9" s="1"/>
      <c r="B9" s="1"/>
      <c r="C9" s="1"/>
      <c r="D9" s="1"/>
      <c r="E9" s="1"/>
      <c r="F9" s="1"/>
      <c r="G9" s="1"/>
      <c r="H9" s="1"/>
      <c r="I9" s="1"/>
      <c r="J9" s="1"/>
      <c r="K9" s="35"/>
    </row>
    <row r="10" spans="1:11" s="22" customFormat="1" x14ac:dyDescent="0.2">
      <c r="A10" s="1"/>
      <c r="B10" s="1"/>
      <c r="C10" s="1"/>
      <c r="D10" s="1"/>
      <c r="E10" s="1"/>
      <c r="F10" s="1"/>
      <c r="G10" s="1"/>
      <c r="H10" s="1"/>
      <c r="I10" s="1"/>
      <c r="J10" s="1"/>
      <c r="K10" s="35"/>
    </row>
    <row r="11" spans="1:11" s="22" customFormat="1" x14ac:dyDescent="0.2">
      <c r="A11" s="1"/>
      <c r="B11" s="1"/>
      <c r="C11" s="1"/>
      <c r="D11" s="1"/>
      <c r="E11" s="1"/>
      <c r="F11" s="1"/>
      <c r="G11" s="1"/>
      <c r="H11" s="1"/>
      <c r="I11" s="1"/>
      <c r="J11" s="1"/>
      <c r="K11" s="35"/>
    </row>
    <row r="12" spans="1:11" s="22" customFormat="1" x14ac:dyDescent="0.2">
      <c r="A12" s="1"/>
      <c r="B12" s="1"/>
      <c r="C12" s="1"/>
      <c r="D12" s="1"/>
      <c r="E12" s="1"/>
      <c r="F12" s="1"/>
      <c r="G12" s="1"/>
      <c r="H12" s="1"/>
      <c r="I12" s="1"/>
      <c r="J12" s="1"/>
      <c r="K12" s="35"/>
    </row>
    <row r="13" spans="1:11" s="22" customFormat="1" x14ac:dyDescent="0.2">
      <c r="A13" s="1"/>
      <c r="B13" s="1"/>
      <c r="C13" s="1"/>
      <c r="D13" s="1"/>
      <c r="E13" s="1"/>
      <c r="F13" s="1"/>
      <c r="G13" s="1"/>
      <c r="H13" s="1"/>
      <c r="I13" s="1"/>
      <c r="J13" s="1"/>
      <c r="K13" s="35"/>
    </row>
    <row r="14" spans="1:11" s="22" customFormat="1" x14ac:dyDescent="0.2">
      <c r="A14" s="1"/>
      <c r="B14" s="1"/>
      <c r="C14" s="1"/>
      <c r="D14" s="1"/>
      <c r="E14" s="1"/>
      <c r="F14" s="1"/>
      <c r="G14" s="1"/>
      <c r="H14" s="1"/>
      <c r="I14" s="1"/>
      <c r="J14" s="1"/>
      <c r="K14" s="35"/>
    </row>
    <row r="15" spans="1:11" x14ac:dyDescent="0.2">
      <c r="A15" s="53" t="s">
        <v>44</v>
      </c>
      <c r="B15" s="53"/>
      <c r="C15" s="53"/>
      <c r="D15" s="53"/>
      <c r="E15" s="53"/>
      <c r="F15" s="53"/>
      <c r="G15" s="53"/>
      <c r="H15" s="53"/>
      <c r="I15" s="53"/>
      <c r="J15" s="53"/>
    </row>
  </sheetData>
  <sheetProtection algorithmName="SHA-512" hashValue="xeIfnmUQKZ1KEhISbe6QT51KAVkw1e4Bj7Wt2v/yThiPhOr0xJ16DitzjHvZ9T/mimXKCXfMfrNqXL6LCRW8WQ==" saltValue="g10bbhw2hcBReG4uthDxXw==" spinCount="100000" sheet="1" objects="1" scenarios="1" formatRows="0" insertRows="0" deleteRows="0"/>
  <mergeCells count="3">
    <mergeCell ref="A15:J15"/>
    <mergeCell ref="A1:J1"/>
    <mergeCell ref="A2:J2"/>
  </mergeCells>
  <conditionalFormatting sqref="A5:A14">
    <cfRule type="expression" dxfId="24" priority="1">
      <formula>AND($A5&lt;&gt;"",COUNTIF(OFFSET(UnitListStart,1,0,UnitListCount,1),$A5)=0)</formula>
    </cfRule>
  </conditionalFormatting>
  <conditionalFormatting sqref="B5:B14">
    <cfRule type="expression" dxfId="23" priority="3">
      <formula>LEN(B5)&gt;15</formula>
    </cfRule>
  </conditionalFormatting>
  <conditionalFormatting sqref="F5:F14">
    <cfRule type="expression" dxfId="21" priority="4">
      <formula>LEN(F5)&gt;14</formula>
    </cfRule>
  </conditionalFormatting>
  <conditionalFormatting sqref="G5:G14">
    <cfRule type="expression" dxfId="20" priority="5">
      <formula>LEN(G5)&gt;10</formula>
    </cfRule>
  </conditionalFormatting>
  <conditionalFormatting sqref="J5:J14">
    <cfRule type="expression" dxfId="19" priority="6">
      <formula>LEN(J5)&gt;10</formula>
    </cfRule>
  </conditionalFormatting>
  <dataValidations count="5">
    <dataValidation type="list" allowBlank="1" showErrorMessage="1" error="The selection is not valid" prompt="Select from the dropdown list" sqref="A5:A14" xr:uid="{DB34AB44-09B6-4637-A95B-C627FB94CD43}">
      <formula1>OFFSET(UnitListStart,1,0,UnitListCount,1)</formula1>
    </dataValidation>
    <dataValidation type="textLength" operator="lessThanOrEqual" allowBlank="1" showErrorMessage="1" error="The response must be 15 characters or less" prompt="Enter the SOP Index No." sqref="B5:B14" xr:uid="{C624667B-9A7B-4067-9D84-71A9CD95D75E}">
      <formula1>15</formula1>
    </dataValidation>
    <dataValidation type="textLength" operator="lessThanOrEqual" allowBlank="1" showErrorMessage="1" error="The response must be 14 characters or less" prompt="Enter the CRU TOC Control Device ID No." sqref="F5:F14" xr:uid="{2B973A48-2262-4F07-8D35-21FDB4E8A828}">
      <formula1>14</formula1>
    </dataValidation>
    <dataValidation type="textLength" operator="lessThanOrEqual" allowBlank="1" showErrorMessage="1" error="The response must be 10 characters or less" prompt="Enter the CRU TOC Control Device Alt ID" sqref="G5:G14" xr:uid="{40F61D24-6F7E-4035-BBEA-652914EC1360}">
      <formula1>10</formula1>
    </dataValidation>
    <dataValidation type="textLength" operator="lessThanOrEqual" allowBlank="1" showErrorMessage="1" error="The response must be 10 characters or less" prompt="Enter the CRU Alt Monitoring ID" sqref="J5:J14" xr:uid="{7A6137D8-185A-4041-9E50-6835D550F3C7}">
      <formula1>10</formula1>
    </dataValidation>
  </dataValidations>
  <hyperlinks>
    <hyperlink ref="A15" location="'Table of Contents'!A1" display="Go to the Table of Contents" xr:uid="{58015D84-B125-470B-8A9F-4406607FC388}"/>
  </hyperlinks>
  <pageMargins left="0.5" right="0.5" top="1.35" bottom="0.5" header="0.5" footer="0.5"/>
  <pageSetup orientation="landscape" r:id="rId1"/>
  <headerFooter>
    <oddHeader>&amp;C&amp;"Times New Roman,bold"&amp;11Fluid Catalytic Cracking Unit Catalyst Regenerator/Fuel Gas Combustion Device/Claus Sulfur Recovery Plant/Coking Unit Attributes_x000D_Form OP-UA50_x000D_Federal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9" id="{02E68FF3-C9D5-45CB-8B36-1433C7A5EF51}">
            <xm:f>AND(C5&lt;&gt;"",COUNTIF(OFFSET(Picklist_UAcodes!BQ$10,1,0,Picklist_UAcodes!BQ$4,1),C5)=0)</xm:f>
            <x14:dxf>
              <font>
                <b/>
                <i val="0"/>
              </font>
              <fill>
                <patternFill>
                  <bgColor rgb="FFEBB8B7"/>
                </patternFill>
              </fill>
            </x14:dxf>
          </x14:cfRule>
          <xm:sqref>C5:E14 H5:I14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750F7B34-18DF-48A0-8B87-19F1A0302B78}">
          <x14:formula1>
            <xm:f>OFFSET(Picklist_UAcodes!BQ$10,1,0,Picklist_UAcodes!BQ$4,1)</xm:f>
          </x14:formula1>
          <xm:sqref>H5:I14 C5:E14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BED6F-38C4-4B0F-A1B0-FC6C13C58A6C}">
  <sheetPr codeName="Sheet20"/>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 min="12" max="16384" width="9.33203125" hidden="1"/>
  </cols>
  <sheetData>
    <row r="1" spans="1:11" ht="14.25" x14ac:dyDescent="0.2">
      <c r="A1" s="54" t="s">
        <v>776</v>
      </c>
      <c r="B1" s="54"/>
      <c r="C1" s="54"/>
      <c r="D1" s="54"/>
      <c r="E1" s="54"/>
      <c r="F1" s="54"/>
      <c r="G1" s="54"/>
      <c r="H1" s="54"/>
      <c r="I1" s="54"/>
      <c r="J1" s="54"/>
    </row>
    <row r="2" spans="1:11" ht="14.25" customHeight="1" x14ac:dyDescent="0.2">
      <c r="A2" s="54" t="s">
        <v>770</v>
      </c>
      <c r="B2" s="54"/>
      <c r="C2" s="54"/>
      <c r="D2" s="54"/>
      <c r="E2" s="54"/>
      <c r="F2" s="54"/>
      <c r="G2" s="54"/>
      <c r="H2" s="54"/>
      <c r="I2" s="54"/>
      <c r="J2" s="54"/>
    </row>
    <row r="4" spans="1:11" ht="53.1" customHeight="1" x14ac:dyDescent="0.2">
      <c r="A4" s="9" t="s">
        <v>12</v>
      </c>
      <c r="B4" s="9" t="s">
        <v>479</v>
      </c>
      <c r="C4" s="9" t="s">
        <v>659</v>
      </c>
      <c r="D4" s="9" t="s">
        <v>663</v>
      </c>
      <c r="E4" s="9" t="s">
        <v>664</v>
      </c>
      <c r="F4" s="9" t="s">
        <v>670</v>
      </c>
      <c r="G4" s="9" t="s">
        <v>756</v>
      </c>
      <c r="H4" s="9" t="s">
        <v>671</v>
      </c>
      <c r="I4" s="9" t="s">
        <v>674</v>
      </c>
      <c r="J4" s="9" t="s">
        <v>675</v>
      </c>
    </row>
    <row r="5" spans="1:11" s="22" customFormat="1" x14ac:dyDescent="0.2">
      <c r="A5" s="1"/>
      <c r="B5" s="1"/>
      <c r="C5" s="1"/>
      <c r="D5" s="1"/>
      <c r="E5" s="1"/>
      <c r="F5" s="1"/>
      <c r="G5" s="1"/>
      <c r="H5" s="1"/>
      <c r="I5" s="1"/>
      <c r="J5" s="1"/>
      <c r="K5" s="35"/>
    </row>
    <row r="6" spans="1:11" s="22" customFormat="1" x14ac:dyDescent="0.2">
      <c r="A6" s="1"/>
      <c r="B6" s="1"/>
      <c r="C6" s="1"/>
      <c r="D6" s="1"/>
      <c r="E6" s="1"/>
      <c r="F6" s="1"/>
      <c r="G6" s="1"/>
      <c r="H6" s="1"/>
      <c r="I6" s="1"/>
      <c r="J6" s="1"/>
      <c r="K6" s="35"/>
    </row>
    <row r="7" spans="1:11" s="22" customFormat="1" x14ac:dyDescent="0.2">
      <c r="A7" s="1"/>
      <c r="B7" s="1"/>
      <c r="C7" s="1"/>
      <c r="D7" s="1"/>
      <c r="E7" s="1"/>
      <c r="F7" s="1"/>
      <c r="G7" s="1"/>
      <c r="H7" s="1"/>
      <c r="I7" s="1"/>
      <c r="J7" s="1"/>
      <c r="K7" s="35"/>
    </row>
    <row r="8" spans="1:11" s="22" customFormat="1" x14ac:dyDescent="0.2">
      <c r="A8" s="1"/>
      <c r="B8" s="1"/>
      <c r="C8" s="1"/>
      <c r="D8" s="1"/>
      <c r="E8" s="1"/>
      <c r="F8" s="1"/>
      <c r="G8" s="1"/>
      <c r="H8" s="1"/>
      <c r="I8" s="1"/>
      <c r="J8" s="1"/>
      <c r="K8" s="35"/>
    </row>
    <row r="9" spans="1:11" s="22" customFormat="1" x14ac:dyDescent="0.2">
      <c r="A9" s="1"/>
      <c r="B9" s="1"/>
      <c r="C9" s="1"/>
      <c r="D9" s="1"/>
      <c r="E9" s="1"/>
      <c r="F9" s="1"/>
      <c r="G9" s="1"/>
      <c r="H9" s="1"/>
      <c r="I9" s="1"/>
      <c r="J9" s="1"/>
      <c r="K9" s="35"/>
    </row>
    <row r="10" spans="1:11" s="22" customFormat="1" x14ac:dyDescent="0.2">
      <c r="A10" s="1"/>
      <c r="B10" s="1"/>
      <c r="C10" s="1"/>
      <c r="D10" s="1"/>
      <c r="E10" s="1"/>
      <c r="F10" s="1"/>
      <c r="G10" s="1"/>
      <c r="H10" s="1"/>
      <c r="I10" s="1"/>
      <c r="J10" s="1"/>
      <c r="K10" s="35"/>
    </row>
    <row r="11" spans="1:11" s="22" customFormat="1" x14ac:dyDescent="0.2">
      <c r="A11" s="1"/>
      <c r="B11" s="1"/>
      <c r="C11" s="1"/>
      <c r="D11" s="1"/>
      <c r="E11" s="1"/>
      <c r="F11" s="1"/>
      <c r="G11" s="1"/>
      <c r="H11" s="1"/>
      <c r="I11" s="1"/>
      <c r="J11" s="1"/>
      <c r="K11" s="35"/>
    </row>
    <row r="12" spans="1:11" s="22" customFormat="1" x14ac:dyDescent="0.2">
      <c r="A12" s="1"/>
      <c r="B12" s="1"/>
      <c r="C12" s="1"/>
      <c r="D12" s="1"/>
      <c r="E12" s="1"/>
      <c r="F12" s="1"/>
      <c r="G12" s="1"/>
      <c r="H12" s="1"/>
      <c r="I12" s="1"/>
      <c r="J12" s="1"/>
      <c r="K12" s="35"/>
    </row>
    <row r="13" spans="1:11" s="22" customFormat="1" x14ac:dyDescent="0.2">
      <c r="A13" s="1"/>
      <c r="B13" s="1"/>
      <c r="C13" s="1"/>
      <c r="D13" s="1"/>
      <c r="E13" s="1"/>
      <c r="F13" s="1"/>
      <c r="G13" s="1"/>
      <c r="H13" s="1"/>
      <c r="I13" s="1"/>
      <c r="J13" s="1"/>
      <c r="K13" s="35"/>
    </row>
    <row r="14" spans="1:11" s="22" customFormat="1" x14ac:dyDescent="0.2">
      <c r="A14" s="1"/>
      <c r="B14" s="1"/>
      <c r="C14" s="1"/>
      <c r="D14" s="1"/>
      <c r="E14" s="1"/>
      <c r="F14" s="1"/>
      <c r="G14" s="1"/>
      <c r="H14" s="1"/>
      <c r="I14" s="1"/>
      <c r="J14" s="1"/>
      <c r="K14" s="35"/>
    </row>
    <row r="15" spans="1:11" x14ac:dyDescent="0.2">
      <c r="A15" s="53" t="s">
        <v>44</v>
      </c>
      <c r="B15" s="53"/>
      <c r="C15" s="53"/>
      <c r="D15" s="53"/>
      <c r="E15" s="53"/>
      <c r="F15" s="53"/>
      <c r="G15" s="53"/>
      <c r="H15" s="53"/>
      <c r="I15" s="53"/>
      <c r="J15" s="53"/>
    </row>
  </sheetData>
  <sheetProtection algorithmName="SHA-512" hashValue="p3+yhFj+gSXQxlKRpcZ3w1iGYXKPAv6DD1USvddzuOcTPMwXQc4tecZsMuUN/U7DmAGj0gQW4wDnyTStArxFug==" saltValue="YkwPa1LFuivvCJcOYSW5Ow==" spinCount="100000" sheet="1" objects="1" scenarios="1" formatRows="0" insertRows="0" deleteRows="0"/>
  <mergeCells count="3">
    <mergeCell ref="A15:J15"/>
    <mergeCell ref="A1:J1"/>
    <mergeCell ref="A2:J2"/>
  </mergeCells>
  <conditionalFormatting sqref="A5:A14">
    <cfRule type="expression" dxfId="18" priority="1">
      <formula>AND($A5&lt;&gt;"",COUNTIF(OFFSET(UnitListStart,1,0,UnitListCount,1),$A5)=0)</formula>
    </cfRule>
  </conditionalFormatting>
  <conditionalFormatting sqref="B5:B14">
    <cfRule type="expression" dxfId="17" priority="3">
      <formula>LEN(B5)&gt;15</formula>
    </cfRule>
  </conditionalFormatting>
  <conditionalFormatting sqref="F5:F14">
    <cfRule type="expression" dxfId="15" priority="4">
      <formula>LEN(F5)&gt;14</formula>
    </cfRule>
  </conditionalFormatting>
  <conditionalFormatting sqref="G5:G14">
    <cfRule type="expression" dxfId="14" priority="5">
      <formula>LEN(G5)&gt;10</formula>
    </cfRule>
  </conditionalFormatting>
  <conditionalFormatting sqref="J5:J14">
    <cfRule type="expression" dxfId="13" priority="6">
      <formula>LEN(J5)&gt;10</formula>
    </cfRule>
  </conditionalFormatting>
  <dataValidations count="5">
    <dataValidation type="list" allowBlank="1" showErrorMessage="1" error="The selection is not valid" prompt="Select from the dropdown list" sqref="A5:A14" xr:uid="{9A45EC7D-01D2-4262-80D8-21661840F480}">
      <formula1>OFFSET(UnitListStart,1,0,UnitListCount,1)</formula1>
    </dataValidation>
    <dataValidation type="textLength" operator="lessThanOrEqual" allowBlank="1" showErrorMessage="1" error="The response must be 15 characters or less" prompt="Enter the SOP Index No." sqref="B5:B14" xr:uid="{46A89B53-B270-4346-A672-C3BF4A1E2A42}">
      <formula1>15</formula1>
    </dataValidation>
    <dataValidation type="textLength" operator="lessThanOrEqual" allowBlank="1" showErrorMessage="1" error="The response must be 14 characters or less" prompt="Enter the CRU HCl Control Device ID No." sqref="F5:F14" xr:uid="{7E00F611-865E-45E4-983D-A005ED98BF72}">
      <formula1>14</formula1>
    </dataValidation>
    <dataValidation type="textLength" operator="lessThanOrEqual" allowBlank="1" showErrorMessage="1" error="The response must be 10 characters or less" prompt="Enter the CRU HCl Control Device Alt ID." sqref="G5:G14" xr:uid="{47F15078-F66D-413C-AACF-8598BCFB7920}">
      <formula1>10</formula1>
    </dataValidation>
    <dataValidation type="textLength" operator="lessThanOrEqual" allowBlank="1" showErrorMessage="1" error="The response must be 10 characters or less" prompt="Enter the CRU Bypass Line Alt Monitoring ID" sqref="J5:J14" xr:uid="{2A27BF10-09FC-4F00-99D7-13BCCB78A071}">
      <formula1>10</formula1>
    </dataValidation>
  </dataValidations>
  <hyperlinks>
    <hyperlink ref="A15" location="'Table of Contents'!A1" display="Go to the Table of Contents" xr:uid="{3A6C8521-5841-4AEA-8397-A560759EEF07}"/>
  </hyperlinks>
  <pageMargins left="0.5" right="0.5" top="1.35" bottom="0.5" header="0.5" footer="0.5"/>
  <pageSetup orientation="landscape" r:id="rId1"/>
  <headerFooter>
    <oddHeader>&amp;C&amp;"Times New Roman,bold"&amp;11Fluid Catalytic Cracking Unit Catalyst Regenerator/Fuel Gas Combustion Device/Claus Sulfur Recovery Plant/Coking Unit Attributes_x000D_Form OP-UA50_x000D_Federal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1" id="{CC92FCFF-609B-45E5-9021-C8586A09CE27}">
            <xm:f>AND(C5&lt;&gt;"",COUNTIF(OFFSET(Picklist_UAcodes!BZ$10,1,0,Picklist_UAcodes!BZ$4,1),C5)=0)</xm:f>
            <x14:dxf>
              <font>
                <b/>
                <i val="0"/>
              </font>
              <fill>
                <patternFill>
                  <bgColor rgb="FFEBB8B7"/>
                </patternFill>
              </fill>
            </x14:dxf>
          </x14:cfRule>
          <xm:sqref>C5:E14 H5:I14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553C5821-1F74-4F39-B5AF-7E325FB468D9}">
          <x14:formula1>
            <xm:f>OFFSET(Picklist_UAcodes!BZ$10,1,0,Picklist_UAcodes!BZ$4,1)</xm:f>
          </x14:formula1>
          <xm:sqref>H5:I14 C5:E14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78AEA-46C7-4DB6-B792-C8B1A993F310}">
  <sheetPr codeName="Sheet21"/>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4" t="s">
        <v>777</v>
      </c>
      <c r="B1" s="54"/>
      <c r="C1" s="54"/>
      <c r="D1" s="54"/>
      <c r="E1" s="54"/>
      <c r="F1" s="54"/>
      <c r="G1" s="54"/>
      <c r="H1" s="54"/>
    </row>
    <row r="2" spans="1:9" ht="14.25" customHeight="1" x14ac:dyDescent="0.2">
      <c r="A2" s="54" t="s">
        <v>770</v>
      </c>
      <c r="B2" s="54"/>
      <c r="C2" s="54"/>
      <c r="D2" s="54"/>
      <c r="E2" s="54"/>
      <c r="F2" s="54"/>
      <c r="G2" s="54"/>
      <c r="H2" s="54"/>
    </row>
    <row r="4" spans="1:9" ht="51" customHeight="1" x14ac:dyDescent="0.2">
      <c r="A4" s="9" t="s">
        <v>12</v>
      </c>
      <c r="B4" s="9" t="s">
        <v>479</v>
      </c>
      <c r="C4" s="9" t="s">
        <v>677</v>
      </c>
      <c r="D4" s="9" t="s">
        <v>687</v>
      </c>
      <c r="E4" s="9" t="s">
        <v>688</v>
      </c>
      <c r="F4" s="9" t="s">
        <v>692</v>
      </c>
      <c r="G4" s="9" t="s">
        <v>695</v>
      </c>
      <c r="H4" s="9" t="s">
        <v>696</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3" t="s">
        <v>44</v>
      </c>
      <c r="B15" s="53"/>
      <c r="C15" s="53"/>
      <c r="D15" s="53"/>
      <c r="E15" s="53"/>
      <c r="F15" s="53"/>
      <c r="G15" s="53"/>
      <c r="H15" s="53"/>
    </row>
  </sheetData>
  <sheetProtection algorithmName="SHA-512" hashValue="LWRvo2JtkXleGKRyAoXmRvmKurjL3v6WDQz/+4emUafsWtppBKb1X2lzUb35h1Du0oPlvDVf6fAUQLpMv1Ddew==" saltValue="I3w7pwTao2QPcZSS5ML0uw==" spinCount="100000" sheet="1" objects="1" scenarios="1" formatRows="0" insertRows="0" deleteRows="0"/>
  <mergeCells count="3">
    <mergeCell ref="A15:H15"/>
    <mergeCell ref="A1:H1"/>
    <mergeCell ref="A2:H2"/>
  </mergeCells>
  <conditionalFormatting sqref="A5:A14">
    <cfRule type="expression" dxfId="12" priority="1">
      <formula>AND($A5&lt;&gt;"",COUNTIF(OFFSET(UnitListStart,1,0,UnitListCount,1),$A5)=0)</formula>
    </cfRule>
  </conditionalFormatting>
  <conditionalFormatting sqref="B5:B14">
    <cfRule type="expression" dxfId="11" priority="3">
      <formula>LEN(B5)&gt;15</formula>
    </cfRule>
  </conditionalFormatting>
  <conditionalFormatting sqref="H5:H14">
    <cfRule type="expression" dxfId="9" priority="4">
      <formula>LEN(H5)&gt;10</formula>
    </cfRule>
  </conditionalFormatting>
  <dataValidations count="3">
    <dataValidation type="list" allowBlank="1" showErrorMessage="1" error="The selection is not valid" prompt="Select from the dropdown list" sqref="A5:A14" xr:uid="{0528B58D-2699-4DED-9B55-74A8703DF79A}">
      <formula1>OFFSET(UnitListStart,1,0,UnitListCount,1)</formula1>
    </dataValidation>
    <dataValidation type="textLength" operator="lessThanOrEqual" allowBlank="1" showErrorMessage="1" error="The response must be 15 characters or less" prompt="Enter the SOP Index No." sqref="B5:B14" xr:uid="{7D2BEA51-841C-484C-987A-4FEAA7455A20}">
      <formula1>15</formula1>
    </dataValidation>
    <dataValidation type="textLength" operator="lessThanOrEqual" allowBlank="1" showErrorMessage="1" error="The response must be 10 characters or less" prompt="Enter the SRU Bypass Line Alt Monitoring ID" sqref="H5:H14" xr:uid="{E1901C4B-7D86-4E48-9D85-01ACE4AD1F31}">
      <formula1>10</formula1>
    </dataValidation>
  </dataValidations>
  <hyperlinks>
    <hyperlink ref="A15" location="'Table of Contents'!A1" display="Go to the Table of Contents" xr:uid="{7844630A-49E9-4FF0-BB69-319DFE46A6A5}"/>
  </hyperlinks>
  <pageMargins left="0.5" right="0.5" top="1.35" bottom="0.5" header="0.5" footer="0.5"/>
  <pageSetup orientation="landscape" r:id="rId1"/>
  <headerFooter>
    <oddHeader>&amp;C&amp;"Times New Roman,bold"&amp;11Fluid Catalytic Cracking Unit Catalyst Regenerator/Fuel Gas Combustion Device/Claus Sulfur Recovery Plant/Coking Unit Attributes_x000D_Form OP-UA50_x000D_Federal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3" id="{B104E8CF-A07E-40C0-B1A3-A260E04DBA1C}">
            <xm:f>AND(C5&lt;&gt;"",COUNTIF(OFFSET(Picklist_UAcodes!CI$10,1,0,Picklist_UAcodes!CI$4,1),C5)=0)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1567A2B-48D7-4838-BFD8-8478002533B2}">
          <x14:formula1>
            <xm:f>OFFSET(Picklist_UAcodes!CI$10,1,0,Picklist_UAcodes!CI$4,1)</xm:f>
          </x14:formula1>
          <xm:sqref>C5:G14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C0C66-BF49-45AB-B440-AD34A095437E}">
  <sheetPr codeName="Sheet22"/>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 min="9" max="16384" width="9.33203125" hidden="1"/>
  </cols>
  <sheetData>
    <row r="1" spans="1:8" ht="14.25" x14ac:dyDescent="0.2">
      <c r="A1" s="54" t="s">
        <v>778</v>
      </c>
      <c r="B1" s="54"/>
      <c r="C1" s="54"/>
      <c r="D1" s="54"/>
      <c r="E1" s="54"/>
      <c r="F1" s="54"/>
      <c r="G1" s="54"/>
    </row>
    <row r="2" spans="1:8" ht="14.25" customHeight="1" x14ac:dyDescent="0.2">
      <c r="A2" s="54" t="s">
        <v>779</v>
      </c>
      <c r="B2" s="54"/>
      <c r="C2" s="54"/>
      <c r="D2" s="54"/>
      <c r="E2" s="54"/>
      <c r="F2" s="54"/>
      <c r="G2" s="54"/>
    </row>
    <row r="4" spans="1:8" ht="51" customHeight="1" x14ac:dyDescent="0.2">
      <c r="A4" s="9" t="s">
        <v>12</v>
      </c>
      <c r="B4" s="9" t="s">
        <v>479</v>
      </c>
      <c r="C4" s="9" t="s">
        <v>698</v>
      </c>
      <c r="D4" s="9" t="s">
        <v>701</v>
      </c>
      <c r="E4" s="9" t="s">
        <v>705</v>
      </c>
      <c r="F4" s="9" t="s">
        <v>709</v>
      </c>
      <c r="G4" s="9" t="s">
        <v>712</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3" t="s">
        <v>44</v>
      </c>
      <c r="B15" s="53"/>
      <c r="C15" s="53"/>
      <c r="D15" s="53"/>
      <c r="E15" s="53"/>
      <c r="F15" s="53"/>
      <c r="G15" s="53"/>
    </row>
  </sheetData>
  <sheetProtection algorithmName="SHA-512" hashValue="6DK4bBQt++plgB+W4qcZv9CuTob1BOVnqZknHdjpaszElxrUrnGhIWXtd4D6dDWKPw4F7EvYlexWibIgfsRayw==" saltValue="j8Ygm6frtrQJH5lYZC2Ycg==" spinCount="100000" sheet="1" objects="1" scenarios="1" formatRows="0" insertRows="0" deleteRows="0"/>
  <mergeCells count="3">
    <mergeCell ref="A15:G15"/>
    <mergeCell ref="A1:G1"/>
    <mergeCell ref="A2:G2"/>
  </mergeCells>
  <conditionalFormatting sqref="A5:A14">
    <cfRule type="expression" dxfId="8" priority="1">
      <formula>AND($A5&lt;&gt;"",COUNTIF(OFFSET(UnitListStart,1,0,UnitListCount,1),$A5)=0)</formula>
    </cfRule>
  </conditionalFormatting>
  <conditionalFormatting sqref="B5:B14">
    <cfRule type="expression" dxfId="7" priority="3">
      <formula>LEN(B5)&gt;15</formula>
    </cfRule>
  </conditionalFormatting>
  <dataValidations count="2">
    <dataValidation type="list" allowBlank="1" showErrorMessage="1" error="The selection is not valid" prompt="Select from the dropdown list" sqref="A5:A14" xr:uid="{2F5084B6-56A1-4BBF-81EA-477CE1C66A6B}">
      <formula1>OFFSET(UnitListStart,1,0,UnitListCount,1)</formula1>
    </dataValidation>
    <dataValidation type="textLength" operator="lessThanOrEqual" allowBlank="1" showErrorMessage="1" error="The response must be 15 characters or less" prompt="Enter the SOP Index No." sqref="B5:B14" xr:uid="{DA9EF4C4-2A22-4D2C-9673-324D5E54F5C0}">
      <formula1>15</formula1>
    </dataValidation>
  </dataValidations>
  <hyperlinks>
    <hyperlink ref="A15" location="'Table of Contents'!A1" display="Go to the Table of Contents" xr:uid="{B59DD4C3-B705-4FD5-BE19-48D618F5A830}"/>
  </hyperlinks>
  <pageMargins left="0.5" right="0.5" top="1.35" bottom="0.5" header="0.5" footer="0.5"/>
  <pageSetup orientation="landscape" r:id="rId1"/>
  <headerFooter>
    <oddHeader>&amp;C&amp;"Times New Roman,bold"&amp;11Fluid Catalytic Cracking Unit Catalyst Regenerator/Fuel Gas Combustion Device/Claus Sulfur Recovery Plant/Coking Unit Attributes_x000D_Form OP-UA50_x000D_Federal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4" id="{429FD0FA-D408-4BC5-A262-F2B76502E672}">
            <xm:f>AND(C5&lt;&gt;"",COUNTIF(OFFSET(Picklist_UAcodes!CP$10,1,0,Picklist_UAcodes!CP$4,1),C5)=0)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E803F195-E097-4563-9CF1-97EF6BCE29A4}">
          <x14:formula1>
            <xm:f>OFFSET(Picklist_UAcodes!CP$10,1,0,Picklist_UAcodes!CP$4,1)</xm:f>
          </x14:formula1>
          <xm:sqref>C5:G14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A8F39-AED7-412A-BDFE-4C6035C204B6}">
  <sheetPr codeName="Sheet23"/>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4" t="s">
        <v>781</v>
      </c>
      <c r="B1" s="54"/>
      <c r="C1" s="54"/>
      <c r="D1" s="54"/>
      <c r="E1" s="54"/>
      <c r="F1" s="54"/>
      <c r="G1" s="54"/>
      <c r="H1" s="54"/>
    </row>
    <row r="2" spans="1:9" ht="14.25" customHeight="1" x14ac:dyDescent="0.2">
      <c r="A2" s="54" t="s">
        <v>779</v>
      </c>
      <c r="B2" s="54"/>
      <c r="C2" s="54"/>
      <c r="D2" s="54"/>
      <c r="E2" s="54"/>
      <c r="F2" s="54"/>
      <c r="G2" s="54"/>
      <c r="H2" s="54"/>
    </row>
    <row r="4" spans="1:9" ht="51" customHeight="1" x14ac:dyDescent="0.2">
      <c r="A4" s="9" t="s">
        <v>12</v>
      </c>
      <c r="B4" s="9" t="s">
        <v>479</v>
      </c>
      <c r="C4" s="9" t="s">
        <v>714</v>
      </c>
      <c r="D4" s="9" t="s">
        <v>718</v>
      </c>
      <c r="E4" s="9" t="s">
        <v>721</v>
      </c>
      <c r="F4" s="9" t="s">
        <v>722</v>
      </c>
      <c r="G4" s="9" t="s">
        <v>723</v>
      </c>
      <c r="H4" s="9" t="s">
        <v>724</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3" t="s">
        <v>44</v>
      </c>
      <c r="B15" s="53"/>
      <c r="C15" s="53"/>
      <c r="D15" s="53"/>
      <c r="E15" s="53"/>
      <c r="F15" s="53"/>
      <c r="G15" s="53"/>
      <c r="H15" s="53"/>
    </row>
  </sheetData>
  <sheetProtection algorithmName="SHA-512" hashValue="80N7sbG9tGvnRX1yMHwQVp7ULc7Gtj9AfHLlsTjBpFqkK5OvN8mUaUzisRPca9dlNqb825uIXxTfzr7475LdGQ==" saltValue="0xY54k9PtF+ynNlTBLjQTw==" spinCount="100000" sheet="1" objects="1" scenarios="1" formatRows="0" insertRows="0" deleteRows="0"/>
  <mergeCells count="3">
    <mergeCell ref="A15:H15"/>
    <mergeCell ref="A1:H1"/>
    <mergeCell ref="A2:H2"/>
  </mergeCells>
  <conditionalFormatting sqref="A5:A14">
    <cfRule type="expression" dxfId="5" priority="1">
      <formula>AND($A5&lt;&gt;"",COUNTIF(OFFSET(UnitListStart,1,0,UnitListCount,1),$A5)=0)</formula>
    </cfRule>
  </conditionalFormatting>
  <conditionalFormatting sqref="B5:B14">
    <cfRule type="expression" dxfId="4" priority="3">
      <formula>LEN(B5)&gt;15</formula>
    </cfRule>
  </conditionalFormatting>
  <dataValidations count="2">
    <dataValidation type="list" allowBlank="1" showErrorMessage="1" error="The selection is not valid" prompt="Select from the dropdown list" sqref="A5:A14" xr:uid="{04471D89-FE1F-4353-A038-74F122E1D805}">
      <formula1>OFFSET(UnitListStart,1,0,UnitListCount,1)</formula1>
    </dataValidation>
    <dataValidation type="textLength" operator="lessThanOrEqual" allowBlank="1" showErrorMessage="1" error="The response must be 15 characters or less" prompt="Enter the SOP Index No." sqref="B5:B14" xr:uid="{84455966-02AE-4480-94F9-B16D9DECC640}">
      <formula1>15</formula1>
    </dataValidation>
  </dataValidations>
  <hyperlinks>
    <hyperlink ref="A15" location="'Table of Contents'!A1" display="Go to the Table of Contents" xr:uid="{A18EF1A6-8483-4DCE-A85E-FDCC1F245B21}"/>
  </hyperlinks>
  <pageMargins left="0.5" right="0.5" top="1.35" bottom="0.5" header="0.5" footer="0.5"/>
  <pageSetup orientation="landscape" r:id="rId1"/>
  <headerFooter>
    <oddHeader>&amp;C&amp;"Times New Roman,bold"&amp;11Fluid Catalytic Cracking Unit Catalyst Regenerator/Fuel Gas Combustion Device/Claus Sulfur Recovery Plant/Coking Unit Attributes_x000D_Form OP-UA50_x000D_Federal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5" id="{AB974E3B-E0CD-4770-89AD-6E11C01A5D32}">
            <xm:f>AND(C5&lt;&gt;"",COUNTIF(OFFSET(Picklist_UAcodes!CV$10,1,0,Picklist_UAcodes!CV$4,1),C5)=0)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A14F3CE-4EE5-411A-B063-F74E9965061F}">
          <x14:formula1>
            <xm:f>OFFSET(Picklist_UAcodes!CV$10,1,0,Picklist_UAcodes!CV$4,1)</xm:f>
          </x14:formula1>
          <xm:sqref>C5:H14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DA5A7-B437-41B3-860E-11529D61501C}">
  <sheetPr codeName="Sheet24"/>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 min="8" max="16384" width="9.33203125" hidden="1"/>
  </cols>
  <sheetData>
    <row r="1" spans="1:7" ht="14.25" x14ac:dyDescent="0.2">
      <c r="A1" s="54" t="s">
        <v>782</v>
      </c>
      <c r="B1" s="54"/>
      <c r="C1" s="54"/>
      <c r="D1" s="54"/>
      <c r="E1" s="54"/>
      <c r="F1" s="54"/>
    </row>
    <row r="2" spans="1:7" ht="14.25" customHeight="1" x14ac:dyDescent="0.2">
      <c r="A2" s="54" t="s">
        <v>783</v>
      </c>
      <c r="B2" s="54"/>
      <c r="C2" s="54"/>
      <c r="D2" s="54"/>
      <c r="E2" s="54"/>
      <c r="F2" s="54"/>
    </row>
    <row r="4" spans="1:7" ht="51" customHeight="1" x14ac:dyDescent="0.2">
      <c r="A4" s="9" t="s">
        <v>12</v>
      </c>
      <c r="B4" s="9" t="s">
        <v>479</v>
      </c>
      <c r="C4" s="9" t="s">
        <v>728</v>
      </c>
      <c r="D4" s="9" t="s">
        <v>757</v>
      </c>
      <c r="E4" s="9" t="s">
        <v>732</v>
      </c>
      <c r="F4" s="9" t="s">
        <v>733</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53" t="s">
        <v>44</v>
      </c>
      <c r="B15" s="53"/>
      <c r="C15" s="53"/>
      <c r="D15" s="53"/>
      <c r="E15" s="53"/>
      <c r="F15" s="53"/>
    </row>
  </sheetData>
  <sheetProtection algorithmName="SHA-512" hashValue="W5FUvi/i2Vlu7bds3b03KrcClBs+pf+n6biTJLt2khKlAOAVzYJN1jUfm1IMGmxnKVSid/x9S5y+7/OCgzxgjw==" saltValue="4qQz4pQEdkCAyJVTdlfkJA==" spinCount="100000" sheet="1" objects="1" scenarios="1" formatRows="0" insertRows="0" deleteRows="0"/>
  <mergeCells count="3">
    <mergeCell ref="A15:F15"/>
    <mergeCell ref="A1:F1"/>
    <mergeCell ref="A2:F2"/>
  </mergeCells>
  <conditionalFormatting sqref="A5:A14">
    <cfRule type="expression" dxfId="2" priority="1">
      <formula>AND($A5&lt;&gt;"",COUNTIF(OFFSET(UnitListStart,1,0,UnitListCount,1),$A5)=0)</formula>
    </cfRule>
  </conditionalFormatting>
  <conditionalFormatting sqref="B5:B14">
    <cfRule type="expression" dxfId="1" priority="3">
      <formula>LEN(B5)&gt;15</formula>
    </cfRule>
  </conditionalFormatting>
  <dataValidations count="2">
    <dataValidation type="list" allowBlank="1" showErrorMessage="1" error="The selection is not valid" prompt="Select from the dropdown list" sqref="A5:A14" xr:uid="{48E0BBA4-4A01-41C9-ADCC-F526C11B5A2A}">
      <formula1>OFFSET(UnitListStart,1,0,UnitListCount,1)</formula1>
    </dataValidation>
    <dataValidation type="textLength" operator="lessThanOrEqual" allowBlank="1" showErrorMessage="1" error="The response must be 15 characters or less" prompt="Enter the SOP Index No." sqref="B5:B14" xr:uid="{022D69F6-4470-41E0-8F40-133938EE361D}">
      <formula1>15</formula1>
    </dataValidation>
  </dataValidations>
  <hyperlinks>
    <hyperlink ref="A15" location="'Table of Contents'!A1" display="Go to the Table of Contents" xr:uid="{A117BA3C-7DDD-4465-A19C-5080EDE5DBBF}"/>
  </hyperlinks>
  <pageMargins left="0.5" right="0.5" top="1.35" bottom="0.5" header="0.5" footer="0.5"/>
  <pageSetup orientation="landscape" r:id="rId1"/>
  <headerFooter>
    <oddHeader>&amp;C&amp;"Times New Roman,bold"&amp;11Fluid Catalytic Cracking Unit Catalyst Regenerator/Fuel Gas Combustion Device/Claus Sulfur Recovery Plant/Coking Unit Attributes_x000D_Form OP-UA50_x000D_Federal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6" id="{BACD5F65-1C19-4633-82EA-FFC0971D6A60}">
            <xm:f>AND(C5&lt;&gt;"",COUNTIF(OFFSET(Picklist_UAcodes!DC$10,1,0,Picklist_UAcodes!DC$4,1),C5)=0)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8837C926-8D1C-4F4E-98FE-DF05A95C8594}">
          <x14:formula1>
            <xm:f>OFFSET(Picklist_UAcodes!DC$10,1,0,Picklist_UAcodes!DC$4,1)</xm:f>
          </x14:formula1>
          <xm:sqref>C5:F14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29</vt:i4>
      </vt:variant>
    </vt:vector>
  </HeadingPairs>
  <TitlesOfParts>
    <vt:vector size="50" baseType="lpstr">
      <vt:lpstr>Instructions</vt:lpstr>
      <vt:lpstr>General Information</vt:lpstr>
      <vt:lpstr>Table of Contents</vt:lpstr>
      <vt:lpstr>OP-SUM Table 1</vt:lpstr>
      <vt:lpstr>OP-SUM Table 2</vt:lpstr>
      <vt:lpstr>OP-REQ2</vt: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'OP-REQ2'!Print_Area</vt:lpstr>
      <vt:lpstr>'OP-SUM Table 1'!Print_Area</vt:lpstr>
      <vt:lpstr>'OP-SUM Table 2'!Print_Area</vt:lpstr>
      <vt:lpstr>Instructions!Print_Titles</vt:lpstr>
      <vt:lpstr>'OP-REQ2'!Print_Titles</vt:lpstr>
      <vt:lpstr>'OP-SUM Table 1'!Print_Titles</vt:lpstr>
      <vt:lpstr>'OP-SUM Table 2'!Print_Titles</vt:lpstr>
      <vt:lpstr>'Page 1'!Print_Titles</vt:lpstr>
      <vt:lpstr>'Page 10'!Print_Titles</vt:lpstr>
      <vt:lpstr>'Page 11'!Print_Titles</vt:lpstr>
      <vt:lpstr>'Page 12'!Print_Titles</vt:lpstr>
      <vt:lpstr>'Page 13'!Print_Titles</vt:lpstr>
      <vt:lpstr>'Page 14'!Print_Titles</vt:lpstr>
      <vt:lpstr>'Page 15'!Print_Titles</vt:lpstr>
      <vt:lpstr>'Page 2'!Print_Titles</vt:lpstr>
      <vt:lpstr>'Page 3'!Print_Titles</vt:lpstr>
      <vt:lpstr>'Page 4'!Print_Titles</vt:lpstr>
      <vt:lpstr>'Page 5'!Print_Titles</vt:lpstr>
      <vt:lpstr>'Page 6'!Print_Titles</vt:lpstr>
      <vt:lpstr>'Page 7'!Print_Titles</vt:lpstr>
      <vt:lpstr>'Page 8'!Print_Titles</vt:lpstr>
      <vt:lpstr>'Page 9'!Print_Titles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10223 - OP-UA50 - Fluid Catalytic Cracking Unit Catalyst Regenerator/Fuel Gas Combustion Device/Claus Sulfur Recovery Plant/Coking Unit Attributes</dc:title>
  <dc:creator>TCEQ</dc:creator>
  <cp:keywords>"UA50, "loading, operations, attributes, hazardous, emission, petroleum, benzene, air, pollutants, oil, gas, organic, voc, sop, vapor, tank, and flash"</cp:keywords>
  <cp:lastModifiedBy>Scott McKee</cp:lastModifiedBy>
  <cp:lastPrinted>2024-05-08T14:58:09Z</cp:lastPrinted>
  <dcterms:created xsi:type="dcterms:W3CDTF">2021-12-07T15:36:18Z</dcterms:created>
  <dcterms:modified xsi:type="dcterms:W3CDTF">2025-07-01T13:47:47Z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UA50</vt:lpwstr>
  </property>
  <property fmtid="{D5CDD505-2E9C-101B-9397-08002B2CF9AE}" pid="3" name="Version Date">
    <vt:lpwstr>7/1/2025</vt:lpwstr>
  </property>
  <property fmtid="{D5CDD505-2E9C-101B-9397-08002B2CF9AE}" pid="4" name="Version Number">
    <vt:lpwstr>1.0</vt:lpwstr>
  </property>
</Properties>
</file>