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X:\Databases\APD\APD Projects\3159\Final to Post\Batch 3 (UA35-50)\"/>
    </mc:Choice>
  </mc:AlternateContent>
  <xr:revisionPtr revIDLastSave="0" documentId="13_ncr:1_{F91E42DB-5FA0-4DE0-8A14-EAACBC14A258}" xr6:coauthVersionLast="47" xr6:coauthVersionMax="47" xr10:uidLastSave="{00000000-0000-0000-0000-000000000000}"/>
  <workbookProtection workbookAlgorithmName="SHA-512" workbookHashValue="loG3Qoe3DV8kmGr4MkDXHU2fdXW88w6KR8t079Osk+hCiPBvAlHdQPvZkqZFrRDoLXlhIyemdfqDy+G7gNg3mw==" workbookSaltValue="05mz50HKkeGAjUqN6hk5hw==" workbookSpinCount="100000" lockStructure="1"/>
  <bookViews>
    <workbookView xWindow="-23700" yWindow="1260" windowWidth="22620" windowHeight="15435" tabRatio="749" firstSheet="3" activeTab="3" xr2:uid="{00000000-000D-0000-FFFF-FFFF00000000}"/>
  </bookViews>
  <sheets>
    <sheet name="Picklist_UAcodes" sheetId="2" state="veryHidden" r:id="rId1"/>
    <sheet name="Picklist_Others" sheetId="4" state="veryHidden" r:id="rId2"/>
    <sheet name="Page_Template" sheetId="14" state="veryHidden" r:id="rId3"/>
    <sheet name="Instructions" sheetId="27" r:id="rId4"/>
    <sheet name="General Information" sheetId="5" r:id="rId5"/>
    <sheet name="Table of Contents" sheetId="6" r:id="rId6"/>
    <sheet name="OP-SUM Table 1" sheetId="7" r:id="rId7"/>
    <sheet name="OP-REQ2" sheetId="8" r:id="rId8"/>
    <sheet name="Page 1" sheetId="15" r:id="rId9"/>
    <sheet name="Page 2" sheetId="16" r:id="rId10"/>
    <sheet name="Page 3" sheetId="17" r:id="rId11"/>
    <sheet name="Page 4" sheetId="18" r:id="rId12"/>
    <sheet name="Page 5" sheetId="19" r:id="rId13"/>
    <sheet name="Page 6" sheetId="20" r:id="rId14"/>
    <sheet name="Page 7" sheetId="21" r:id="rId15"/>
    <sheet name="Page 8" sheetId="22" r:id="rId16"/>
    <sheet name="Page 9" sheetId="23" r:id="rId17"/>
    <sheet name="Page 10" sheetId="24" r:id="rId18"/>
    <sheet name="Page 11" sheetId="26" r:id="rId19"/>
    <sheet name="Page 12" sheetId="25" r:id="rId20"/>
  </sheets>
  <externalReferences>
    <externalReference r:id="rId21"/>
  </externalReferences>
  <definedNames>
    <definedName name="_xlnm.Print_Area" localSheetId="7">'OP-REQ2'!$A$1:$F$19</definedName>
    <definedName name="_xlnm.Print_Area" localSheetId="6">'OP-SUM Table 1'!$A$1:$K$19</definedName>
    <definedName name="_xlnm.Print_Titles" localSheetId="3">Instructions!$1:$4</definedName>
    <definedName name="_xlnm.Print_Titles" localSheetId="7">'OP-REQ2'!$1:$4</definedName>
    <definedName name="_xlnm.Print_Titles" localSheetId="6">'OP-SUM Table 1'!$1:$4</definedName>
    <definedName name="_xlnm.Print_Titles" localSheetId="8">'Page 1'!$1:$4</definedName>
    <definedName name="_xlnm.Print_Titles" localSheetId="17">'Page 10'!$1:$4</definedName>
    <definedName name="_xlnm.Print_Titles" localSheetId="18">'Page 11'!$1:$4</definedName>
    <definedName name="_xlnm.Print_Titles" localSheetId="19">'Page 12'!$1:$4</definedName>
    <definedName name="_xlnm.Print_Titles" localSheetId="9">'Page 2'!$1:$4</definedName>
    <definedName name="_xlnm.Print_Titles" localSheetId="10">'Page 3'!$1:$4</definedName>
    <definedName name="_xlnm.Print_Titles" localSheetId="11">'Page 4'!$1:$4</definedName>
    <definedName name="_xlnm.Print_Titles" localSheetId="12">'Page 5'!$1:$4</definedName>
    <definedName name="_xlnm.Print_Titles" localSheetId="13">'Page 6'!$1:$4</definedName>
    <definedName name="_xlnm.Print_Titles" localSheetId="14">'Page 7'!$1:$4</definedName>
    <definedName name="_xlnm.Print_Titles" localSheetId="15">'Page 8'!$1:$4</definedName>
    <definedName name="_xlnm.Print_Titles" localSheetId="16">'Page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 i="2" l="1"/>
  <c r="BZ4" i="2"/>
  <c r="CA4" i="2"/>
  <c r="CB4" i="2"/>
  <c r="CC4" i="2"/>
  <c r="CD4" i="2"/>
  <c r="CE4" i="2"/>
  <c r="CF4" i="2"/>
  <c r="BR4" i="2"/>
  <c r="BS4" i="2"/>
  <c r="BT4" i="2"/>
  <c r="BU4" i="2"/>
  <c r="BV4" i="2"/>
  <c r="BW4" i="2"/>
  <c r="BX4" i="2"/>
  <c r="C4" i="2"/>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D12" i="6"/>
  <c r="D9" i="6"/>
  <c r="D7" i="6"/>
  <c r="D13" i="6"/>
  <c r="D15" i="6"/>
  <c r="D14" i="6"/>
  <c r="D11" i="6"/>
  <c r="D10" i="6"/>
  <c r="D8" i="6"/>
  <c r="D17" i="6"/>
  <c r="D16"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4" i="6"/>
  <c r="D5" i="6"/>
  <c r="D6"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<sst xmlns="http://schemas.openxmlformats.org/spreadsheetml/2006/main" count="1275" uniqueCount="670">
  <si>
    <t>Do not add or delete rows.</t>
  </si>
  <si>
    <t>Total UA Codes</t>
  </si>
  <si>
    <t>Form Number</t>
  </si>
  <si>
    <t>OP-UA44</t>
  </si>
  <si>
    <t>Regulation</t>
  </si>
  <si>
    <t>30 TAC Chapter 115, Mun. Solid Waste Landfills</t>
  </si>
  <si>
    <t>40 CFR Part 60, Subpart WWW</t>
  </si>
  <si>
    <t>40 CFR Part 61, Subpart M</t>
  </si>
  <si>
    <t>30 TAC Chapter 113, Municipal Solid Waste Landfill</t>
  </si>
  <si>
    <t>40 CFR Part 63, Subpart AAAA</t>
  </si>
  <si>
    <t>40 CFR Part 60, Subpart OOO</t>
  </si>
  <si>
    <t>40 CFR Part 60, Subpart XXX</t>
  </si>
  <si>
    <t>40 CFR Part 62. Subpart OOO</t>
  </si>
  <si>
    <t>Table</t>
  </si>
  <si>
    <t>Table 1</t>
  </si>
  <si>
    <t>Table 2</t>
  </si>
  <si>
    <t>Table 3</t>
  </si>
  <si>
    <t>Table 4a</t>
  </si>
  <si>
    <t>Table 4b</t>
  </si>
  <si>
    <t>Table 5a</t>
  </si>
  <si>
    <t>Table 5b</t>
  </si>
  <si>
    <t>Table 6</t>
  </si>
  <si>
    <t>Table 7a</t>
  </si>
  <si>
    <t>Table 7b</t>
  </si>
  <si>
    <t>Table 8a</t>
  </si>
  <si>
    <t>Table 8b</t>
  </si>
  <si>
    <t>Page Number</t>
  </si>
  <si>
    <t>11</t>
  </si>
  <si>
    <t>12</t>
  </si>
  <si>
    <t>Question Number</t>
  </si>
  <si>
    <t>1</t>
  </si>
  <si>
    <t>2</t>
  </si>
  <si>
    <t>3</t>
  </si>
  <si>
    <t>4</t>
  </si>
  <si>
    <t>5</t>
  </si>
  <si>
    <t>6</t>
  </si>
  <si>
    <t>7</t>
  </si>
  <si>
    <t>8</t>
  </si>
  <si>
    <t>Question Text</t>
  </si>
  <si>
    <t>SOP/GOP Index No.</t>
  </si>
  <si>
    <t>Facility Capacity</t>
  </si>
  <si>
    <t>Closed or Not Receiving Waste</t>
  </si>
  <si>
    <t>NMOC Emission Rate</t>
  </si>
  <si>
    <t>Alternate Control Requirements</t>
  </si>
  <si>
    <t>ACR ID No.</t>
  </si>
  <si>
    <t>NMOC Emissions Control</t>
  </si>
  <si>
    <t>Atmosphere Vents</t>
  </si>
  <si>
    <t>Gas Collection and Control System</t>
  </si>
  <si>
    <t>Control Device ID No.</t>
  </si>
  <si>
    <t>Construction/ Modification Date</t>
  </si>
  <si>
    <t>Design Capacity</t>
  </si>
  <si>
    <t>Active Collection System</t>
  </si>
  <si>
    <t>ALT to 40 CFR §§ 60.753-60.758</t>
  </si>
  <si>
    <t>ALT to 40 CFR §60.759</t>
  </si>
  <si>
    <t>ALT ID No.</t>
  </si>
  <si>
    <t>Utilizing Geomembrane or Synthetic Cover</t>
  </si>
  <si>
    <t>Control Device</t>
  </si>
  <si>
    <t>Waste Disposal Site</t>
  </si>
  <si>
    <t>Alternative Control Method</t>
  </si>
  <si>
    <t>ACM ID No.</t>
  </si>
  <si>
    <t>Emission Compliance</t>
  </si>
  <si>
    <t>Less Stringent Standard</t>
  </si>
  <si>
    <t>ALT to 40 CFR §§60.753-60.758</t>
  </si>
  <si>
    <t>ALT to 40 CFR §§60.758</t>
  </si>
  <si>
    <t>Geomembrane or Synthetic Cover</t>
  </si>
  <si>
    <t>Control System</t>
  </si>
  <si>
    <t>Subpart AAAA Applicability</t>
  </si>
  <si>
    <t>Source Category</t>
  </si>
  <si>
    <t>Facility Type</t>
  </si>
  <si>
    <t>Compliance Demonstration</t>
  </si>
  <si>
    <t>ALT to CFR §§63.1958-63.1961</t>
  </si>
  <si>
    <t>Gas Collection System</t>
  </si>
  <si>
    <t>ALT to 40 CFR §63.1962</t>
  </si>
  <si>
    <t>GOP Index No.</t>
  </si>
  <si>
    <t>ALT to 40 CFR §§ 60.763-60.766</t>
  </si>
  <si>
    <t>ALT to 40 CFR §60.769</t>
  </si>
  <si>
    <t xml:space="preserve">ALT ID No. </t>
  </si>
  <si>
    <t>SOP Index No.</t>
  </si>
  <si>
    <t>Negative Declaration Letter</t>
  </si>
  <si>
    <t>Leachate/Liquids</t>
  </si>
  <si>
    <t>Optional Provisions</t>
  </si>
  <si>
    <t>ALT Design Plan</t>
  </si>
  <si>
    <t>ALT to 40 CFR §62.16728</t>
  </si>
  <si>
    <t>UA Codes</t>
  </si>
  <si>
    <t>----</t>
  </si>
  <si>
    <t>100+</t>
  </si>
  <si>
    <t>NO</t>
  </si>
  <si>
    <t>CONTROL</t>
  </si>
  <si>
    <t>14+</t>
  </si>
  <si>
    <t>2.5+</t>
  </si>
  <si>
    <t>50+</t>
  </si>
  <si>
    <t>B44+</t>
  </si>
  <si>
    <t>ACTIV</t>
  </si>
  <si>
    <t>15+A</t>
  </si>
  <si>
    <t>BPH44+</t>
  </si>
  <si>
    <t>AREA</t>
  </si>
  <si>
    <t>BIO</t>
  </si>
  <si>
    <t>ALT</t>
  </si>
  <si>
    <t>B44+20</t>
  </si>
  <si>
    <t>ACT</t>
  </si>
  <si>
    <t>CRSHR</t>
  </si>
  <si>
    <t>34+CD</t>
  </si>
  <si>
    <t>14-</t>
  </si>
  <si>
    <t>2.5-</t>
  </si>
  <si>
    <t>FLARE</t>
  </si>
  <si>
    <t>---</t>
  </si>
  <si>
    <t>TIER1</t>
  </si>
  <si>
    <t>OOO</t>
  </si>
  <si>
    <t>100-</t>
  </si>
  <si>
    <t>YES</t>
  </si>
  <si>
    <t>91-</t>
  </si>
  <si>
    <t>50-</t>
  </si>
  <si>
    <t>B44-</t>
  </si>
  <si>
    <t>INACT</t>
  </si>
  <si>
    <t>15+B</t>
  </si>
  <si>
    <t>BPH44-</t>
  </si>
  <si>
    <t>COLOC</t>
  </si>
  <si>
    <t>LAND</t>
  </si>
  <si>
    <t>B44+98</t>
  </si>
  <si>
    <t>PAS</t>
  </si>
  <si>
    <t>34-</t>
  </si>
  <si>
    <t>T1T4</t>
  </si>
  <si>
    <t>COMB98</t>
  </si>
  <si>
    <t>TIER2</t>
  </si>
  <si>
    <t>AAAA</t>
  </si>
  <si>
    <t>TREAT</t>
  </si>
  <si>
    <t>91-14</t>
  </si>
  <si>
    <t>COMB</t>
  </si>
  <si>
    <t>60+</t>
  </si>
  <si>
    <t>MAJOR</t>
  </si>
  <si>
    <t>B44-20</t>
  </si>
  <si>
    <t>34-50</t>
  </si>
  <si>
    <t>T2T4</t>
  </si>
  <si>
    <t>COMB20</t>
  </si>
  <si>
    <t>TIER3</t>
  </si>
  <si>
    <t>BOTH</t>
  </si>
  <si>
    <t>NOVIS1</t>
  </si>
  <si>
    <t>OTHCD</t>
  </si>
  <si>
    <t>B44-98</t>
  </si>
  <si>
    <t>TIER4</t>
  </si>
  <si>
    <t>OTHER</t>
  </si>
  <si>
    <t>NOVIS2</t>
  </si>
  <si>
    <t>OTHENCL</t>
  </si>
  <si>
    <t>RESIN1</t>
  </si>
  <si>
    <t>RESIN2</t>
  </si>
  <si>
    <t>CTRL98</t>
  </si>
  <si>
    <t>NONE</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</si>
  <si>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</si>
  <si>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</si>
  <si>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</si>
  <si>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</si>
  <si>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</si>
  <si>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</si>
  <si>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</si>
  <si>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</si>
  <si>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</si>
  <si>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</si>
  <si>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</si>
  <si>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</si>
  <si>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</si>
  <si>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</si>
  <si>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</si>
  <si>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</si>
  <si>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</si>
  <si>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</si>
  <si>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</si>
  <si>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</si>
  <si>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</si>
  <si>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</si>
  <si>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</si>
  <si>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</si>
  <si>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</si>
  <si>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</si>
  <si>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</si>
  <si>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</si>
  <si>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</si>
  <si>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</si>
  <si>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</si>
  <si>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</si>
  <si>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</si>
  <si>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</si>
  <si>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</si>
  <si>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</si>
  <si>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</si>
  <si>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</si>
  <si>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</si>
  <si>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</si>
  <si>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</si>
  <si>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</si>
  <si>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</si>
  <si>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</si>
  <si>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</si>
  <si>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</si>
  <si>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</si>
  <si>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</si>
  <si>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</si>
  <si>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</si>
  <si>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</si>
  <si>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</si>
  <si>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CEMS</t>
  </si>
  <si>
    <t>30 TAC Chapter 101, General Rules</t>
  </si>
  <si>
    <t>GOP</t>
  </si>
  <si>
    <t>Renewal</t>
  </si>
  <si>
    <t>Existing Application Update</t>
  </si>
  <si>
    <t>D</t>
  </si>
  <si>
    <t>Standard Permit</t>
  </si>
  <si>
    <t>No</t>
  </si>
  <si>
    <t>NEW</t>
  </si>
  <si>
    <t>CEMSD</t>
  </si>
  <si>
    <t>30 TAC Chapter 106, Permits by Rule</t>
  </si>
  <si>
    <t>TOP</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</si>
  <si>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</si>
  <si>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</si>
  <si>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</si>
  <si>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</si>
  <si>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</si>
  <si>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</si>
  <si>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</si>
  <si>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</si>
  <si>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</si>
  <si>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</si>
  <si>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</si>
  <si>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</si>
  <si>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</si>
  <si>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</si>
  <si>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</si>
  <si>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</si>
  <si>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</si>
  <si>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</si>
  <si>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</si>
  <si>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</si>
  <si>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Exemption</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</si>
  <si>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</si>
  <si>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</si>
  <si>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</si>
  <si>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</si>
  <si>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</si>
  <si>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</si>
  <si>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</si>
  <si>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</si>
  <si>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</si>
  <si>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</si>
  <si>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</si>
  <si>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</si>
  <si>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</si>
  <si>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</si>
  <si>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</si>
  <si>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</si>
  <si>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</si>
  <si>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</si>
  <si>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</si>
  <si>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</si>
  <si>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</si>
  <si>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</si>
  <si>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</si>
  <si>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</si>
  <si>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</si>
  <si>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</si>
  <si>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</si>
  <si>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</si>
  <si>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</si>
  <si>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</si>
  <si>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</si>
  <si>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</si>
  <si>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</si>
  <si>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</si>
  <si>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</si>
  <si>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</si>
  <si>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</si>
  <si>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</si>
  <si>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</si>
  <si>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</si>
  <si>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</si>
  <si>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</si>
  <si>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</si>
  <si>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</si>
  <si>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</si>
  <si>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</si>
  <si>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</si>
  <si>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</si>
  <si>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East Texas Combustion</t>
  </si>
  <si>
    <t>30 TAC Chapter 117, Gas-Fired Steam Gen (Repealed)</t>
  </si>
  <si>
    <t>30 TAC Chapter 117, Minor Source Combustion</t>
  </si>
  <si>
    <t>30 TAC Chapter 117, Nitric Acid Man.-Gen.</t>
  </si>
  <si>
    <t>30 TAC Chapter 117, Nitric Acid Man.-Ozone NA</t>
  </si>
  <si>
    <t>30 TAC Chapter 117, Subchapter B</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</si>
  <si>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</si>
  <si>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</si>
  <si>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</si>
  <si>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</si>
  <si>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</si>
  <si>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</si>
  <si>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</si>
  <si>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</si>
  <si>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</si>
  <si>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</si>
  <si>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</si>
  <si>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</si>
  <si>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</si>
  <si>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</si>
  <si>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</si>
  <si>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</si>
  <si>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</si>
  <si>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</si>
  <si>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</si>
  <si>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</si>
  <si>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</si>
  <si>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</si>
  <si>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</si>
  <si>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</si>
  <si>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</si>
  <si>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</si>
  <si>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</si>
  <si>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</si>
  <si>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</si>
  <si>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</si>
  <si>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</si>
  <si>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</si>
  <si>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</si>
  <si>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</si>
  <si>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</si>
  <si>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</si>
  <si>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</si>
  <si>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</si>
  <si>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</si>
  <si>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</si>
  <si>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</si>
  <si>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</si>
  <si>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</si>
  <si>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</si>
  <si>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</si>
  <si>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</si>
  <si>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</si>
  <si>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</si>
  <si>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</si>
  <si>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</si>
  <si>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</si>
  <si>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IIII</t>
  </si>
  <si>
    <t>40 CFR Part 60, Subpart J</t>
  </si>
  <si>
    <t>40 CFR Part 60, Subpart JJJ</t>
  </si>
  <si>
    <t>40 CFR Part 60, Subpart JJJJ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</si>
  <si>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</si>
  <si>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</si>
  <si>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</si>
  <si>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</si>
  <si>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</si>
  <si>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</si>
  <si>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</si>
  <si>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</si>
  <si>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</si>
  <si>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</si>
  <si>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</si>
  <si>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</si>
  <si>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</si>
  <si>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</si>
  <si>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</si>
  <si>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</si>
  <si>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</si>
  <si>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</si>
  <si>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</si>
  <si>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</si>
  <si>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</si>
  <si>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</si>
  <si>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</si>
  <si>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</si>
  <si>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</si>
  <si>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</si>
  <si>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</si>
  <si>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</si>
  <si>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</si>
  <si>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</si>
  <si>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</si>
  <si>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</si>
  <si>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</si>
  <si>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</si>
  <si>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</si>
  <si>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</si>
  <si>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</si>
  <si>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</si>
  <si>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</si>
  <si>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</si>
  <si>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</si>
  <si>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</si>
  <si>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</si>
  <si>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</si>
  <si>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</si>
  <si>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X</t>
  </si>
  <si>
    <t>40 CFR Part 60, Subpart 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</si>
  <si>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</si>
  <si>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</si>
  <si>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</si>
  <si>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</si>
  <si>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</si>
  <si>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</si>
  <si>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</si>
  <si>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</si>
  <si>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</si>
  <si>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</si>
  <si>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</si>
  <si>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</si>
  <si>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</si>
  <si>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</si>
  <si>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</si>
  <si>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</si>
  <si>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</si>
  <si>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</si>
  <si>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</si>
  <si>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</si>
  <si>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</si>
  <si>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</si>
  <si>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</si>
  <si>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</si>
  <si>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</si>
  <si>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</si>
  <si>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</si>
  <si>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</si>
  <si>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</si>
  <si>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</si>
  <si>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</si>
  <si>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</si>
  <si>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</si>
  <si>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</si>
  <si>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</si>
  <si>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</si>
  <si>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</si>
  <si>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</si>
  <si>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</si>
  <si>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</si>
  <si>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</si>
  <si>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</si>
  <si>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</si>
  <si>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</si>
  <si>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</si>
  <si>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</si>
  <si>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</si>
  <si>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</si>
  <si>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</si>
  <si>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</si>
  <si>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</si>
  <si>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</si>
  <si>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</si>
  <si>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</si>
  <si>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</si>
  <si>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</si>
  <si>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</si>
  <si>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</si>
  <si>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</si>
  <si>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</si>
  <si>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</si>
  <si>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</si>
  <si>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</si>
  <si>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</si>
  <si>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</si>
  <si>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</si>
  <si>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</si>
  <si>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</si>
  <si>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</si>
  <si>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</si>
  <si>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</si>
  <si>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</si>
  <si>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</si>
  <si>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</si>
  <si>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</si>
  <si>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</si>
  <si>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</si>
  <si>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</si>
  <si>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</si>
  <si>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</si>
  <si>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</si>
  <si>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</si>
  <si>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</si>
  <si>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</si>
  <si>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</si>
  <si>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</si>
  <si>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</si>
  <si>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</si>
  <si>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</si>
  <si>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</si>
  <si>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</si>
  <si>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</si>
  <si>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</si>
  <si>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</si>
  <si>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</si>
  <si>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</si>
  <si>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</si>
  <si>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</si>
  <si>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</si>
  <si>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</si>
  <si>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</si>
  <si>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</si>
  <si>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</si>
  <si>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</si>
  <si>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</si>
  <si>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</si>
  <si>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</si>
  <si>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</si>
  <si>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</si>
  <si>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</si>
  <si>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</si>
  <si>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</si>
  <si>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</si>
  <si>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</si>
  <si>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</si>
  <si>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</si>
  <si>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</si>
  <si>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</si>
  <si>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</si>
  <si>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</si>
  <si>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</si>
  <si>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</si>
  <si>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</si>
  <si>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</si>
  <si>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</si>
  <si>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</si>
  <si>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</si>
  <si>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</si>
  <si>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</si>
  <si>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</si>
  <si>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</si>
  <si>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</si>
  <si>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</si>
  <si>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</si>
  <si>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</si>
  <si>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</si>
  <si>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</si>
  <si>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</si>
  <si>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</si>
  <si>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</si>
  <si>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</si>
  <si>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</si>
  <si>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</si>
  <si>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</si>
  <si>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</si>
  <si>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</si>
  <si>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</si>
  <si>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</si>
  <si>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</si>
  <si>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</si>
  <si>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</si>
  <si>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</si>
  <si>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</si>
  <si>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</si>
  <si>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</si>
  <si>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</si>
  <si>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</si>
  <si>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</si>
  <si>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</si>
  <si>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</si>
  <si>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</si>
  <si>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</si>
  <si>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</si>
  <si>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</si>
  <si>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</si>
  <si>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</si>
  <si>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</si>
  <si>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</si>
  <si>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</si>
  <si>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</si>
  <si>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</si>
  <si>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</si>
  <si>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</si>
  <si>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</si>
  <si>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</si>
  <si>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</si>
  <si>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</si>
  <si>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</si>
  <si>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</si>
  <si>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</si>
  <si>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</si>
  <si>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</si>
  <si>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</si>
  <si>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Unit Attribute (UA) Form Table Instructions</t>
  </si>
  <si>
    <t>Federal Operating Permit Program</t>
  </si>
  <si>
    <t>Texas Commission on Environmental Quality</t>
  </si>
  <si>
    <t>Overview:</t>
  </si>
  <si>
    <t xml:space="preserve">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
</t>
  </si>
  <si>
    <t>Instructions:</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</si>
  <si>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</si>
  <si>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t>Table of Contents</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</si>
  <si>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</si>
  <si>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t xml:space="preserve">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
</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</si>
  <si>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</si>
  <si>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Unit Attribute Tables begin with</t>
    </r>
    <r>
      <rPr>
        <b/>
        <u/>
        <sz val="10"/>
        <color theme="10"/>
        <rFont val="Times New Roman"/>
        <family val="1"/>
      </rPr>
      <t xml:space="preserve"> 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</si>
  <si>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</si>
  <si>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</si>
  <si>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</si>
  <si>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</si>
  <si>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Website Links:</t>
  </si>
  <si>
    <t>Decision Support System</t>
  </si>
  <si>
    <t xml:space="preserve">https://www.tceq.texas.gov/permitting/air/titlev/decision-support-system
</t>
  </si>
  <si>
    <t>Permitting Tools and Guidance for General Operating Permits</t>
  </si>
  <si>
    <t xml:space="preserve">https://www.tceq.texas.gov/permitting/air/titlev/generalpermits/gop_experts.html
</t>
  </si>
  <si>
    <t>Permitting Tools and Guidance for Site Operating Permits</t>
  </si>
  <si>
    <t xml:space="preserve">https://www.tceq.texas.gov/permitting/air/titlev/site/site_experts.html
</t>
  </si>
  <si>
    <t>Municipal Solid Waste Landfill/Waste Disposal Site Attributes</t>
  </si>
  <si>
    <t>Form OP-UA44</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</si>
  <si>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</si>
  <si>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</si>
  <si>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</si>
  <si>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</si>
  <si>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</si>
  <si>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</si>
  <si>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</si>
  <si>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</si>
  <si>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</si>
  <si>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</si>
  <si>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</si>
  <si>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</si>
  <si>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</si>
  <si>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</si>
  <si>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09/2024</t>
  </si>
  <si>
    <t>Form Number:</t>
  </si>
  <si>
    <t>10227</t>
  </si>
  <si>
    <t>APD ID Number:</t>
  </si>
  <si>
    <t>78v1.0</t>
  </si>
  <si>
    <t>Version Revised Date:</t>
  </si>
  <si>
    <t>07/2025</t>
  </si>
  <si>
    <t>This form is for use by facilities subject to air quality permit requirements and may be revised periodically.</t>
  </si>
  <si>
    <t>Page</t>
  </si>
  <si>
    <t>Data Submitted</t>
  </si>
  <si>
    <t>N/A</t>
  </si>
  <si>
    <t>30 TAC Chapter 115, Subchapter B: Municipal Solid Waste Landfills</t>
  </si>
  <si>
    <t>Page 1</t>
  </si>
  <si>
    <t>40 CFR Part 60, Subchapter WWW: Standards of Performance for Municipal Solid Waste Landfills</t>
  </si>
  <si>
    <t>Page 2</t>
  </si>
  <si>
    <t>40 CFR Part 61, Subchapter M: National Emission Standard for Asbestos</t>
  </si>
  <si>
    <t>Page 3</t>
  </si>
  <si>
    <t>30 TAC Chapter 113, Subchapter D: Municipal Solid Waste Landfills</t>
  </si>
  <si>
    <t>Page 4</t>
  </si>
  <si>
    <t>Page 5</t>
  </si>
  <si>
    <t>40 CFR Part 63, Subchapter AAAA: National Emission Standards for Hazardous Air Pollutants: Municipal Solid Waste Landfills</t>
  </si>
  <si>
    <t>Page 6</t>
  </si>
  <si>
    <t>Page 7</t>
  </si>
  <si>
    <t>40 CFR Part 60, Subpart OOO: Standards of Performance for Nonmetallic Mineral Processing Plants</t>
  </si>
  <si>
    <t>Page 8</t>
  </si>
  <si>
    <t>40 CFR Part 60, Subpart XXX: Standards of Performance for Municipal Solid Waste Landfills That Commenced Construction, Reconstruction, or Modification After July 17, 2014</t>
  </si>
  <si>
    <t>Page 9</t>
  </si>
  <si>
    <t>Page 10</t>
  </si>
  <si>
    <t>40 CFR Part 62, Subpart OOO: Federal Plan Requirements for Municipal Solid Waste Landfills That Commenced Construction On or Before July 17, 2014 and Have Not Been Modified or Reconstructed Since July 17, 2014</t>
  </si>
  <si>
    <t>Page 11</t>
  </si>
  <si>
    <t>Page 12</t>
  </si>
  <si>
    <t>Form OP-SUM - Individual Unit Summary</t>
  </si>
  <si>
    <t>Unit Name/Description</t>
  </si>
  <si>
    <t>"Unit1"</t>
  </si>
  <si>
    <t>"Unit2"</t>
  </si>
  <si>
    <t>"Unit3"</t>
  </si>
  <si>
    <t>"Unit-Group"</t>
  </si>
  <si>
    <t>Form OP-REQ2 - Negative Applicable/Superseded Requirement Determinations</t>
  </si>
  <si>
    <t>Table 1: Title 30 Texas Administrative Code Chapter 115 (30 TAC Chapter 115)</t>
  </si>
  <si>
    <t>Subchapter B: Municipal Solid Waste Landfills</t>
  </si>
  <si>
    <t>Table 2: Title 40 Code of Federal Regulations Part 60 (40 CFR Part 60)</t>
  </si>
  <si>
    <t>Subchapter WWW: Standards of Performance for Municipal Solid Waste Landfills</t>
  </si>
  <si>
    <t>Construction/ 
Modification Date</t>
  </si>
  <si>
    <t>Table 3: Title 40 Code of Federal Regulations Part 61 (40 CFR Part 61)</t>
  </si>
  <si>
    <t>Subchapter M: National Emission Standard for Asbestos</t>
  </si>
  <si>
    <t>Table 4a: Title 30 Texas Administrative Code Chapter 113 (30 TAC Chapter 113)</t>
  </si>
  <si>
    <t>Subchapter D: Municipal Solid Waste Landfills</t>
  </si>
  <si>
    <t>Table 4b: Title 30 Texas Administrative Code Chapter 113 (30 TAC Chapter 113)</t>
  </si>
  <si>
    <t>Table 5a: Title 40 Code of Federal Regulations Part 63 (40 CFR Part 63)</t>
  </si>
  <si>
    <t>Subchapter AAAA: National Emission Standards for Hazardous Air Pollutants: Municipal Solid Waste Landfills</t>
  </si>
  <si>
    <t>Table 5b: Title 40 Code of Federal Regulations Part 63 (40 CFR Part 63)</t>
  </si>
  <si>
    <t>Table 6: Title 40 Code of Federal Regulations Part 60 (40 CFR Part 60)</t>
  </si>
  <si>
    <t>Subpart OOO: Standards of Performance for Nonmetallic Mineral Processing Plants</t>
  </si>
  <si>
    <t>Table 7a: Title 40 Code of Federal Regulations Part 60 (40 CFR Part 60)</t>
  </si>
  <si>
    <t>Subpart XXX: Standards of Performance for Municipal Solid Waste Landfills That Commenced Construction, Reconstruction, or Modification After July 17, 2014</t>
  </si>
  <si>
    <t>Table 7b: Title 40 Code of Federal Regulations Part 60 (40 CFR Part 60)</t>
  </si>
  <si>
    <t>ALT to 40 CFR §§60.763-60.766</t>
  </si>
  <si>
    <t>Table 8a:  Title 40 Code of Federal Regulations Part 62 (40 CFR Part 62)</t>
  </si>
  <si>
    <t>Subpart OOO: Federal Plan Requirements for Municipal Solid Waste Landfills That Commenced Construction On or Before July 17, 2014 and Have Not Been Modified or Reconstructed Since July 17, 2014</t>
  </si>
  <si>
    <t>Table 8b:  Title 40 Code of Federal Regulations Part 62 (40 CFR Part 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</si>
</sst>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5"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b/>
      <u/>
      <sz val="10"/>
      <color theme="10"/>
      <name val="Times New Roman"/>
      <family val="1"/>
    </font>
    <font>
      <sz val="10"/>
      <color rgb="FFFFFFFF"/>
      <name val="Times New Roman"/>
      <family val="1"/>
    </font>
    <font>
      <b/>
      <sz val="10"/>
      <name val="Times New Roman"/>
      <family val="1"/>
    </font>
    <font>
      <u/>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4" fillId="0" borderId="0" applyNumberFormat="0" applyFill="0" applyBorder="0" applyAlignment="0" applyProtection="0"/>
  </cellStyleXfs>
  <cellXfs count="60">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2" fillId="0" borderId="0" xfId="4" applyAlignment="1">
      <alignment horizontal="center" vertical="center" wrapText="1"/>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15" xfId="19" applyBorder="1" applyAlignment="1">
      <alignment horizontal="left"/>
    </xf>
    <xf numFmtId="0" fontId="2" fillId="0" borderId="0" xfId="19" applyAlignment="1">
      <alignment horizontal="left"/>
    </xf>
    <xf numFmtId="0" fontId="6" fillId="0" borderId="3" xfId="19" applyFont="1" applyBorder="1" applyAlignment="1">
      <alignment horizontal="left" vertical="top" wrapText="1"/>
    </xf>
    <xf numFmtId="49" fontId="5" fillId="0" borderId="16" xfId="20" applyBorder="1">
      <alignment horizontal="left" vertical="center"/>
    </xf>
    <xf numFmtId="49" fontId="10" fillId="0" borderId="16" xfId="20" applyFont="1"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49" fontId="5" fillId="0" borderId="4" xfId="21" applyNumberFormat="1" applyFont="1" applyBorder="1" applyAlignment="1">
      <alignment vertical="top" wrapText="1"/>
    </xf>
    <xf numFmtId="0" fontId="5" fillId="0" borderId="0" xfId="21" applyFont="1" applyAlignment="1">
      <alignment horizontal="left" vertical="center"/>
    </xf>
    <xf numFmtId="0" fontId="12" fillId="4" borderId="1" xfId="19" applyFont="1" applyFill="1" applyBorder="1" applyAlignment="1">
      <alignment horizontal="center" vertical="center"/>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49" fontId="6" fillId="0" borderId="3" xfId="20"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7F00C916-46E9-4AD6-AA29-2D0880C67CB0}"/>
    <cellStyle name="Heading 2" xfId="15" builtinId="17" customBuiltin="1"/>
    <cellStyle name="Heading 3" xfId="17" builtinId="18" customBuiltin="1"/>
    <cellStyle name="Hyperlink" xfId="5" builtinId="8" customBuiltin="1"/>
    <cellStyle name="Hyperlink 2" xfId="20" xr:uid="{6F51B105-03D9-45D2-904B-F22CD092AD48}"/>
    <cellStyle name="Hyperlink 3" xfId="21" xr:uid="{5CD0A7C3-2F83-4FAC-846E-973644DF86DC}"/>
    <cellStyle name="Named_Range" xfId="16" xr:uid="{EFC2D746-0F1F-4443-A9B2-B1C0677D23BB}"/>
    <cellStyle name="Normal" xfId="0" builtinId="0" customBuiltin="1"/>
    <cellStyle name="Normal 2" xfId="19" xr:uid="{2B926464-E512-47F8-B873-A541C247CA51}"/>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7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76"/>
      <tableStyleElement type="headerRow" dxfId="75"/>
      <tableStyleElement type="secondRowStripe" dxfId="74"/>
    </tableStyle>
    <tableStyle name="Table Style 1B" pivot="0" count="2" xr9:uid="{E2481E9C-331A-4AB9-B0F7-8E8089F263D8}">
      <tableStyleElement type="wholeTable" dxfId="73"/>
      <tableStyleElement type="headerRow" dxfId="72"/>
    </tableStyle>
    <tableStyle name="Table Style 2" pivot="0" count="3" xr9:uid="{00000000-0011-0000-FFFF-FFFF01000000}">
      <tableStyleElement type="wholeTable" dxfId="71"/>
      <tableStyleElement type="headerRow" dxfId="70"/>
      <tableStyleElement type="firstColumn" dxfId="6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B9F9E83-31BC-486D-9BA9-136CB73A089B}" name="Table 4a" displayName="Table_4a" ref="A4:G14" totalsRowShown="0" headerRowCellStyle="Form_Header_1" dataCellStyle="Form_Text">
  <tableColumns count="7">
    <tableColumn id="1" xr3:uid="{0277BD7B-4C84-4D1C-9F67-2C53465DBB15}" name="Unit ID No." dataCellStyle="Form_Text"/>
    <tableColumn id="2" xr3:uid="{C4ABE72A-4633-4597-A3BB-176AB89FFF70}" name="SOP/GOP Index No." dataCellStyle="Form_Text"/>
    <tableColumn id="3" xr3:uid="{674A37E5-5165-4687-AE59-0DAF5E08ED4D}" name="Less Stringent Standard" dataCellStyle="Form_Text"/>
    <tableColumn id="4" xr3:uid="{086E0CB9-611C-418A-B4D9-106999843F36}" name="Design Capacity" dataCellStyle="Form_Text"/>
    <tableColumn id="5" xr3:uid="{6B343B8A-DE68-422B-8CE0-C3685A69EB3F}" name="Gas Collection and Control System" dataCellStyle="Form_Text"/>
    <tableColumn id="6" xr3:uid="{C6DCC730-C384-4F82-8F5D-749AFB076AD7}" name="NMOC Emission Rate" dataCellStyle="Form_Text"/>
    <tableColumn id="7" xr3:uid="{36333384-119A-45AC-80B4-6924B39AD0BF}" name="ALT to 40 CFR §§60.753-60.758"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EB9874-80C5-41F3-9946-48B13FA07A73}" name="Table 4b" displayName="Table_4b" ref="A4:H14" totalsRowShown="0" headerRowCellStyle="Form_Header_1" dataCellStyle="Form_Text">
  <tableColumns count="8">
    <tableColumn id="1" xr3:uid="{E9368545-0173-41F7-9040-990094A445F1}" name="Unit ID No." dataCellStyle="Form_Text"/>
    <tableColumn id="2" xr3:uid="{3E819253-6F9D-419A-B40B-3E74413C33FA}" name="SOP/GOP Index No." dataCellStyle="Form_Text"/>
    <tableColumn id="3" xr3:uid="{34366AF0-E109-4260-96F4-9F5331304CC5}" name="ALT to 40 CFR §§60.758" dataCellStyle="Form_Text"/>
    <tableColumn id="4" xr3:uid="{D74DED8B-AC61-4117-ABB3-7CBEF3DE07DB}" name="ALT ID No." dataCellStyle="Form_Text"/>
    <tableColumn id="5" xr3:uid="{E036214D-50D8-40C3-A156-39D99B33ABEB}" name="Active Collection System" dataCellStyle="Form_Text"/>
    <tableColumn id="6" xr3:uid="{0F60B461-E2C3-4A6E-BF5D-E462E234A6C4}" name="Geomembrane or Synthetic Cover" dataCellStyle="Form_Text"/>
    <tableColumn id="7" xr3:uid="{695BD777-ECCA-4057-B179-3AFE07EDBA20}" name="Control System" dataCellStyle="Form_Text"/>
    <tableColumn id="8" xr3:uid="{C6985FDC-F13B-45B5-900D-8DE89CF4D32C}" name="Control Device ID No."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367809F-0F3A-472E-BA4F-A5FC04F768E9}" name="Table 5a" displayName="Table_5a" ref="A4:H14" totalsRowShown="0" headerRowCellStyle="Form_Header_1" dataCellStyle="Form_Text">
  <tableColumns count="8">
    <tableColumn id="1" xr3:uid="{04950F8D-8247-445A-A23B-EB5C905EE07F}" name="Unit ID No." dataCellStyle="Form_Text"/>
    <tableColumn id="2" xr3:uid="{7D5D2D6C-4D26-43A3-BFB6-67CB8EC614AE}" name="SOP/GOP Index No." dataCellStyle="Form_Text"/>
    <tableColumn id="3" xr3:uid="{4252C76B-59A4-4079-9D10-2A97BE96C536}" name="Subpart AAAA Applicability" dataCellStyle="Form_Text"/>
    <tableColumn id="4" xr3:uid="{F1AFE4BD-21C8-4566-98E2-975F72C23774}" name="Source Category" dataCellStyle="Form_Text"/>
    <tableColumn id="5" xr3:uid="{47116A92-0F6F-4466-A1B0-C16A72C2983C}" name="Design Capacity" dataCellStyle="Form_Text"/>
    <tableColumn id="6" xr3:uid="{4F8BF984-F2BE-4EB4-8CF1-F9FC3FA7D9B1}" name="Facility Type" dataCellStyle="Form_Text"/>
    <tableColumn id="7" xr3:uid="{E16FCE3B-E2D6-47BF-91D1-FE9990AEACF6}" name="NMOC Emission Rate" dataCellStyle="Form_Text"/>
    <tableColumn id="8" xr3:uid="{87DF18EE-7F80-4CE5-A525-EF1ED7E005E2}" name="Compliance Demonstration"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22BD11E-50AA-4C78-B0E0-3AD303282E3A}" name="Table 5b" displayName="Table_5b" ref="A4:H14" totalsRowShown="0" headerRowCellStyle="Form_Header_1" dataCellStyle="Form_Text">
  <tableColumns count="8">
    <tableColumn id="1" xr3:uid="{0E14DF2D-5401-462E-BCE1-03DBC06C02D8}" name="Unit ID No." dataCellStyle="Form_Text"/>
    <tableColumn id="2" xr3:uid="{7DB05809-563C-4EA3-8FFB-24DC33274A7C}" name="SOP/GOP Index No." dataCellStyle="Form_Text"/>
    <tableColumn id="3" xr3:uid="{8BC4C1DB-99CD-4DCC-BF22-A3911234B1A2}" name="Control Device" dataCellStyle="Form_Text"/>
    <tableColumn id="4" xr3:uid="{1A32524C-ADF5-447F-A991-A92304B3E7C7}" name="Control Device ID No." dataCellStyle="Form_Text"/>
    <tableColumn id="5" xr3:uid="{D215BDA6-E9BF-4F2D-A681-29E71C4EB9A0}" name="ALT to CFR §§63.1958-63.1961" dataCellStyle="Form_Text"/>
    <tableColumn id="6" xr3:uid="{4A2B323D-BC6B-405D-84B0-E4610C2E3662}" name="Gas Collection System" dataCellStyle="Form_Text"/>
    <tableColumn id="7" xr3:uid="{53B802B7-E6BB-4277-81BD-A7A44A93AAC8}" name="ALT to 40 CFR §63.1962" dataCellStyle="Form_Text"/>
    <tableColumn id="8" xr3:uid="{5DB0822C-A769-48E4-8461-D4B0154AC653}" name="ALT ID No."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C74B124-6AD6-4498-85C2-51E9D4FF3AAA}" name="Table 6" displayName="Table_6" ref="A4:C14" totalsRowShown="0" headerRowCellStyle="Form_Header_1" dataCellStyle="Form_Text">
  <tableColumns count="3">
    <tableColumn id="1" xr3:uid="{4E628F77-5FC1-41A8-A7B4-8EB696D4C55E}" name="Unit ID No." dataCellStyle="Form_Text"/>
    <tableColumn id="2" xr3:uid="{172F2B1D-675A-4DED-8218-611839FE168A}" name="GOP Index No." dataCellStyle="Form_Text"/>
    <tableColumn id="3" xr3:uid="{8DEE009C-C98C-43F3-B763-A6A318BF1217}" name="Facility Type"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D9B4E7E-A6F0-42EF-BB75-DEEDAB3DD7C8}" name="Table 7a" displayName="Table_7a" ref="A4:F14" totalsRowShown="0" headerRowCellStyle="Form_Header_1" dataCellStyle="Form_Text">
  <tableColumns count="6">
    <tableColumn id="1" xr3:uid="{42E00867-C85F-4BFB-86BB-0D1E38A4FB93}" name="Unit ID No." dataCellStyle="Form_Text"/>
    <tableColumn id="2" xr3:uid="{2081E8E0-E4C4-4668-A621-BDF34BAF7118}" name="SOP/GOP Index No." dataCellStyle="Form_Text"/>
    <tableColumn id="3" xr3:uid="{2FC76B84-4186-4E40-9059-365B9F8EDF24}" name="Construction/ Modification Date" dataCellStyle="Form_Text"/>
    <tableColumn id="4" xr3:uid="{10708750-855B-43B1-A92D-CDCDADBF5E93}" name="Design Capacity" dataCellStyle="Form_Text"/>
    <tableColumn id="5" xr3:uid="{633FA087-F9C2-4571-A46B-720A0C0521CD}" name="NMOC Emission Rate" dataCellStyle="Form_Text"/>
    <tableColumn id="6" xr3:uid="{5CF7111F-5254-45CE-BEDD-27E538E0CDBF}" name="Compliance Demonstration"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39684CC6-044C-4E96-B3C2-0D4F10F231B8}" name="Table 7b" displayName="Table_7b" ref="A4:I14" totalsRowShown="0" headerRowCellStyle="Form_Header_1" dataCellStyle="Form_Text">
  <tableColumns count="9">
    <tableColumn id="1" xr3:uid="{57D29ED3-7C75-43A2-9D25-51C12E613803}" name="Unit ID No." dataCellStyle="Form_Text"/>
    <tableColumn id="2" xr3:uid="{04C65D6E-9A6C-4BE4-842A-F230141F249E}" name="SOP/GOP Index No." dataCellStyle="Form_Text"/>
    <tableColumn id="3" xr3:uid="{A8CFDDB9-1A5A-4BAA-89D3-21E5C6385146}" name="Control Device" dataCellStyle="Form_Text"/>
    <tableColumn id="4" xr3:uid="{F464F499-4ED2-4B1B-B993-982414F1B939}" name="Control Device ID No." dataCellStyle="Form_Text"/>
    <tableColumn id="5" xr3:uid="{B3759DF1-8C90-427C-BF8F-6388DDCE5D9C}" name="Gas Collection System" dataCellStyle="Form_Text"/>
    <tableColumn id="6" xr3:uid="{4086FD82-245C-4921-A275-BD24F0DD9BE7}" name="ALT to 40 CFR §§60.763-60.766" dataCellStyle="Form_Text"/>
    <tableColumn id="7" xr3:uid="{989226DE-9503-41E1-912A-16BC9501FC7C}" name="ALT ID No." dataCellStyle="Form_Text"/>
    <tableColumn id="8" xr3:uid="{7A57CBF4-9D7A-4E65-94A5-4B5F505FC49E}" name="ALT to 40 CFR §60.769" dataCellStyle="Form_Text"/>
    <tableColumn id="9" xr3:uid="{A2AEFC4C-4913-4F77-AFE6-EB12AB062C21}" name="ALT ID No. "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19B71A3-659D-4909-831F-14F4C38AFE0A}" name="Table_xx719" displayName="Table_xx719" ref="A4:H14" totalsRowShown="0" headerRowCellStyle="Form_Header_1" dataCellStyle="Form_Text">
  <autoFilter ref="A4:H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4AB54CA3-DD16-43BA-B581-F0C93F10EF13}" name="Unit ID No." dataCellStyle="Form_Text"/>
    <tableColumn id="2" xr3:uid="{4D7262F0-8E93-4B2B-A130-20D4CA5FF831}" name="SOP Index No." dataCellStyle="Form_Text"/>
    <tableColumn id="3" xr3:uid="{B11D4744-271C-44C7-81A1-DD8BEF048F77}" name="Construction/ Modification Date" dataCellStyle="Form_Text"/>
    <tableColumn id="4" xr3:uid="{8C732F5C-AB93-4D2E-987D-79E2DF3010A3}" name="Design Capacity" dataCellStyle="Form_Text"/>
    <tableColumn id="5" xr3:uid="{52B4CE5B-E819-4C8E-BC8A-E182B25394DA}" name="Negative Declaration Letter" dataCellStyle="Form_Text"/>
    <tableColumn id="6" xr3:uid="{09C63AB5-860B-4615-B56A-1557AC162124}" name="Leachate/Liquids" dataCellStyle="Form_Text"/>
    <tableColumn id="7" xr3:uid="{0E06BDA2-D8E2-4885-8786-B9F8C61EAE0F}" name="Control Device" dataCellStyle="Form_Text"/>
    <tableColumn id="8" xr3:uid="{949804CF-6BD8-4E3B-B8CC-300B138CCD5A}" name="Control Device ID No."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75EC960-E81D-452B-B506-83BA70D2D1DB}" name="Table_xx7" displayName="Table_xx7" ref="A4:I14" totalsRowShown="0" headerRowCellStyle="Form_Header_1" dataCellStyle="Form_Text">
  <autoFilter ref="A4:I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E2793E5-1727-4F9A-96A8-F4AF52F1EDF1}" name="Unit ID No." dataCellStyle="Form_Text"/>
    <tableColumn id="2" xr3:uid="{4F568EDF-4A81-4B9E-9AD6-AF546C48B928}" name="SOP Index No." dataCellStyle="Form_Text"/>
    <tableColumn id="3" xr3:uid="{65ABD890-7884-4F74-A3C9-4B836F6B15B1}" name="Compliance Demonstration" dataCellStyle="Form_Text"/>
    <tableColumn id="4" xr3:uid="{AC33C138-8689-4A89-9F41-05B53AAF29C1}" name="Optional Provisions" dataCellStyle="Form_Text"/>
    <tableColumn id="5" xr3:uid="{32706CF6-7A47-4609-A9F4-EE9244182F8A}" name="ALT Design Plan" dataCellStyle="Form_Text"/>
    <tableColumn id="6" xr3:uid="{82CA563D-63B0-42DC-88C0-4F38FD10D53E}" name="ALT ID No." dataCellStyle="Form_Text"/>
    <tableColumn id="7" xr3:uid="{C0F362B9-136C-40AF-8DF9-68F6810EE313}" name="Gas Collection System" dataCellStyle="Form_Text"/>
    <tableColumn id="8" xr3:uid="{3B355ECA-50BD-4948-BE92-AEC61F883FE8}" name="ALT to 40 CFR §62.16728" dataCellStyle="Form_Text"/>
    <tableColumn id="9" xr3:uid="{3235F621-AF58-4997-A6C6-F240D27E7A08}" name="ALT ID No. "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6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6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7" totalsRowShown="0" headerRowCellStyle="Form_Header_1">
  <autoFilter ref="A3:D17" xr:uid="{00000000-0009-0000-0100-000005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6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65" dataCellStyle="Form_General">
      <calculatedColumnFormula>IF(COUNTIFS($L$4:OP_SUM[[#This Row],["Unit1"]],"?*",$L$4:OP_SUM[[#This Row],["Unit1"]],OP_SUM[[#This Row],["Unit1"]])=1,ROW(OP_SUM[[#This Row],["Unit1"]]),"")</calculatedColumnFormula>
    </tableColumn>
    <tableColumn id="15" xr3:uid="{00000000-0010-0000-0400-00000F000000}" name="&quot;Unit3&quot;" dataDxfId="64" dataCellStyle="Form_General">
      <calculatedColumnFormula>IFERROR(_xlfn.RANK.EQ(OP_SUM[[#This Row],["Unit2"]],OP_SUM["Unit2"],1),"")</calculatedColumnFormula>
    </tableColumn>
    <tableColumn id="12" xr3:uid="{00000000-0010-0000-0400-00000C000000}" name="&quot;Unit-Group&quot;" dataDxfId="6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F4BDBC-724C-4B12-ADF8-97AC2AE3A8F5}" name="Table 1" displayName="Table_1" ref="A4:K14" totalsRowShown="0" headerRowCellStyle="Form_Header_1" dataCellStyle="Form_Text">
  <tableColumns count="11">
    <tableColumn id="1" xr3:uid="{45D632ED-62D3-4690-8478-9E70E83AEC23}" name="Unit ID No." dataCellStyle="Form_Text"/>
    <tableColumn id="2" xr3:uid="{0755306B-F467-4609-BF2D-60EEACF58234}" name="SOP/GOP Index No." dataCellStyle="Form_Text"/>
    <tableColumn id="3" xr3:uid="{661FB253-8EF4-4DD8-A36B-583F03DFF7C2}" name="Facility Capacity" dataCellStyle="Form_Text"/>
    <tableColumn id="4" xr3:uid="{2E9ED480-AF24-4C73-8A55-2DAE283EBBEC}" name="Closed or Not Receiving Waste" dataCellStyle="Form_Text"/>
    <tableColumn id="5" xr3:uid="{AA36B5E2-F4C2-4894-967A-78FEF2C964E3}" name="NMOC Emission Rate" dataCellStyle="Form_Text"/>
    <tableColumn id="6" xr3:uid="{3BD17DAD-D61C-465D-9D8D-1114C08DBE44}" name="Alternate Control Requirements" dataCellStyle="Form_Text"/>
    <tableColumn id="7" xr3:uid="{85F4AA8C-4CA7-4F62-9AF1-C6DA15D1301E}" name="ACR ID No." dataCellStyle="Form_Text"/>
    <tableColumn id="8" xr3:uid="{A2AEC6E8-DD82-4F0E-A3DD-F5F8AF810113}" name="NMOC Emissions Control" dataCellStyle="Form_Text"/>
    <tableColumn id="9" xr3:uid="{90033D4F-1BB9-429D-BEEC-F343E732D89C}" name="Atmosphere Vents" dataCellStyle="Form_Text"/>
    <tableColumn id="10" xr3:uid="{EC7F7DE1-18E8-4FA4-9206-12F82F21DDC4}" name="Gas Collection and Control System" dataCellStyle="Form_Text"/>
    <tableColumn id="11" xr3:uid="{CDEC9D1E-B671-42BD-89C1-762C0BA6F455}" name="Control Device ID No."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8B4EF1C-4FBF-4C75-8555-EDEF2DD6801D}" name="Table 2" displayName="Table_2" ref="A4:L14" totalsRowShown="0" headerRowCellStyle="Form_Header_1" dataCellStyle="Form_Text">
  <tableColumns count="12">
    <tableColumn id="1" xr3:uid="{634D44D2-C08E-48E7-9823-6F554EDD0D43}" name="Unit ID No." dataCellStyle="Form_Text"/>
    <tableColumn id="2" xr3:uid="{551F908F-731C-4583-8B92-1DA171E72CEE}" name="SOP/GOP Index No." dataCellStyle="Form_Text"/>
    <tableColumn id="3" xr3:uid="{0557C978-2ED5-451D-A833-19FE9A1EC1AB}" name="Construction/ _x000a_Modification Date" dataCellStyle="Form_Text"/>
    <tableColumn id="4" xr3:uid="{49C3B4BD-0A0D-4CD1-B5A6-87987F5CAF08}" name="Design Capacity" dataCellStyle="Form_Text"/>
    <tableColumn id="5" xr3:uid="{E74912C9-0396-43A2-B40A-6B6F312DFDB3}" name="NMOC Emission Rate" dataCellStyle="Form_Text"/>
    <tableColumn id="6" xr3:uid="{2914AAD2-5987-413A-8337-199257F69715}" name="Active Collection System" dataCellStyle="Form_Text"/>
    <tableColumn id="7" xr3:uid="{DCE01240-E373-41CA-812D-9AAD64BD49BC}" name="ALT to 40 CFR §§60.753-60.758" dataCellStyle="Form_Text"/>
    <tableColumn id="8" xr3:uid="{0CBC9AE4-A719-4BC2-8D30-F871BC8AAC35}" name="ALT to 40 CFR §60.759" dataCellStyle="Form_Text"/>
    <tableColumn id="9" xr3:uid="{7B72492D-163F-44B9-B1B4-EF3B27FA9135}" name="ALT ID No." dataCellStyle="Form_Text"/>
    <tableColumn id="10" xr3:uid="{46812091-1DB9-440A-BFF1-C6FA8D3EC6CA}" name="Utilizing Geomembrane or Synthetic Cover" dataCellStyle="Form_Text"/>
    <tableColumn id="11" xr3:uid="{8F1F4E83-B9F5-40DE-B0FF-C7D7DD86E93D}" name="Control Device" dataCellStyle="Form_Text"/>
    <tableColumn id="12" xr3:uid="{2C822BF4-F882-47E9-BD52-E83124599490}" name="Control Device ID No."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44DB8C4-F2E3-4809-B2E6-C20DB3D17AA7}" name="Table 3" displayName="Table_3" ref="A4:F14" totalsRowShown="0" headerRowCellStyle="Form_Header_1" dataCellStyle="Form_Text">
  <tableColumns count="6">
    <tableColumn id="1" xr3:uid="{791CC284-8E46-4F1D-A60D-B318B18B30BD}" name="Unit ID No." dataCellStyle="Form_Text"/>
    <tableColumn id="2" xr3:uid="{E68ACE6B-955C-4BE2-BB60-D0F0304B3BA3}" name="SOP/GOP Index No." dataCellStyle="Form_Text"/>
    <tableColumn id="3" xr3:uid="{C58814ED-5079-4D1B-9656-B7D241C28F8A}" name="Waste Disposal Site" dataCellStyle="Form_Text"/>
    <tableColumn id="4" xr3:uid="{5652A726-A3F8-460C-924E-F03DE2798053}" name="Alternative Control Method" dataCellStyle="Form_Text"/>
    <tableColumn id="5" xr3:uid="{CA40C547-80F7-46CF-BEEA-06C7910B431D}" name="ACM ID No." dataCellStyle="Form_Text"/>
    <tableColumn id="6" xr3:uid="{6C338D59-90D2-453F-A50D-48D04D092DAD}" name="Emission Compliance"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site/site_experts.html"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decision-support-system" TargetMode="External"/><Relationship Id="rId4" Type="http://schemas.openxmlformats.org/officeDocument/2006/relationships/hyperlink" Target="https://www.tceq.texas.gov/permitting/air/titlev/generalpermits/gop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1"/>
  </sheetPr>
  <dimension ref="A1:DZ111"/>
  <sheetViews>
    <sheetView workbookViewId="0">
      <pane xSplit="1" ySplit="4" topLeftCell="CB5" activePane="bottomRight" state="frozen"/>
      <selection pane="topRight" activeCell="B1" sqref="B1"/>
      <selection pane="bottomLeft" activeCell="A8" sqref="A8"/>
      <selection pane="bottomRight" activeCell="BY10" sqref="BY10:CF10"/>
    </sheetView>
  </sheetViews>
  <sheetFormatPr defaultColWidth="0" defaultRowHeight="12.75" x14ac:dyDescent="0.2"/>
  <cols>
    <col min="1" max="85" width="20.83203125" customWidth="1"/>
    <col min="86" max="130" width="20.83203125" hidden="1" customWidth="1"/>
    <col min="131" max="16384" width="9.33203125" hidden="1"/>
  </cols>
  <sheetData>
    <row r="1" spans="1:84" x14ac:dyDescent="0.2">
      <c r="A1" s="15" t="s">
        <v>0</v>
      </c>
    </row>
    <row r="4" spans="1:84" ht="13.5" x14ac:dyDescent="0.2">
      <c r="A4" s="18" t="s">
        <v>1</v>
      </c>
      <c r="B4">
        <f>COUNTA(B$11:B$111)</f>
        <v>1</v>
      </c>
      <c r="C4">
        <f t="shared" ref="C4:BN4" si="0">COUNTA(C$11:C$111)</f>
        <v>2</v>
      </c>
      <c r="D4">
        <f t="shared" si="0"/>
        <v>2</v>
      </c>
      <c r="E4">
        <f t="shared" si="0"/>
        <v>2</v>
      </c>
      <c r="F4">
        <f t="shared" si="0"/>
        <v>2</v>
      </c>
      <c r="G4">
        <f t="shared" si="0"/>
        <v>1</v>
      </c>
      <c r="H4">
        <f t="shared" si="0"/>
        <v>3</v>
      </c>
      <c r="I4">
        <f t="shared" si="0"/>
        <v>2</v>
      </c>
      <c r="J4">
        <f t="shared" si="0"/>
        <v>2</v>
      </c>
      <c r="K4">
        <f t="shared" si="0"/>
        <v>1</v>
      </c>
      <c r="L4">
        <f t="shared" si="0"/>
        <v>1</v>
      </c>
      <c r="M4">
        <f t="shared" si="0"/>
        <v>3</v>
      </c>
      <c r="N4">
        <f t="shared" si="0"/>
        <v>2</v>
      </c>
      <c r="O4">
        <f t="shared" si="0"/>
        <v>2</v>
      </c>
      <c r="P4">
        <f t="shared" si="0"/>
        <v>2</v>
      </c>
      <c r="Q4">
        <f t="shared" si="0"/>
        <v>2</v>
      </c>
      <c r="R4">
        <f t="shared" si="0"/>
        <v>2</v>
      </c>
      <c r="S4">
        <f t="shared" si="0"/>
        <v>1</v>
      </c>
      <c r="T4">
        <f t="shared" si="0"/>
        <v>2</v>
      </c>
      <c r="U4">
        <f t="shared" si="0"/>
        <v>6</v>
      </c>
      <c r="V4">
        <f t="shared" si="0"/>
        <v>1</v>
      </c>
      <c r="W4">
        <f t="shared" si="0"/>
        <v>1</v>
      </c>
      <c r="X4">
        <f t="shared" si="0"/>
        <v>2</v>
      </c>
      <c r="Y4">
        <f t="shared" si="0"/>
        <v>2</v>
      </c>
      <c r="Z4">
        <f t="shared" si="0"/>
        <v>1</v>
      </c>
      <c r="AA4">
        <f t="shared" si="0"/>
        <v>7</v>
      </c>
      <c r="AB4">
        <f t="shared" si="0"/>
        <v>1</v>
      </c>
      <c r="AC4">
        <f t="shared" si="0"/>
        <v>2</v>
      </c>
      <c r="AD4">
        <f t="shared" si="0"/>
        <v>2</v>
      </c>
      <c r="AE4">
        <f t="shared" si="0"/>
        <v>2</v>
      </c>
      <c r="AF4">
        <f t="shared" si="0"/>
        <v>2</v>
      </c>
      <c r="AG4">
        <f t="shared" si="0"/>
        <v>2</v>
      </c>
      <c r="AH4">
        <f t="shared" si="0"/>
        <v>1</v>
      </c>
      <c r="AI4">
        <f t="shared" si="0"/>
        <v>2</v>
      </c>
      <c r="AJ4">
        <f t="shared" si="0"/>
        <v>1</v>
      </c>
      <c r="AK4">
        <f t="shared" si="0"/>
        <v>2</v>
      </c>
      <c r="AL4">
        <f t="shared" si="0"/>
        <v>2</v>
      </c>
      <c r="AM4">
        <f t="shared" si="0"/>
        <v>6</v>
      </c>
      <c r="AN4">
        <f t="shared" si="0"/>
        <v>1</v>
      </c>
      <c r="AO4">
        <f t="shared" si="0"/>
        <v>1</v>
      </c>
      <c r="AP4">
        <f t="shared" si="0"/>
        <v>2</v>
      </c>
      <c r="AQ4">
        <f t="shared" si="0"/>
        <v>3</v>
      </c>
      <c r="AR4">
        <f t="shared" si="0"/>
        <v>2</v>
      </c>
      <c r="AS4">
        <f t="shared" si="0"/>
        <v>2</v>
      </c>
      <c r="AT4">
        <f t="shared" si="0"/>
        <v>2</v>
      </c>
      <c r="AU4">
        <f t="shared" si="0"/>
        <v>4</v>
      </c>
      <c r="AV4">
        <f t="shared" si="0"/>
        <v>1</v>
      </c>
      <c r="AW4">
        <f t="shared" si="0"/>
        <v>9</v>
      </c>
      <c r="AX4">
        <f t="shared" si="0"/>
        <v>1</v>
      </c>
      <c r="AY4">
        <f t="shared" si="0"/>
        <v>2</v>
      </c>
      <c r="AZ4">
        <f t="shared" si="0"/>
        <v>2</v>
      </c>
      <c r="BA4">
        <f t="shared" si="0"/>
        <v>2</v>
      </c>
      <c r="BB4">
        <f t="shared" si="0"/>
        <v>1</v>
      </c>
      <c r="BC4">
        <f t="shared" si="0"/>
        <v>1</v>
      </c>
      <c r="BD4">
        <f t="shared" si="0"/>
        <v>1</v>
      </c>
      <c r="BE4">
        <f t="shared" si="0"/>
        <v>1</v>
      </c>
      <c r="BF4">
        <f t="shared" si="0"/>
        <v>2</v>
      </c>
      <c r="BG4">
        <f t="shared" si="0"/>
        <v>2</v>
      </c>
      <c r="BH4">
        <f t="shared" si="0"/>
        <v>3</v>
      </c>
      <c r="BI4">
        <f t="shared" si="0"/>
        <v>6</v>
      </c>
      <c r="BJ4">
        <f t="shared" si="0"/>
        <v>1</v>
      </c>
      <c r="BK4">
        <f t="shared" si="0"/>
        <v>9</v>
      </c>
      <c r="BL4">
        <f t="shared" si="0"/>
        <v>1</v>
      </c>
      <c r="BM4">
        <f t="shared" si="0"/>
        <v>2</v>
      </c>
      <c r="BN4">
        <f t="shared" si="0"/>
        <v>2</v>
      </c>
      <c r="BO4">
        <f t="shared" ref="BO4:CF4" si="1">COUNTA(BO$11:BO$111)</f>
        <v>1</v>
      </c>
      <c r="BP4">
        <f t="shared" si="1"/>
        <v>2</v>
      </c>
      <c r="BQ4">
        <f t="shared" si="1"/>
        <v>1</v>
      </c>
      <c r="BR4">
        <f t="shared" si="1"/>
        <v>1</v>
      </c>
      <c r="BS4">
        <f t="shared" si="1"/>
        <v>2</v>
      </c>
      <c r="BT4">
        <f t="shared" si="1"/>
        <v>2</v>
      </c>
      <c r="BU4">
        <f t="shared" si="1"/>
        <v>2</v>
      </c>
      <c r="BV4">
        <f t="shared" si="1"/>
        <v>2</v>
      </c>
      <c r="BW4">
        <f t="shared" si="1"/>
        <v>10</v>
      </c>
      <c r="BX4">
        <f t="shared" si="1"/>
        <v>1</v>
      </c>
      <c r="BY4">
        <f t="shared" si="1"/>
        <v>1</v>
      </c>
      <c r="BZ4">
        <f t="shared" si="1"/>
        <v>5</v>
      </c>
      <c r="CA4">
        <f t="shared" si="1"/>
        <v>3</v>
      </c>
      <c r="CB4">
        <f t="shared" si="1"/>
        <v>2</v>
      </c>
      <c r="CC4">
        <f t="shared" si="1"/>
        <v>1</v>
      </c>
      <c r="CD4">
        <f t="shared" si="1"/>
        <v>2</v>
      </c>
      <c r="CE4">
        <f t="shared" si="1"/>
        <v>2</v>
      </c>
      <c r="CF4">
        <f t="shared" si="1"/>
        <v>1</v>
      </c>
    </row>
    <row r="5" spans="1:84" s="3" customFormat="1" x14ac:dyDescent="0.2">
      <c r="A5" s="16"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c r="BD5" s="3" t="s">
        <v>3</v>
      </c>
      <c r="BE5" s="3" t="s">
        <v>3</v>
      </c>
      <c r="BF5" s="3" t="s">
        <v>3</v>
      </c>
      <c r="BG5" s="3" t="s">
        <v>3</v>
      </c>
      <c r="BH5" s="3" t="s">
        <v>3</v>
      </c>
      <c r="BI5" s="3" t="s">
        <v>3</v>
      </c>
      <c r="BJ5" s="3" t="s">
        <v>3</v>
      </c>
      <c r="BK5" s="3" t="s">
        <v>3</v>
      </c>
      <c r="BL5" s="3" t="s">
        <v>3</v>
      </c>
      <c r="BM5" s="3" t="s">
        <v>3</v>
      </c>
      <c r="BN5" s="3" t="s">
        <v>3</v>
      </c>
      <c r="BO5" s="3" t="s">
        <v>3</v>
      </c>
      <c r="BP5" s="3" t="s">
        <v>3</v>
      </c>
      <c r="BQ5" s="3" t="s">
        <v>3</v>
      </c>
      <c r="BR5" s="3" t="s">
        <v>3</v>
      </c>
      <c r="BS5" s="3" t="s">
        <v>3</v>
      </c>
      <c r="BT5" s="3" t="s">
        <v>3</v>
      </c>
      <c r="BU5" s="3" t="s">
        <v>3</v>
      </c>
      <c r="BV5" s="3" t="s">
        <v>3</v>
      </c>
      <c r="BW5" s="3" t="s">
        <v>3</v>
      </c>
      <c r="BX5" s="3" t="s">
        <v>3</v>
      </c>
      <c r="BY5" s="3" t="s">
        <v>3</v>
      </c>
      <c r="BZ5" s="3" t="s">
        <v>3</v>
      </c>
      <c r="CA5" s="3" t="s">
        <v>3</v>
      </c>
      <c r="CB5" s="3" t="s">
        <v>3</v>
      </c>
      <c r="CC5" s="3" t="s">
        <v>3</v>
      </c>
      <c r="CD5" s="3" t="s">
        <v>3</v>
      </c>
      <c r="CE5" s="3" t="s">
        <v>3</v>
      </c>
      <c r="CF5" s="3" t="s">
        <v>3</v>
      </c>
    </row>
    <row r="6" spans="1:84" s="3" customFormat="1" x14ac:dyDescent="0.2">
      <c r="A6" s="16" t="s">
        <v>4</v>
      </c>
      <c r="B6" s="3" t="s">
        <v>5</v>
      </c>
      <c r="C6" s="3" t="s">
        <v>5</v>
      </c>
      <c r="D6" s="3" t="s">
        <v>5</v>
      </c>
      <c r="E6" s="3" t="s">
        <v>5</v>
      </c>
      <c r="F6" s="3" t="s">
        <v>5</v>
      </c>
      <c r="G6" s="3" t="s">
        <v>5</v>
      </c>
      <c r="H6" s="3" t="s">
        <v>5</v>
      </c>
      <c r="I6" s="3" t="s">
        <v>5</v>
      </c>
      <c r="J6" s="3" t="s">
        <v>5</v>
      </c>
      <c r="K6" s="3" t="s">
        <v>5</v>
      </c>
      <c r="L6" s="3" t="s">
        <v>6</v>
      </c>
      <c r="M6" s="3" t="s">
        <v>6</v>
      </c>
      <c r="N6" s="3" t="s">
        <v>6</v>
      </c>
      <c r="O6" s="3" t="s">
        <v>6</v>
      </c>
      <c r="P6" s="3" t="s">
        <v>6</v>
      </c>
      <c r="Q6" s="3" t="s">
        <v>6</v>
      </c>
      <c r="R6" s="3" t="s">
        <v>6</v>
      </c>
      <c r="S6" s="3" t="s">
        <v>6</v>
      </c>
      <c r="T6" s="3" t="s">
        <v>6</v>
      </c>
      <c r="U6" s="3" t="s">
        <v>6</v>
      </c>
      <c r="V6" s="3" t="s">
        <v>6</v>
      </c>
      <c r="W6" s="3" t="s">
        <v>7</v>
      </c>
      <c r="X6" s="3" t="s">
        <v>7</v>
      </c>
      <c r="Y6" s="3" t="s">
        <v>7</v>
      </c>
      <c r="Z6" s="3" t="s">
        <v>7</v>
      </c>
      <c r="AA6" s="3" t="s">
        <v>7</v>
      </c>
      <c r="AB6" s="3" t="s">
        <v>8</v>
      </c>
      <c r="AC6" s="3" t="s">
        <v>8</v>
      </c>
      <c r="AD6" s="3" t="s">
        <v>8</v>
      </c>
      <c r="AE6" s="3" t="s">
        <v>8</v>
      </c>
      <c r="AF6" s="3" t="s">
        <v>8</v>
      </c>
      <c r="AG6" s="3" t="s">
        <v>8</v>
      </c>
      <c r="AH6" s="3" t="s">
        <v>8</v>
      </c>
      <c r="AI6" s="3" t="s">
        <v>8</v>
      </c>
      <c r="AJ6" s="3" t="s">
        <v>8</v>
      </c>
      <c r="AK6" s="3" t="s">
        <v>8</v>
      </c>
      <c r="AL6" s="3" t="s">
        <v>8</v>
      </c>
      <c r="AM6" s="3" t="s">
        <v>8</v>
      </c>
      <c r="AN6" s="3" t="s">
        <v>8</v>
      </c>
      <c r="AO6" s="3" t="s">
        <v>9</v>
      </c>
      <c r="AP6" s="3" t="s">
        <v>9</v>
      </c>
      <c r="AQ6" s="3" t="s">
        <v>9</v>
      </c>
      <c r="AR6" s="3" t="s">
        <v>9</v>
      </c>
      <c r="AS6" s="3" t="s">
        <v>9</v>
      </c>
      <c r="AT6" s="3" t="s">
        <v>9</v>
      </c>
      <c r="AU6" s="3" t="s">
        <v>9</v>
      </c>
      <c r="AV6" s="3" t="s">
        <v>9</v>
      </c>
      <c r="AW6" s="3" t="s">
        <v>9</v>
      </c>
      <c r="AX6" s="3" t="s">
        <v>9</v>
      </c>
      <c r="AY6" s="3" t="s">
        <v>9</v>
      </c>
      <c r="AZ6" s="3" t="s">
        <v>9</v>
      </c>
      <c r="BA6" s="3" t="s">
        <v>9</v>
      </c>
      <c r="BB6" s="3" t="s">
        <v>9</v>
      </c>
      <c r="BC6" s="3" t="s">
        <v>10</v>
      </c>
      <c r="BD6" s="3" t="s">
        <v>10</v>
      </c>
      <c r="BE6" s="3" t="s">
        <v>11</v>
      </c>
      <c r="BF6" s="3" t="s">
        <v>11</v>
      </c>
      <c r="BG6" s="3" t="s">
        <v>11</v>
      </c>
      <c r="BH6" s="3" t="s">
        <v>11</v>
      </c>
      <c r="BI6" s="3" t="s">
        <v>11</v>
      </c>
      <c r="BJ6" s="3" t="s">
        <v>11</v>
      </c>
      <c r="BK6" s="3" t="s">
        <v>11</v>
      </c>
      <c r="BL6" s="3" t="s">
        <v>11</v>
      </c>
      <c r="BM6" s="3" t="s">
        <v>11</v>
      </c>
      <c r="BN6" s="3" t="s">
        <v>11</v>
      </c>
      <c r="BO6" s="3" t="s">
        <v>11</v>
      </c>
      <c r="BP6" s="3" t="s">
        <v>11</v>
      </c>
      <c r="BQ6" s="3" t="s">
        <v>11</v>
      </c>
      <c r="BR6" s="3" t="s">
        <v>12</v>
      </c>
      <c r="BS6" s="3" t="s">
        <v>12</v>
      </c>
      <c r="BT6" s="3" t="s">
        <v>12</v>
      </c>
      <c r="BU6" s="3" t="s">
        <v>12</v>
      </c>
      <c r="BV6" s="3" t="s">
        <v>12</v>
      </c>
      <c r="BW6" s="3" t="s">
        <v>12</v>
      </c>
      <c r="BX6" s="3" t="s">
        <v>12</v>
      </c>
      <c r="BY6" s="3" t="s">
        <v>12</v>
      </c>
      <c r="BZ6" s="3" t="s">
        <v>12</v>
      </c>
      <c r="CA6" s="3" t="s">
        <v>12</v>
      </c>
      <c r="CB6" s="3" t="s">
        <v>12</v>
      </c>
      <c r="CC6" s="3" t="s">
        <v>12</v>
      </c>
      <c r="CD6" s="3" t="s">
        <v>12</v>
      </c>
      <c r="CE6" s="3" t="s">
        <v>12</v>
      </c>
      <c r="CF6" s="3" t="s">
        <v>12</v>
      </c>
    </row>
    <row r="7" spans="1:84" s="3" customFormat="1" x14ac:dyDescent="0.2">
      <c r="A7" s="16" t="s">
        <v>13</v>
      </c>
      <c r="B7" s="3" t="s">
        <v>14</v>
      </c>
      <c r="C7" s="3" t="s">
        <v>14</v>
      </c>
      <c r="D7" s="3" t="s">
        <v>14</v>
      </c>
      <c r="E7" s="3" t="s">
        <v>14</v>
      </c>
      <c r="F7" s="3" t="s">
        <v>14</v>
      </c>
      <c r="G7" s="3" t="s">
        <v>14</v>
      </c>
      <c r="H7" s="3" t="s">
        <v>14</v>
      </c>
      <c r="I7" s="3" t="s">
        <v>14</v>
      </c>
      <c r="J7" s="3" t="s">
        <v>14</v>
      </c>
      <c r="K7" s="3" t="s">
        <v>14</v>
      </c>
      <c r="L7" s="3" t="s">
        <v>15</v>
      </c>
      <c r="M7" s="3" t="s">
        <v>15</v>
      </c>
      <c r="N7" s="3" t="s">
        <v>15</v>
      </c>
      <c r="O7" s="3" t="s">
        <v>15</v>
      </c>
      <c r="P7" s="3" t="s">
        <v>15</v>
      </c>
      <c r="Q7" s="3" t="s">
        <v>15</v>
      </c>
      <c r="R7" s="3" t="s">
        <v>15</v>
      </c>
      <c r="S7" s="3" t="s">
        <v>15</v>
      </c>
      <c r="T7" s="3" t="s">
        <v>15</v>
      </c>
      <c r="U7" s="3" t="s">
        <v>15</v>
      </c>
      <c r="V7" s="3" t="s">
        <v>15</v>
      </c>
      <c r="W7" s="3" t="s">
        <v>16</v>
      </c>
      <c r="X7" s="3" t="s">
        <v>16</v>
      </c>
      <c r="Y7" s="3" t="s">
        <v>16</v>
      </c>
      <c r="Z7" s="3" t="s">
        <v>16</v>
      </c>
      <c r="AA7" s="3" t="s">
        <v>16</v>
      </c>
      <c r="AB7" s="3" t="s">
        <v>17</v>
      </c>
      <c r="AC7" s="3" t="s">
        <v>17</v>
      </c>
      <c r="AD7" s="3" t="s">
        <v>17</v>
      </c>
      <c r="AE7" s="3" t="s">
        <v>17</v>
      </c>
      <c r="AF7" s="3" t="s">
        <v>17</v>
      </c>
      <c r="AG7" s="3" t="s">
        <v>17</v>
      </c>
      <c r="AH7" s="3" t="s">
        <v>18</v>
      </c>
      <c r="AI7" s="3" t="s">
        <v>18</v>
      </c>
      <c r="AJ7" s="3" t="s">
        <v>18</v>
      </c>
      <c r="AK7" s="3" t="s">
        <v>18</v>
      </c>
      <c r="AL7" s="3" t="s">
        <v>18</v>
      </c>
      <c r="AM7" s="3" t="s">
        <v>18</v>
      </c>
      <c r="AN7" s="3" t="s">
        <v>18</v>
      </c>
      <c r="AO7" s="3" t="s">
        <v>19</v>
      </c>
      <c r="AP7" s="3" t="s">
        <v>19</v>
      </c>
      <c r="AQ7" s="3" t="s">
        <v>19</v>
      </c>
      <c r="AR7" s="3" t="s">
        <v>19</v>
      </c>
      <c r="AS7" s="3" t="s">
        <v>19</v>
      </c>
      <c r="AT7" s="3" t="s">
        <v>19</v>
      </c>
      <c r="AU7" s="3" t="s">
        <v>19</v>
      </c>
      <c r="AV7" s="3" t="s">
        <v>20</v>
      </c>
      <c r="AW7" s="3" t="s">
        <v>20</v>
      </c>
      <c r="AX7" s="3" t="s">
        <v>20</v>
      </c>
      <c r="AY7" s="3" t="s">
        <v>20</v>
      </c>
      <c r="AZ7" s="3" t="s">
        <v>20</v>
      </c>
      <c r="BA7" s="3" t="s">
        <v>20</v>
      </c>
      <c r="BB7" s="3" t="s">
        <v>20</v>
      </c>
      <c r="BC7" s="3" t="s">
        <v>21</v>
      </c>
      <c r="BD7" s="3" t="s">
        <v>21</v>
      </c>
      <c r="BE7" s="3" t="s">
        <v>22</v>
      </c>
      <c r="BF7" s="3" t="s">
        <v>22</v>
      </c>
      <c r="BG7" s="3" t="s">
        <v>22</v>
      </c>
      <c r="BH7" s="3" t="s">
        <v>22</v>
      </c>
      <c r="BI7" s="3" t="s">
        <v>22</v>
      </c>
      <c r="BJ7" s="3" t="s">
        <v>23</v>
      </c>
      <c r="BK7" s="3" t="s">
        <v>23</v>
      </c>
      <c r="BL7" s="3" t="s">
        <v>23</v>
      </c>
      <c r="BM7" s="3" t="s">
        <v>23</v>
      </c>
      <c r="BN7" s="3" t="s">
        <v>23</v>
      </c>
      <c r="BO7" s="3" t="s">
        <v>23</v>
      </c>
      <c r="BP7" s="3" t="s">
        <v>23</v>
      </c>
      <c r="BQ7" s="3" t="s">
        <v>23</v>
      </c>
      <c r="BR7" s="3" t="s">
        <v>24</v>
      </c>
      <c r="BS7" s="3" t="s">
        <v>24</v>
      </c>
      <c r="BT7" s="3" t="s">
        <v>24</v>
      </c>
      <c r="BU7" s="3" t="s">
        <v>24</v>
      </c>
      <c r="BV7" s="3" t="s">
        <v>24</v>
      </c>
      <c r="BW7" s="3" t="s">
        <v>24</v>
      </c>
      <c r="BX7" s="3" t="s">
        <v>24</v>
      </c>
      <c r="BY7" s="3" t="s">
        <v>25</v>
      </c>
      <c r="BZ7" s="3" t="s">
        <v>25</v>
      </c>
      <c r="CA7" s="3" t="s">
        <v>25</v>
      </c>
      <c r="CB7" s="3" t="s">
        <v>25</v>
      </c>
      <c r="CC7" s="3" t="s">
        <v>25</v>
      </c>
      <c r="CD7" s="3" t="s">
        <v>25</v>
      </c>
      <c r="CE7" s="3" t="s">
        <v>25</v>
      </c>
      <c r="CF7" s="3" t="s">
        <v>25</v>
      </c>
    </row>
    <row r="8" spans="1:84" s="3" customFormat="1" x14ac:dyDescent="0.2">
      <c r="A8" s="16" t="s">
        <v>26</v>
      </c>
      <c r="B8" s="3">
        <v>1</v>
      </c>
      <c r="C8" s="3">
        <v>1</v>
      </c>
      <c r="D8" s="3">
        <v>1</v>
      </c>
      <c r="E8" s="3">
        <v>1</v>
      </c>
      <c r="F8" s="3">
        <v>1</v>
      </c>
      <c r="G8" s="3">
        <v>1</v>
      </c>
      <c r="H8" s="3">
        <v>1</v>
      </c>
      <c r="I8" s="3">
        <v>1</v>
      </c>
      <c r="J8" s="3">
        <v>1</v>
      </c>
      <c r="K8" s="3">
        <v>1</v>
      </c>
      <c r="L8" s="3">
        <v>2</v>
      </c>
      <c r="M8" s="3">
        <v>2</v>
      </c>
      <c r="N8" s="3">
        <v>2</v>
      </c>
      <c r="O8" s="3">
        <v>2</v>
      </c>
      <c r="P8" s="3">
        <v>2</v>
      </c>
      <c r="Q8" s="3">
        <v>2</v>
      </c>
      <c r="R8" s="3">
        <v>2</v>
      </c>
      <c r="S8" s="3">
        <v>2</v>
      </c>
      <c r="T8" s="3">
        <v>2</v>
      </c>
      <c r="U8" s="3">
        <v>2</v>
      </c>
      <c r="V8" s="3">
        <v>2</v>
      </c>
      <c r="W8" s="3">
        <v>3</v>
      </c>
      <c r="X8" s="3">
        <v>3</v>
      </c>
      <c r="Y8" s="3">
        <v>3</v>
      </c>
      <c r="Z8" s="3">
        <v>3</v>
      </c>
      <c r="AA8" s="3">
        <v>3</v>
      </c>
      <c r="AB8" s="3">
        <v>4</v>
      </c>
      <c r="AC8" s="3">
        <v>4</v>
      </c>
      <c r="AD8" s="3">
        <v>4</v>
      </c>
      <c r="AE8" s="3">
        <v>4</v>
      </c>
      <c r="AF8" s="3">
        <v>4</v>
      </c>
      <c r="AG8" s="3">
        <v>4</v>
      </c>
      <c r="AH8" s="3">
        <v>5</v>
      </c>
      <c r="AI8" s="3">
        <v>5</v>
      </c>
      <c r="AJ8" s="3">
        <v>5</v>
      </c>
      <c r="AK8" s="3">
        <v>5</v>
      </c>
      <c r="AL8" s="3">
        <v>5</v>
      </c>
      <c r="AM8" s="3">
        <v>5</v>
      </c>
      <c r="AN8" s="3">
        <v>5</v>
      </c>
      <c r="AO8" s="3">
        <v>6</v>
      </c>
      <c r="AP8" s="3">
        <v>6</v>
      </c>
      <c r="AQ8" s="3">
        <v>6</v>
      </c>
      <c r="AR8" s="3">
        <v>6</v>
      </c>
      <c r="AS8" s="3">
        <v>6</v>
      </c>
      <c r="AT8" s="3">
        <v>6</v>
      </c>
      <c r="AU8" s="3">
        <v>6</v>
      </c>
      <c r="AV8" s="3">
        <v>7</v>
      </c>
      <c r="AW8" s="3">
        <v>7</v>
      </c>
      <c r="AX8" s="3">
        <v>7</v>
      </c>
      <c r="AY8" s="3">
        <v>7</v>
      </c>
      <c r="AZ8" s="3">
        <v>7</v>
      </c>
      <c r="BA8" s="3">
        <v>7</v>
      </c>
      <c r="BB8" s="3">
        <v>7</v>
      </c>
      <c r="BC8" s="3">
        <v>8</v>
      </c>
      <c r="BD8" s="3">
        <v>8</v>
      </c>
      <c r="BE8" s="3">
        <v>9</v>
      </c>
      <c r="BF8" s="3">
        <v>9</v>
      </c>
      <c r="BG8" s="3">
        <v>9</v>
      </c>
      <c r="BH8" s="3">
        <v>9</v>
      </c>
      <c r="BI8" s="3">
        <v>9</v>
      </c>
      <c r="BJ8" s="3">
        <v>10</v>
      </c>
      <c r="BK8" s="3">
        <v>10</v>
      </c>
      <c r="BL8" s="3">
        <v>10</v>
      </c>
      <c r="BM8" s="3">
        <v>10</v>
      </c>
      <c r="BN8" s="3">
        <v>10</v>
      </c>
      <c r="BO8" s="3">
        <v>10</v>
      </c>
      <c r="BP8" s="3">
        <v>10</v>
      </c>
      <c r="BQ8" s="3">
        <v>10</v>
      </c>
      <c r="BR8" s="3" t="s">
        <v>27</v>
      </c>
      <c r="BS8" s="3" t="s">
        <v>27</v>
      </c>
      <c r="BT8" s="3" t="s">
        <v>27</v>
      </c>
      <c r="BU8" s="3" t="s">
        <v>27</v>
      </c>
      <c r="BV8" s="3" t="s">
        <v>27</v>
      </c>
      <c r="BW8" s="3" t="s">
        <v>27</v>
      </c>
      <c r="BX8" s="3" t="s">
        <v>27</v>
      </c>
      <c r="BY8" s="3" t="s">
        <v>28</v>
      </c>
      <c r="BZ8" s="3" t="s">
        <v>28</v>
      </c>
      <c r="CA8" s="3" t="s">
        <v>28</v>
      </c>
      <c r="CB8" s="3" t="s">
        <v>28</v>
      </c>
      <c r="CC8" s="3" t="s">
        <v>28</v>
      </c>
      <c r="CD8" s="3" t="s">
        <v>28</v>
      </c>
      <c r="CE8" s="3" t="s">
        <v>28</v>
      </c>
      <c r="CF8" s="3" t="s">
        <v>28</v>
      </c>
    </row>
    <row r="9" spans="1:84" s="3" customFormat="1" x14ac:dyDescent="0.2">
      <c r="A9" s="16" t="s">
        <v>29</v>
      </c>
      <c r="B9" s="3">
        <v>1</v>
      </c>
      <c r="C9" s="3">
        <v>2</v>
      </c>
      <c r="D9" s="3">
        <v>3</v>
      </c>
      <c r="E9" s="3">
        <v>4</v>
      </c>
      <c r="F9" s="3">
        <v>5</v>
      </c>
      <c r="G9" s="3">
        <v>6</v>
      </c>
      <c r="H9" s="3">
        <v>7</v>
      </c>
      <c r="I9" s="3">
        <v>8</v>
      </c>
      <c r="J9" s="3">
        <v>9</v>
      </c>
      <c r="K9" s="3">
        <v>10</v>
      </c>
      <c r="L9" s="3">
        <v>1</v>
      </c>
      <c r="M9" s="3">
        <v>2</v>
      </c>
      <c r="N9" s="3">
        <v>3</v>
      </c>
      <c r="O9" s="3">
        <v>4</v>
      </c>
      <c r="P9" s="3">
        <v>5</v>
      </c>
      <c r="Q9" s="3">
        <v>6</v>
      </c>
      <c r="R9" s="3">
        <v>7</v>
      </c>
      <c r="S9" s="3">
        <v>8</v>
      </c>
      <c r="T9" s="3">
        <v>9</v>
      </c>
      <c r="U9" s="3">
        <v>10</v>
      </c>
      <c r="V9" s="3">
        <v>11</v>
      </c>
      <c r="W9" s="3">
        <v>1</v>
      </c>
      <c r="X9" s="3">
        <v>2</v>
      </c>
      <c r="Y9" s="3">
        <v>3</v>
      </c>
      <c r="Z9" s="3">
        <v>4</v>
      </c>
      <c r="AA9" s="3">
        <v>5</v>
      </c>
      <c r="AB9" s="3">
        <v>1</v>
      </c>
      <c r="AC9" s="3">
        <v>2</v>
      </c>
      <c r="AD9" s="3">
        <v>3</v>
      </c>
      <c r="AE9" s="3">
        <v>4</v>
      </c>
      <c r="AF9" s="3">
        <v>5</v>
      </c>
      <c r="AG9" s="3">
        <v>6</v>
      </c>
      <c r="AH9" s="3">
        <v>1</v>
      </c>
      <c r="AI9" s="3">
        <v>2</v>
      </c>
      <c r="AJ9" s="3">
        <v>3</v>
      </c>
      <c r="AK9" s="3">
        <v>4</v>
      </c>
      <c r="AL9" s="3">
        <v>5</v>
      </c>
      <c r="AM9" s="3">
        <v>6</v>
      </c>
      <c r="AN9" s="3">
        <v>7</v>
      </c>
      <c r="AO9" s="3">
        <v>1</v>
      </c>
      <c r="AP9" s="3">
        <v>2</v>
      </c>
      <c r="AQ9" s="3">
        <v>3</v>
      </c>
      <c r="AR9" s="3">
        <v>4</v>
      </c>
      <c r="AS9" s="3">
        <v>5</v>
      </c>
      <c r="AT9" s="3">
        <v>6</v>
      </c>
      <c r="AU9" s="3">
        <v>7</v>
      </c>
      <c r="AV9" s="3">
        <v>1</v>
      </c>
      <c r="AW9" s="3">
        <v>2</v>
      </c>
      <c r="AX9" s="3">
        <v>3</v>
      </c>
      <c r="AY9" s="3">
        <v>4</v>
      </c>
      <c r="AZ9" s="3">
        <v>5</v>
      </c>
      <c r="BA9" s="3">
        <v>6</v>
      </c>
      <c r="BB9" s="3">
        <v>7</v>
      </c>
      <c r="BC9" s="3">
        <v>1</v>
      </c>
      <c r="BD9" s="3">
        <v>2</v>
      </c>
      <c r="BE9" s="3">
        <v>1</v>
      </c>
      <c r="BF9" s="3">
        <v>2</v>
      </c>
      <c r="BG9" s="3">
        <v>3</v>
      </c>
      <c r="BH9" s="3">
        <v>4</v>
      </c>
      <c r="BI9" s="3">
        <v>5</v>
      </c>
      <c r="BJ9" s="3">
        <v>1</v>
      </c>
      <c r="BK9" s="3">
        <v>2</v>
      </c>
      <c r="BL9" s="3">
        <v>3</v>
      </c>
      <c r="BM9" s="3">
        <v>4</v>
      </c>
      <c r="BN9" s="3">
        <v>5</v>
      </c>
      <c r="BO9" s="3">
        <v>6</v>
      </c>
      <c r="BP9" s="3">
        <v>7</v>
      </c>
      <c r="BQ9" s="3">
        <v>8</v>
      </c>
      <c r="BR9" s="3" t="s">
        <v>30</v>
      </c>
      <c r="BS9" s="3" t="s">
        <v>31</v>
      </c>
      <c r="BT9" s="3" t="s">
        <v>32</v>
      </c>
      <c r="BU9" s="3" t="s">
        <v>33</v>
      </c>
      <c r="BV9" s="3" t="s">
        <v>34</v>
      </c>
      <c r="BW9" s="3" t="s">
        <v>35</v>
      </c>
      <c r="BX9" s="3" t="s">
        <v>36</v>
      </c>
      <c r="BY9" s="3" t="s">
        <v>30</v>
      </c>
      <c r="BZ9" s="3" t="s">
        <v>31</v>
      </c>
      <c r="CA9" s="3" t="s">
        <v>32</v>
      </c>
      <c r="CB9" s="3" t="s">
        <v>33</v>
      </c>
      <c r="CC9" s="3" t="s">
        <v>34</v>
      </c>
      <c r="CD9" s="3" t="s">
        <v>35</v>
      </c>
      <c r="CE9" s="3" t="s">
        <v>36</v>
      </c>
      <c r="CF9" s="3" t="s">
        <v>37</v>
      </c>
    </row>
    <row r="10" spans="1:84" s="3" customFormat="1" x14ac:dyDescent="0.2">
      <c r="A10" s="16" t="s">
        <v>38</v>
      </c>
      <c r="B10" s="3" t="s">
        <v>39</v>
      </c>
      <c r="C10" s="3" t="s">
        <v>40</v>
      </c>
      <c r="D10" s="3" t="s">
        <v>41</v>
      </c>
      <c r="E10" s="3" t="s">
        <v>42</v>
      </c>
      <c r="F10" s="3" t="s">
        <v>43</v>
      </c>
      <c r="G10" s="3" t="s">
        <v>44</v>
      </c>
      <c r="H10" s="3" t="s">
        <v>45</v>
      </c>
      <c r="I10" s="3" t="s">
        <v>46</v>
      </c>
      <c r="J10" s="3" t="s">
        <v>47</v>
      </c>
      <c r="K10" s="3" t="s">
        <v>48</v>
      </c>
      <c r="L10" s="3" t="s">
        <v>39</v>
      </c>
      <c r="M10" s="3" t="s">
        <v>49</v>
      </c>
      <c r="N10" s="3" t="s">
        <v>50</v>
      </c>
      <c r="O10" s="3" t="s">
        <v>42</v>
      </c>
      <c r="P10" s="3" t="s">
        <v>51</v>
      </c>
      <c r="Q10" s="3" t="s">
        <v>52</v>
      </c>
      <c r="R10" s="3" t="s">
        <v>53</v>
      </c>
      <c r="S10" s="3" t="s">
        <v>54</v>
      </c>
      <c r="T10" s="3" t="s">
        <v>55</v>
      </c>
      <c r="U10" s="3" t="s">
        <v>56</v>
      </c>
      <c r="V10" s="3" t="s">
        <v>48</v>
      </c>
      <c r="W10" s="3" t="s">
        <v>39</v>
      </c>
      <c r="X10" s="3" t="s">
        <v>57</v>
      </c>
      <c r="Y10" s="3" t="s">
        <v>58</v>
      </c>
      <c r="Z10" s="3" t="s">
        <v>59</v>
      </c>
      <c r="AA10" s="3" t="s">
        <v>60</v>
      </c>
      <c r="AB10" s="3" t="s">
        <v>39</v>
      </c>
      <c r="AC10" s="3" t="s">
        <v>61</v>
      </c>
      <c r="AD10" s="3" t="s">
        <v>50</v>
      </c>
      <c r="AE10" s="3" t="s">
        <v>47</v>
      </c>
      <c r="AF10" s="3" t="s">
        <v>42</v>
      </c>
      <c r="AG10" s="3" t="s">
        <v>62</v>
      </c>
      <c r="AH10" s="3" t="s">
        <v>39</v>
      </c>
      <c r="AI10" s="3" t="s">
        <v>63</v>
      </c>
      <c r="AJ10" s="3" t="s">
        <v>54</v>
      </c>
      <c r="AK10" s="3" t="s">
        <v>51</v>
      </c>
      <c r="AL10" s="3" t="s">
        <v>64</v>
      </c>
      <c r="AM10" s="3" t="s">
        <v>65</v>
      </c>
      <c r="AN10" s="3" t="s">
        <v>48</v>
      </c>
      <c r="AO10" s="3" t="s">
        <v>39</v>
      </c>
      <c r="AP10" s="3" t="s">
        <v>66</v>
      </c>
      <c r="AQ10" s="3" t="s">
        <v>67</v>
      </c>
      <c r="AR10" s="3" t="s">
        <v>50</v>
      </c>
      <c r="AS10" s="3" t="s">
        <v>68</v>
      </c>
      <c r="AT10" s="3" t="s">
        <v>42</v>
      </c>
      <c r="AU10" s="3" t="s">
        <v>69</v>
      </c>
      <c r="AV10" s="3" t="s">
        <v>39</v>
      </c>
      <c r="AW10" s="3" t="s">
        <v>56</v>
      </c>
      <c r="AX10" s="3" t="s">
        <v>48</v>
      </c>
      <c r="AY10" s="3" t="s">
        <v>70</v>
      </c>
      <c r="AZ10" s="3" t="s">
        <v>71</v>
      </c>
      <c r="BA10" s="3" t="s">
        <v>72</v>
      </c>
      <c r="BB10" s="3" t="s">
        <v>54</v>
      </c>
      <c r="BC10" s="3" t="s">
        <v>73</v>
      </c>
      <c r="BD10" s="3" t="s">
        <v>68</v>
      </c>
      <c r="BE10" s="3" t="s">
        <v>39</v>
      </c>
      <c r="BF10" s="3" t="s">
        <v>49</v>
      </c>
      <c r="BG10" s="3" t="s">
        <v>50</v>
      </c>
      <c r="BH10" s="3" t="s">
        <v>42</v>
      </c>
      <c r="BI10" s="3" t="s">
        <v>69</v>
      </c>
      <c r="BJ10" s="3" t="s">
        <v>39</v>
      </c>
      <c r="BK10" s="3" t="s">
        <v>56</v>
      </c>
      <c r="BL10" s="3" t="s">
        <v>48</v>
      </c>
      <c r="BM10" s="3" t="s">
        <v>71</v>
      </c>
      <c r="BN10" s="3" t="s">
        <v>74</v>
      </c>
      <c r="BO10" s="3" t="s">
        <v>54</v>
      </c>
      <c r="BP10" s="3" t="s">
        <v>75</v>
      </c>
      <c r="BQ10" s="3" t="s">
        <v>76</v>
      </c>
      <c r="BR10" s="3" t="s">
        <v>77</v>
      </c>
      <c r="BS10" s="3" t="s">
        <v>49</v>
      </c>
      <c r="BT10" s="3" t="s">
        <v>50</v>
      </c>
      <c r="BU10" s="3" t="s">
        <v>78</v>
      </c>
      <c r="BV10" s="3" t="s">
        <v>79</v>
      </c>
      <c r="BW10" s="3" t="s">
        <v>56</v>
      </c>
      <c r="BX10" s="3" t="s">
        <v>48</v>
      </c>
      <c r="BY10" s="3" t="s">
        <v>77</v>
      </c>
      <c r="BZ10" s="3" t="s">
        <v>69</v>
      </c>
      <c r="CA10" s="3" t="s">
        <v>80</v>
      </c>
      <c r="CB10" s="3" t="s">
        <v>81</v>
      </c>
      <c r="CC10" s="3" t="s">
        <v>54</v>
      </c>
      <c r="CD10" s="3" t="s">
        <v>71</v>
      </c>
      <c r="CE10" s="3" t="s">
        <v>82</v>
      </c>
      <c r="CF10" s="3" t="s">
        <v>54</v>
      </c>
    </row>
    <row r="11" spans="1:84" s="3" customFormat="1" x14ac:dyDescent="0.2">
      <c r="A11" s="16" t="s">
        <v>83</v>
      </c>
      <c r="B11" s="3" t="s">
        <v>84</v>
      </c>
      <c r="C11" s="3" t="s">
        <v>85</v>
      </c>
      <c r="D11" s="3" t="s">
        <v>86</v>
      </c>
      <c r="E11" s="3" t="s">
        <v>86</v>
      </c>
      <c r="F11" s="3" t="s">
        <v>86</v>
      </c>
      <c r="G11" s="3" t="s">
        <v>84</v>
      </c>
      <c r="H11" s="3" t="s">
        <v>87</v>
      </c>
      <c r="I11" s="3" t="s">
        <v>86</v>
      </c>
      <c r="J11" s="3" t="s">
        <v>86</v>
      </c>
      <c r="K11" s="3" t="s">
        <v>84</v>
      </c>
      <c r="L11" s="3" t="s">
        <v>84</v>
      </c>
      <c r="M11" s="3" t="s">
        <v>88</v>
      </c>
      <c r="N11" s="3" t="s">
        <v>89</v>
      </c>
      <c r="O11" s="3" t="s">
        <v>90</v>
      </c>
      <c r="P11" s="3" t="s">
        <v>86</v>
      </c>
      <c r="Q11" s="3" t="s">
        <v>86</v>
      </c>
      <c r="R11" s="3" t="s">
        <v>86</v>
      </c>
      <c r="S11" s="3" t="s">
        <v>84</v>
      </c>
      <c r="T11" s="3" t="s">
        <v>86</v>
      </c>
      <c r="U11" s="3" t="s">
        <v>91</v>
      </c>
      <c r="V11" s="3" t="s">
        <v>84</v>
      </c>
      <c r="W11" s="3" t="s">
        <v>84</v>
      </c>
      <c r="X11" s="3" t="s">
        <v>92</v>
      </c>
      <c r="Y11" s="3" t="s">
        <v>86</v>
      </c>
      <c r="Z11" s="3" t="s">
        <v>84</v>
      </c>
      <c r="AA11" s="3" t="s">
        <v>93</v>
      </c>
      <c r="AB11" s="3" t="s">
        <v>84</v>
      </c>
      <c r="AC11" s="3" t="s">
        <v>86</v>
      </c>
      <c r="AD11" s="3" t="s">
        <v>89</v>
      </c>
      <c r="AE11" s="3" t="s">
        <v>86</v>
      </c>
      <c r="AF11" s="3" t="s">
        <v>90</v>
      </c>
      <c r="AG11" s="3" t="s">
        <v>86</v>
      </c>
      <c r="AH11" s="3" t="s">
        <v>84</v>
      </c>
      <c r="AI11" s="3" t="s">
        <v>86</v>
      </c>
      <c r="AJ11" s="3" t="s">
        <v>84</v>
      </c>
      <c r="AK11" s="3" t="s">
        <v>86</v>
      </c>
      <c r="AL11" s="3" t="s">
        <v>86</v>
      </c>
      <c r="AM11" s="3" t="s">
        <v>94</v>
      </c>
      <c r="AN11" s="3" t="s">
        <v>84</v>
      </c>
      <c r="AO11" s="3" t="s">
        <v>84</v>
      </c>
      <c r="AP11" s="3" t="s">
        <v>86</v>
      </c>
      <c r="AQ11" s="3" t="s">
        <v>95</v>
      </c>
      <c r="AR11" s="3" t="s">
        <v>89</v>
      </c>
      <c r="AS11" s="3" t="s">
        <v>96</v>
      </c>
      <c r="AT11" s="3" t="s">
        <v>90</v>
      </c>
      <c r="AU11" s="3" t="s">
        <v>97</v>
      </c>
      <c r="AV11" s="3" t="s">
        <v>84</v>
      </c>
      <c r="AW11" s="3" t="s">
        <v>98</v>
      </c>
      <c r="AX11" s="3" t="s">
        <v>84</v>
      </c>
      <c r="AY11" s="3" t="s">
        <v>86</v>
      </c>
      <c r="AZ11" s="3" t="s">
        <v>99</v>
      </c>
      <c r="BA11" s="3" t="s">
        <v>86</v>
      </c>
      <c r="BB11" s="3" t="s">
        <v>84</v>
      </c>
      <c r="BC11" s="3" t="s">
        <v>84</v>
      </c>
      <c r="BD11" s="3" t="s">
        <v>100</v>
      </c>
      <c r="BE11" s="3" t="s">
        <v>84</v>
      </c>
      <c r="BF11" s="3" t="s">
        <v>88</v>
      </c>
      <c r="BG11" s="3" t="s">
        <v>89</v>
      </c>
      <c r="BH11" s="3" t="s">
        <v>101</v>
      </c>
      <c r="BI11" s="3" t="s">
        <v>97</v>
      </c>
      <c r="BJ11" s="3" t="s">
        <v>84</v>
      </c>
      <c r="BK11" s="3" t="s">
        <v>98</v>
      </c>
      <c r="BL11" s="3" t="s">
        <v>84</v>
      </c>
      <c r="BM11" s="3" t="s">
        <v>99</v>
      </c>
      <c r="BN11" s="3" t="s">
        <v>86</v>
      </c>
      <c r="BO11" s="3" t="s">
        <v>84</v>
      </c>
      <c r="BP11" s="3" t="s">
        <v>86</v>
      </c>
      <c r="BQ11" s="3" t="s">
        <v>84</v>
      </c>
      <c r="BR11" s="3" t="s">
        <v>84</v>
      </c>
      <c r="BS11" s="3" t="s">
        <v>102</v>
      </c>
      <c r="BT11" s="3" t="s">
        <v>103</v>
      </c>
      <c r="BU11" s="3" t="s">
        <v>86</v>
      </c>
      <c r="BV11" s="3" t="s">
        <v>86</v>
      </c>
      <c r="BW11" s="3" t="s">
        <v>104</v>
      </c>
      <c r="BX11" s="3" t="s">
        <v>105</v>
      </c>
      <c r="BY11" s="3" t="s">
        <v>105</v>
      </c>
      <c r="BZ11" s="3" t="s">
        <v>106</v>
      </c>
      <c r="CA11" s="3" t="s">
        <v>107</v>
      </c>
      <c r="CB11" s="3" t="s">
        <v>86</v>
      </c>
      <c r="CC11" s="3" t="s">
        <v>105</v>
      </c>
      <c r="CD11" s="3" t="s">
        <v>99</v>
      </c>
      <c r="CE11" s="3" t="s">
        <v>86</v>
      </c>
      <c r="CF11" s="3" t="s">
        <v>105</v>
      </c>
    </row>
    <row r="12" spans="1:84" s="3" customFormat="1" x14ac:dyDescent="0.2">
      <c r="A12" s="17"/>
      <c r="C12" s="3" t="s">
        <v>108</v>
      </c>
      <c r="D12" s="3" t="s">
        <v>109</v>
      </c>
      <c r="E12" s="3" t="s">
        <v>109</v>
      </c>
      <c r="F12" s="3" t="s">
        <v>109</v>
      </c>
      <c r="H12" s="3" t="s">
        <v>104</v>
      </c>
      <c r="I12" s="3" t="s">
        <v>109</v>
      </c>
      <c r="J12" s="3" t="s">
        <v>109</v>
      </c>
      <c r="M12" s="3" t="s">
        <v>110</v>
      </c>
      <c r="N12" s="3" t="s">
        <v>103</v>
      </c>
      <c r="O12" s="3" t="s">
        <v>111</v>
      </c>
      <c r="P12" s="3" t="s">
        <v>109</v>
      </c>
      <c r="Q12" s="3" t="s">
        <v>109</v>
      </c>
      <c r="R12" s="3" t="s">
        <v>109</v>
      </c>
      <c r="T12" s="3" t="s">
        <v>109</v>
      </c>
      <c r="U12" s="3" t="s">
        <v>112</v>
      </c>
      <c r="X12" s="3" t="s">
        <v>113</v>
      </c>
      <c r="Y12" s="3" t="s">
        <v>109</v>
      </c>
      <c r="AA12" s="3" t="s">
        <v>114</v>
      </c>
      <c r="AC12" s="3" t="s">
        <v>109</v>
      </c>
      <c r="AD12" s="3" t="s">
        <v>103</v>
      </c>
      <c r="AE12" s="3" t="s">
        <v>109</v>
      </c>
      <c r="AF12" s="3" t="s">
        <v>111</v>
      </c>
      <c r="AG12" s="3" t="s">
        <v>109</v>
      </c>
      <c r="AI12" s="3" t="s">
        <v>109</v>
      </c>
      <c r="AK12" s="3" t="s">
        <v>109</v>
      </c>
      <c r="AL12" s="3" t="s">
        <v>109</v>
      </c>
      <c r="AM12" s="3" t="s">
        <v>115</v>
      </c>
      <c r="AP12" s="3" t="s">
        <v>109</v>
      </c>
      <c r="AQ12" s="3" t="s">
        <v>116</v>
      </c>
      <c r="AR12" s="3" t="s">
        <v>103</v>
      </c>
      <c r="AS12" s="3" t="s">
        <v>117</v>
      </c>
      <c r="AT12" s="3" t="s">
        <v>111</v>
      </c>
      <c r="AU12" s="3" t="s">
        <v>106</v>
      </c>
      <c r="AW12" s="3" t="s">
        <v>118</v>
      </c>
      <c r="AY12" s="3" t="s">
        <v>109</v>
      </c>
      <c r="AZ12" s="3" t="s">
        <v>119</v>
      </c>
      <c r="BA12" s="3" t="s">
        <v>109</v>
      </c>
      <c r="BF12" s="3" t="s">
        <v>102</v>
      </c>
      <c r="BG12" s="3" t="s">
        <v>103</v>
      </c>
      <c r="BH12" s="3" t="s">
        <v>120</v>
      </c>
      <c r="BI12" s="3" t="s">
        <v>121</v>
      </c>
      <c r="BK12" s="3" t="s">
        <v>118</v>
      </c>
      <c r="BM12" s="3" t="s">
        <v>119</v>
      </c>
      <c r="BN12" s="3" t="s">
        <v>109</v>
      </c>
      <c r="BP12" s="3" t="s">
        <v>109</v>
      </c>
      <c r="BS12" s="3" t="s">
        <v>88</v>
      </c>
      <c r="BT12" s="3" t="s">
        <v>89</v>
      </c>
      <c r="BU12" s="3" t="s">
        <v>109</v>
      </c>
      <c r="BV12" s="3" t="s">
        <v>109</v>
      </c>
      <c r="BW12" s="3" t="s">
        <v>122</v>
      </c>
      <c r="BZ12" s="3" t="s">
        <v>123</v>
      </c>
      <c r="CA12" s="3" t="s">
        <v>124</v>
      </c>
      <c r="CB12" s="3" t="s">
        <v>109</v>
      </c>
      <c r="CD12" s="3" t="s">
        <v>119</v>
      </c>
      <c r="CE12" s="3" t="s">
        <v>109</v>
      </c>
    </row>
    <row r="13" spans="1:84" s="3" customFormat="1" x14ac:dyDescent="0.2">
      <c r="A13" s="17"/>
      <c r="H13" s="3" t="s">
        <v>125</v>
      </c>
      <c r="M13" s="3" t="s">
        <v>126</v>
      </c>
      <c r="U13" s="3" t="s">
        <v>127</v>
      </c>
      <c r="AA13" s="3" t="s">
        <v>128</v>
      </c>
      <c r="AM13" s="3" t="s">
        <v>104</v>
      </c>
      <c r="AQ13" s="3" t="s">
        <v>129</v>
      </c>
      <c r="AU13" s="3" t="s">
        <v>123</v>
      </c>
      <c r="AW13" s="3" t="s">
        <v>130</v>
      </c>
      <c r="BH13" s="3" t="s">
        <v>131</v>
      </c>
      <c r="BI13" s="3" t="s">
        <v>132</v>
      </c>
      <c r="BK13" s="3" t="s">
        <v>130</v>
      </c>
      <c r="BW13" s="3" t="s">
        <v>133</v>
      </c>
      <c r="BZ13" s="3" t="s">
        <v>134</v>
      </c>
      <c r="CA13" s="3" t="s">
        <v>135</v>
      </c>
    </row>
    <row r="14" spans="1:84" s="3" customFormat="1" x14ac:dyDescent="0.2">
      <c r="A14" s="17"/>
      <c r="U14" s="3" t="s">
        <v>104</v>
      </c>
      <c r="AA14" s="3" t="s">
        <v>136</v>
      </c>
      <c r="AM14" s="3" t="s">
        <v>137</v>
      </c>
      <c r="AU14" s="3" t="s">
        <v>134</v>
      </c>
      <c r="AW14" s="3" t="s">
        <v>138</v>
      </c>
      <c r="BI14" s="3" t="s">
        <v>106</v>
      </c>
      <c r="BK14" s="3" t="s">
        <v>138</v>
      </c>
      <c r="BW14" s="3" t="s">
        <v>118</v>
      </c>
      <c r="BZ14" s="3" t="s">
        <v>139</v>
      </c>
    </row>
    <row r="15" spans="1:84" s="3" customFormat="1" x14ac:dyDescent="0.2">
      <c r="A15" s="17"/>
      <c r="U15" s="3" t="s">
        <v>140</v>
      </c>
      <c r="AA15" s="3" t="s">
        <v>141</v>
      </c>
      <c r="AM15" s="3" t="s">
        <v>142</v>
      </c>
      <c r="AW15" s="3" t="s">
        <v>133</v>
      </c>
      <c r="BI15" s="3" t="s">
        <v>123</v>
      </c>
      <c r="BK15" s="3" t="s">
        <v>133</v>
      </c>
      <c r="BW15" s="3" t="s">
        <v>138</v>
      </c>
      <c r="BZ15" s="3" t="s">
        <v>97</v>
      </c>
    </row>
    <row r="16" spans="1:84" s="3" customFormat="1" x14ac:dyDescent="0.2">
      <c r="A16" s="17"/>
      <c r="U16" s="3" t="s">
        <v>125</v>
      </c>
      <c r="AA16" s="3" t="s">
        <v>143</v>
      </c>
      <c r="AM16" s="3" t="s">
        <v>125</v>
      </c>
      <c r="AW16" s="3" t="s">
        <v>122</v>
      </c>
      <c r="BI16" s="3" t="s">
        <v>134</v>
      </c>
      <c r="BK16" s="3" t="s">
        <v>122</v>
      </c>
      <c r="BW16" s="3" t="s">
        <v>98</v>
      </c>
    </row>
    <row r="17" spans="1:75" s="3" customFormat="1" x14ac:dyDescent="0.2">
      <c r="A17" s="17"/>
      <c r="AA17" s="3" t="s">
        <v>144</v>
      </c>
      <c r="AW17" s="3" t="s">
        <v>145</v>
      </c>
      <c r="BK17" s="3" t="s">
        <v>104</v>
      </c>
      <c r="BW17" s="3" t="s">
        <v>130</v>
      </c>
    </row>
    <row r="18" spans="1:75" s="3" customFormat="1" x14ac:dyDescent="0.2">
      <c r="A18" s="17"/>
      <c r="AW18" s="3" t="s">
        <v>104</v>
      </c>
      <c r="BK18" s="3" t="s">
        <v>140</v>
      </c>
      <c r="BW18" s="3" t="s">
        <v>145</v>
      </c>
    </row>
    <row r="19" spans="1:75" s="3" customFormat="1" x14ac:dyDescent="0.2">
      <c r="A19" s="17"/>
      <c r="AW19" s="3" t="s">
        <v>125</v>
      </c>
      <c r="BK19" s="3" t="s">
        <v>125</v>
      </c>
      <c r="BW19" s="3" t="s">
        <v>125</v>
      </c>
    </row>
    <row r="20" spans="1:75" s="3" customFormat="1" x14ac:dyDescent="0.2">
      <c r="A20" s="17"/>
      <c r="BW20" s="3" t="s">
        <v>146</v>
      </c>
    </row>
    <row r="21" spans="1:75" s="3" customFormat="1" x14ac:dyDescent="0.2">
      <c r="A21" s="17"/>
    </row>
    <row r="22" spans="1:75" s="3" customFormat="1" x14ac:dyDescent="0.2">
      <c r="A22" s="17"/>
    </row>
    <row r="23" spans="1:75" s="3" customFormat="1" x14ac:dyDescent="0.2">
      <c r="A23" s="17"/>
    </row>
    <row r="24" spans="1:75" s="3" customFormat="1" x14ac:dyDescent="0.2">
      <c r="A24" s="17"/>
    </row>
    <row r="25" spans="1:75" s="3" customFormat="1" x14ac:dyDescent="0.2">
      <c r="A25" s="17"/>
    </row>
    <row r="26" spans="1:75" s="3" customFormat="1" x14ac:dyDescent="0.2">
      <c r="A26" s="17"/>
    </row>
    <row r="27" spans="1:75" s="3" customFormat="1" x14ac:dyDescent="0.2">
      <c r="A27" s="17"/>
    </row>
    <row r="28" spans="1:75" s="3" customFormat="1" x14ac:dyDescent="0.2">
      <c r="A28" s="17"/>
    </row>
    <row r="29" spans="1:75" s="3" customFormat="1" x14ac:dyDescent="0.2">
      <c r="A29" s="17"/>
    </row>
    <row r="30" spans="1:75" s="3" customFormat="1" x14ac:dyDescent="0.2">
      <c r="A30" s="17"/>
    </row>
    <row r="31" spans="1:75" s="3" customFormat="1" x14ac:dyDescent="0.2">
      <c r="A31" s="17"/>
    </row>
    <row r="32" spans="1:75" s="3" customFormat="1" x14ac:dyDescent="0.2">
      <c r="A32" s="17"/>
    </row>
    <row r="33" spans="1:1" s="3" customFormat="1" x14ac:dyDescent="0.2">
      <c r="A33" s="17"/>
    </row>
    <row r="34" spans="1:1" s="3" customFormat="1" x14ac:dyDescent="0.2">
      <c r="A34" s="17"/>
    </row>
    <row r="35" spans="1:1" s="3" customFormat="1" x14ac:dyDescent="0.2">
      <c r="A35" s="17"/>
    </row>
    <row r="36" spans="1:1" s="3" customFormat="1" x14ac:dyDescent="0.2">
      <c r="A36" s="17"/>
    </row>
    <row r="37" spans="1:1" s="3" customFormat="1" x14ac:dyDescent="0.2">
      <c r="A37" s="17"/>
    </row>
    <row r="38" spans="1:1" s="3" customFormat="1" x14ac:dyDescent="0.2">
      <c r="A38" s="17"/>
    </row>
    <row r="39" spans="1:1" s="3" customFormat="1" x14ac:dyDescent="0.2">
      <c r="A39" s="17"/>
    </row>
    <row r="40" spans="1:1" s="3" customFormat="1" x14ac:dyDescent="0.2">
      <c r="A40" s="17"/>
    </row>
    <row r="41" spans="1:1" s="3" customFormat="1" x14ac:dyDescent="0.2">
      <c r="A41" s="17"/>
    </row>
    <row r="42" spans="1:1" s="3" customFormat="1" x14ac:dyDescent="0.2">
      <c r="A42" s="17"/>
    </row>
    <row r="43" spans="1:1" s="3" customFormat="1" x14ac:dyDescent="0.2">
      <c r="A43" s="17"/>
    </row>
    <row r="44" spans="1:1" s="3" customFormat="1" x14ac:dyDescent="0.2">
      <c r="A44" s="17"/>
    </row>
    <row r="45" spans="1:1" s="3" customFormat="1" x14ac:dyDescent="0.2">
      <c r="A45" s="17"/>
    </row>
    <row r="46" spans="1:1" s="3" customFormat="1" x14ac:dyDescent="0.2">
      <c r="A46" s="17"/>
    </row>
    <row r="47" spans="1:1" s="3" customFormat="1" x14ac:dyDescent="0.2">
      <c r="A47" s="17"/>
    </row>
    <row r="48" spans="1:1" s="3" customFormat="1" x14ac:dyDescent="0.2">
      <c r="A48" s="17"/>
    </row>
    <row r="49" spans="1:1" s="3" customFormat="1" x14ac:dyDescent="0.2">
      <c r="A49" s="17"/>
    </row>
    <row r="50" spans="1:1" s="3" customFormat="1" x14ac:dyDescent="0.2">
      <c r="A50" s="17"/>
    </row>
    <row r="51" spans="1:1" s="3" customFormat="1" x14ac:dyDescent="0.2">
      <c r="A51" s="17"/>
    </row>
    <row r="52" spans="1:1" s="3" customFormat="1" x14ac:dyDescent="0.2">
      <c r="A52" s="17"/>
    </row>
    <row r="53" spans="1:1" s="3" customFormat="1" x14ac:dyDescent="0.2">
      <c r="A53" s="17"/>
    </row>
    <row r="54" spans="1:1" s="3" customFormat="1" x14ac:dyDescent="0.2">
      <c r="A54" s="17"/>
    </row>
    <row r="55" spans="1:1" s="3" customFormat="1" x14ac:dyDescent="0.2">
      <c r="A55" s="17"/>
    </row>
    <row r="56" spans="1:1" s="3" customFormat="1" x14ac:dyDescent="0.2">
      <c r="A56" s="17"/>
    </row>
    <row r="57" spans="1:1" s="3" customFormat="1" x14ac:dyDescent="0.2">
      <c r="A57" s="17"/>
    </row>
    <row r="58" spans="1:1" s="3" customFormat="1" x14ac:dyDescent="0.2">
      <c r="A58" s="17"/>
    </row>
    <row r="59" spans="1:1" s="3" customFormat="1" x14ac:dyDescent="0.2">
      <c r="A59" s="17"/>
    </row>
    <row r="60" spans="1:1" s="3" customFormat="1" x14ac:dyDescent="0.2">
      <c r="A60" s="17"/>
    </row>
    <row r="61" spans="1:1" s="3" customFormat="1" x14ac:dyDescent="0.2">
      <c r="A61" s="17"/>
    </row>
    <row r="62" spans="1:1" s="3" customFormat="1" x14ac:dyDescent="0.2">
      <c r="A62" s="17"/>
    </row>
    <row r="63" spans="1:1" s="3" customFormat="1" x14ac:dyDescent="0.2">
      <c r="A63" s="17"/>
    </row>
    <row r="64" spans="1:1" s="3" customFormat="1" x14ac:dyDescent="0.2">
      <c r="A64" s="17"/>
    </row>
    <row r="65" spans="1:1" s="3" customFormat="1" x14ac:dyDescent="0.2">
      <c r="A65" s="17"/>
    </row>
    <row r="66" spans="1:1" s="3" customFormat="1" x14ac:dyDescent="0.2">
      <c r="A66" s="17"/>
    </row>
    <row r="67" spans="1:1" s="3" customFormat="1" x14ac:dyDescent="0.2">
      <c r="A67" s="17"/>
    </row>
    <row r="68" spans="1:1" s="3" customFormat="1" x14ac:dyDescent="0.2">
      <c r="A68" s="17"/>
    </row>
    <row r="69" spans="1:1" s="3" customFormat="1" x14ac:dyDescent="0.2">
      <c r="A69" s="17"/>
    </row>
    <row r="70" spans="1:1" s="3" customFormat="1" x14ac:dyDescent="0.2">
      <c r="A70" s="17"/>
    </row>
    <row r="71" spans="1:1" s="3" customFormat="1" x14ac:dyDescent="0.2">
      <c r="A71" s="17"/>
    </row>
    <row r="72" spans="1:1" s="3" customFormat="1" x14ac:dyDescent="0.2">
      <c r="A72" s="17"/>
    </row>
    <row r="73" spans="1:1" s="3" customFormat="1" x14ac:dyDescent="0.2">
      <c r="A73" s="17"/>
    </row>
    <row r="74" spans="1:1" s="3" customFormat="1" x14ac:dyDescent="0.2">
      <c r="A74" s="17"/>
    </row>
    <row r="75" spans="1:1" s="3" customFormat="1" x14ac:dyDescent="0.2">
      <c r="A75" s="17"/>
    </row>
    <row r="76" spans="1:1" s="3" customFormat="1" x14ac:dyDescent="0.2">
      <c r="A76" s="17"/>
    </row>
    <row r="77" spans="1:1" s="3" customFormat="1" x14ac:dyDescent="0.2">
      <c r="A77" s="17"/>
    </row>
    <row r="78" spans="1:1" s="3" customFormat="1" x14ac:dyDescent="0.2">
      <c r="A78" s="17"/>
    </row>
    <row r="79" spans="1:1" s="3" customFormat="1" x14ac:dyDescent="0.2">
      <c r="A79" s="17"/>
    </row>
    <row r="80" spans="1:1"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KWjmN7eQn5r12+FSKTFV+tOknQ3rwb1EQZzccNVz+rMTqUL/4AJuayiiNVBME97EQepgY08GmQxuiYGLR3bwDA==" saltValue="aG+UenzJcWtW/kNnDNmYSQ=="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4FAC-A4AA-4586-B37E-81EBD47BBDCC}">
  <sheetPr codeName="Sheet3"/>
  <dimension ref="A1:M15"/>
  <sheetViews>
    <sheetView showGridLines="0" zoomScaleNormal="100" workbookViewId="0">
      <selection sqref="A1:L1"/>
    </sheetView>
  </sheetViews>
  <sheetFormatPr defaultColWidth="0" defaultRowHeight="12.75" x14ac:dyDescent="0.2"/>
  <cols>
    <col min="1" max="1" width="15.83203125" customWidth="1"/>
    <col min="2" max="2" width="13.83203125" customWidth="1"/>
    <col min="3" max="3" width="13.6640625" customWidth="1"/>
    <col min="4" max="8" width="11.1640625" customWidth="1"/>
    <col min="9" max="9" width="10.33203125" customWidth="1"/>
    <col min="10" max="10" width="11.1640625" customWidth="1"/>
    <col min="11" max="11" width="10.1640625" customWidth="1"/>
    <col min="12" max="12" width="11.1640625" customWidth="1"/>
    <col min="13" max="13" width="5.83203125" customWidth="1"/>
    <col min="14" max="16384" width="9.33203125" hidden="1"/>
  </cols>
  <sheetData>
    <row r="1" spans="1:13" ht="14.25" x14ac:dyDescent="0.2">
      <c r="A1" s="58" t="s">
        <v>650</v>
      </c>
      <c r="B1" s="58"/>
      <c r="C1" s="58"/>
      <c r="D1" s="58"/>
      <c r="E1" s="58"/>
      <c r="F1" s="58"/>
      <c r="G1" s="58"/>
      <c r="H1" s="58"/>
      <c r="I1" s="58"/>
      <c r="J1" s="58"/>
      <c r="K1" s="58"/>
      <c r="L1" s="58"/>
    </row>
    <row r="2" spans="1:13" ht="14.25" customHeight="1" x14ac:dyDescent="0.2">
      <c r="A2" s="58" t="s">
        <v>651</v>
      </c>
      <c r="B2" s="58"/>
      <c r="C2" s="58"/>
      <c r="D2" s="58"/>
      <c r="E2" s="58"/>
      <c r="F2" s="58"/>
      <c r="G2" s="58"/>
      <c r="H2" s="58"/>
      <c r="I2" s="58"/>
      <c r="J2" s="58"/>
      <c r="K2" s="58"/>
      <c r="L2" s="58"/>
    </row>
    <row r="4" spans="1:13" ht="65.849999999999994" customHeight="1" x14ac:dyDescent="0.2">
      <c r="A4" s="9" t="s">
        <v>171</v>
      </c>
      <c r="B4" s="9" t="s">
        <v>39</v>
      </c>
      <c r="C4" s="9" t="s">
        <v>652</v>
      </c>
      <c r="D4" s="9" t="s">
        <v>50</v>
      </c>
      <c r="E4" s="9" t="s">
        <v>42</v>
      </c>
      <c r="F4" s="9" t="s">
        <v>51</v>
      </c>
      <c r="G4" s="9" t="s">
        <v>62</v>
      </c>
      <c r="H4" s="9" t="s">
        <v>53</v>
      </c>
      <c r="I4" s="9" t="s">
        <v>54</v>
      </c>
      <c r="J4" s="9" t="s">
        <v>55</v>
      </c>
      <c r="K4" s="9" t="s">
        <v>56</v>
      </c>
      <c r="L4" s="9" t="s">
        <v>48</v>
      </c>
    </row>
    <row r="5" spans="1:13" s="22" customFormat="1" x14ac:dyDescent="0.2">
      <c r="A5" s="1"/>
      <c r="B5" s="1"/>
      <c r="C5" s="1"/>
      <c r="D5" s="1"/>
      <c r="E5" s="1"/>
      <c r="F5" s="1"/>
      <c r="G5" s="1"/>
      <c r="H5" s="1"/>
      <c r="I5" s="1"/>
      <c r="J5" s="1"/>
      <c r="K5" s="1"/>
      <c r="L5" s="1"/>
      <c r="M5" s="35"/>
    </row>
    <row r="6" spans="1:13" s="22" customFormat="1" x14ac:dyDescent="0.2">
      <c r="A6" s="1"/>
      <c r="B6" s="1"/>
      <c r="C6" s="1"/>
      <c r="D6" s="1"/>
      <c r="E6" s="1"/>
      <c r="F6" s="1"/>
      <c r="G6" s="1"/>
      <c r="H6" s="1"/>
      <c r="I6" s="1"/>
      <c r="J6" s="1"/>
      <c r="K6" s="1"/>
      <c r="L6" s="1"/>
      <c r="M6" s="35"/>
    </row>
    <row r="7" spans="1:13" s="22" customFormat="1" x14ac:dyDescent="0.2">
      <c r="A7" s="1"/>
      <c r="B7" s="1"/>
      <c r="C7" s="1"/>
      <c r="D7" s="1"/>
      <c r="E7" s="1"/>
      <c r="F7" s="1"/>
      <c r="G7" s="1"/>
      <c r="H7" s="1"/>
      <c r="I7" s="1"/>
      <c r="J7" s="1"/>
      <c r="K7" s="1"/>
      <c r="L7" s="1"/>
      <c r="M7" s="35"/>
    </row>
    <row r="8" spans="1:13" s="22" customFormat="1" x14ac:dyDescent="0.2">
      <c r="A8" s="1"/>
      <c r="B8" s="1"/>
      <c r="C8" s="1"/>
      <c r="D8" s="1"/>
      <c r="E8" s="1"/>
      <c r="F8" s="1"/>
      <c r="G8" s="1"/>
      <c r="H8" s="1"/>
      <c r="I8" s="1"/>
      <c r="J8" s="1"/>
      <c r="K8" s="1"/>
      <c r="L8" s="1"/>
      <c r="M8" s="35"/>
    </row>
    <row r="9" spans="1:13" s="22" customFormat="1" x14ac:dyDescent="0.2">
      <c r="A9" s="1"/>
      <c r="B9" s="1"/>
      <c r="C9" s="1"/>
      <c r="D9" s="1"/>
      <c r="E9" s="1"/>
      <c r="F9" s="1"/>
      <c r="G9" s="1"/>
      <c r="H9" s="1"/>
      <c r="I9" s="1"/>
      <c r="J9" s="1"/>
      <c r="K9" s="1"/>
      <c r="L9" s="1"/>
      <c r="M9" s="35"/>
    </row>
    <row r="10" spans="1:13" s="22" customFormat="1" x14ac:dyDescent="0.2">
      <c r="A10" s="1"/>
      <c r="B10" s="1"/>
      <c r="C10" s="1"/>
      <c r="D10" s="1"/>
      <c r="E10" s="1"/>
      <c r="F10" s="1"/>
      <c r="G10" s="1"/>
      <c r="H10" s="1"/>
      <c r="I10" s="1"/>
      <c r="J10" s="1"/>
      <c r="K10" s="1"/>
      <c r="L10" s="1"/>
      <c r="M10" s="35"/>
    </row>
    <row r="11" spans="1:13" s="22" customFormat="1" x14ac:dyDescent="0.2">
      <c r="A11" s="1"/>
      <c r="B11" s="1"/>
      <c r="C11" s="1"/>
      <c r="D11" s="1"/>
      <c r="E11" s="1"/>
      <c r="F11" s="1"/>
      <c r="G11" s="1"/>
      <c r="H11" s="1"/>
      <c r="I11" s="1"/>
      <c r="J11" s="1"/>
      <c r="K11" s="1"/>
      <c r="L11" s="1"/>
      <c r="M11" s="35"/>
    </row>
    <row r="12" spans="1:13" s="22" customFormat="1" x14ac:dyDescent="0.2">
      <c r="A12" s="1"/>
      <c r="B12" s="1"/>
      <c r="C12" s="1"/>
      <c r="D12" s="1"/>
      <c r="E12" s="1"/>
      <c r="F12" s="1"/>
      <c r="G12" s="1"/>
      <c r="H12" s="1"/>
      <c r="I12" s="1"/>
      <c r="J12" s="1"/>
      <c r="K12" s="1"/>
      <c r="L12" s="1"/>
      <c r="M12" s="35"/>
    </row>
    <row r="13" spans="1:13" s="22" customFormat="1" x14ac:dyDescent="0.2">
      <c r="A13" s="1"/>
      <c r="B13" s="1"/>
      <c r="C13" s="1"/>
      <c r="D13" s="1"/>
      <c r="E13" s="1"/>
      <c r="F13" s="1"/>
      <c r="G13" s="1"/>
      <c r="H13" s="1"/>
      <c r="I13" s="1"/>
      <c r="J13" s="1"/>
      <c r="K13" s="1"/>
      <c r="L13" s="1"/>
      <c r="M13" s="35"/>
    </row>
    <row r="14" spans="1:13" s="22" customFormat="1" x14ac:dyDescent="0.2">
      <c r="A14" s="1"/>
      <c r="B14" s="1"/>
      <c r="C14" s="1"/>
      <c r="D14" s="1"/>
      <c r="E14" s="1"/>
      <c r="F14" s="1"/>
      <c r="G14" s="1"/>
      <c r="H14" s="1"/>
      <c r="I14" s="1"/>
      <c r="J14" s="1"/>
      <c r="K14" s="1"/>
      <c r="L14" s="1"/>
      <c r="M14" s="35"/>
    </row>
    <row r="15" spans="1:13" x14ac:dyDescent="0.2">
      <c r="A15" s="57" t="s">
        <v>570</v>
      </c>
      <c r="B15" s="57"/>
      <c r="C15" s="57"/>
      <c r="D15" s="57"/>
      <c r="E15" s="57"/>
      <c r="F15" s="57"/>
      <c r="G15" s="57"/>
      <c r="H15" s="57"/>
      <c r="I15" s="57"/>
      <c r="J15" s="57"/>
      <c r="K15" s="57"/>
      <c r="L15" s="57"/>
    </row>
  </sheetData>
  <sheetProtection algorithmName="SHA-512" hashValue="JvdudHVDit/1V0bt9Kau3RoRxr8wF2c7Z/mMlyFLQemt3q+ArB/R47QkVpEGfvzbHS8/tXy9vbBHbn7FOZfuJA==" saltValue="d3CCbbJFqp6rhL4IU+vYPA==" spinCount="100000" sheet="1" objects="1" scenarios="1" formatRows="0" insertRows="0" deleteRows="0"/>
  <mergeCells count="3">
    <mergeCell ref="A15:L15"/>
    <mergeCell ref="A1:L1"/>
    <mergeCell ref="A2:L2"/>
  </mergeCells>
  <conditionalFormatting sqref="A5:A14">
    <cfRule type="expression" dxfId="38" priority="1">
      <formula>AND($A5&lt;&gt;"",COUNTIF(OFFSET(UnitListStart,1,0,UnitListCount,1),$A5)=0)</formula>
    </cfRule>
  </conditionalFormatting>
  <conditionalFormatting sqref="B5:B14">
    <cfRule type="expression" dxfId="37" priority="3">
      <formula>LEN(B5)&gt;15</formula>
    </cfRule>
  </conditionalFormatting>
  <conditionalFormatting sqref="I5:I14">
    <cfRule type="expression" dxfId="35" priority="4">
      <formula>LEN(I5)&gt;10</formula>
    </cfRule>
  </conditionalFormatting>
  <conditionalFormatting sqref="L5:L14">
    <cfRule type="expression" dxfId="34" priority="5">
      <formula>LEN(L5)&gt;14</formula>
    </cfRule>
  </conditionalFormatting>
  <dataValidations count="4">
    <dataValidation type="list" allowBlank="1" showErrorMessage="1" error="The selection is not valid" prompt="Select from the dropdown list" sqref="A5:A14" xr:uid="{F4770B7D-39D7-4772-BB79-99EB9F1B8971}">
      <formula1>OFFSET(UnitListStart,1,0,UnitListCount,1)</formula1>
    </dataValidation>
    <dataValidation type="textLength" operator="lessThanOrEqual" allowBlank="1" showErrorMessage="1" error="The response must be 15 characters or less" prompt="Enter the SOP/GOP Index No." sqref="B5:B14" xr:uid="{DC42E938-D508-4760-8FFC-670D7FB289AD}">
      <formula1>15</formula1>
    </dataValidation>
    <dataValidation type="textLength" operator="lessThanOrEqual" allowBlank="1" showErrorMessage="1" error="The response must be 10 characters or less" prompt="Enter the ALT ID No." sqref="I5:I14" xr:uid="{8AF2EFA1-4025-40F0-838B-8B793B283D89}">
      <formula1>10</formula1>
    </dataValidation>
    <dataValidation type="textLength" operator="lessThanOrEqual" allowBlank="1" showErrorMessage="1" error="The response must be 14 characters or less" prompt="Enter the Control Device ID No." sqref="L5:L14" xr:uid="{F20596B6-0B51-4003-9C0E-8DB98825E776}">
      <formula1>14</formula1>
    </dataValidation>
  </dataValidations>
  <hyperlinks>
    <hyperlink ref="A15" location="'Table of Contents'!A1" display="Go to the Table of Contents" xr:uid="{A2EC4DE6-D1DA-4D9E-8497-0F98BD1F8E49}"/>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228432B4-10AC-4D00-8C88-1CB32DC1B737}">
            <xm:f>AND(C5&lt;&gt;"",COUNTIF(OFFSET(Picklist_UAcodes!M$10,1,0,Picklist_UAcodes!M$4,1),C5)=0)</xm:f>
            <x14:dxf>
              <font>
                <b/>
                <i val="0"/>
              </font>
              <fill>
                <patternFill>
                  <bgColor rgb="FFEBB8B7"/>
                </patternFill>
              </fill>
            </x14:dxf>
          </x14:cfRule>
          <xm:sqref>C5:H14 J5:K14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0F51B52-465C-4752-A3AE-E3F44E6711AE}">
          <x14:formula1>
            <xm:f>OFFSET(Picklist_UAcodes!M$10,1,0,Picklist_UAcodes!M$4,1)</xm:f>
          </x14:formula1>
          <xm:sqref>J5:K14 C5:H14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9EC02-273B-46D3-9A64-BA04D035C9F4}">
  <sheetPr codeName="Sheet9"/>
  <dimension ref="A1:G15"/>
  <sheetViews>
    <sheetView showGridLines="0" zoomScaleNormal="100" workbookViewId="0">
      <selection sqref="A1:F1"/>
    </sheetView>
  </sheetViews>
  <sheetFormatPr defaultColWidth="0" defaultRowHeight="12.75" x14ac:dyDescent="0.2"/>
  <cols>
    <col min="1" max="2" width="15.83203125" customWidth="1"/>
    <col min="3" max="3" width="111" customWidth="1"/>
    <col min="4" max="6" width="27.6640625" customWidth="1"/>
    <col min="7" max="7" width="5.83203125" customWidth="1"/>
    <col min="8" max="16384" width="9.33203125" hidden="1"/>
  </cols>
  <sheetData>
    <row r="1" spans="1:7" ht="14.25" x14ac:dyDescent="0.2">
      <c r="A1" s="58" t="s">
        <v>653</v>
      </c>
      <c r="B1" s="58"/>
      <c r="C1" s="58"/>
      <c r="D1" s="58"/>
      <c r="E1" s="58"/>
      <c r="F1" s="58"/>
    </row>
    <row r="2" spans="1:7" ht="14.25" customHeight="1" x14ac:dyDescent="0.2">
      <c r="A2" s="58" t="s">
        <v>654</v>
      </c>
      <c r="B2" s="58"/>
      <c r="C2" s="58"/>
      <c r="D2" s="58"/>
      <c r="E2" s="58"/>
      <c r="F2" s="58"/>
    </row>
    <row r="4" spans="1:7" ht="51" customHeight="1" x14ac:dyDescent="0.2">
      <c r="A4" s="9" t="s">
        <v>171</v>
      </c>
      <c r="B4" s="9" t="s">
        <v>39</v>
      </c>
      <c r="C4" s="9" t="s">
        <v>57</v>
      </c>
      <c r="D4" s="9" t="s">
        <v>58</v>
      </c>
      <c r="E4" s="9" t="s">
        <v>59</v>
      </c>
      <c r="F4" s="9" t="s">
        <v>60</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7" t="s">
        <v>570</v>
      </c>
      <c r="B15" s="57"/>
      <c r="C15" s="57"/>
      <c r="D15" s="57"/>
      <c r="E15" s="57"/>
      <c r="F15" s="57"/>
    </row>
  </sheetData>
  <sheetProtection algorithmName="SHA-512" hashValue="iKr3PtvCyXZ6D1jH88jHftYe6a1D+ANhcVd4i6g7tbJY9s+E4W/Amt5Lg/nJldFZNOGtG1LFwJ4G/56RfAlVjA==" saltValue="LtyABmhIYANlbR9gKcj9uw==" spinCount="100000" sheet="1" objects="1" scenarios="1" formatRows="0" insertRows="0" deleteRows="0"/>
  <mergeCells count="3">
    <mergeCell ref="A15:F15"/>
    <mergeCell ref="A1:F1"/>
    <mergeCell ref="A2:F2"/>
  </mergeCells>
  <conditionalFormatting sqref="A5:A14">
    <cfRule type="expression" dxfId="33" priority="1">
      <formula>AND($A5&lt;&gt;"",COUNTIF(OFFSET(UnitListStart,1,0,UnitListCount,1),$A5)=0)</formula>
    </cfRule>
  </conditionalFormatting>
  <conditionalFormatting sqref="B5:B14">
    <cfRule type="expression" dxfId="32" priority="3">
      <formula>LEN(B5)&gt;15</formula>
    </cfRule>
  </conditionalFormatting>
  <conditionalFormatting sqref="E5:E14">
    <cfRule type="expression" dxfId="30" priority="4">
      <formula>LEN(E5)&gt;10</formula>
    </cfRule>
  </conditionalFormatting>
  <dataValidations count="3">
    <dataValidation type="list" allowBlank="1" showErrorMessage="1" error="The selection is not valid" prompt="Select from the dropdown list" sqref="A5:A14" xr:uid="{B566822B-0C18-41CB-8B75-2E5435985BCD}">
      <formula1>OFFSET(UnitListStart,1,0,UnitListCount,1)</formula1>
    </dataValidation>
    <dataValidation type="textLength" operator="lessThanOrEqual" allowBlank="1" showErrorMessage="1" error="The response must be 15 characters or less" prompt="Enter the SOP/GOP Index No." sqref="B5:B14" xr:uid="{06495BCA-80C9-48DD-9976-27E06B97A043}">
      <formula1>15</formula1>
    </dataValidation>
    <dataValidation type="textLength" operator="lessThanOrEqual" allowBlank="1" showErrorMessage="1" error="The response must be 10 characters or less" prompt="Enter the ACM ID No." sqref="E5:E14" xr:uid="{E411A60A-341D-4E90-B5F3-516B5E3E6E1B}">
      <formula1>10</formula1>
    </dataValidation>
  </dataValidations>
  <hyperlinks>
    <hyperlink ref="A15" location="'Table of Contents'!A1" display="Go to the Table of Contents" xr:uid="{83236AB7-363B-4B98-85A5-AF1DB528CFD1}"/>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542E71D0-D88B-4AAF-A2E3-8521B04A7FDB}">
            <xm:f>AND(C5&lt;&gt;"",COUNTIF(OFFSET(Picklist_UAcodes!X$10,1,0,Picklist_UAcodes!X$4,1),C5)=0)</xm:f>
            <x14:dxf>
              <font>
                <b/>
                <i val="0"/>
              </font>
              <fill>
                <patternFill>
                  <bgColor rgb="FFEBB8B7"/>
                </patternFill>
              </fill>
            </x14:dxf>
          </x14:cfRule>
          <xm:sqref>C5:D14 F5:F14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3B995C2-1259-4244-B009-348BE23EC76E}">
          <x14:formula1>
            <xm:f>OFFSET(Picklist_UAcodes!X$10,1,0,Picklist_UAcodes!X$4,1)</xm:f>
          </x14:formula1>
          <xm:sqref>F5:F14 C5:D14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A5FBB-B795-4B56-98BA-7E9A4C2C334A}">
  <sheetPr codeName="Sheet10"/>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 min="9" max="16384" width="9.33203125" hidden="1"/>
  </cols>
  <sheetData>
    <row r="1" spans="1:8" ht="14.25" x14ac:dyDescent="0.2">
      <c r="A1" s="58" t="s">
        <v>655</v>
      </c>
      <c r="B1" s="58"/>
      <c r="C1" s="58"/>
      <c r="D1" s="58"/>
      <c r="E1" s="58"/>
      <c r="F1" s="58"/>
      <c r="G1" s="58"/>
    </row>
    <row r="2" spans="1:8" ht="14.25" customHeight="1" x14ac:dyDescent="0.2">
      <c r="A2" s="58" t="s">
        <v>656</v>
      </c>
      <c r="B2" s="58"/>
      <c r="C2" s="58"/>
      <c r="D2" s="58"/>
      <c r="E2" s="58"/>
      <c r="F2" s="58"/>
      <c r="G2" s="58"/>
    </row>
    <row r="4" spans="1:8" ht="51" customHeight="1" x14ac:dyDescent="0.2">
      <c r="A4" s="9" t="s">
        <v>171</v>
      </c>
      <c r="B4" s="9" t="s">
        <v>39</v>
      </c>
      <c r="C4" s="9" t="s">
        <v>61</v>
      </c>
      <c r="D4" s="9" t="s">
        <v>50</v>
      </c>
      <c r="E4" s="9" t="s">
        <v>47</v>
      </c>
      <c r="F4" s="9" t="s">
        <v>42</v>
      </c>
      <c r="G4" s="9" t="s">
        <v>62</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7" t="s">
        <v>570</v>
      </c>
      <c r="B15" s="57"/>
      <c r="C15" s="57"/>
      <c r="D15" s="57"/>
      <c r="E15" s="57"/>
      <c r="F15" s="57"/>
      <c r="G15" s="57"/>
    </row>
  </sheetData>
  <sheetProtection algorithmName="SHA-512" hashValue="8vMFtxHgqwPuHY7GhhwV/4N40M7HXze2jGaLT3GM0A8+GYZ70ojXbVD6MOjgaOUzyuRWu2Y4NV49oBwm+45rYQ==" saltValue="+6Cz+kxx6YkiLVEaGEWNyw==" spinCount="100000" sheet="1" objects="1" scenarios="1" formatRows="0" insertRows="0" deleteRows="0"/>
  <mergeCells count="3">
    <mergeCell ref="A15:G15"/>
    <mergeCell ref="A1:G1"/>
    <mergeCell ref="A2:G2"/>
  </mergeCells>
  <conditionalFormatting sqref="A5:A14">
    <cfRule type="expression" dxfId="29" priority="1">
      <formula>AND($A5&lt;&gt;"",COUNTIF(OFFSET(UnitListStart,1,0,UnitListCount,1),$A5)=0)</formula>
    </cfRule>
  </conditionalFormatting>
  <conditionalFormatting sqref="B5:B14">
    <cfRule type="expression" dxfId="28" priority="3">
      <formula>LEN(B5)&gt;15</formula>
    </cfRule>
  </conditionalFormatting>
  <dataValidations count="2">
    <dataValidation type="list" allowBlank="1" showErrorMessage="1" error="The selection is not valid" prompt="Select from the dropdown list" sqref="A5:A14" xr:uid="{2912B839-456F-4542-9EBF-98CDCFC4F378}">
      <formula1>OFFSET(UnitListStart,1,0,UnitListCount,1)</formula1>
    </dataValidation>
    <dataValidation type="textLength" operator="lessThanOrEqual" allowBlank="1" showErrorMessage="1" error="The response must be 15 characters or less" prompt="Enter the SOP/GOP Index No." sqref="B5:B14" xr:uid="{89517247-6178-49F9-834D-C4D17DEAE18C}">
      <formula1>15</formula1>
    </dataValidation>
  </dataValidations>
  <hyperlinks>
    <hyperlink ref="A15" location="'Table of Contents'!A1" display="Go to the Table of Contents" xr:uid="{37533565-18C1-4D3F-9C80-D74DFE53581E}"/>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7CC31D96-B2E7-44E2-9CBC-992A2A43FBEE}">
            <xm:f>AND(C5&lt;&gt;"",COUNTIF(OFFSET(Picklist_UAcodes!AC$10,1,0,Picklist_UAcodes!AC$4,1),C5)=0)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4C5F454-D661-4CBA-B9EB-EFBEBB9C104D}">
          <x14:formula1>
            <xm:f>OFFSET(Picklist_UAcodes!AC$10,1,0,Picklist_UAcodes!AC$4,1)</xm:f>
          </x14:formula1>
          <xm:sqref>C5:G14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F608D-8DD5-4A5A-9AC8-AD978F1A6515}">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657</v>
      </c>
      <c r="B1" s="58"/>
      <c r="C1" s="58"/>
      <c r="D1" s="58"/>
      <c r="E1" s="58"/>
      <c r="F1" s="58"/>
      <c r="G1" s="58"/>
      <c r="H1" s="58"/>
    </row>
    <row r="2" spans="1:9" ht="14.25" customHeight="1" x14ac:dyDescent="0.2">
      <c r="A2" s="58" t="s">
        <v>656</v>
      </c>
      <c r="B2" s="58"/>
      <c r="C2" s="58"/>
      <c r="D2" s="58"/>
      <c r="E2" s="58"/>
      <c r="F2" s="58"/>
      <c r="G2" s="58"/>
      <c r="H2" s="58"/>
    </row>
    <row r="4" spans="1:9" ht="51" customHeight="1" x14ac:dyDescent="0.2">
      <c r="A4" s="9" t="s">
        <v>171</v>
      </c>
      <c r="B4" s="9" t="s">
        <v>39</v>
      </c>
      <c r="C4" s="9" t="s">
        <v>63</v>
      </c>
      <c r="D4" s="9" t="s">
        <v>54</v>
      </c>
      <c r="E4" s="9" t="s">
        <v>51</v>
      </c>
      <c r="F4" s="9" t="s">
        <v>64</v>
      </c>
      <c r="G4" s="9" t="s">
        <v>65</v>
      </c>
      <c r="H4" s="9" t="s">
        <v>48</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7" t="s">
        <v>570</v>
      </c>
      <c r="B15" s="57"/>
      <c r="C15" s="57"/>
      <c r="D15" s="57"/>
      <c r="E15" s="57"/>
      <c r="F15" s="57"/>
      <c r="G15" s="57"/>
      <c r="H15" s="57"/>
    </row>
  </sheetData>
  <sheetProtection algorithmName="SHA-512" hashValue="Kde1SwpOTSGI8TGPGb8XSyhlnQ1yEH1CDrG1eezBsGla2YRcvXMJEybzqWZEkvZ215UwwJQAyNIZ3HXbwo9RJQ==" saltValue="iES2V6D5jgCkdogYm9Ts6g==" spinCount="100000" sheet="1" objects="1" scenarios="1" formatRows="0" insertRows="0" deleteRows="0"/>
  <mergeCells count="3">
    <mergeCell ref="A15:H15"/>
    <mergeCell ref="A1:H1"/>
    <mergeCell ref="A2:H2"/>
  </mergeCells>
  <conditionalFormatting sqref="A5:A14">
    <cfRule type="expression" dxfId="26" priority="1">
      <formula>AND($A5&lt;&gt;"",COUNTIF(OFFSET(UnitListStart,1,0,UnitListCount,1),$A5)=0)</formula>
    </cfRule>
  </conditionalFormatting>
  <conditionalFormatting sqref="B5:B14">
    <cfRule type="expression" dxfId="25" priority="3">
      <formula>LEN(B5)&gt;15</formula>
    </cfRule>
  </conditionalFormatting>
  <conditionalFormatting sqref="D5:D14">
    <cfRule type="expression" dxfId="23" priority="4">
      <formula>LEN(D5)&gt;10</formula>
    </cfRule>
  </conditionalFormatting>
  <conditionalFormatting sqref="H5:H14">
    <cfRule type="expression" dxfId="22" priority="5">
      <formula>LEN(H5)&gt;14</formula>
    </cfRule>
  </conditionalFormatting>
  <dataValidations count="4">
    <dataValidation type="list" allowBlank="1" showErrorMessage="1" error="The selection is not valid" prompt="Select from the dropdown list" sqref="A5:A14" xr:uid="{ED9273C9-CDF4-48CF-AD3D-BEA2E308CBDA}">
      <formula1>OFFSET(UnitListStart,1,0,UnitListCount,1)</formula1>
    </dataValidation>
    <dataValidation type="textLength" operator="lessThanOrEqual" allowBlank="1" showErrorMessage="1" error="The response must be 15 characters or less" prompt="Enter the SOP/GOP Index No." sqref="B5:B14" xr:uid="{69D97A51-C7A9-4FDE-B1F8-8BEAC788CB4B}">
      <formula1>15</formula1>
    </dataValidation>
    <dataValidation type="textLength" operator="lessThanOrEqual" allowBlank="1" showErrorMessage="1" error="The response must be 10 characters or less" prompt="Enter the ALT ID No." sqref="D6:D14 D5" xr:uid="{1E7B3A16-8172-45EE-A859-9503FE414767}">
      <formula1>10</formula1>
    </dataValidation>
    <dataValidation type="textLength" operator="lessThanOrEqual" allowBlank="1" showErrorMessage="1" error="The response must be 14 characters or less" prompt="Enter the Control Device ID No." sqref="H5:H14" xr:uid="{A490F11B-783F-446E-B64A-CB1F884B31F8}">
      <formula1>14</formula1>
    </dataValidation>
  </dataValidations>
  <hyperlinks>
    <hyperlink ref="A15" location="'Table of Contents'!A1" display="Go to the Table of Contents" xr:uid="{EB92560A-89FD-4F78-8EFD-5DC5D6418325}"/>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6A34F4FC-A46A-4127-BB86-91112981913C}">
            <xm:f>AND(C5&lt;&gt;"",COUNTIF(OFFSET(Picklist_UAcodes!AI$10,1,0,Picklist_UAcodes!AI$4,1),C5)=0)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258A48A-4133-4F39-9B05-9D038ED407FB}">
          <x14:formula1>
            <xm:f>OFFSET(Picklist_UAcodes!AI$10,1,0,Picklist_UAcodes!AI$4,1)</xm:f>
          </x14:formula1>
          <xm:sqref>C5:C14 E5:G14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B101-5D2B-43BC-A558-718B23AB4D43}">
  <sheetPr codeName="Sheet1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658</v>
      </c>
      <c r="B1" s="58"/>
      <c r="C1" s="58"/>
      <c r="D1" s="58"/>
      <c r="E1" s="58"/>
      <c r="F1" s="58"/>
      <c r="G1" s="58"/>
      <c r="H1" s="58"/>
    </row>
    <row r="2" spans="1:9" ht="14.25" customHeight="1" x14ac:dyDescent="0.2">
      <c r="A2" s="58" t="s">
        <v>659</v>
      </c>
      <c r="B2" s="58"/>
      <c r="C2" s="58"/>
      <c r="D2" s="58"/>
      <c r="E2" s="58"/>
      <c r="F2" s="58"/>
      <c r="G2" s="58"/>
      <c r="H2" s="58"/>
    </row>
    <row r="4" spans="1:9" ht="51" customHeight="1" x14ac:dyDescent="0.2">
      <c r="A4" s="9" t="s">
        <v>171</v>
      </c>
      <c r="B4" s="9" t="s">
        <v>39</v>
      </c>
      <c r="C4" s="9" t="s">
        <v>66</v>
      </c>
      <c r="D4" s="9" t="s">
        <v>67</v>
      </c>
      <c r="E4" s="9" t="s">
        <v>50</v>
      </c>
      <c r="F4" s="9" t="s">
        <v>68</v>
      </c>
      <c r="G4" s="9" t="s">
        <v>42</v>
      </c>
      <c r="H4" s="9" t="s">
        <v>69</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7" t="s">
        <v>570</v>
      </c>
      <c r="B15" s="57"/>
      <c r="C15" s="57"/>
      <c r="D15" s="57"/>
      <c r="E15" s="57"/>
      <c r="F15" s="57"/>
      <c r="G15" s="57"/>
      <c r="H15" s="57"/>
    </row>
  </sheetData>
  <sheetProtection algorithmName="SHA-512" hashValue="wqI+SwaC8/2MKkJsMZdfskgRxW657R71oB/qGzvk/p8rO3/m5iVdBV7Ud5QQ6ad1OcvTP0sN8ijUh/YkjsV5lA==" saltValue="xcz8uQE0xl74sPOwSjvO3g==" spinCount="100000" sheet="1" objects="1" scenarios="1" formatRows="0" insertRows="0" deleteRows="0"/>
  <mergeCells count="3">
    <mergeCell ref="A15:H15"/>
    <mergeCell ref="A1:H1"/>
    <mergeCell ref="A2:H2"/>
  </mergeCells>
  <conditionalFormatting sqref="A5:A14">
    <cfRule type="expression" dxfId="21" priority="1">
      <formula>AND($A5&lt;&gt;"",COUNTIF(OFFSET(UnitListStart,1,0,UnitListCount,1),$A5)=0)</formula>
    </cfRule>
  </conditionalFormatting>
  <conditionalFormatting sqref="B5:B14">
    <cfRule type="expression" dxfId="20" priority="3">
      <formula>LEN(B5)&gt;15</formula>
    </cfRule>
  </conditionalFormatting>
  <dataValidations count="2">
    <dataValidation type="list" allowBlank="1" showErrorMessage="1" error="The selection is not valid" prompt="Select from the dropdown list" sqref="A5:A14" xr:uid="{1D57D8F9-7960-42B9-889A-DBF82F87BEF6}">
      <formula1>OFFSET(UnitListStart,1,0,UnitListCount,1)</formula1>
    </dataValidation>
    <dataValidation type="textLength" operator="lessThanOrEqual" allowBlank="1" showErrorMessage="1" error="The response must be 15 characters or less" prompt="Enter the SOP/GOP Index No." sqref="B5:B14" xr:uid="{A3E095BA-131D-4E4C-990E-8DE230DF7CDE}">
      <formula1>15</formula1>
    </dataValidation>
  </dataValidations>
  <hyperlinks>
    <hyperlink ref="A15" location="'Table of Contents'!A1" display="Go to the Table of Contents" xr:uid="{0B4314FF-CAC6-4B06-A7AC-804AFF0A225A}"/>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46ACA933-39A3-451E-9A70-BDE18092FE2A}">
            <xm:f>AND(C5&lt;&gt;"",COUNTIF(OFFSET(Picklist_UAcodes!AP$10,1,0,Picklist_UAcodes!AP$4,1),C5)=0)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6356EEC-CBDF-46E7-B689-C81B89655217}">
          <x14:formula1>
            <xm:f>OFFSET(Picklist_UAcodes!AP$10,1,0,Picklist_UAcodes!AP$4,1)</xm:f>
          </x14:formula1>
          <xm:sqref>C5:H14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4BE01-0311-48C3-9BB0-20F836E658C0}">
  <sheetPr codeName="Sheet14"/>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 min="10" max="16384" width="9.33203125" hidden="1"/>
  </cols>
  <sheetData>
    <row r="1" spans="1:9" ht="14.25" x14ac:dyDescent="0.2">
      <c r="A1" s="58" t="s">
        <v>660</v>
      </c>
      <c r="B1" s="58"/>
      <c r="C1" s="58"/>
      <c r="D1" s="58"/>
      <c r="E1" s="58"/>
      <c r="F1" s="58"/>
      <c r="G1" s="58"/>
      <c r="H1" s="58"/>
    </row>
    <row r="2" spans="1:9" ht="14.25" customHeight="1" x14ac:dyDescent="0.2">
      <c r="A2" s="58" t="s">
        <v>659</v>
      </c>
      <c r="B2" s="58"/>
      <c r="C2" s="58"/>
      <c r="D2" s="58"/>
      <c r="E2" s="58"/>
      <c r="F2" s="58"/>
      <c r="G2" s="58"/>
      <c r="H2" s="58"/>
    </row>
    <row r="4" spans="1:9" ht="51" customHeight="1" x14ac:dyDescent="0.2">
      <c r="A4" s="9" t="s">
        <v>171</v>
      </c>
      <c r="B4" s="9" t="s">
        <v>39</v>
      </c>
      <c r="C4" s="9" t="s">
        <v>56</v>
      </c>
      <c r="D4" s="9" t="s">
        <v>48</v>
      </c>
      <c r="E4" s="9" t="s">
        <v>70</v>
      </c>
      <c r="F4" s="9" t="s">
        <v>71</v>
      </c>
      <c r="G4" s="9" t="s">
        <v>72</v>
      </c>
      <c r="H4" s="9" t="s">
        <v>54</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7" t="s">
        <v>570</v>
      </c>
      <c r="B15" s="57"/>
      <c r="C15" s="57"/>
      <c r="D15" s="57"/>
      <c r="E15" s="57"/>
      <c r="F15" s="57"/>
      <c r="G15" s="57"/>
      <c r="H15" s="57"/>
    </row>
  </sheetData>
  <sheetProtection algorithmName="SHA-512" hashValue="VP0OaPgBLHBl2uj3yyjqls5LcJ7JNQNEbxeYmVkOaU56IokbMKGUEAF5Hpkm20fwNdFPfDaWBoQcLWlpFVsNZQ==" saltValue="4eZHy4dPNCB87Z3daJ2hTQ==" spinCount="100000" sheet="1" objects="1" scenarios="1" formatRows="0" insertRows="0" deleteRows="0"/>
  <mergeCells count="3">
    <mergeCell ref="A15:H15"/>
    <mergeCell ref="A1:H1"/>
    <mergeCell ref="A2:H2"/>
  </mergeCells>
  <conditionalFormatting sqref="A5:A14">
    <cfRule type="expression" dxfId="18" priority="1">
      <formula>AND($A5&lt;&gt;"",COUNTIF(OFFSET(UnitListStart,1,0,UnitListCount,1),$A5)=0)</formula>
    </cfRule>
  </conditionalFormatting>
  <conditionalFormatting sqref="B5:B14">
    <cfRule type="expression" dxfId="17" priority="3">
      <formula>LEN(B5)&gt;15</formula>
    </cfRule>
  </conditionalFormatting>
  <conditionalFormatting sqref="D5:D14">
    <cfRule type="expression" dxfId="15" priority="4">
      <formula>LEN(D5)&gt;14</formula>
    </cfRule>
  </conditionalFormatting>
  <conditionalFormatting sqref="H5:H14">
    <cfRule type="expression" dxfId="14" priority="5">
      <formula>LEN(H5)&gt;10</formula>
    </cfRule>
  </conditionalFormatting>
  <dataValidations count="4">
    <dataValidation type="list" allowBlank="1" showErrorMessage="1" error="The selection is not valid" prompt="Select from the dropdown list" sqref="A5:A14" xr:uid="{2B36D70A-E7D0-4FC0-BE31-999B84C14B54}">
      <formula1>OFFSET(UnitListStart,1,0,UnitListCount,1)</formula1>
    </dataValidation>
    <dataValidation type="textLength" operator="lessThanOrEqual" allowBlank="1" showErrorMessage="1" error="The response must be 15 characters or less" prompt="Enter the SOP/GOP Index No." sqref="B5:B14" xr:uid="{162E15F7-7E10-4468-8B94-D0537402517B}">
      <formula1>15</formula1>
    </dataValidation>
    <dataValidation type="textLength" operator="lessThanOrEqual" allowBlank="1" showErrorMessage="1" error="The response must be 14 characters or less" prompt="Enter the Control Device ID No." sqref="D5:D14" xr:uid="{F77181C6-DB42-4B0E-9337-9A8911867F92}">
      <formula1>14</formula1>
    </dataValidation>
    <dataValidation type="textLength" operator="lessThanOrEqual" allowBlank="1" showErrorMessage="1" error="The response must be 10 characters or less" prompt="Enter the ALT ID No." sqref="H5:H14" xr:uid="{B7C2DFA6-C148-47D1-8A94-3C9DD3F4F625}">
      <formula1>10</formula1>
    </dataValidation>
  </dataValidations>
  <hyperlinks>
    <hyperlink ref="A15" location="'Table of Contents'!A1" display="Go to the Table of Contents" xr:uid="{2769AF26-043A-45BF-A38C-6BF8658627CE}"/>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2" id="{2A815028-E7BB-4015-9106-2878FB2D8B14}">
            <xm:f>AND(C5&lt;&gt;"",COUNTIF(OFFSET(Picklist_UAcodes!AW$10,1,0,Picklist_UAcodes!AW$4,1),C5)=0)</xm:f>
            <x14:dxf>
              <font>
                <b/>
                <i val="0"/>
              </font>
              <fill>
                <patternFill>
                  <bgColor rgb="FFEBB8B7"/>
                </patternFill>
              </fill>
            </x14:dxf>
          </x14:cfRule>
          <xm:sqref>C5:C14 E5:G14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2EBE1CA-D057-46A0-B40F-318A2B459A27}">
          <x14:formula1>
            <xm:f>OFFSET(Picklist_UAcodes!AW$10,1,0,Picklist_UAcodes!AW$4,1)</xm:f>
          </x14:formula1>
          <xm:sqref>C5:C14 E5:G14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6C284-0962-44D5-8CAE-62A09F370A65}">
  <sheetPr codeName="Sheet15"/>
  <dimension ref="A1:D15"/>
  <sheetViews>
    <sheetView showGridLines="0" zoomScaleNormal="100" workbookViewId="0">
      <selection sqref="A1:C1"/>
    </sheetView>
  </sheetViews>
  <sheetFormatPr defaultColWidth="0" defaultRowHeight="12.75" x14ac:dyDescent="0.2"/>
  <cols>
    <col min="1" max="2" width="15.83203125" customWidth="1"/>
    <col min="3" max="3" width="110.33203125" customWidth="1"/>
    <col min="4" max="4" width="5.83203125" customWidth="1"/>
    <col min="5" max="16384" width="9.33203125" hidden="1"/>
  </cols>
  <sheetData>
    <row r="1" spans="1:4" ht="14.25" x14ac:dyDescent="0.2">
      <c r="A1" s="58" t="s">
        <v>661</v>
      </c>
      <c r="B1" s="58"/>
      <c r="C1" s="58"/>
    </row>
    <row r="2" spans="1:4" ht="14.25" customHeight="1" x14ac:dyDescent="0.2">
      <c r="A2" s="58" t="s">
        <v>662</v>
      </c>
      <c r="B2" s="58"/>
      <c r="C2" s="58"/>
    </row>
    <row r="4" spans="1:4" ht="51" customHeight="1" x14ac:dyDescent="0.2">
      <c r="A4" s="9" t="s">
        <v>171</v>
      </c>
      <c r="B4" s="9" t="s">
        <v>73</v>
      </c>
      <c r="C4" s="9" t="s">
        <v>68</v>
      </c>
    </row>
    <row r="5" spans="1:4" s="22" customFormat="1" x14ac:dyDescent="0.2">
      <c r="A5" s="1"/>
      <c r="B5" s="1"/>
      <c r="C5" s="1"/>
      <c r="D5" s="35"/>
    </row>
    <row r="6" spans="1:4" s="22" customFormat="1" x14ac:dyDescent="0.2">
      <c r="A6" s="1"/>
      <c r="B6" s="1"/>
      <c r="C6" s="1"/>
      <c r="D6" s="35"/>
    </row>
    <row r="7" spans="1:4" s="22" customFormat="1" x14ac:dyDescent="0.2">
      <c r="A7" s="1"/>
      <c r="B7" s="1"/>
      <c r="C7" s="1"/>
      <c r="D7" s="35"/>
    </row>
    <row r="8" spans="1:4" s="22" customFormat="1" x14ac:dyDescent="0.2">
      <c r="A8" s="1"/>
      <c r="B8" s="1"/>
      <c r="C8" s="1"/>
      <c r="D8" s="35"/>
    </row>
    <row r="9" spans="1:4" s="22" customFormat="1" x14ac:dyDescent="0.2">
      <c r="A9" s="1"/>
      <c r="B9" s="1"/>
      <c r="C9" s="1"/>
      <c r="D9" s="35"/>
    </row>
    <row r="10" spans="1:4" s="22" customFormat="1" x14ac:dyDescent="0.2">
      <c r="A10" s="1"/>
      <c r="B10" s="1"/>
      <c r="C10" s="1"/>
      <c r="D10" s="35"/>
    </row>
    <row r="11" spans="1:4" s="22" customFormat="1" x14ac:dyDescent="0.2">
      <c r="A11" s="1"/>
      <c r="B11" s="1"/>
      <c r="C11" s="1"/>
      <c r="D11" s="35"/>
    </row>
    <row r="12" spans="1:4" s="22" customFormat="1" x14ac:dyDescent="0.2">
      <c r="A12" s="1"/>
      <c r="B12" s="1"/>
      <c r="C12" s="1"/>
      <c r="D12" s="35"/>
    </row>
    <row r="13" spans="1:4" s="22" customFormat="1" x14ac:dyDescent="0.2">
      <c r="A13" s="1"/>
      <c r="B13" s="1"/>
      <c r="C13" s="1"/>
      <c r="D13" s="35"/>
    </row>
    <row r="14" spans="1:4" s="22" customFormat="1" x14ac:dyDescent="0.2">
      <c r="A14" s="1"/>
      <c r="B14" s="1"/>
      <c r="C14" s="1"/>
      <c r="D14" s="35"/>
    </row>
    <row r="15" spans="1:4" x14ac:dyDescent="0.2">
      <c r="A15" s="57" t="s">
        <v>570</v>
      </c>
      <c r="B15" s="57"/>
      <c r="C15" s="57"/>
    </row>
  </sheetData>
  <sheetProtection algorithmName="SHA-512" hashValue="58ZSLdTHCseUnL+qK/14UwiJ2V5fEuyqTMcg5TXgZuoqiN1thV9FIoQWZ9POoCgkPLxABQVa7pyktluPrn0nEQ==" saltValue="qg7hf7L8cfkyFwh2v5hyqg==" spinCount="100000" sheet="1" objects="1" scenarios="1" formatRows="0" insertRows="0" deleteRows="0"/>
  <mergeCells count="3">
    <mergeCell ref="A15:C15"/>
    <mergeCell ref="A1:C1"/>
    <mergeCell ref="A2:C2"/>
  </mergeCells>
  <conditionalFormatting sqref="A5:A14">
    <cfRule type="expression" dxfId="13" priority="1">
      <formula>AND($A5&lt;&gt;"",COUNTIF(OFFSET(UnitListStart,1,0,UnitListCount,1),$A5)=0)</formula>
    </cfRule>
  </conditionalFormatting>
  <conditionalFormatting sqref="B5:B14">
    <cfRule type="expression" dxfId="12" priority="3">
      <formula>LEN(B5)&gt;15</formula>
    </cfRule>
  </conditionalFormatting>
  <dataValidations count="2">
    <dataValidation type="list" allowBlank="1" showErrorMessage="1" error="The selection is not valid" prompt="Select from the dropdown list" sqref="A5:A14" xr:uid="{B9092B6C-7B52-4DCE-91E2-7450D8EDC9F3}">
      <formula1>OFFSET(UnitListStart,1,0,UnitListCount,1)</formula1>
    </dataValidation>
    <dataValidation type="textLength" operator="lessThanOrEqual" allowBlank="1" showErrorMessage="1" error="The response must be 15 characters or less" prompt="Enter the GOP Index No." sqref="B5:B14" xr:uid="{A8DEF0B8-5F44-4FEF-8445-57B7C53ECE99}">
      <formula1>15</formula1>
    </dataValidation>
  </dataValidations>
  <hyperlinks>
    <hyperlink ref="A15" location="'Table of Contents'!A1" display="Go to the Table of Contents" xr:uid="{0B7BB4C8-C41B-46B1-99F2-9440C5CEA74A}"/>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A8595D40-9755-4C2E-A2B1-D8898FB7DD81}">
            <xm:f>AND(C5&lt;&gt;"",COUNTIF(OFFSET(Picklist_UAcodes!BD$10,1,0,Picklist_UAcodes!BD$4,1),C5)=0)</xm:f>
            <x14:dxf>
              <font>
                <b/>
                <i val="0"/>
              </font>
              <fill>
                <patternFill>
                  <bgColor rgb="FFEBB8B7"/>
                </patternFill>
              </fill>
            </x14:dxf>
          </x14:cfRule>
          <xm:sqref>C5:C14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75F4EEEC-ABA3-45EB-A3C1-74E1F9F9EC26}">
          <x14:formula1>
            <xm:f>OFFSET(Picklist_UAcodes!BD$10,1,0,Picklist_UAcodes!BD$4,1)</xm:f>
          </x14:formula1>
          <xm:sqref>C5:C14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915E-180D-4CEA-BA8B-FE5C66C15531}">
  <sheetPr codeName="Sheet16"/>
  <dimension ref="A1:G15"/>
  <sheetViews>
    <sheetView showGridLines="0" zoomScaleNormal="100" workbookViewId="0">
      <selection sqref="A1:F1"/>
    </sheetView>
  </sheetViews>
  <sheetFormatPr defaultColWidth="0" defaultRowHeight="12.75" x14ac:dyDescent="0.2"/>
  <cols>
    <col min="1" max="2" width="15.83203125" customWidth="1"/>
    <col min="3" max="6" width="27.6640625" customWidth="1"/>
    <col min="7" max="7" width="5.83203125" customWidth="1"/>
    <col min="8" max="16384" width="9.33203125" hidden="1"/>
  </cols>
  <sheetData>
    <row r="1" spans="1:7" ht="14.25" x14ac:dyDescent="0.2">
      <c r="A1" s="58" t="s">
        <v>663</v>
      </c>
      <c r="B1" s="58"/>
      <c r="C1" s="58"/>
      <c r="D1" s="58"/>
      <c r="E1" s="58"/>
      <c r="F1" s="58"/>
    </row>
    <row r="2" spans="1:7" ht="28.5" customHeight="1" x14ac:dyDescent="0.2">
      <c r="A2" s="58" t="s">
        <v>664</v>
      </c>
      <c r="B2" s="58"/>
      <c r="C2" s="58"/>
      <c r="D2" s="58"/>
      <c r="E2" s="58"/>
      <c r="F2" s="58"/>
    </row>
    <row r="4" spans="1:7" ht="51" customHeight="1" x14ac:dyDescent="0.2">
      <c r="A4" s="9" t="s">
        <v>171</v>
      </c>
      <c r="B4" s="9" t="s">
        <v>39</v>
      </c>
      <c r="C4" s="9" t="s">
        <v>49</v>
      </c>
      <c r="D4" s="9" t="s">
        <v>50</v>
      </c>
      <c r="E4" s="9" t="s">
        <v>42</v>
      </c>
      <c r="F4" s="9" t="s">
        <v>69</v>
      </c>
    </row>
    <row r="5" spans="1:7" s="22" customFormat="1" x14ac:dyDescent="0.2">
      <c r="A5" s="1"/>
      <c r="B5" s="1"/>
      <c r="C5" s="1"/>
      <c r="D5" s="1"/>
      <c r="E5" s="1"/>
      <c r="F5" s="1"/>
      <c r="G5" s="35"/>
    </row>
    <row r="6" spans="1:7" s="22" customFormat="1" x14ac:dyDescent="0.2">
      <c r="A6" s="1"/>
      <c r="B6" s="1"/>
      <c r="C6" s="1"/>
      <c r="D6" s="1"/>
      <c r="E6" s="1"/>
      <c r="F6" s="1"/>
      <c r="G6" s="35"/>
    </row>
    <row r="7" spans="1:7" s="22" customFormat="1" x14ac:dyDescent="0.2">
      <c r="A7" s="1"/>
      <c r="B7" s="1"/>
      <c r="C7" s="1"/>
      <c r="D7" s="1"/>
      <c r="E7" s="1"/>
      <c r="F7" s="1"/>
      <c r="G7" s="35"/>
    </row>
    <row r="8" spans="1:7" s="22" customFormat="1" x14ac:dyDescent="0.2">
      <c r="A8" s="1"/>
      <c r="B8" s="1"/>
      <c r="C8" s="1"/>
      <c r="D8" s="1"/>
      <c r="E8" s="1"/>
      <c r="F8" s="1"/>
      <c r="G8" s="35"/>
    </row>
    <row r="9" spans="1:7" s="22" customFormat="1" x14ac:dyDescent="0.2">
      <c r="A9" s="1"/>
      <c r="B9" s="1"/>
      <c r="C9" s="1"/>
      <c r="D9" s="1"/>
      <c r="E9" s="1"/>
      <c r="F9" s="1"/>
      <c r="G9" s="35"/>
    </row>
    <row r="10" spans="1:7" s="22" customFormat="1" x14ac:dyDescent="0.2">
      <c r="A10" s="1"/>
      <c r="B10" s="1"/>
      <c r="C10" s="1"/>
      <c r="D10" s="1"/>
      <c r="E10" s="1"/>
      <c r="F10" s="1"/>
      <c r="G10" s="35"/>
    </row>
    <row r="11" spans="1:7" s="22" customFormat="1" x14ac:dyDescent="0.2">
      <c r="A11" s="1"/>
      <c r="B11" s="1"/>
      <c r="C11" s="1"/>
      <c r="D11" s="1"/>
      <c r="E11" s="1"/>
      <c r="F11" s="1"/>
      <c r="G11" s="35"/>
    </row>
    <row r="12" spans="1:7" s="22" customFormat="1" x14ac:dyDescent="0.2">
      <c r="A12" s="1"/>
      <c r="B12" s="1"/>
      <c r="C12" s="1"/>
      <c r="D12" s="1"/>
      <c r="E12" s="1"/>
      <c r="F12" s="1"/>
      <c r="G12" s="35"/>
    </row>
    <row r="13" spans="1:7" s="22" customFormat="1" x14ac:dyDescent="0.2">
      <c r="A13" s="1"/>
      <c r="B13" s="1"/>
      <c r="C13" s="1"/>
      <c r="D13" s="1"/>
      <c r="E13" s="1"/>
      <c r="F13" s="1"/>
      <c r="G13" s="35"/>
    </row>
    <row r="14" spans="1:7" s="22" customFormat="1" x14ac:dyDescent="0.2">
      <c r="A14" s="1"/>
      <c r="B14" s="1"/>
      <c r="C14" s="1"/>
      <c r="D14" s="1"/>
      <c r="E14" s="1"/>
      <c r="F14" s="1"/>
      <c r="G14" s="35"/>
    </row>
    <row r="15" spans="1:7" x14ac:dyDescent="0.2">
      <c r="A15" s="57" t="s">
        <v>570</v>
      </c>
      <c r="B15" s="57"/>
      <c r="C15" s="57"/>
      <c r="D15" s="57"/>
      <c r="E15" s="57"/>
      <c r="F15" s="57"/>
    </row>
  </sheetData>
  <sheetProtection algorithmName="SHA-512" hashValue="RH1bIvfU8xvAjpyZKWXC+6d02VMWWRck6bdE5FXpP8G0QLbGFVl+2GmWIcZ2X539Y1VD8ScojPhHGvDOkexdyw==" saltValue="KP7gN41et36BuBFqLgF5fA==" spinCount="100000" sheet="1" objects="1" scenarios="1" formatRows="0" insertRows="0" deleteRows="0"/>
  <mergeCells count="3">
    <mergeCell ref="A15:F15"/>
    <mergeCell ref="A1:F1"/>
    <mergeCell ref="A2:F2"/>
  </mergeCells>
  <conditionalFormatting sqref="A5:A14">
    <cfRule type="expression" dxfId="10" priority="1">
      <formula>AND($A5&lt;&gt;"",COUNTIF(OFFSET(UnitListStart,1,0,UnitListCount,1),$A5)=0)</formula>
    </cfRule>
  </conditionalFormatting>
  <conditionalFormatting sqref="B5:B14">
    <cfRule type="expression" dxfId="9" priority="3">
      <formula>LEN(B5)&gt;15</formula>
    </cfRule>
  </conditionalFormatting>
  <dataValidations count="2">
    <dataValidation type="list" allowBlank="1" showErrorMessage="1" error="The selection is not valid" prompt="Select from the dropdown list" sqref="A5:A14" xr:uid="{73DBE79C-F2CC-4129-8E1E-79155B59C204}">
      <formula1>OFFSET(UnitListStart,1,0,UnitListCount,1)</formula1>
    </dataValidation>
    <dataValidation type="textLength" operator="lessThanOrEqual" allowBlank="1" showErrorMessage="1" error="The response must be 15 characters or less" prompt="Enter the SOP/GOP Index No." sqref="B5:B14" xr:uid="{FD22AEB5-E038-4704-905A-1F67AF8E1BC0}">
      <formula1>15</formula1>
    </dataValidation>
  </dataValidations>
  <hyperlinks>
    <hyperlink ref="A15" location="'Table of Contents'!A1" display="Go to the Table of Contents" xr:uid="{18E4069F-F92D-429D-979F-6E94E9F38776}"/>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68E430E8-BA60-49E2-8AA8-B3EA6FB7B81A}">
            <xm:f>AND(C5&lt;&gt;"",COUNTIF(OFFSET(Picklist_UAcodes!BF$10,1,0,Picklist_UAcodes!BF$4,1),C5)=0)</xm:f>
            <x14:dxf>
              <font>
                <b/>
                <i val="0"/>
              </font>
              <fill>
                <patternFill>
                  <bgColor rgb="FFEBB8B7"/>
                </patternFill>
              </fill>
            </x14:dxf>
          </x14:cfRule>
          <xm:sqref>C5:F14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E55CB08D-CEA4-4D6D-BE64-9A9CB1C7A98D}">
          <x14:formula1>
            <xm:f>OFFSET(Picklist_UAcodes!BF$10,1,0,Picklist_UAcodes!BF$4,1)</xm:f>
          </x14:formula1>
          <xm:sqref>C5:F14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3A85-7846-4D21-B9C9-41C72B235063}">
  <sheetPr codeName="Sheet17"/>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 min="11" max="16384" width="9.33203125" hidden="1"/>
  </cols>
  <sheetData>
    <row r="1" spans="1:10" ht="14.25" x14ac:dyDescent="0.2">
      <c r="A1" s="58" t="s">
        <v>665</v>
      </c>
      <c r="B1" s="58"/>
      <c r="C1" s="58"/>
      <c r="D1" s="58"/>
      <c r="E1" s="58"/>
      <c r="F1" s="58"/>
      <c r="G1" s="58"/>
      <c r="H1" s="58"/>
      <c r="I1" s="58"/>
    </row>
    <row r="2" spans="1:10" ht="28.5" customHeight="1" x14ac:dyDescent="0.2">
      <c r="A2" s="58" t="s">
        <v>664</v>
      </c>
      <c r="B2" s="58"/>
      <c r="C2" s="58"/>
      <c r="D2" s="58"/>
      <c r="E2" s="58"/>
      <c r="F2" s="58"/>
      <c r="G2" s="58"/>
      <c r="H2" s="58"/>
      <c r="I2" s="58"/>
    </row>
    <row r="4" spans="1:10" ht="51" customHeight="1" x14ac:dyDescent="0.2">
      <c r="A4" s="9" t="s">
        <v>171</v>
      </c>
      <c r="B4" s="9" t="s">
        <v>39</v>
      </c>
      <c r="C4" s="9" t="s">
        <v>56</v>
      </c>
      <c r="D4" s="9" t="s">
        <v>48</v>
      </c>
      <c r="E4" s="9" t="s">
        <v>71</v>
      </c>
      <c r="F4" s="9" t="s">
        <v>666</v>
      </c>
      <c r="G4" s="9" t="s">
        <v>54</v>
      </c>
      <c r="H4" s="9" t="s">
        <v>75</v>
      </c>
      <c r="I4" s="9" t="s">
        <v>76</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7" t="s">
        <v>570</v>
      </c>
      <c r="B15" s="57"/>
      <c r="C15" s="57"/>
      <c r="D15" s="57"/>
      <c r="E15" s="57"/>
      <c r="F15" s="57"/>
      <c r="G15" s="57"/>
      <c r="H15" s="57"/>
      <c r="I15" s="57"/>
    </row>
  </sheetData>
  <sheetProtection algorithmName="SHA-512" hashValue="IO8LebDdrwbtaAp2BCodnbhjljgPlOq+xvM5bUuU5NHsZaRJY/Su+0CybjCRgUCkf0UZCqJQzAUgHxD1Ia2eug==" saltValue="xVcgozhgNlQsL1s/VM10GQ==" spinCount="100000" sheet="1" objects="1" scenarios="1" formatRows="0" insertRows="0" deleteRows="0"/>
  <mergeCells count="3">
    <mergeCell ref="A15:I15"/>
    <mergeCell ref="A1:I1"/>
    <mergeCell ref="A2:I2"/>
  </mergeCells>
  <conditionalFormatting sqref="A5:A14">
    <cfRule type="expression" dxfId="7" priority="1">
      <formula>AND($A5&lt;&gt;"",COUNTIF(OFFSET(UnitListStart,1,0,UnitListCount,1),$A5)=0)</formula>
    </cfRule>
  </conditionalFormatting>
  <conditionalFormatting sqref="B5:B14">
    <cfRule type="expression" dxfId="6" priority="3">
      <formula>LEN(B5)&gt;15</formula>
    </cfRule>
  </conditionalFormatting>
  <conditionalFormatting sqref="D5:D14">
    <cfRule type="expression" dxfId="4" priority="4">
      <formula>LEN(D5)&gt;14</formula>
    </cfRule>
  </conditionalFormatting>
  <conditionalFormatting sqref="G5:G14">
    <cfRule type="expression" dxfId="3" priority="5">
      <formula>LEN(G5)&gt;10</formula>
    </cfRule>
  </conditionalFormatting>
  <conditionalFormatting sqref="I5:I14">
    <cfRule type="expression" dxfId="2" priority="6">
      <formula>LEN(I5)&gt;10</formula>
    </cfRule>
  </conditionalFormatting>
  <dataValidations count="5">
    <dataValidation type="list" allowBlank="1" showErrorMessage="1" error="The selection is not valid" prompt="Select from the dropdown list" sqref="A5:A14" xr:uid="{E0EFA76C-B119-4365-926D-8F6EB7A1A971}">
      <formula1>OFFSET(UnitListStart,1,0,UnitListCount,1)</formula1>
    </dataValidation>
    <dataValidation type="textLength" operator="lessThanOrEqual" allowBlank="1" showErrorMessage="1" error="The response must be 15 characters or less" prompt="Enter the SOP/GOP Index No." sqref="B5:B14" xr:uid="{2BABC8A6-9F5A-406A-A379-85936DF5A6F6}">
      <formula1>15</formula1>
    </dataValidation>
    <dataValidation type="textLength" operator="lessThanOrEqual" allowBlank="1" showErrorMessage="1" error="The response must be 14 characters or less" prompt="Enter the Control Device ID No." sqref="D5:D14" xr:uid="{8EEB7E3A-6B35-4A9B-ADD3-0738EFC6FD85}">
      <formula1>14</formula1>
    </dataValidation>
    <dataValidation type="textLength" operator="lessThanOrEqual" allowBlank="1" showErrorMessage="1" error="The response must be 10 characters or less" prompt="Enter the ALT ID No." sqref="G5:G14" xr:uid="{47D32EF2-AEB6-4382-8295-FC3363A1FC31}">
      <formula1>10</formula1>
    </dataValidation>
    <dataValidation type="textLength" operator="lessThanOrEqual" allowBlank="1" showErrorMessage="1" error="The response must be 10 characters or less" prompt="Enter the ALT ID No. " sqref="I5:I14" xr:uid="{A212D8BB-9453-46C4-94B8-1C13EC90EA1A}">
      <formula1>10</formula1>
    </dataValidation>
  </dataValidations>
  <hyperlinks>
    <hyperlink ref="A15" location="'Table of Contents'!A1" display="Go to the Table of Contents" xr:uid="{7B2B01C3-50F9-462F-9A9D-360580C88EED}"/>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6" id="{47FF7617-7630-4FCD-8EDC-ABFFC1C438AA}">
            <xm:f>AND(C5&lt;&gt;"",COUNTIF(OFFSET(Picklist_UAcodes!BK$10,1,0,Picklist_UAcodes!BK$4,1),C5)=0)</xm:f>
            <x14:dxf>
              <font>
                <b/>
                <i val="0"/>
              </font>
              <fill>
                <patternFill>
                  <bgColor rgb="FFEBB8B7"/>
                </patternFill>
              </fill>
            </x14:dxf>
          </x14:cfRule>
          <xm:sqref>C5:C14 E5:F14 H5:H14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124031E-0C6D-4A75-A2CA-4C5A43254004}">
          <x14:formula1>
            <xm:f>OFFSET(Picklist_UAcodes!BK$10,1,0,Picklist_UAcodes!BK$4,1)</xm:f>
          </x14:formula1>
          <xm:sqref>C5:C14 H5:H14 E5:F14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466D1-5A6A-4BA4-A830-F53427314997}">
  <sheetPr codeName="Sheet18"/>
  <dimension ref="A1:I15"/>
  <sheetViews>
    <sheetView showGridLines="0" zoomScaleNormal="100" workbookViewId="0">
      <selection sqref="A1:H1"/>
    </sheetView>
  </sheetViews>
  <sheetFormatPr defaultColWidth="0" defaultRowHeight="12.75" x14ac:dyDescent="0.2"/>
  <cols>
    <col min="1" max="1" width="15.83203125" customWidth="1"/>
    <col min="2" max="2" width="13.83203125" customWidth="1"/>
    <col min="3" max="8" width="18.83203125" customWidth="1"/>
    <col min="9" max="9" width="5.83203125" customWidth="1"/>
    <col min="10" max="16384" width="9.33203125" hidden="1"/>
  </cols>
  <sheetData>
    <row r="1" spans="1:8" ht="14.25" x14ac:dyDescent="0.2">
      <c r="A1" s="58" t="s">
        <v>667</v>
      </c>
      <c r="B1" s="58"/>
      <c r="C1" s="58"/>
      <c r="D1" s="58"/>
      <c r="E1" s="58"/>
      <c r="F1" s="58"/>
      <c r="G1" s="58"/>
      <c r="H1" s="58"/>
    </row>
    <row r="2" spans="1:8" ht="28.5" customHeight="1" x14ac:dyDescent="0.2">
      <c r="A2" s="58" t="s">
        <v>668</v>
      </c>
      <c r="B2" s="58"/>
      <c r="C2" s="58"/>
      <c r="D2" s="58"/>
      <c r="E2" s="58"/>
      <c r="F2" s="58"/>
      <c r="G2" s="58"/>
      <c r="H2" s="58"/>
    </row>
    <row r="4" spans="1:8" ht="50.1" customHeight="1" x14ac:dyDescent="0.2">
      <c r="A4" s="9" t="s">
        <v>171</v>
      </c>
      <c r="B4" s="9" t="s">
        <v>77</v>
      </c>
      <c r="C4" s="9" t="s">
        <v>49</v>
      </c>
      <c r="D4" s="9" t="s">
        <v>50</v>
      </c>
      <c r="E4" s="9" t="s">
        <v>78</v>
      </c>
      <c r="F4" s="9" t="s">
        <v>79</v>
      </c>
      <c r="G4" s="9" t="s">
        <v>56</v>
      </c>
      <c r="H4" s="9" t="s">
        <v>48</v>
      </c>
    </row>
    <row r="5" spans="1:8" s="22" customFormat="1" x14ac:dyDescent="0.2">
      <c r="A5" s="1"/>
      <c r="B5" s="1"/>
      <c r="C5" s="1"/>
      <c r="D5" s="1"/>
      <c r="E5" s="1"/>
      <c r="F5" s="1"/>
      <c r="G5" s="1"/>
      <c r="H5" s="1"/>
    </row>
    <row r="6" spans="1:8" s="22" customFormat="1" x14ac:dyDescent="0.2">
      <c r="A6" s="1"/>
      <c r="B6" s="1"/>
      <c r="C6" s="1"/>
      <c r="D6" s="1"/>
      <c r="E6" s="1"/>
      <c r="F6" s="1"/>
      <c r="G6" s="1"/>
      <c r="H6" s="1"/>
    </row>
    <row r="7" spans="1:8" s="22" customFormat="1" x14ac:dyDescent="0.2">
      <c r="A7" s="1"/>
      <c r="B7" s="1"/>
      <c r="C7" s="1"/>
      <c r="D7" s="1"/>
      <c r="E7" s="1"/>
      <c r="F7" s="1"/>
      <c r="G7" s="1"/>
      <c r="H7" s="1"/>
    </row>
    <row r="8" spans="1:8" s="22" customFormat="1" x14ac:dyDescent="0.2">
      <c r="A8" s="1"/>
      <c r="B8" s="1"/>
      <c r="C8" s="1"/>
      <c r="D8" s="1"/>
      <c r="E8" s="1"/>
      <c r="F8" s="1"/>
      <c r="G8" s="1"/>
      <c r="H8" s="1"/>
    </row>
    <row r="9" spans="1:8" s="22" customFormat="1" x14ac:dyDescent="0.2">
      <c r="A9" s="1"/>
      <c r="B9" s="1"/>
      <c r="C9" s="1"/>
      <c r="D9" s="1"/>
      <c r="E9" s="1"/>
      <c r="F9" s="1"/>
      <c r="G9" s="1"/>
      <c r="H9" s="1"/>
    </row>
    <row r="10" spans="1:8" s="22" customFormat="1" x14ac:dyDescent="0.2">
      <c r="A10" s="1"/>
      <c r="B10" s="1"/>
      <c r="C10" s="1"/>
      <c r="D10" s="1"/>
      <c r="E10" s="1"/>
      <c r="F10" s="1"/>
      <c r="G10" s="1"/>
      <c r="H10" s="1"/>
    </row>
    <row r="11" spans="1:8" s="22" customFormat="1" x14ac:dyDescent="0.2">
      <c r="A11" s="1"/>
      <c r="B11" s="1"/>
      <c r="C11" s="1"/>
      <c r="D11" s="1"/>
      <c r="E11" s="1"/>
      <c r="F11" s="1"/>
      <c r="G11" s="1"/>
      <c r="H11" s="1"/>
    </row>
    <row r="12" spans="1:8" s="22" customFormat="1" x14ac:dyDescent="0.2">
      <c r="A12" s="1"/>
      <c r="B12" s="1"/>
      <c r="C12" s="1"/>
      <c r="D12" s="1"/>
      <c r="E12" s="1"/>
      <c r="F12" s="1"/>
      <c r="G12" s="1"/>
      <c r="H12" s="1"/>
    </row>
    <row r="13" spans="1:8" s="22" customFormat="1" x14ac:dyDescent="0.2">
      <c r="A13" s="1"/>
      <c r="B13" s="1"/>
      <c r="C13" s="1"/>
      <c r="D13" s="1"/>
      <c r="E13" s="1"/>
      <c r="F13" s="1"/>
      <c r="G13" s="1"/>
      <c r="H13" s="1"/>
    </row>
    <row r="14" spans="1:8" s="22" customFormat="1" x14ac:dyDescent="0.2">
      <c r="A14" s="1"/>
      <c r="B14" s="1"/>
      <c r="C14" s="1"/>
      <c r="D14" s="1"/>
      <c r="E14" s="1"/>
      <c r="F14" s="1"/>
      <c r="G14" s="1"/>
      <c r="H14" s="1"/>
    </row>
    <row r="15" spans="1:8" ht="15" customHeight="1" x14ac:dyDescent="0.2">
      <c r="A15" s="57" t="s">
        <v>570</v>
      </c>
      <c r="B15" s="57"/>
      <c r="C15" s="57"/>
      <c r="D15" s="57"/>
      <c r="E15" s="57"/>
      <c r="F15" s="57"/>
      <c r="G15" s="57"/>
      <c r="H15" s="57"/>
    </row>
  </sheetData>
  <sheetProtection algorithmName="SHA-512" hashValue="OKcrcnuc4ZQAWazXmSINsgUrYQI9Fr5s+5uW56I9sVRxEdK8AxsFHThZY1t1CHSNCz8Lcb6Zx2IInumBIIWbWw==" saltValue="UTlbeDlcnXEq122VhJifug==" spinCount="100000" sheet="1" objects="1" scenarios="1" formatRows="0" insertRows="0" deleteRows="0"/>
  <mergeCells count="3">
    <mergeCell ref="A1:H1"/>
    <mergeCell ref="A2:H2"/>
    <mergeCell ref="A15:H15"/>
  </mergeCells>
  <conditionalFormatting sqref="A5:A14">
    <cfRule type="expression" dxfId="1" priority="1">
      <formula>AND($A5&lt;&gt;"",COUNTIF(OFFSET(UnitListStart,1,0,UnitListCount,1),$A5)=0)</formula>
    </cfRule>
  </conditionalFormatting>
  <dataValidations count="2">
    <dataValidation type="list" allowBlank="1" showErrorMessage="1" prompt="Select from the dropdown list." sqref="A5:A14" xr:uid="{F2945304-553A-4750-8484-100000C7C058}">
      <formula1>OFFSET(UnitListStart,1,0,UnitListCount,1)</formula1>
    </dataValidation>
    <dataValidation type="textLength" operator="lessThanOrEqual" allowBlank="1" showInputMessage="1" showErrorMessage="1" sqref="H5:H14" xr:uid="{8B6E9054-2AA6-4B24-A415-AF3F17075F14}">
      <formula1>14</formula1>
    </dataValidation>
  </dataValidations>
  <hyperlinks>
    <hyperlink ref="A15" location="'Table of Contents'!A1" display="Go to the Table of Contents" xr:uid="{1925CD80-E96A-4442-B940-095147605C6D}"/>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BFA4C84-12E1-4D82-BE9D-E515AF7838DC}">
          <x14:formula1>
            <xm:f>OFFSET(Picklist_UAcodes!BS$10,1,0,Picklist_UAcodes!BS$4,1)</xm:f>
          </x14:formula1>
          <xm:sqref>C5:G14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 min="44" max="16384" width="9.33203125" hidden="1"/>
  </cols>
  <sheetData>
    <row r="1" spans="1:43" x14ac:dyDescent="0.2">
      <c r="A1" s="15" t="s">
        <v>0</v>
      </c>
      <c r="B1" s="15"/>
      <c r="C1" s="15"/>
    </row>
    <row r="3" spans="1:43" ht="13.5" x14ac:dyDescent="0.2">
      <c r="D3" s="24" t="s">
        <v>147</v>
      </c>
      <c r="N3" s="24" t="s">
        <v>148</v>
      </c>
      <c r="Z3" s="24" t="s">
        <v>149</v>
      </c>
      <c r="AL3" s="24" t="s">
        <v>150</v>
      </c>
    </row>
    <row r="5" spans="1:43" ht="18" customHeight="1" x14ac:dyDescent="0.2">
      <c r="B5" s="15" t="s">
        <v>151</v>
      </c>
      <c r="I5" s="34" t="s">
        <v>152</v>
      </c>
      <c r="J5" s="34" t="s">
        <v>153</v>
      </c>
      <c r="K5" s="34" t="s">
        <v>154</v>
      </c>
      <c r="N5" s="34"/>
      <c r="S5" s="34"/>
      <c r="U5" s="34"/>
      <c r="AD5" s="34"/>
      <c r="AE5" s="34"/>
      <c r="AG5" s="34"/>
      <c r="AI5" s="34"/>
      <c r="AO5" s="34"/>
    </row>
    <row r="6" spans="1:43" x14ac:dyDescent="0.2">
      <c r="B6" s="15" t="s">
        <v>155</v>
      </c>
      <c r="H6">
        <v>70</v>
      </c>
      <c r="O6" t="s">
        <v>156</v>
      </c>
      <c r="P6">
        <v>14</v>
      </c>
      <c r="Q6">
        <v>14</v>
      </c>
      <c r="R6">
        <v>50</v>
      </c>
      <c r="V6">
        <v>25</v>
      </c>
      <c r="W6">
        <v>8</v>
      </c>
      <c r="X6" t="s">
        <v>157</v>
      </c>
      <c r="AA6" t="s">
        <v>156</v>
      </c>
      <c r="AB6" t="s">
        <v>158</v>
      </c>
      <c r="AC6">
        <v>10</v>
      </c>
      <c r="AM6" t="s">
        <v>156</v>
      </c>
      <c r="AN6" t="s">
        <v>158</v>
      </c>
      <c r="AO6">
        <v>50</v>
      </c>
      <c r="AP6">
        <v>36</v>
      </c>
      <c r="AQ6">
        <v>250</v>
      </c>
    </row>
    <row r="7" spans="1:43" ht="13.5" thickBot="1" x14ac:dyDescent="0.25">
      <c r="B7" s="15" t="s">
        <v>159</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160</v>
      </c>
      <c r="E8" s="26" t="s">
        <v>161</v>
      </c>
      <c r="F8" s="26" t="s">
        <v>162</v>
      </c>
      <c r="G8" s="26" t="s">
        <v>163</v>
      </c>
      <c r="H8" s="26" t="s">
        <v>164</v>
      </c>
      <c r="I8" s="26" t="s">
        <v>165</v>
      </c>
      <c r="J8" s="26" t="s">
        <v>166</v>
      </c>
      <c r="K8" s="26" t="s">
        <v>167</v>
      </c>
      <c r="L8" s="27" t="s">
        <v>168</v>
      </c>
      <c r="N8" s="25" t="s">
        <v>169</v>
      </c>
      <c r="O8" s="26" t="s">
        <v>170</v>
      </c>
      <c r="P8" s="26" t="s">
        <v>171</v>
      </c>
      <c r="Q8" s="26" t="s">
        <v>172</v>
      </c>
      <c r="R8" s="26" t="s">
        <v>173</v>
      </c>
      <c r="S8" s="26" t="s">
        <v>174</v>
      </c>
      <c r="T8" s="26" t="s">
        <v>175</v>
      </c>
      <c r="U8" s="26" t="s">
        <v>176</v>
      </c>
      <c r="V8" s="26" t="s">
        <v>177</v>
      </c>
      <c r="W8" s="26" t="s">
        <v>178</v>
      </c>
      <c r="X8" s="27" t="s">
        <v>179</v>
      </c>
      <c r="Z8" s="25" t="s">
        <v>169</v>
      </c>
      <c r="AA8" s="26" t="s">
        <v>170</v>
      </c>
      <c r="AB8" s="26" t="s">
        <v>171</v>
      </c>
      <c r="AC8" s="26" t="s">
        <v>180</v>
      </c>
      <c r="AD8" s="26" t="s">
        <v>181</v>
      </c>
      <c r="AE8" s="26" t="s">
        <v>182</v>
      </c>
      <c r="AF8" s="26" t="s">
        <v>183</v>
      </c>
      <c r="AG8" s="26" t="s">
        <v>184</v>
      </c>
      <c r="AH8" s="26" t="s">
        <v>185</v>
      </c>
      <c r="AI8" s="26" t="s">
        <v>186</v>
      </c>
      <c r="AJ8" s="27" t="s">
        <v>187</v>
      </c>
      <c r="AL8" s="25" t="s">
        <v>169</v>
      </c>
      <c r="AM8" s="26" t="s">
        <v>170</v>
      </c>
      <c r="AN8" s="26" t="s">
        <v>171</v>
      </c>
      <c r="AO8" s="26" t="s">
        <v>188</v>
      </c>
      <c r="AP8" s="26" t="s">
        <v>189</v>
      </c>
      <c r="AQ8" s="27" t="s">
        <v>190</v>
      </c>
    </row>
    <row r="9" spans="1:43" x14ac:dyDescent="0.2">
      <c r="D9" s="28"/>
      <c r="E9" s="29"/>
      <c r="F9" s="29"/>
      <c r="G9" s="29"/>
      <c r="H9" s="29"/>
      <c r="I9" s="29" t="s">
        <v>191</v>
      </c>
      <c r="J9" s="29" t="s">
        <v>192</v>
      </c>
      <c r="K9" s="29" t="s">
        <v>193</v>
      </c>
      <c r="L9" s="30"/>
      <c r="N9" s="28" t="s">
        <v>194</v>
      </c>
      <c r="O9" s="29"/>
      <c r="P9" s="29"/>
      <c r="Q9" s="29"/>
      <c r="R9" s="29"/>
      <c r="S9" s="29" t="s">
        <v>195</v>
      </c>
      <c r="T9" s="29" t="s">
        <v>194</v>
      </c>
      <c r="U9" s="29" t="s">
        <v>196</v>
      </c>
      <c r="V9" s="29"/>
      <c r="W9" s="29"/>
      <c r="X9" s="30"/>
      <c r="Z9" s="28" t="s">
        <v>194</v>
      </c>
      <c r="AA9" s="29"/>
      <c r="AB9" s="29"/>
      <c r="AC9" s="29"/>
      <c r="AD9" s="29" t="s">
        <v>197</v>
      </c>
      <c r="AE9" s="29" t="s">
        <v>198</v>
      </c>
      <c r="AF9" s="29" t="s">
        <v>197</v>
      </c>
      <c r="AG9" s="29" t="s">
        <v>199</v>
      </c>
      <c r="AH9" s="29" t="s">
        <v>197</v>
      </c>
      <c r="AI9" s="29" t="s">
        <v>199</v>
      </c>
      <c r="AJ9" s="30" t="s">
        <v>197</v>
      </c>
      <c r="AL9" s="28" t="s">
        <v>194</v>
      </c>
      <c r="AM9" s="29"/>
      <c r="AN9" s="29"/>
      <c r="AO9" s="29" t="s">
        <v>200</v>
      </c>
      <c r="AP9" s="29"/>
      <c r="AQ9" s="30"/>
    </row>
    <row r="10" spans="1:43" x14ac:dyDescent="0.2">
      <c r="D10" s="28"/>
      <c r="E10" s="29"/>
      <c r="F10" s="29"/>
      <c r="G10" s="29"/>
      <c r="H10" s="29"/>
      <c r="I10" s="29" t="s">
        <v>201</v>
      </c>
      <c r="J10" s="29" t="s">
        <v>202</v>
      </c>
      <c r="K10" s="29" t="s">
        <v>203</v>
      </c>
      <c r="L10" s="30"/>
      <c r="N10" s="28" t="s">
        <v>204</v>
      </c>
      <c r="O10" s="29"/>
      <c r="P10" s="29"/>
      <c r="Q10" s="29"/>
      <c r="R10" s="29"/>
      <c r="S10" s="29"/>
      <c r="T10" s="29" t="s">
        <v>204</v>
      </c>
      <c r="U10" s="29" t="s">
        <v>205</v>
      </c>
      <c r="V10" s="29"/>
      <c r="W10" s="29"/>
      <c r="X10" s="30"/>
      <c r="Z10" s="28" t="s">
        <v>204</v>
      </c>
      <c r="AA10" s="29"/>
      <c r="AB10" s="29"/>
      <c r="AC10" s="29"/>
      <c r="AD10" s="29" t="s">
        <v>206</v>
      </c>
      <c r="AE10" s="29" t="s">
        <v>207</v>
      </c>
      <c r="AF10" s="29" t="s">
        <v>206</v>
      </c>
      <c r="AG10" s="29" t="s">
        <v>208</v>
      </c>
      <c r="AH10" s="29" t="s">
        <v>206</v>
      </c>
      <c r="AI10" s="29" t="s">
        <v>208</v>
      </c>
      <c r="AJ10" s="30" t="s">
        <v>206</v>
      </c>
      <c r="AL10" s="28" t="s">
        <v>204</v>
      </c>
      <c r="AM10" s="29"/>
      <c r="AN10" s="29"/>
      <c r="AO10" s="29" t="s">
        <v>209</v>
      </c>
      <c r="AP10" s="29"/>
      <c r="AQ10" s="30"/>
    </row>
    <row r="11" spans="1:43" x14ac:dyDescent="0.2">
      <c r="D11" s="28"/>
      <c r="E11" s="29"/>
      <c r="F11" s="29"/>
      <c r="G11" s="29"/>
      <c r="H11" s="29"/>
      <c r="I11" s="29" t="s">
        <v>210</v>
      </c>
      <c r="J11" s="29" t="s">
        <v>211</v>
      </c>
      <c r="K11" s="29"/>
      <c r="L11" s="30"/>
      <c r="N11" s="28"/>
      <c r="O11" s="29"/>
      <c r="P11" s="29"/>
      <c r="Q11" s="29"/>
      <c r="R11" s="29"/>
      <c r="S11" s="29"/>
      <c r="T11" s="29"/>
      <c r="U11" s="29" t="s">
        <v>212</v>
      </c>
      <c r="V11" s="29"/>
      <c r="W11" s="29"/>
      <c r="X11" s="30"/>
      <c r="Z11" s="28"/>
      <c r="AA11" s="29"/>
      <c r="AB11" s="29"/>
      <c r="AC11" s="29"/>
      <c r="AD11" s="29"/>
      <c r="AE11" s="29" t="s">
        <v>213</v>
      </c>
      <c r="AF11" s="29"/>
      <c r="AG11" s="29" t="s">
        <v>214</v>
      </c>
      <c r="AH11" s="29"/>
      <c r="AI11" s="29" t="s">
        <v>215</v>
      </c>
      <c r="AJ11" s="30"/>
      <c r="AL11" s="28"/>
      <c r="AM11" s="29"/>
      <c r="AN11" s="29"/>
      <c r="AO11" s="29" t="s">
        <v>216</v>
      </c>
      <c r="AP11" s="29"/>
      <c r="AQ11" s="30"/>
    </row>
    <row r="12" spans="1:43" x14ac:dyDescent="0.2">
      <c r="D12" s="28"/>
      <c r="E12" s="29"/>
      <c r="F12" s="29"/>
      <c r="G12" s="29"/>
      <c r="H12" s="29"/>
      <c r="I12" s="29"/>
      <c r="J12" s="29"/>
      <c r="K12" s="29"/>
      <c r="L12" s="30"/>
      <c r="N12" s="28"/>
      <c r="O12" s="29"/>
      <c r="P12" s="29"/>
      <c r="Q12" s="29"/>
      <c r="R12" s="29"/>
      <c r="S12" s="29"/>
      <c r="T12" s="29"/>
      <c r="U12" s="29" t="s">
        <v>217</v>
      </c>
      <c r="V12" s="29"/>
      <c r="W12" s="29"/>
      <c r="X12" s="30"/>
      <c r="Z12" s="28"/>
      <c r="AA12" s="29"/>
      <c r="AB12" s="29"/>
      <c r="AC12" s="29"/>
      <c r="AD12" s="29"/>
      <c r="AE12" s="29" t="s">
        <v>218</v>
      </c>
      <c r="AF12" s="29"/>
      <c r="AG12" s="29" t="s">
        <v>215</v>
      </c>
      <c r="AH12" s="29"/>
      <c r="AI12" s="29" t="s">
        <v>219</v>
      </c>
      <c r="AJ12" s="30"/>
      <c r="AL12" s="28"/>
      <c r="AM12" s="29"/>
      <c r="AN12" s="29"/>
      <c r="AO12" s="29" t="s">
        <v>220</v>
      </c>
      <c r="AP12" s="29"/>
      <c r="AQ12" s="30"/>
    </row>
    <row r="13" spans="1:43" x14ac:dyDescent="0.2">
      <c r="D13" s="28"/>
      <c r="E13" s="29"/>
      <c r="F13" s="29"/>
      <c r="G13" s="29"/>
      <c r="H13" s="29"/>
      <c r="I13" s="29"/>
      <c r="J13" s="29"/>
      <c r="K13" s="29"/>
      <c r="L13" s="30"/>
      <c r="N13" s="28"/>
      <c r="O13" s="29"/>
      <c r="P13" s="29"/>
      <c r="Q13" s="29"/>
      <c r="R13" s="29"/>
      <c r="S13" s="29"/>
      <c r="T13" s="29"/>
      <c r="U13" s="29" t="s">
        <v>221</v>
      </c>
      <c r="V13" s="29"/>
      <c r="W13" s="29"/>
      <c r="X13" s="30"/>
      <c r="Z13" s="28"/>
      <c r="AA13" s="29"/>
      <c r="AB13" s="29"/>
      <c r="AC13" s="29"/>
      <c r="AD13" s="29"/>
      <c r="AE13" s="29" t="s">
        <v>222</v>
      </c>
      <c r="AF13" s="29"/>
      <c r="AG13" s="29" t="s">
        <v>219</v>
      </c>
      <c r="AH13" s="29"/>
      <c r="AI13" s="29" t="s">
        <v>222</v>
      </c>
      <c r="AJ13" s="30"/>
      <c r="AL13" s="28"/>
      <c r="AM13" s="29"/>
      <c r="AN13" s="29"/>
      <c r="AO13" s="29" t="s">
        <v>223</v>
      </c>
      <c r="AP13" s="29"/>
      <c r="AQ13" s="30"/>
    </row>
    <row r="14" spans="1:43" x14ac:dyDescent="0.2">
      <c r="D14" s="28"/>
      <c r="E14" s="29"/>
      <c r="F14" s="29"/>
      <c r="G14" s="29"/>
      <c r="H14" s="29"/>
      <c r="I14" s="29"/>
      <c r="J14" s="29"/>
      <c r="K14" s="29"/>
      <c r="L14" s="30"/>
      <c r="N14" s="28"/>
      <c r="O14" s="29"/>
      <c r="P14" s="29"/>
      <c r="Q14" s="29"/>
      <c r="R14" s="29"/>
      <c r="S14" s="29"/>
      <c r="T14" s="29"/>
      <c r="U14" s="29" t="s">
        <v>224</v>
      </c>
      <c r="V14" s="29"/>
      <c r="W14" s="29"/>
      <c r="X14" s="30"/>
      <c r="Z14" s="28"/>
      <c r="AA14" s="29"/>
      <c r="AB14" s="29"/>
      <c r="AC14" s="29"/>
      <c r="AD14" s="29"/>
      <c r="AE14" s="29" t="s">
        <v>225</v>
      </c>
      <c r="AF14" s="29"/>
      <c r="AG14" s="29" t="s">
        <v>222</v>
      </c>
      <c r="AH14" s="29"/>
      <c r="AI14" s="29"/>
      <c r="AJ14" s="30"/>
      <c r="AL14" s="28"/>
      <c r="AM14" s="29"/>
      <c r="AN14" s="29"/>
      <c r="AO14" s="29" t="s">
        <v>226</v>
      </c>
      <c r="AP14" s="29"/>
      <c r="AQ14" s="30"/>
    </row>
    <row r="15" spans="1:43" x14ac:dyDescent="0.2">
      <c r="D15" s="28"/>
      <c r="E15" s="29"/>
      <c r="F15" s="29"/>
      <c r="G15" s="29"/>
      <c r="H15" s="29"/>
      <c r="I15" s="29"/>
      <c r="J15" s="29"/>
      <c r="K15" s="29"/>
      <c r="L15" s="30"/>
      <c r="N15" s="28"/>
      <c r="O15" s="29"/>
      <c r="P15" s="29"/>
      <c r="Q15" s="29"/>
      <c r="R15" s="29"/>
      <c r="S15" s="29"/>
      <c r="T15" s="29"/>
      <c r="U15" s="29" t="s">
        <v>227</v>
      </c>
      <c r="V15" s="29"/>
      <c r="W15" s="29"/>
      <c r="X15" s="30"/>
      <c r="Z15" s="28"/>
      <c r="AA15" s="29"/>
      <c r="AB15" s="29"/>
      <c r="AC15" s="29"/>
      <c r="AD15" s="29"/>
      <c r="AE15" s="29"/>
      <c r="AF15" s="29"/>
      <c r="AG15" s="29"/>
      <c r="AH15" s="29"/>
      <c r="AI15" s="29"/>
      <c r="AJ15" s="30"/>
      <c r="AL15" s="28"/>
      <c r="AM15" s="29"/>
      <c r="AN15" s="29"/>
      <c r="AO15" s="29" t="s">
        <v>228</v>
      </c>
      <c r="AP15" s="29"/>
      <c r="AQ15" s="30"/>
    </row>
    <row r="16" spans="1:43" x14ac:dyDescent="0.2">
      <c r="D16" s="28"/>
      <c r="E16" s="29"/>
      <c r="F16" s="29"/>
      <c r="G16" s="29"/>
      <c r="H16" s="29"/>
      <c r="I16" s="29"/>
      <c r="J16" s="29"/>
      <c r="K16" s="29"/>
      <c r="L16" s="30"/>
      <c r="N16" s="28"/>
      <c r="O16" s="29"/>
      <c r="P16" s="29"/>
      <c r="Q16" s="29"/>
      <c r="R16" s="29"/>
      <c r="S16" s="29"/>
      <c r="T16" s="29"/>
      <c r="U16" s="29" t="s">
        <v>229</v>
      </c>
      <c r="V16" s="29"/>
      <c r="W16" s="29"/>
      <c r="X16" s="30"/>
      <c r="Z16" s="28"/>
      <c r="AA16" s="29"/>
      <c r="AB16" s="29"/>
      <c r="AC16" s="29"/>
      <c r="AD16" s="29"/>
      <c r="AE16" s="29"/>
      <c r="AF16" s="29"/>
      <c r="AG16" s="29"/>
      <c r="AH16" s="29"/>
      <c r="AI16" s="29"/>
      <c r="AJ16" s="30"/>
      <c r="AL16" s="28"/>
      <c r="AM16" s="29"/>
      <c r="AN16" s="29"/>
      <c r="AO16" s="29" t="s">
        <v>230</v>
      </c>
      <c r="AP16" s="29"/>
      <c r="AQ16" s="30"/>
    </row>
    <row r="17" spans="4:43" x14ac:dyDescent="0.2">
      <c r="D17" s="28"/>
      <c r="E17" s="29"/>
      <c r="F17" s="29"/>
      <c r="G17" s="29"/>
      <c r="H17" s="29"/>
      <c r="I17" s="29"/>
      <c r="J17" s="29"/>
      <c r="K17" s="29"/>
      <c r="L17" s="30"/>
      <c r="N17" s="28"/>
      <c r="O17" s="29"/>
      <c r="P17" s="29"/>
      <c r="Q17" s="29"/>
      <c r="R17" s="29"/>
      <c r="S17" s="29"/>
      <c r="T17" s="29"/>
      <c r="U17" s="29" t="s">
        <v>231</v>
      </c>
      <c r="V17" s="29"/>
      <c r="W17" s="29"/>
      <c r="X17" s="30"/>
      <c r="Z17" s="28"/>
      <c r="AA17" s="29"/>
      <c r="AB17" s="29"/>
      <c r="AC17" s="29"/>
      <c r="AD17" s="29"/>
      <c r="AE17" s="29"/>
      <c r="AF17" s="29"/>
      <c r="AG17" s="29"/>
      <c r="AH17" s="29"/>
      <c r="AI17" s="29"/>
      <c r="AJ17" s="30"/>
      <c r="AL17" s="28"/>
      <c r="AM17" s="29"/>
      <c r="AN17" s="29"/>
      <c r="AO17" s="29" t="s">
        <v>232</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233</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234</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235</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236</v>
      </c>
      <c r="AP21" s="29"/>
      <c r="AQ21" s="30"/>
    </row>
    <row r="22" spans="4:43" x14ac:dyDescent="0.2">
      <c r="AL22" s="28"/>
      <c r="AM22" s="29"/>
      <c r="AN22" s="29"/>
      <c r="AO22" s="29" t="s">
        <v>237</v>
      </c>
      <c r="AP22" s="29"/>
      <c r="AQ22" s="30"/>
    </row>
    <row r="23" spans="4:43" x14ac:dyDescent="0.2">
      <c r="AL23" s="28"/>
      <c r="AM23" s="29"/>
      <c r="AN23" s="29"/>
      <c r="AO23" s="29" t="s">
        <v>8</v>
      </c>
      <c r="AP23" s="29"/>
      <c r="AQ23" s="30"/>
    </row>
    <row r="24" spans="4:43" x14ac:dyDescent="0.2">
      <c r="AL24" s="28"/>
      <c r="AM24" s="29"/>
      <c r="AN24" s="29"/>
      <c r="AO24" s="29" t="s">
        <v>238</v>
      </c>
      <c r="AP24" s="29"/>
      <c r="AQ24" s="30"/>
    </row>
    <row r="25" spans="4:43" x14ac:dyDescent="0.2">
      <c r="AL25" s="28"/>
      <c r="AM25" s="29"/>
      <c r="AN25" s="29"/>
      <c r="AO25" s="29" t="s">
        <v>239</v>
      </c>
      <c r="AP25" s="29"/>
      <c r="AQ25" s="30"/>
    </row>
    <row r="26" spans="4:43" x14ac:dyDescent="0.2">
      <c r="AL26" s="28"/>
      <c r="AM26" s="29"/>
      <c r="AN26" s="29"/>
      <c r="AO26" s="29" t="s">
        <v>240</v>
      </c>
      <c r="AP26" s="29"/>
      <c r="AQ26" s="30"/>
    </row>
    <row r="27" spans="4:43" x14ac:dyDescent="0.2">
      <c r="AL27" s="28"/>
      <c r="AM27" s="29"/>
      <c r="AN27" s="29"/>
      <c r="AO27" s="29" t="s">
        <v>241</v>
      </c>
      <c r="AP27" s="29"/>
      <c r="AQ27" s="30"/>
    </row>
    <row r="28" spans="4:43" x14ac:dyDescent="0.2">
      <c r="AL28" s="28"/>
      <c r="AM28" s="29"/>
      <c r="AN28" s="29"/>
      <c r="AO28" s="29" t="s">
        <v>242</v>
      </c>
      <c r="AP28" s="29"/>
      <c r="AQ28" s="30"/>
    </row>
    <row r="29" spans="4:43" x14ac:dyDescent="0.2">
      <c r="AL29" s="28"/>
      <c r="AM29" s="29"/>
      <c r="AN29" s="29"/>
      <c r="AO29" s="29" t="s">
        <v>243</v>
      </c>
      <c r="AP29" s="29"/>
      <c r="AQ29" s="30"/>
    </row>
    <row r="30" spans="4:43" x14ac:dyDescent="0.2">
      <c r="AL30" s="28"/>
      <c r="AM30" s="29"/>
      <c r="AN30" s="29"/>
      <c r="AO30" s="29" t="s">
        <v>244</v>
      </c>
      <c r="AP30" s="29"/>
      <c r="AQ30" s="30"/>
    </row>
    <row r="31" spans="4:43" x14ac:dyDescent="0.2">
      <c r="AL31" s="28"/>
      <c r="AM31" s="29"/>
      <c r="AN31" s="29"/>
      <c r="AO31" s="29" t="s">
        <v>245</v>
      </c>
      <c r="AP31" s="29"/>
      <c r="AQ31" s="30"/>
    </row>
    <row r="32" spans="4:43" x14ac:dyDescent="0.2">
      <c r="AL32" s="28"/>
      <c r="AM32" s="29"/>
      <c r="AN32" s="29"/>
      <c r="AO32" s="29" t="s">
        <v>246</v>
      </c>
      <c r="AP32" s="29"/>
      <c r="AQ32" s="30"/>
    </row>
    <row r="33" spans="38:43" x14ac:dyDescent="0.2">
      <c r="AL33" s="28"/>
      <c r="AM33" s="29"/>
      <c r="AN33" s="29"/>
      <c r="AO33" s="29" t="s">
        <v>247</v>
      </c>
      <c r="AP33" s="29"/>
      <c r="AQ33" s="30"/>
    </row>
    <row r="34" spans="38:43" x14ac:dyDescent="0.2">
      <c r="AL34" s="28"/>
      <c r="AM34" s="29"/>
      <c r="AN34" s="29"/>
      <c r="AO34" s="29" t="s">
        <v>248</v>
      </c>
      <c r="AP34" s="29"/>
      <c r="AQ34" s="30"/>
    </row>
    <row r="35" spans="38:43" x14ac:dyDescent="0.2">
      <c r="AL35" s="28"/>
      <c r="AM35" s="29"/>
      <c r="AN35" s="29"/>
      <c r="AO35" s="29" t="s">
        <v>249</v>
      </c>
      <c r="AP35" s="29"/>
      <c r="AQ35" s="30"/>
    </row>
    <row r="36" spans="38:43" x14ac:dyDescent="0.2">
      <c r="AL36" s="28"/>
      <c r="AM36" s="29"/>
      <c r="AN36" s="29"/>
      <c r="AO36" s="29" t="s">
        <v>250</v>
      </c>
      <c r="AP36" s="29"/>
      <c r="AQ36" s="30"/>
    </row>
    <row r="37" spans="38:43" x14ac:dyDescent="0.2">
      <c r="AL37" s="28"/>
      <c r="AM37" s="29"/>
      <c r="AN37" s="29"/>
      <c r="AO37" s="29" t="s">
        <v>251</v>
      </c>
      <c r="AP37" s="29"/>
      <c r="AQ37" s="30"/>
    </row>
    <row r="38" spans="38:43" x14ac:dyDescent="0.2">
      <c r="AL38" s="28"/>
      <c r="AM38" s="29"/>
      <c r="AN38" s="29"/>
      <c r="AO38" s="29" t="s">
        <v>252</v>
      </c>
      <c r="AP38" s="29"/>
      <c r="AQ38" s="30"/>
    </row>
    <row r="39" spans="38:43" x14ac:dyDescent="0.2">
      <c r="AL39" s="28"/>
      <c r="AM39" s="29"/>
      <c r="AN39" s="29"/>
      <c r="AO39" s="29" t="s">
        <v>253</v>
      </c>
      <c r="AP39" s="29"/>
      <c r="AQ39" s="30"/>
    </row>
    <row r="40" spans="38:43" x14ac:dyDescent="0.2">
      <c r="AL40" s="28"/>
      <c r="AM40" s="29"/>
      <c r="AN40" s="29"/>
      <c r="AO40" s="29" t="s">
        <v>254</v>
      </c>
      <c r="AP40" s="29"/>
      <c r="AQ40" s="30"/>
    </row>
    <row r="41" spans="38:43" x14ac:dyDescent="0.2">
      <c r="AL41" s="28"/>
      <c r="AM41" s="29"/>
      <c r="AN41" s="29"/>
      <c r="AO41" s="29" t="s">
        <v>255</v>
      </c>
      <c r="AP41" s="29"/>
      <c r="AQ41" s="30"/>
    </row>
    <row r="42" spans="38:43" x14ac:dyDescent="0.2">
      <c r="AL42" s="28"/>
      <c r="AM42" s="29"/>
      <c r="AN42" s="29"/>
      <c r="AO42" s="29" t="s">
        <v>256</v>
      </c>
      <c r="AP42" s="29"/>
      <c r="AQ42" s="30"/>
    </row>
    <row r="43" spans="38:43" x14ac:dyDescent="0.2">
      <c r="AL43" s="28"/>
      <c r="AM43" s="29"/>
      <c r="AN43" s="29"/>
      <c r="AO43" s="29" t="s">
        <v>257</v>
      </c>
      <c r="AP43" s="29"/>
      <c r="AQ43" s="30"/>
    </row>
    <row r="44" spans="38:43" x14ac:dyDescent="0.2">
      <c r="AL44" s="28"/>
      <c r="AM44" s="29"/>
      <c r="AN44" s="29"/>
      <c r="AO44" s="29" t="s">
        <v>5</v>
      </c>
      <c r="AP44" s="29"/>
      <c r="AQ44" s="30"/>
    </row>
    <row r="45" spans="38:43" x14ac:dyDescent="0.2">
      <c r="AL45" s="28"/>
      <c r="AM45" s="29"/>
      <c r="AN45" s="29"/>
      <c r="AO45" s="29" t="s">
        <v>258</v>
      </c>
      <c r="AP45" s="29"/>
      <c r="AQ45" s="30"/>
    </row>
    <row r="46" spans="38:43" x14ac:dyDescent="0.2">
      <c r="AL46" s="28"/>
      <c r="AM46" s="29"/>
      <c r="AN46" s="29"/>
      <c r="AO46" s="29" t="s">
        <v>259</v>
      </c>
      <c r="AP46" s="29"/>
      <c r="AQ46" s="30"/>
    </row>
    <row r="47" spans="38:43" x14ac:dyDescent="0.2">
      <c r="AL47" s="28"/>
      <c r="AM47" s="29"/>
      <c r="AN47" s="29"/>
      <c r="AO47" s="29" t="s">
        <v>260</v>
      </c>
      <c r="AP47" s="29"/>
      <c r="AQ47" s="30"/>
    </row>
    <row r="48" spans="38:43" x14ac:dyDescent="0.2">
      <c r="AL48" s="28"/>
      <c r="AM48" s="29"/>
      <c r="AN48" s="29"/>
      <c r="AO48" s="29" t="s">
        <v>261</v>
      </c>
      <c r="AP48" s="29"/>
      <c r="AQ48" s="30"/>
    </row>
    <row r="49" spans="38:43" x14ac:dyDescent="0.2">
      <c r="AL49" s="28"/>
      <c r="AM49" s="29"/>
      <c r="AN49" s="29"/>
      <c r="AO49" s="29" t="s">
        <v>262</v>
      </c>
      <c r="AP49" s="29"/>
      <c r="AQ49" s="30"/>
    </row>
    <row r="50" spans="38:43" x14ac:dyDescent="0.2">
      <c r="AL50" s="28"/>
      <c r="AM50" s="29"/>
      <c r="AN50" s="29"/>
      <c r="AO50" s="29" t="s">
        <v>263</v>
      </c>
      <c r="AP50" s="29"/>
      <c r="AQ50" s="30"/>
    </row>
    <row r="51" spans="38:43" x14ac:dyDescent="0.2">
      <c r="AL51" s="28"/>
      <c r="AM51" s="29"/>
      <c r="AN51" s="29"/>
      <c r="AO51" s="29" t="s">
        <v>264</v>
      </c>
      <c r="AP51" s="29"/>
      <c r="AQ51" s="30"/>
    </row>
    <row r="52" spans="38:43" x14ac:dyDescent="0.2">
      <c r="AL52" s="28"/>
      <c r="AM52" s="29"/>
      <c r="AN52" s="29"/>
      <c r="AO52" s="29" t="s">
        <v>265</v>
      </c>
      <c r="AP52" s="29"/>
      <c r="AQ52" s="30"/>
    </row>
    <row r="53" spans="38:43" x14ac:dyDescent="0.2">
      <c r="AL53" s="28"/>
      <c r="AM53" s="29"/>
      <c r="AN53" s="29"/>
      <c r="AO53" s="29" t="s">
        <v>266</v>
      </c>
      <c r="AP53" s="29"/>
      <c r="AQ53" s="30"/>
    </row>
    <row r="54" spans="38:43" x14ac:dyDescent="0.2">
      <c r="AL54" s="28"/>
      <c r="AM54" s="29"/>
      <c r="AN54" s="29"/>
      <c r="AO54" s="29" t="s">
        <v>267</v>
      </c>
      <c r="AP54" s="29"/>
      <c r="AQ54" s="30"/>
    </row>
    <row r="55" spans="38:43" x14ac:dyDescent="0.2">
      <c r="AL55" s="28"/>
      <c r="AM55" s="29"/>
      <c r="AN55" s="29"/>
      <c r="AO55" s="29" t="s">
        <v>268</v>
      </c>
      <c r="AP55" s="29"/>
      <c r="AQ55" s="30"/>
    </row>
    <row r="56" spans="38:43" x14ac:dyDescent="0.2">
      <c r="AL56" s="28"/>
      <c r="AM56" s="29"/>
      <c r="AN56" s="29"/>
      <c r="AO56" s="29" t="s">
        <v>269</v>
      </c>
      <c r="AP56" s="29"/>
      <c r="AQ56" s="30"/>
    </row>
    <row r="57" spans="38:43" x14ac:dyDescent="0.2">
      <c r="AL57" s="28"/>
      <c r="AM57" s="29"/>
      <c r="AN57" s="29"/>
      <c r="AO57" s="29" t="s">
        <v>270</v>
      </c>
      <c r="AP57" s="29"/>
      <c r="AQ57" s="30"/>
    </row>
    <row r="58" spans="38:43" x14ac:dyDescent="0.2">
      <c r="AL58" s="28"/>
      <c r="AM58" s="29"/>
      <c r="AN58" s="29"/>
      <c r="AO58" s="29" t="s">
        <v>271</v>
      </c>
      <c r="AP58" s="29"/>
      <c r="AQ58" s="30"/>
    </row>
    <row r="59" spans="38:43" x14ac:dyDescent="0.2">
      <c r="AL59" s="28"/>
      <c r="AM59" s="29"/>
      <c r="AN59" s="29"/>
      <c r="AO59" s="29" t="s">
        <v>272</v>
      </c>
      <c r="AP59" s="29"/>
      <c r="AQ59" s="30"/>
    </row>
    <row r="60" spans="38:43" x14ac:dyDescent="0.2">
      <c r="AL60" s="28"/>
      <c r="AM60" s="29"/>
      <c r="AN60" s="29"/>
      <c r="AO60" s="29" t="s">
        <v>273</v>
      </c>
      <c r="AP60" s="29"/>
      <c r="AQ60" s="30"/>
    </row>
    <row r="61" spans="38:43" x14ac:dyDescent="0.2">
      <c r="AL61" s="28"/>
      <c r="AM61" s="29"/>
      <c r="AN61" s="29"/>
      <c r="AO61" s="29" t="s">
        <v>274</v>
      </c>
      <c r="AP61" s="29"/>
      <c r="AQ61" s="30"/>
    </row>
    <row r="62" spans="38:43" x14ac:dyDescent="0.2">
      <c r="AL62" s="28"/>
      <c r="AM62" s="29"/>
      <c r="AN62" s="29"/>
      <c r="AO62" s="29" t="s">
        <v>275</v>
      </c>
      <c r="AP62" s="29"/>
      <c r="AQ62" s="30"/>
    </row>
    <row r="63" spans="38:43" x14ac:dyDescent="0.2">
      <c r="AL63" s="28"/>
      <c r="AM63" s="29"/>
      <c r="AN63" s="29"/>
      <c r="AO63" s="29" t="s">
        <v>276</v>
      </c>
      <c r="AP63" s="29"/>
      <c r="AQ63" s="30"/>
    </row>
    <row r="64" spans="38:43" x14ac:dyDescent="0.2">
      <c r="AL64" s="28"/>
      <c r="AM64" s="29"/>
      <c r="AN64" s="29"/>
      <c r="AO64" s="29" t="s">
        <v>277</v>
      </c>
      <c r="AP64" s="29"/>
      <c r="AQ64" s="30"/>
    </row>
    <row r="65" spans="38:43" x14ac:dyDescent="0.2">
      <c r="AL65" s="28"/>
      <c r="AM65" s="29"/>
      <c r="AN65" s="29"/>
      <c r="AO65" s="29" t="s">
        <v>278</v>
      </c>
      <c r="AP65" s="29"/>
      <c r="AQ65" s="30"/>
    </row>
    <row r="66" spans="38:43" x14ac:dyDescent="0.2">
      <c r="AL66" s="28"/>
      <c r="AM66" s="29"/>
      <c r="AN66" s="29"/>
      <c r="AO66" s="29" t="s">
        <v>279</v>
      </c>
      <c r="AP66" s="29"/>
      <c r="AQ66" s="30"/>
    </row>
    <row r="67" spans="38:43" x14ac:dyDescent="0.2">
      <c r="AL67" s="28"/>
      <c r="AM67" s="29"/>
      <c r="AN67" s="29"/>
      <c r="AO67" s="29" t="s">
        <v>280</v>
      </c>
      <c r="AP67" s="29"/>
      <c r="AQ67" s="30"/>
    </row>
    <row r="68" spans="38:43" x14ac:dyDescent="0.2">
      <c r="AL68" s="28"/>
      <c r="AM68" s="29"/>
      <c r="AN68" s="29"/>
      <c r="AO68" s="29" t="s">
        <v>281</v>
      </c>
      <c r="AP68" s="29"/>
      <c r="AQ68" s="30"/>
    </row>
    <row r="69" spans="38:43" x14ac:dyDescent="0.2">
      <c r="AL69" s="28"/>
      <c r="AM69" s="29"/>
      <c r="AN69" s="29"/>
      <c r="AO69" s="29" t="s">
        <v>282</v>
      </c>
      <c r="AP69" s="29"/>
      <c r="AQ69" s="30"/>
    </row>
    <row r="70" spans="38:43" x14ac:dyDescent="0.2">
      <c r="AL70" s="28"/>
      <c r="AM70" s="29"/>
      <c r="AN70" s="29"/>
      <c r="AO70" s="29" t="s">
        <v>283</v>
      </c>
      <c r="AP70" s="29"/>
      <c r="AQ70" s="30"/>
    </row>
    <row r="71" spans="38:43" x14ac:dyDescent="0.2">
      <c r="AL71" s="28"/>
      <c r="AM71" s="29"/>
      <c r="AN71" s="29"/>
      <c r="AO71" s="29" t="s">
        <v>284</v>
      </c>
      <c r="AP71" s="29"/>
      <c r="AQ71" s="30"/>
    </row>
    <row r="72" spans="38:43" x14ac:dyDescent="0.2">
      <c r="AL72" s="28"/>
      <c r="AM72" s="29"/>
      <c r="AN72" s="29"/>
      <c r="AO72" s="29" t="s">
        <v>285</v>
      </c>
      <c r="AP72" s="29"/>
      <c r="AQ72" s="30"/>
    </row>
    <row r="73" spans="38:43" x14ac:dyDescent="0.2">
      <c r="AL73" s="28"/>
      <c r="AM73" s="29"/>
      <c r="AN73" s="29"/>
      <c r="AO73" s="29" t="s">
        <v>286</v>
      </c>
      <c r="AP73" s="29"/>
      <c r="AQ73" s="30"/>
    </row>
    <row r="74" spans="38:43" x14ac:dyDescent="0.2">
      <c r="AL74" s="28"/>
      <c r="AM74" s="29"/>
      <c r="AN74" s="29"/>
      <c r="AO74" s="29" t="s">
        <v>287</v>
      </c>
      <c r="AP74" s="29"/>
      <c r="AQ74" s="30"/>
    </row>
    <row r="75" spans="38:43" x14ac:dyDescent="0.2">
      <c r="AL75" s="28"/>
      <c r="AM75" s="29"/>
      <c r="AN75" s="29"/>
      <c r="AO75" s="29" t="s">
        <v>288</v>
      </c>
      <c r="AP75" s="29"/>
      <c r="AQ75" s="30"/>
    </row>
    <row r="76" spans="38:43" x14ac:dyDescent="0.2">
      <c r="AL76" s="28"/>
      <c r="AM76" s="29"/>
      <c r="AN76" s="29"/>
      <c r="AO76" s="29" t="s">
        <v>289</v>
      </c>
      <c r="AP76" s="29"/>
      <c r="AQ76" s="30"/>
    </row>
    <row r="77" spans="38:43" x14ac:dyDescent="0.2">
      <c r="AL77" s="28"/>
      <c r="AM77" s="29"/>
      <c r="AN77" s="29"/>
      <c r="AO77" s="29" t="s">
        <v>290</v>
      </c>
      <c r="AP77" s="29"/>
      <c r="AQ77" s="30"/>
    </row>
    <row r="78" spans="38:43" x14ac:dyDescent="0.2">
      <c r="AL78" s="28"/>
      <c r="AM78" s="29"/>
      <c r="AN78" s="29"/>
      <c r="AO78" s="29" t="s">
        <v>291</v>
      </c>
      <c r="AP78" s="29"/>
      <c r="AQ78" s="30"/>
    </row>
    <row r="79" spans="38:43" x14ac:dyDescent="0.2">
      <c r="AL79" s="28"/>
      <c r="AM79" s="29"/>
      <c r="AN79" s="29"/>
      <c r="AO79" s="29" t="s">
        <v>292</v>
      </c>
      <c r="AP79" s="29"/>
      <c r="AQ79" s="30"/>
    </row>
    <row r="80" spans="38:43" x14ac:dyDescent="0.2">
      <c r="AL80" s="28"/>
      <c r="AM80" s="29"/>
      <c r="AN80" s="29"/>
      <c r="AO80" s="29" t="s">
        <v>293</v>
      </c>
      <c r="AP80" s="29"/>
      <c r="AQ80" s="30"/>
    </row>
    <row r="81" spans="38:43" x14ac:dyDescent="0.2">
      <c r="AL81" s="28"/>
      <c r="AM81" s="29"/>
      <c r="AN81" s="29"/>
      <c r="AO81" s="29" t="s">
        <v>294</v>
      </c>
      <c r="AP81" s="29"/>
      <c r="AQ81" s="30"/>
    </row>
    <row r="82" spans="38:43" x14ac:dyDescent="0.2">
      <c r="AL82" s="28"/>
      <c r="AM82" s="29"/>
      <c r="AN82" s="29"/>
      <c r="AO82" s="29" t="s">
        <v>295</v>
      </c>
      <c r="AP82" s="29"/>
      <c r="AQ82" s="30"/>
    </row>
    <row r="83" spans="38:43" x14ac:dyDescent="0.2">
      <c r="AL83" s="28"/>
      <c r="AM83" s="29"/>
      <c r="AN83" s="29"/>
      <c r="AO83" s="29" t="s">
        <v>296</v>
      </c>
      <c r="AP83" s="29"/>
      <c r="AQ83" s="30"/>
    </row>
    <row r="84" spans="38:43" x14ac:dyDescent="0.2">
      <c r="AL84" s="28"/>
      <c r="AM84" s="29"/>
      <c r="AN84" s="29"/>
      <c r="AO84" s="29" t="s">
        <v>297</v>
      </c>
      <c r="AP84" s="29"/>
      <c r="AQ84" s="30"/>
    </row>
    <row r="85" spans="38:43" x14ac:dyDescent="0.2">
      <c r="AL85" s="28"/>
      <c r="AM85" s="29"/>
      <c r="AN85" s="29"/>
      <c r="AO85" s="29" t="s">
        <v>298</v>
      </c>
      <c r="AP85" s="29"/>
      <c r="AQ85" s="30"/>
    </row>
    <row r="86" spans="38:43" x14ac:dyDescent="0.2">
      <c r="AL86" s="28"/>
      <c r="AM86" s="29"/>
      <c r="AN86" s="29"/>
      <c r="AO86" s="29" t="s">
        <v>299</v>
      </c>
      <c r="AP86" s="29"/>
      <c r="AQ86" s="30"/>
    </row>
    <row r="87" spans="38:43" x14ac:dyDescent="0.2">
      <c r="AL87" s="28"/>
      <c r="AM87" s="29"/>
      <c r="AN87" s="29"/>
      <c r="AO87" s="29" t="s">
        <v>300</v>
      </c>
      <c r="AP87" s="29"/>
      <c r="AQ87" s="30"/>
    </row>
    <row r="88" spans="38:43" x14ac:dyDescent="0.2">
      <c r="AL88" s="28"/>
      <c r="AM88" s="29"/>
      <c r="AN88" s="29"/>
      <c r="AO88" s="29" t="s">
        <v>301</v>
      </c>
      <c r="AP88" s="29"/>
      <c r="AQ88" s="30"/>
    </row>
    <row r="89" spans="38:43" x14ac:dyDescent="0.2">
      <c r="AL89" s="28"/>
      <c r="AM89" s="29"/>
      <c r="AN89" s="29"/>
      <c r="AO89" s="29" t="s">
        <v>302</v>
      </c>
      <c r="AP89" s="29"/>
      <c r="AQ89" s="30"/>
    </row>
    <row r="90" spans="38:43" x14ac:dyDescent="0.2">
      <c r="AL90" s="28"/>
      <c r="AM90" s="29"/>
      <c r="AN90" s="29"/>
      <c r="AO90" s="29" t="s">
        <v>303</v>
      </c>
      <c r="AP90" s="29"/>
      <c r="AQ90" s="30"/>
    </row>
    <row r="91" spans="38:43" x14ac:dyDescent="0.2">
      <c r="AL91" s="28"/>
      <c r="AM91" s="29"/>
      <c r="AN91" s="29"/>
      <c r="AO91" s="29" t="s">
        <v>304</v>
      </c>
      <c r="AP91" s="29"/>
      <c r="AQ91" s="30"/>
    </row>
    <row r="92" spans="38:43" x14ac:dyDescent="0.2">
      <c r="AL92" s="28"/>
      <c r="AM92" s="29"/>
      <c r="AN92" s="29"/>
      <c r="AO92" s="29" t="s">
        <v>305</v>
      </c>
      <c r="AP92" s="29"/>
      <c r="AQ92" s="30"/>
    </row>
    <row r="93" spans="38:43" x14ac:dyDescent="0.2">
      <c r="AL93" s="28"/>
      <c r="AM93" s="29"/>
      <c r="AN93" s="29"/>
      <c r="AO93" s="29" t="s">
        <v>306</v>
      </c>
      <c r="AP93" s="29"/>
      <c r="AQ93" s="30"/>
    </row>
    <row r="94" spans="38:43" x14ac:dyDescent="0.2">
      <c r="AL94" s="28"/>
      <c r="AM94" s="29"/>
      <c r="AN94" s="29"/>
      <c r="AO94" s="29" t="s">
        <v>307</v>
      </c>
      <c r="AP94" s="29"/>
      <c r="AQ94" s="30"/>
    </row>
    <row r="95" spans="38:43" x14ac:dyDescent="0.2">
      <c r="AL95" s="28"/>
      <c r="AM95" s="29"/>
      <c r="AN95" s="29"/>
      <c r="AO95" s="29" t="s">
        <v>308</v>
      </c>
      <c r="AP95" s="29"/>
      <c r="AQ95" s="30"/>
    </row>
    <row r="96" spans="38:43" x14ac:dyDescent="0.2">
      <c r="AL96" s="28"/>
      <c r="AM96" s="29"/>
      <c r="AN96" s="29"/>
      <c r="AO96" s="29" t="s">
        <v>309</v>
      </c>
      <c r="AP96" s="29"/>
      <c r="AQ96" s="30"/>
    </row>
    <row r="97" spans="38:43" x14ac:dyDescent="0.2">
      <c r="AL97" s="28"/>
      <c r="AM97" s="29"/>
      <c r="AN97" s="29"/>
      <c r="AO97" s="29" t="s">
        <v>310</v>
      </c>
      <c r="AP97" s="29"/>
      <c r="AQ97" s="30"/>
    </row>
    <row r="98" spans="38:43" x14ac:dyDescent="0.2">
      <c r="AL98" s="28"/>
      <c r="AM98" s="29"/>
      <c r="AN98" s="29"/>
      <c r="AO98" s="29" t="s">
        <v>311</v>
      </c>
      <c r="AP98" s="29"/>
      <c r="AQ98" s="30"/>
    </row>
    <row r="99" spans="38:43" x14ac:dyDescent="0.2">
      <c r="AL99" s="28"/>
      <c r="AM99" s="29"/>
      <c r="AN99" s="29"/>
      <c r="AO99" s="29" t="s">
        <v>312</v>
      </c>
      <c r="AP99" s="29"/>
      <c r="AQ99" s="30"/>
    </row>
    <row r="100" spans="38:43" x14ac:dyDescent="0.2">
      <c r="AL100" s="28"/>
      <c r="AM100" s="29"/>
      <c r="AN100" s="29"/>
      <c r="AO100" s="29" t="s">
        <v>313</v>
      </c>
      <c r="AP100" s="29"/>
      <c r="AQ100" s="30"/>
    </row>
    <row r="101" spans="38:43" x14ac:dyDescent="0.2">
      <c r="AL101" s="28"/>
      <c r="AM101" s="29"/>
      <c r="AN101" s="29"/>
      <c r="AO101" s="29" t="s">
        <v>314</v>
      </c>
      <c r="AP101" s="29"/>
      <c r="AQ101" s="30"/>
    </row>
    <row r="102" spans="38:43" x14ac:dyDescent="0.2">
      <c r="AL102" s="28"/>
      <c r="AM102" s="29"/>
      <c r="AN102" s="29"/>
      <c r="AO102" s="29" t="s">
        <v>315</v>
      </c>
      <c r="AP102" s="29"/>
      <c r="AQ102" s="30"/>
    </row>
    <row r="103" spans="38:43" x14ac:dyDescent="0.2">
      <c r="AL103" s="28"/>
      <c r="AM103" s="29"/>
      <c r="AN103" s="29"/>
      <c r="AO103" s="29" t="s">
        <v>316</v>
      </c>
      <c r="AP103" s="29"/>
      <c r="AQ103" s="30"/>
    </row>
    <row r="104" spans="38:43" x14ac:dyDescent="0.2">
      <c r="AL104" s="28"/>
      <c r="AM104" s="29"/>
      <c r="AN104" s="29"/>
      <c r="AO104" s="29" t="s">
        <v>317</v>
      </c>
      <c r="AP104" s="29"/>
      <c r="AQ104" s="30"/>
    </row>
    <row r="105" spans="38:43" x14ac:dyDescent="0.2">
      <c r="AL105" s="28"/>
      <c r="AM105" s="29"/>
      <c r="AN105" s="29"/>
      <c r="AO105" s="29" t="s">
        <v>318</v>
      </c>
      <c r="AP105" s="29"/>
      <c r="AQ105" s="30"/>
    </row>
    <row r="106" spans="38:43" x14ac:dyDescent="0.2">
      <c r="AL106" s="28"/>
      <c r="AM106" s="29"/>
      <c r="AN106" s="29"/>
      <c r="AO106" s="29" t="s">
        <v>319</v>
      </c>
      <c r="AP106" s="29"/>
      <c r="AQ106" s="30"/>
    </row>
    <row r="107" spans="38:43" x14ac:dyDescent="0.2">
      <c r="AL107" s="28"/>
      <c r="AM107" s="29"/>
      <c r="AN107" s="29"/>
      <c r="AO107" s="29" t="s">
        <v>320</v>
      </c>
      <c r="AP107" s="29"/>
      <c r="AQ107" s="30"/>
    </row>
    <row r="108" spans="38:43" x14ac:dyDescent="0.2">
      <c r="AL108" s="28"/>
      <c r="AM108" s="29"/>
      <c r="AN108" s="29"/>
      <c r="AO108" s="29" t="s">
        <v>321</v>
      </c>
      <c r="AP108" s="29"/>
      <c r="AQ108" s="30"/>
    </row>
    <row r="109" spans="38:43" x14ac:dyDescent="0.2">
      <c r="AL109" s="28"/>
      <c r="AM109" s="29"/>
      <c r="AN109" s="29"/>
      <c r="AO109" s="29" t="s">
        <v>322</v>
      </c>
      <c r="AP109" s="29"/>
      <c r="AQ109" s="30"/>
    </row>
    <row r="110" spans="38:43" x14ac:dyDescent="0.2">
      <c r="AL110" s="28"/>
      <c r="AM110" s="29"/>
      <c r="AN110" s="29"/>
      <c r="AO110" s="29" t="s">
        <v>323</v>
      </c>
      <c r="AP110" s="29"/>
      <c r="AQ110" s="30"/>
    </row>
    <row r="111" spans="38:43" x14ac:dyDescent="0.2">
      <c r="AL111" s="28"/>
      <c r="AM111" s="29"/>
      <c r="AN111" s="29"/>
      <c r="AO111" s="29" t="s">
        <v>324</v>
      </c>
      <c r="AP111" s="29"/>
      <c r="AQ111" s="30"/>
    </row>
    <row r="112" spans="38:43" x14ac:dyDescent="0.2">
      <c r="AL112" s="28"/>
      <c r="AM112" s="29"/>
      <c r="AN112" s="29"/>
      <c r="AO112" s="29" t="s">
        <v>325</v>
      </c>
      <c r="AP112" s="29"/>
      <c r="AQ112" s="30"/>
    </row>
    <row r="113" spans="38:43" x14ac:dyDescent="0.2">
      <c r="AL113" s="28"/>
      <c r="AM113" s="29"/>
      <c r="AN113" s="29"/>
      <c r="AO113" s="29" t="s">
        <v>326</v>
      </c>
      <c r="AP113" s="29"/>
      <c r="AQ113" s="30"/>
    </row>
    <row r="114" spans="38:43" x14ac:dyDescent="0.2">
      <c r="AL114" s="28"/>
      <c r="AM114" s="29"/>
      <c r="AN114" s="29"/>
      <c r="AO114" s="29" t="s">
        <v>327</v>
      </c>
      <c r="AP114" s="29"/>
      <c r="AQ114" s="30"/>
    </row>
    <row r="115" spans="38:43" x14ac:dyDescent="0.2">
      <c r="AL115" s="28"/>
      <c r="AM115" s="29"/>
      <c r="AN115" s="29"/>
      <c r="AO115" s="29" t="s">
        <v>328</v>
      </c>
      <c r="AP115" s="29"/>
      <c r="AQ115" s="30"/>
    </row>
    <row r="116" spans="38:43" x14ac:dyDescent="0.2">
      <c r="AL116" s="28"/>
      <c r="AM116" s="29"/>
      <c r="AN116" s="29"/>
      <c r="AO116" s="29" t="s">
        <v>329</v>
      </c>
      <c r="AP116" s="29"/>
      <c r="AQ116" s="30"/>
    </row>
    <row r="117" spans="38:43" x14ac:dyDescent="0.2">
      <c r="AL117" s="28"/>
      <c r="AM117" s="29"/>
      <c r="AN117" s="29"/>
      <c r="AO117" s="29" t="s">
        <v>330</v>
      </c>
      <c r="AP117" s="29"/>
      <c r="AQ117" s="30"/>
    </row>
    <row r="118" spans="38:43" x14ac:dyDescent="0.2">
      <c r="AL118" s="28"/>
      <c r="AM118" s="29"/>
      <c r="AN118" s="29"/>
      <c r="AO118" s="29" t="s">
        <v>331</v>
      </c>
      <c r="AP118" s="29"/>
      <c r="AQ118" s="30"/>
    </row>
    <row r="119" spans="38:43" x14ac:dyDescent="0.2">
      <c r="AL119" s="28"/>
      <c r="AM119" s="29"/>
      <c r="AN119" s="29"/>
      <c r="AO119" s="29" t="s">
        <v>332</v>
      </c>
      <c r="AP119" s="29"/>
      <c r="AQ119" s="30"/>
    </row>
    <row r="120" spans="38:43" x14ac:dyDescent="0.2">
      <c r="AL120" s="28"/>
      <c r="AM120" s="29"/>
      <c r="AN120" s="29"/>
      <c r="AO120" s="29" t="s">
        <v>333</v>
      </c>
      <c r="AP120" s="29"/>
      <c r="AQ120" s="30"/>
    </row>
    <row r="121" spans="38:43" x14ac:dyDescent="0.2">
      <c r="AL121" s="28"/>
      <c r="AM121" s="29"/>
      <c r="AN121" s="29"/>
      <c r="AO121" s="29" t="s">
        <v>334</v>
      </c>
      <c r="AP121" s="29"/>
      <c r="AQ121" s="30"/>
    </row>
    <row r="122" spans="38:43" x14ac:dyDescent="0.2">
      <c r="AL122" s="28"/>
      <c r="AM122" s="29"/>
      <c r="AN122" s="29"/>
      <c r="AO122" s="29" t="s">
        <v>335</v>
      </c>
      <c r="AP122" s="29"/>
      <c r="AQ122" s="30"/>
    </row>
    <row r="123" spans="38:43" x14ac:dyDescent="0.2">
      <c r="AL123" s="28"/>
      <c r="AM123" s="29"/>
      <c r="AN123" s="29"/>
      <c r="AO123" s="29" t="s">
        <v>336</v>
      </c>
      <c r="AP123" s="29"/>
      <c r="AQ123" s="30"/>
    </row>
    <row r="124" spans="38:43" x14ac:dyDescent="0.2">
      <c r="AL124" s="28"/>
      <c r="AM124" s="29"/>
      <c r="AN124" s="29"/>
      <c r="AO124" s="29" t="s">
        <v>337</v>
      </c>
      <c r="AP124" s="29"/>
      <c r="AQ124" s="30"/>
    </row>
    <row r="125" spans="38:43" x14ac:dyDescent="0.2">
      <c r="AL125" s="28"/>
      <c r="AM125" s="29"/>
      <c r="AN125" s="29"/>
      <c r="AO125" s="29" t="s">
        <v>338</v>
      </c>
      <c r="AP125" s="29"/>
      <c r="AQ125" s="30"/>
    </row>
    <row r="126" spans="38:43" x14ac:dyDescent="0.2">
      <c r="AL126" s="28"/>
      <c r="AM126" s="29"/>
      <c r="AN126" s="29"/>
      <c r="AO126" s="29" t="s">
        <v>339</v>
      </c>
      <c r="AP126" s="29"/>
      <c r="AQ126" s="30"/>
    </row>
    <row r="127" spans="38:43" x14ac:dyDescent="0.2">
      <c r="AL127" s="28"/>
      <c r="AM127" s="29"/>
      <c r="AN127" s="29"/>
      <c r="AO127" s="29" t="s">
        <v>340</v>
      </c>
      <c r="AP127" s="29"/>
      <c r="AQ127" s="30"/>
    </row>
    <row r="128" spans="38:43" x14ac:dyDescent="0.2">
      <c r="AL128" s="28"/>
      <c r="AM128" s="29"/>
      <c r="AN128" s="29"/>
      <c r="AO128" s="29" t="s">
        <v>341</v>
      </c>
      <c r="AP128" s="29"/>
      <c r="AQ128" s="30"/>
    </row>
    <row r="129" spans="38:43" x14ac:dyDescent="0.2">
      <c r="AL129" s="28"/>
      <c r="AM129" s="29"/>
      <c r="AN129" s="29"/>
      <c r="AO129" s="29" t="s">
        <v>342</v>
      </c>
      <c r="AP129" s="29"/>
      <c r="AQ129" s="30"/>
    </row>
    <row r="130" spans="38:43" x14ac:dyDescent="0.2">
      <c r="AL130" s="28"/>
      <c r="AM130" s="29"/>
      <c r="AN130" s="29"/>
      <c r="AO130" s="29" t="s">
        <v>343</v>
      </c>
      <c r="AP130" s="29"/>
      <c r="AQ130" s="30"/>
    </row>
    <row r="131" spans="38:43" x14ac:dyDescent="0.2">
      <c r="AL131" s="28"/>
      <c r="AM131" s="29"/>
      <c r="AN131" s="29"/>
      <c r="AO131" s="29" t="s">
        <v>344</v>
      </c>
      <c r="AP131" s="29"/>
      <c r="AQ131" s="30"/>
    </row>
    <row r="132" spans="38:43" x14ac:dyDescent="0.2">
      <c r="AL132" s="28"/>
      <c r="AM132" s="29"/>
      <c r="AN132" s="29"/>
      <c r="AO132" s="29" t="s">
        <v>345</v>
      </c>
      <c r="AP132" s="29"/>
      <c r="AQ132" s="30"/>
    </row>
    <row r="133" spans="38:43" x14ac:dyDescent="0.2">
      <c r="AL133" s="28"/>
      <c r="AM133" s="29"/>
      <c r="AN133" s="29"/>
      <c r="AO133" s="29" t="s">
        <v>346</v>
      </c>
      <c r="AP133" s="29"/>
      <c r="AQ133" s="30"/>
    </row>
    <row r="134" spans="38:43" x14ac:dyDescent="0.2">
      <c r="AL134" s="28"/>
      <c r="AM134" s="29"/>
      <c r="AN134" s="29"/>
      <c r="AO134" s="29" t="s">
        <v>347</v>
      </c>
      <c r="AP134" s="29"/>
      <c r="AQ134" s="30"/>
    </row>
    <row r="135" spans="38:43" x14ac:dyDescent="0.2">
      <c r="AL135" s="28"/>
      <c r="AM135" s="29"/>
      <c r="AN135" s="29"/>
      <c r="AO135" s="29" t="s">
        <v>348</v>
      </c>
      <c r="AP135" s="29"/>
      <c r="AQ135" s="30"/>
    </row>
    <row r="136" spans="38:43" x14ac:dyDescent="0.2">
      <c r="AL136" s="28"/>
      <c r="AM136" s="29"/>
      <c r="AN136" s="29"/>
      <c r="AO136" s="29" t="s">
        <v>349</v>
      </c>
      <c r="AP136" s="29"/>
      <c r="AQ136" s="30"/>
    </row>
    <row r="137" spans="38:43" x14ac:dyDescent="0.2">
      <c r="AL137" s="28"/>
      <c r="AM137" s="29"/>
      <c r="AN137" s="29"/>
      <c r="AO137" s="29" t="s">
        <v>350</v>
      </c>
      <c r="AP137" s="29"/>
      <c r="AQ137" s="30"/>
    </row>
    <row r="138" spans="38:43" x14ac:dyDescent="0.2">
      <c r="AL138" s="28"/>
      <c r="AM138" s="29"/>
      <c r="AN138" s="29"/>
      <c r="AO138" s="29" t="s">
        <v>351</v>
      </c>
      <c r="AP138" s="29"/>
      <c r="AQ138" s="30"/>
    </row>
    <row r="139" spans="38:43" x14ac:dyDescent="0.2">
      <c r="AL139" s="28"/>
      <c r="AM139" s="29"/>
      <c r="AN139" s="29"/>
      <c r="AO139" s="29" t="s">
        <v>352</v>
      </c>
      <c r="AP139" s="29"/>
      <c r="AQ139" s="30"/>
    </row>
    <row r="140" spans="38:43" x14ac:dyDescent="0.2">
      <c r="AL140" s="28"/>
      <c r="AM140" s="29"/>
      <c r="AN140" s="29"/>
      <c r="AO140" s="29" t="s">
        <v>353</v>
      </c>
      <c r="AP140" s="29"/>
      <c r="AQ140" s="30"/>
    </row>
    <row r="141" spans="38:43" x14ac:dyDescent="0.2">
      <c r="AL141" s="28"/>
      <c r="AM141" s="29"/>
      <c r="AN141" s="29"/>
      <c r="AO141" s="29" t="s">
        <v>354</v>
      </c>
      <c r="AP141" s="29"/>
      <c r="AQ141" s="30"/>
    </row>
    <row r="142" spans="38:43" x14ac:dyDescent="0.2">
      <c r="AL142" s="28"/>
      <c r="AM142" s="29"/>
      <c r="AN142" s="29"/>
      <c r="AO142" s="29" t="s">
        <v>355</v>
      </c>
      <c r="AP142" s="29"/>
      <c r="AQ142" s="30"/>
    </row>
    <row r="143" spans="38:43" x14ac:dyDescent="0.2">
      <c r="AL143" s="28"/>
      <c r="AM143" s="29"/>
      <c r="AN143" s="29"/>
      <c r="AO143" s="29" t="s">
        <v>356</v>
      </c>
      <c r="AP143" s="29"/>
      <c r="AQ143" s="30"/>
    </row>
    <row r="144" spans="38:43" x14ac:dyDescent="0.2">
      <c r="AL144" s="28"/>
      <c r="AM144" s="29"/>
      <c r="AN144" s="29"/>
      <c r="AO144" s="29" t="s">
        <v>357</v>
      </c>
      <c r="AP144" s="29"/>
      <c r="AQ144" s="30"/>
    </row>
    <row r="145" spans="38:43" x14ac:dyDescent="0.2">
      <c r="AL145" s="28"/>
      <c r="AM145" s="29"/>
      <c r="AN145" s="29"/>
      <c r="AO145" s="29" t="s">
        <v>358</v>
      </c>
      <c r="AP145" s="29"/>
      <c r="AQ145" s="30"/>
    </row>
    <row r="146" spans="38:43" x14ac:dyDescent="0.2">
      <c r="AL146" s="28"/>
      <c r="AM146" s="29"/>
      <c r="AN146" s="29"/>
      <c r="AO146" s="29" t="s">
        <v>10</v>
      </c>
      <c r="AP146" s="29"/>
      <c r="AQ146" s="30"/>
    </row>
    <row r="147" spans="38:43" x14ac:dyDescent="0.2">
      <c r="AL147" s="28"/>
      <c r="AM147" s="29"/>
      <c r="AN147" s="29"/>
      <c r="AO147" s="29" t="s">
        <v>359</v>
      </c>
      <c r="AP147" s="29"/>
      <c r="AQ147" s="30"/>
    </row>
    <row r="148" spans="38:43" x14ac:dyDescent="0.2">
      <c r="AL148" s="28"/>
      <c r="AM148" s="29"/>
      <c r="AN148" s="29"/>
      <c r="AO148" s="29" t="s">
        <v>360</v>
      </c>
      <c r="AP148" s="29"/>
      <c r="AQ148" s="30"/>
    </row>
    <row r="149" spans="38:43" x14ac:dyDescent="0.2">
      <c r="AL149" s="28"/>
      <c r="AM149" s="29"/>
      <c r="AN149" s="29"/>
      <c r="AO149" s="29" t="s">
        <v>361</v>
      </c>
      <c r="AP149" s="29"/>
      <c r="AQ149" s="30"/>
    </row>
    <row r="150" spans="38:43" x14ac:dyDescent="0.2">
      <c r="AL150" s="28"/>
      <c r="AM150" s="29"/>
      <c r="AN150" s="29"/>
      <c r="AO150" s="29" t="s">
        <v>362</v>
      </c>
      <c r="AP150" s="29"/>
      <c r="AQ150" s="30"/>
    </row>
    <row r="151" spans="38:43" x14ac:dyDescent="0.2">
      <c r="AL151" s="28"/>
      <c r="AM151" s="29"/>
      <c r="AN151" s="29"/>
      <c r="AO151" s="29" t="s">
        <v>363</v>
      </c>
      <c r="AP151" s="29"/>
      <c r="AQ151" s="30"/>
    </row>
    <row r="152" spans="38:43" x14ac:dyDescent="0.2">
      <c r="AL152" s="28"/>
      <c r="AM152" s="29"/>
      <c r="AN152" s="29"/>
      <c r="AO152" s="29" t="s">
        <v>364</v>
      </c>
      <c r="AP152" s="29"/>
      <c r="AQ152" s="30"/>
    </row>
    <row r="153" spans="38:43" x14ac:dyDescent="0.2">
      <c r="AL153" s="28"/>
      <c r="AM153" s="29"/>
      <c r="AN153" s="29"/>
      <c r="AO153" s="29" t="s">
        <v>365</v>
      </c>
      <c r="AP153" s="29"/>
      <c r="AQ153" s="30"/>
    </row>
    <row r="154" spans="38:43" x14ac:dyDescent="0.2">
      <c r="AL154" s="28"/>
      <c r="AM154" s="29"/>
      <c r="AN154" s="29"/>
      <c r="AO154" s="29" t="s">
        <v>366</v>
      </c>
      <c r="AP154" s="29"/>
      <c r="AQ154" s="30"/>
    </row>
    <row r="155" spans="38:43" x14ac:dyDescent="0.2">
      <c r="AL155" s="28"/>
      <c r="AM155" s="29"/>
      <c r="AN155" s="29"/>
      <c r="AO155" s="29" t="s">
        <v>367</v>
      </c>
      <c r="AP155" s="29"/>
      <c r="AQ155" s="30"/>
    </row>
    <row r="156" spans="38:43" x14ac:dyDescent="0.2">
      <c r="AL156" s="28"/>
      <c r="AM156" s="29"/>
      <c r="AN156" s="29"/>
      <c r="AO156" s="29" t="s">
        <v>368</v>
      </c>
      <c r="AP156" s="29"/>
      <c r="AQ156" s="30"/>
    </row>
    <row r="157" spans="38:43" x14ac:dyDescent="0.2">
      <c r="AL157" s="28"/>
      <c r="AM157" s="29"/>
      <c r="AN157" s="29"/>
      <c r="AO157" s="29" t="s">
        <v>369</v>
      </c>
      <c r="AP157" s="29"/>
      <c r="AQ157" s="30"/>
    </row>
    <row r="158" spans="38:43" x14ac:dyDescent="0.2">
      <c r="AL158" s="28"/>
      <c r="AM158" s="29"/>
      <c r="AN158" s="29"/>
      <c r="AO158" s="29" t="s">
        <v>370</v>
      </c>
      <c r="AP158" s="29"/>
      <c r="AQ158" s="30"/>
    </row>
    <row r="159" spans="38:43" x14ac:dyDescent="0.2">
      <c r="AL159" s="28"/>
      <c r="AM159" s="29"/>
      <c r="AN159" s="29"/>
      <c r="AO159" s="29" t="s">
        <v>371</v>
      </c>
      <c r="AP159" s="29"/>
      <c r="AQ159" s="30"/>
    </row>
    <row r="160" spans="38:43" x14ac:dyDescent="0.2">
      <c r="AL160" s="28"/>
      <c r="AM160" s="29"/>
      <c r="AN160" s="29"/>
      <c r="AO160" s="29" t="s">
        <v>372</v>
      </c>
      <c r="AP160" s="29"/>
      <c r="AQ160" s="30"/>
    </row>
    <row r="161" spans="38:43" x14ac:dyDescent="0.2">
      <c r="AL161" s="28"/>
      <c r="AM161" s="29"/>
      <c r="AN161" s="29"/>
      <c r="AO161" s="29" t="s">
        <v>373</v>
      </c>
      <c r="AP161" s="29"/>
      <c r="AQ161" s="30"/>
    </row>
    <row r="162" spans="38:43" x14ac:dyDescent="0.2">
      <c r="AL162" s="28"/>
      <c r="AM162" s="29"/>
      <c r="AN162" s="29"/>
      <c r="AO162" s="29" t="s">
        <v>374</v>
      </c>
      <c r="AP162" s="29"/>
      <c r="AQ162" s="30"/>
    </row>
    <row r="163" spans="38:43" x14ac:dyDescent="0.2">
      <c r="AL163" s="28"/>
      <c r="AM163" s="29"/>
      <c r="AN163" s="29"/>
      <c r="AO163" s="29" t="s">
        <v>375</v>
      </c>
      <c r="AP163" s="29"/>
      <c r="AQ163" s="30"/>
    </row>
    <row r="164" spans="38:43" x14ac:dyDescent="0.2">
      <c r="AL164" s="28"/>
      <c r="AM164" s="29"/>
      <c r="AN164" s="29"/>
      <c r="AO164" s="29" t="s">
        <v>376</v>
      </c>
      <c r="AP164" s="29"/>
      <c r="AQ164" s="30"/>
    </row>
    <row r="165" spans="38:43" x14ac:dyDescent="0.2">
      <c r="AL165" s="28"/>
      <c r="AM165" s="29"/>
      <c r="AN165" s="29"/>
      <c r="AO165" s="29" t="s">
        <v>377</v>
      </c>
      <c r="AP165" s="29"/>
      <c r="AQ165" s="30"/>
    </row>
    <row r="166" spans="38:43" x14ac:dyDescent="0.2">
      <c r="AL166" s="28"/>
      <c r="AM166" s="29"/>
      <c r="AN166" s="29"/>
      <c r="AO166" s="29" t="s">
        <v>378</v>
      </c>
      <c r="AP166" s="29"/>
      <c r="AQ166" s="30"/>
    </row>
    <row r="167" spans="38:43" x14ac:dyDescent="0.2">
      <c r="AL167" s="28"/>
      <c r="AM167" s="29"/>
      <c r="AN167" s="29"/>
      <c r="AO167" s="29" t="s">
        <v>379</v>
      </c>
      <c r="AP167" s="29"/>
      <c r="AQ167" s="30"/>
    </row>
    <row r="168" spans="38:43" x14ac:dyDescent="0.2">
      <c r="AL168" s="28"/>
      <c r="AM168" s="29"/>
      <c r="AN168" s="29"/>
      <c r="AO168" s="29" t="s">
        <v>380</v>
      </c>
      <c r="AP168" s="29"/>
      <c r="AQ168" s="30"/>
    </row>
    <row r="169" spans="38:43" x14ac:dyDescent="0.2">
      <c r="AL169" s="28"/>
      <c r="AM169" s="29"/>
      <c r="AN169" s="29"/>
      <c r="AO169" s="29" t="s">
        <v>381</v>
      </c>
      <c r="AP169" s="29"/>
      <c r="AQ169" s="30"/>
    </row>
    <row r="170" spans="38:43" x14ac:dyDescent="0.2">
      <c r="AL170" s="28"/>
      <c r="AM170" s="29"/>
      <c r="AN170" s="29"/>
      <c r="AO170" s="29" t="s">
        <v>382</v>
      </c>
      <c r="AP170" s="29"/>
      <c r="AQ170" s="30"/>
    </row>
    <row r="171" spans="38:43" x14ac:dyDescent="0.2">
      <c r="AL171" s="28"/>
      <c r="AM171" s="29"/>
      <c r="AN171" s="29"/>
      <c r="AO171" s="29" t="s">
        <v>383</v>
      </c>
      <c r="AP171" s="29"/>
      <c r="AQ171" s="30"/>
    </row>
    <row r="172" spans="38:43" x14ac:dyDescent="0.2">
      <c r="AL172" s="28"/>
      <c r="AM172" s="29"/>
      <c r="AN172" s="29"/>
      <c r="AO172" s="29" t="s">
        <v>384</v>
      </c>
      <c r="AP172" s="29"/>
      <c r="AQ172" s="30"/>
    </row>
    <row r="173" spans="38:43" x14ac:dyDescent="0.2">
      <c r="AL173" s="28"/>
      <c r="AM173" s="29"/>
      <c r="AN173" s="29"/>
      <c r="AO173" s="29" t="s">
        <v>385</v>
      </c>
      <c r="AP173" s="29"/>
      <c r="AQ173" s="30"/>
    </row>
    <row r="174" spans="38:43" x14ac:dyDescent="0.2">
      <c r="AL174" s="28"/>
      <c r="AM174" s="29"/>
      <c r="AN174" s="29"/>
      <c r="AO174" s="29" t="s">
        <v>6</v>
      </c>
      <c r="AP174" s="29"/>
      <c r="AQ174" s="30"/>
    </row>
    <row r="175" spans="38:43" x14ac:dyDescent="0.2">
      <c r="AL175" s="28"/>
      <c r="AM175" s="29"/>
      <c r="AN175" s="29"/>
      <c r="AO175" s="29" t="s">
        <v>386</v>
      </c>
      <c r="AP175" s="29"/>
      <c r="AQ175" s="30"/>
    </row>
    <row r="176" spans="38:43" x14ac:dyDescent="0.2">
      <c r="AL176" s="28"/>
      <c r="AM176" s="29"/>
      <c r="AN176" s="29"/>
      <c r="AO176" s="29" t="s">
        <v>387</v>
      </c>
      <c r="AP176" s="29"/>
      <c r="AQ176" s="30"/>
    </row>
    <row r="177" spans="38:43" x14ac:dyDescent="0.2">
      <c r="AL177" s="28"/>
      <c r="AM177" s="29"/>
      <c r="AN177" s="29"/>
      <c r="AO177" s="29" t="s">
        <v>11</v>
      </c>
      <c r="AP177" s="29"/>
      <c r="AQ177" s="30"/>
    </row>
    <row r="178" spans="38:43" x14ac:dyDescent="0.2">
      <c r="AL178" s="28"/>
      <c r="AM178" s="29"/>
      <c r="AN178" s="29"/>
      <c r="AO178" s="29" t="s">
        <v>388</v>
      </c>
      <c r="AP178" s="29"/>
      <c r="AQ178" s="30"/>
    </row>
    <row r="179" spans="38:43" x14ac:dyDescent="0.2">
      <c r="AL179" s="28"/>
      <c r="AM179" s="29"/>
      <c r="AN179" s="29"/>
      <c r="AO179" s="29" t="s">
        <v>389</v>
      </c>
      <c r="AP179" s="29"/>
      <c r="AQ179" s="30"/>
    </row>
    <row r="180" spans="38:43" x14ac:dyDescent="0.2">
      <c r="AL180" s="28"/>
      <c r="AM180" s="29"/>
      <c r="AN180" s="29"/>
      <c r="AO180" s="29" t="s">
        <v>390</v>
      </c>
      <c r="AP180" s="29"/>
      <c r="AQ180" s="30"/>
    </row>
    <row r="181" spans="38:43" x14ac:dyDescent="0.2">
      <c r="AL181" s="28"/>
      <c r="AM181" s="29"/>
      <c r="AN181" s="29"/>
      <c r="AO181" s="29" t="s">
        <v>391</v>
      </c>
      <c r="AP181" s="29"/>
      <c r="AQ181" s="30"/>
    </row>
    <row r="182" spans="38:43" x14ac:dyDescent="0.2">
      <c r="AL182" s="28"/>
      <c r="AM182" s="29"/>
      <c r="AN182" s="29"/>
      <c r="AO182" s="29" t="s">
        <v>392</v>
      </c>
      <c r="AP182" s="29"/>
      <c r="AQ182" s="30"/>
    </row>
    <row r="183" spans="38:43" x14ac:dyDescent="0.2">
      <c r="AL183" s="28"/>
      <c r="AM183" s="29"/>
      <c r="AN183" s="29"/>
      <c r="AO183" s="29" t="s">
        <v>393</v>
      </c>
      <c r="AP183" s="29"/>
      <c r="AQ183" s="30"/>
    </row>
    <row r="184" spans="38:43" x14ac:dyDescent="0.2">
      <c r="AL184" s="28"/>
      <c r="AM184" s="29"/>
      <c r="AN184" s="29"/>
      <c r="AO184" s="29" t="s">
        <v>394</v>
      </c>
      <c r="AP184" s="29"/>
      <c r="AQ184" s="30"/>
    </row>
    <row r="185" spans="38:43" x14ac:dyDescent="0.2">
      <c r="AL185" s="28"/>
      <c r="AM185" s="29"/>
      <c r="AN185" s="29"/>
      <c r="AO185" s="29" t="s">
        <v>395</v>
      </c>
      <c r="AP185" s="29"/>
      <c r="AQ185" s="30"/>
    </row>
    <row r="186" spans="38:43" x14ac:dyDescent="0.2">
      <c r="AL186" s="28"/>
      <c r="AM186" s="29"/>
      <c r="AN186" s="29"/>
      <c r="AO186" s="29" t="s">
        <v>396</v>
      </c>
      <c r="AP186" s="29"/>
      <c r="AQ186" s="30"/>
    </row>
    <row r="187" spans="38:43" x14ac:dyDescent="0.2">
      <c r="AL187" s="28"/>
      <c r="AM187" s="29"/>
      <c r="AN187" s="29"/>
      <c r="AO187" s="29" t="s">
        <v>397</v>
      </c>
      <c r="AP187" s="29"/>
      <c r="AQ187" s="30"/>
    </row>
    <row r="188" spans="38:43" x14ac:dyDescent="0.2">
      <c r="AL188" s="28"/>
      <c r="AM188" s="29"/>
      <c r="AN188" s="29"/>
      <c r="AO188" s="29" t="s">
        <v>398</v>
      </c>
      <c r="AP188" s="29"/>
      <c r="AQ188" s="30"/>
    </row>
    <row r="189" spans="38:43" x14ac:dyDescent="0.2">
      <c r="AL189" s="28"/>
      <c r="AM189" s="29"/>
      <c r="AN189" s="29"/>
      <c r="AO189" s="29" t="s">
        <v>399</v>
      </c>
      <c r="AP189" s="29"/>
      <c r="AQ189" s="30"/>
    </row>
    <row r="190" spans="38:43" x14ac:dyDescent="0.2">
      <c r="AL190" s="28"/>
      <c r="AM190" s="29"/>
      <c r="AN190" s="29"/>
      <c r="AO190" s="29" t="s">
        <v>7</v>
      </c>
      <c r="AP190" s="29"/>
      <c r="AQ190" s="30"/>
    </row>
    <row r="191" spans="38:43" x14ac:dyDescent="0.2">
      <c r="AL191" s="28"/>
      <c r="AM191" s="29"/>
      <c r="AN191" s="29"/>
      <c r="AO191" s="29" t="s">
        <v>400</v>
      </c>
      <c r="AP191" s="29"/>
      <c r="AQ191" s="30"/>
    </row>
    <row r="192" spans="38:43" x14ac:dyDescent="0.2">
      <c r="AL192" s="28"/>
      <c r="AM192" s="29"/>
      <c r="AN192" s="29"/>
      <c r="AO192" s="29" t="s">
        <v>401</v>
      </c>
      <c r="AP192" s="29"/>
      <c r="AQ192" s="30"/>
    </row>
    <row r="193" spans="38:43" x14ac:dyDescent="0.2">
      <c r="AL193" s="28"/>
      <c r="AM193" s="29"/>
      <c r="AN193" s="29"/>
      <c r="AO193" s="29" t="s">
        <v>402</v>
      </c>
      <c r="AP193" s="29"/>
      <c r="AQ193" s="30"/>
    </row>
    <row r="194" spans="38:43" x14ac:dyDescent="0.2">
      <c r="AL194" s="28"/>
      <c r="AM194" s="29"/>
      <c r="AN194" s="29"/>
      <c r="AO194" s="29" t="s">
        <v>403</v>
      </c>
      <c r="AP194" s="29"/>
      <c r="AQ194" s="30"/>
    </row>
    <row r="195" spans="38:43" x14ac:dyDescent="0.2">
      <c r="AL195" s="28"/>
      <c r="AM195" s="29"/>
      <c r="AN195" s="29"/>
      <c r="AO195" s="29" t="s">
        <v>404</v>
      </c>
      <c r="AP195" s="29"/>
      <c r="AQ195" s="30"/>
    </row>
    <row r="196" spans="38:43" x14ac:dyDescent="0.2">
      <c r="AL196" s="28"/>
      <c r="AM196" s="29"/>
      <c r="AN196" s="29"/>
      <c r="AO196" s="29" t="s">
        <v>405</v>
      </c>
      <c r="AP196" s="29"/>
      <c r="AQ196" s="30"/>
    </row>
    <row r="197" spans="38:43" x14ac:dyDescent="0.2">
      <c r="AL197" s="28"/>
      <c r="AM197" s="29"/>
      <c r="AN197" s="29"/>
      <c r="AO197" s="29" t="s">
        <v>406</v>
      </c>
      <c r="AP197" s="29"/>
      <c r="AQ197" s="30"/>
    </row>
    <row r="198" spans="38:43" x14ac:dyDescent="0.2">
      <c r="AL198" s="28"/>
      <c r="AM198" s="29"/>
      <c r="AN198" s="29"/>
      <c r="AO198" s="29" t="s">
        <v>407</v>
      </c>
      <c r="AP198" s="29"/>
      <c r="AQ198" s="30"/>
    </row>
    <row r="199" spans="38:43" x14ac:dyDescent="0.2">
      <c r="AL199" s="28"/>
      <c r="AM199" s="29"/>
      <c r="AN199" s="29"/>
      <c r="AO199" s="29" t="s">
        <v>408</v>
      </c>
      <c r="AP199" s="29"/>
      <c r="AQ199" s="30"/>
    </row>
    <row r="200" spans="38:43" x14ac:dyDescent="0.2">
      <c r="AL200" s="28"/>
      <c r="AM200" s="29"/>
      <c r="AN200" s="29"/>
      <c r="AO200" s="29" t="s">
        <v>409</v>
      </c>
      <c r="AP200" s="29"/>
      <c r="AQ200" s="30"/>
    </row>
    <row r="201" spans="38:43" x14ac:dyDescent="0.2">
      <c r="AL201" s="28"/>
      <c r="AM201" s="29"/>
      <c r="AN201" s="29"/>
      <c r="AO201" s="29" t="s">
        <v>9</v>
      </c>
      <c r="AP201" s="29"/>
      <c r="AQ201" s="30"/>
    </row>
    <row r="202" spans="38:43" x14ac:dyDescent="0.2">
      <c r="AL202" s="28"/>
      <c r="AM202" s="29"/>
      <c r="AN202" s="29"/>
      <c r="AO202" s="29" t="s">
        <v>410</v>
      </c>
      <c r="AP202" s="29"/>
      <c r="AQ202" s="30"/>
    </row>
    <row r="203" spans="38:43" x14ac:dyDescent="0.2">
      <c r="AL203" s="28"/>
      <c r="AM203" s="29"/>
      <c r="AN203" s="29"/>
      <c r="AO203" s="29" t="s">
        <v>411</v>
      </c>
      <c r="AP203" s="29"/>
      <c r="AQ203" s="30"/>
    </row>
    <row r="204" spans="38:43" x14ac:dyDescent="0.2">
      <c r="AL204" s="28"/>
      <c r="AM204" s="29"/>
      <c r="AN204" s="29"/>
      <c r="AO204" s="29" t="s">
        <v>412</v>
      </c>
      <c r="AP204" s="29"/>
      <c r="AQ204" s="30"/>
    </row>
    <row r="205" spans="38:43" x14ac:dyDescent="0.2">
      <c r="AL205" s="28"/>
      <c r="AM205" s="29"/>
      <c r="AN205" s="29"/>
      <c r="AO205" s="29" t="s">
        <v>413</v>
      </c>
      <c r="AP205" s="29"/>
      <c r="AQ205" s="30"/>
    </row>
    <row r="206" spans="38:43" x14ac:dyDescent="0.2">
      <c r="AL206" s="28"/>
      <c r="AM206" s="29"/>
      <c r="AN206" s="29"/>
      <c r="AO206" s="29" t="s">
        <v>414</v>
      </c>
      <c r="AP206" s="29"/>
      <c r="AQ206" s="30"/>
    </row>
    <row r="207" spans="38:43" x14ac:dyDescent="0.2">
      <c r="AL207" s="28"/>
      <c r="AM207" s="29"/>
      <c r="AN207" s="29"/>
      <c r="AO207" s="29" t="s">
        <v>415</v>
      </c>
      <c r="AP207" s="29"/>
      <c r="AQ207" s="30"/>
    </row>
    <row r="208" spans="38:43" x14ac:dyDescent="0.2">
      <c r="AL208" s="28"/>
      <c r="AM208" s="29"/>
      <c r="AN208" s="29"/>
      <c r="AO208" s="29" t="s">
        <v>416</v>
      </c>
      <c r="AP208" s="29"/>
      <c r="AQ208" s="30"/>
    </row>
    <row r="209" spans="38:43" x14ac:dyDescent="0.2">
      <c r="AL209" s="28"/>
      <c r="AM209" s="29"/>
      <c r="AN209" s="29"/>
      <c r="AO209" s="29" t="s">
        <v>417</v>
      </c>
      <c r="AP209" s="29"/>
      <c r="AQ209" s="30"/>
    </row>
    <row r="210" spans="38:43" x14ac:dyDescent="0.2">
      <c r="AL210" s="28"/>
      <c r="AM210" s="29"/>
      <c r="AN210" s="29"/>
      <c r="AO210" s="29" t="s">
        <v>418</v>
      </c>
      <c r="AP210" s="29"/>
      <c r="AQ210" s="30"/>
    </row>
    <row r="211" spans="38:43" x14ac:dyDescent="0.2">
      <c r="AL211" s="28"/>
      <c r="AM211" s="29"/>
      <c r="AN211" s="29"/>
      <c r="AO211" s="29" t="s">
        <v>419</v>
      </c>
      <c r="AP211" s="29"/>
      <c r="AQ211" s="30"/>
    </row>
    <row r="212" spans="38:43" x14ac:dyDescent="0.2">
      <c r="AL212" s="28"/>
      <c r="AM212" s="29"/>
      <c r="AN212" s="29"/>
      <c r="AO212" s="29" t="s">
        <v>420</v>
      </c>
      <c r="AP212" s="29"/>
      <c r="AQ212" s="30"/>
    </row>
    <row r="213" spans="38:43" x14ac:dyDescent="0.2">
      <c r="AL213" s="28"/>
      <c r="AM213" s="29"/>
      <c r="AN213" s="29"/>
      <c r="AO213" s="29" t="s">
        <v>421</v>
      </c>
      <c r="AP213" s="29"/>
      <c r="AQ213" s="30"/>
    </row>
    <row r="214" spans="38:43" x14ac:dyDescent="0.2">
      <c r="AL214" s="28"/>
      <c r="AM214" s="29"/>
      <c r="AN214" s="29"/>
      <c r="AO214" s="29" t="s">
        <v>422</v>
      </c>
      <c r="AP214" s="29"/>
      <c r="AQ214" s="30"/>
    </row>
    <row r="215" spans="38:43" x14ac:dyDescent="0.2">
      <c r="AL215" s="28"/>
      <c r="AM215" s="29"/>
      <c r="AN215" s="29"/>
      <c r="AO215" s="29" t="s">
        <v>423</v>
      </c>
      <c r="AP215" s="29"/>
      <c r="AQ215" s="30"/>
    </row>
    <row r="216" spans="38:43" x14ac:dyDescent="0.2">
      <c r="AL216" s="28"/>
      <c r="AM216" s="29"/>
      <c r="AN216" s="29"/>
      <c r="AO216" s="29" t="s">
        <v>424</v>
      </c>
      <c r="AP216" s="29"/>
      <c r="AQ216" s="30"/>
    </row>
    <row r="217" spans="38:43" x14ac:dyDescent="0.2">
      <c r="AL217" s="28"/>
      <c r="AM217" s="29"/>
      <c r="AN217" s="29"/>
      <c r="AO217" s="29" t="s">
        <v>425</v>
      </c>
      <c r="AP217" s="29"/>
      <c r="AQ217" s="30"/>
    </row>
    <row r="218" spans="38:43" x14ac:dyDescent="0.2">
      <c r="AL218" s="28"/>
      <c r="AM218" s="29"/>
      <c r="AN218" s="29"/>
      <c r="AO218" s="29" t="s">
        <v>426</v>
      </c>
      <c r="AP218" s="29"/>
      <c r="AQ218" s="30"/>
    </row>
    <row r="219" spans="38:43" x14ac:dyDescent="0.2">
      <c r="AL219" s="28"/>
      <c r="AM219" s="29"/>
      <c r="AN219" s="29"/>
      <c r="AO219" s="29" t="s">
        <v>427</v>
      </c>
      <c r="AP219" s="29"/>
      <c r="AQ219" s="30"/>
    </row>
    <row r="220" spans="38:43" x14ac:dyDescent="0.2">
      <c r="AL220" s="28"/>
      <c r="AM220" s="29"/>
      <c r="AN220" s="29"/>
      <c r="AO220" s="29" t="s">
        <v>428</v>
      </c>
      <c r="AP220" s="29"/>
      <c r="AQ220" s="30"/>
    </row>
    <row r="221" spans="38:43" x14ac:dyDescent="0.2">
      <c r="AL221" s="28"/>
      <c r="AM221" s="29"/>
      <c r="AN221" s="29"/>
      <c r="AO221" s="29" t="s">
        <v>429</v>
      </c>
      <c r="AP221" s="29"/>
      <c r="AQ221" s="30"/>
    </row>
    <row r="222" spans="38:43" x14ac:dyDescent="0.2">
      <c r="AL222" s="28"/>
      <c r="AM222" s="29"/>
      <c r="AN222" s="29"/>
      <c r="AO222" s="29" t="s">
        <v>430</v>
      </c>
      <c r="AP222" s="29"/>
      <c r="AQ222" s="30"/>
    </row>
    <row r="223" spans="38:43" x14ac:dyDescent="0.2">
      <c r="AL223" s="28"/>
      <c r="AM223" s="29"/>
      <c r="AN223" s="29"/>
      <c r="AO223" s="29" t="s">
        <v>431</v>
      </c>
      <c r="AP223" s="29"/>
      <c r="AQ223" s="30"/>
    </row>
    <row r="224" spans="38:43" x14ac:dyDescent="0.2">
      <c r="AL224" s="28"/>
      <c r="AM224" s="29"/>
      <c r="AN224" s="29"/>
      <c r="AO224" s="29" t="s">
        <v>432</v>
      </c>
      <c r="AP224" s="29"/>
      <c r="AQ224" s="30"/>
    </row>
    <row r="225" spans="38:43" x14ac:dyDescent="0.2">
      <c r="AL225" s="28"/>
      <c r="AM225" s="29"/>
      <c r="AN225" s="29"/>
      <c r="AO225" s="29" t="s">
        <v>433</v>
      </c>
      <c r="AP225" s="29"/>
      <c r="AQ225" s="30"/>
    </row>
    <row r="226" spans="38:43" x14ac:dyDescent="0.2">
      <c r="AL226" s="28"/>
      <c r="AM226" s="29"/>
      <c r="AN226" s="29"/>
      <c r="AO226" s="29" t="s">
        <v>434</v>
      </c>
      <c r="AP226" s="29"/>
      <c r="AQ226" s="30"/>
    </row>
    <row r="227" spans="38:43" x14ac:dyDescent="0.2">
      <c r="AL227" s="28"/>
      <c r="AM227" s="29"/>
      <c r="AN227" s="29"/>
      <c r="AO227" s="29" t="s">
        <v>435</v>
      </c>
      <c r="AP227" s="29"/>
      <c r="AQ227" s="30"/>
    </row>
    <row r="228" spans="38:43" x14ac:dyDescent="0.2">
      <c r="AL228" s="28"/>
      <c r="AM228" s="29"/>
      <c r="AN228" s="29"/>
      <c r="AO228" s="29" t="s">
        <v>436</v>
      </c>
      <c r="AP228" s="29"/>
      <c r="AQ228" s="30"/>
    </row>
    <row r="229" spans="38:43" x14ac:dyDescent="0.2">
      <c r="AL229" s="28"/>
      <c r="AM229" s="29"/>
      <c r="AN229" s="29"/>
      <c r="AO229" s="29" t="s">
        <v>437</v>
      </c>
      <c r="AP229" s="29"/>
      <c r="AQ229" s="30"/>
    </row>
    <row r="230" spans="38:43" x14ac:dyDescent="0.2">
      <c r="AL230" s="28"/>
      <c r="AM230" s="29"/>
      <c r="AN230" s="29"/>
      <c r="AO230" s="29" t="s">
        <v>438</v>
      </c>
      <c r="AP230" s="29"/>
      <c r="AQ230" s="30"/>
    </row>
    <row r="231" spans="38:43" x14ac:dyDescent="0.2">
      <c r="AL231" s="28"/>
      <c r="AM231" s="29"/>
      <c r="AN231" s="29"/>
      <c r="AO231" s="29" t="s">
        <v>439</v>
      </c>
      <c r="AP231" s="29"/>
      <c r="AQ231" s="30"/>
    </row>
    <row r="232" spans="38:43" x14ac:dyDescent="0.2">
      <c r="AL232" s="28"/>
      <c r="AM232" s="29"/>
      <c r="AN232" s="29"/>
      <c r="AO232" s="29" t="s">
        <v>440</v>
      </c>
      <c r="AP232" s="29"/>
      <c r="AQ232" s="30"/>
    </row>
    <row r="233" spans="38:43" x14ac:dyDescent="0.2">
      <c r="AL233" s="28"/>
      <c r="AM233" s="29"/>
      <c r="AN233" s="29"/>
      <c r="AO233" s="29" t="s">
        <v>441</v>
      </c>
      <c r="AP233" s="29"/>
      <c r="AQ233" s="30"/>
    </row>
    <row r="234" spans="38:43" x14ac:dyDescent="0.2">
      <c r="AL234" s="28"/>
      <c r="AM234" s="29"/>
      <c r="AN234" s="29"/>
      <c r="AO234" s="29" t="s">
        <v>442</v>
      </c>
      <c r="AP234" s="29"/>
      <c r="AQ234" s="30"/>
    </row>
    <row r="235" spans="38:43" x14ac:dyDescent="0.2">
      <c r="AL235" s="28"/>
      <c r="AM235" s="29"/>
      <c r="AN235" s="29"/>
      <c r="AO235" s="29" t="s">
        <v>443</v>
      </c>
      <c r="AP235" s="29"/>
      <c r="AQ235" s="30"/>
    </row>
    <row r="236" spans="38:43" x14ac:dyDescent="0.2">
      <c r="AL236" s="28"/>
      <c r="AM236" s="29"/>
      <c r="AN236" s="29"/>
      <c r="AO236" s="29" t="s">
        <v>444</v>
      </c>
      <c r="AP236" s="29"/>
      <c r="AQ236" s="30"/>
    </row>
    <row r="237" spans="38:43" x14ac:dyDescent="0.2">
      <c r="AL237" s="28"/>
      <c r="AM237" s="29"/>
      <c r="AN237" s="29"/>
      <c r="AO237" s="29" t="s">
        <v>445</v>
      </c>
      <c r="AP237" s="29"/>
      <c r="AQ237" s="30"/>
    </row>
    <row r="238" spans="38:43" x14ac:dyDescent="0.2">
      <c r="AL238" s="28"/>
      <c r="AM238" s="29"/>
      <c r="AN238" s="29"/>
      <c r="AO238" s="29" t="s">
        <v>446</v>
      </c>
      <c r="AP238" s="29"/>
      <c r="AQ238" s="30"/>
    </row>
    <row r="239" spans="38:43" x14ac:dyDescent="0.2">
      <c r="AL239" s="28"/>
      <c r="AM239" s="29"/>
      <c r="AN239" s="29"/>
      <c r="AO239" s="29" t="s">
        <v>447</v>
      </c>
      <c r="AP239" s="29"/>
      <c r="AQ239" s="30"/>
    </row>
    <row r="240" spans="38:43" x14ac:dyDescent="0.2">
      <c r="AL240" s="28"/>
      <c r="AM240" s="29"/>
      <c r="AN240" s="29"/>
      <c r="AO240" s="29" t="s">
        <v>448</v>
      </c>
      <c r="AP240" s="29"/>
      <c r="AQ240" s="30"/>
    </row>
    <row r="241" spans="38:43" x14ac:dyDescent="0.2">
      <c r="AL241" s="28"/>
      <c r="AM241" s="29"/>
      <c r="AN241" s="29"/>
      <c r="AO241" s="29" t="s">
        <v>449</v>
      </c>
      <c r="AP241" s="29"/>
      <c r="AQ241" s="30"/>
    </row>
    <row r="242" spans="38:43" x14ac:dyDescent="0.2">
      <c r="AL242" s="28"/>
      <c r="AM242" s="29"/>
      <c r="AN242" s="29"/>
      <c r="AO242" s="29" t="s">
        <v>450</v>
      </c>
      <c r="AP242" s="29"/>
      <c r="AQ242" s="30"/>
    </row>
    <row r="243" spans="38:43" x14ac:dyDescent="0.2">
      <c r="AL243" s="28"/>
      <c r="AM243" s="29"/>
      <c r="AN243" s="29"/>
      <c r="AO243" s="29" t="s">
        <v>451</v>
      </c>
      <c r="AP243" s="29"/>
      <c r="AQ243" s="30"/>
    </row>
    <row r="244" spans="38:43" x14ac:dyDescent="0.2">
      <c r="AL244" s="28"/>
      <c r="AM244" s="29"/>
      <c r="AN244" s="29"/>
      <c r="AO244" s="29" t="s">
        <v>452</v>
      </c>
      <c r="AP244" s="29"/>
      <c r="AQ244" s="30"/>
    </row>
    <row r="245" spans="38:43" x14ac:dyDescent="0.2">
      <c r="AL245" s="28"/>
      <c r="AM245" s="29"/>
      <c r="AN245" s="29"/>
      <c r="AO245" s="29" t="s">
        <v>453</v>
      </c>
      <c r="AP245" s="29"/>
      <c r="AQ245" s="30"/>
    </row>
    <row r="246" spans="38:43" x14ac:dyDescent="0.2">
      <c r="AL246" s="28"/>
      <c r="AM246" s="29"/>
      <c r="AN246" s="29"/>
      <c r="AO246" s="29" t="s">
        <v>454</v>
      </c>
      <c r="AP246" s="29"/>
      <c r="AQ246" s="30"/>
    </row>
    <row r="247" spans="38:43" x14ac:dyDescent="0.2">
      <c r="AL247" s="28"/>
      <c r="AM247" s="29"/>
      <c r="AN247" s="29"/>
      <c r="AO247" s="29" t="s">
        <v>455</v>
      </c>
      <c r="AP247" s="29"/>
      <c r="AQ247" s="30"/>
    </row>
    <row r="248" spans="38:43" x14ac:dyDescent="0.2">
      <c r="AL248" s="28"/>
      <c r="AM248" s="29"/>
      <c r="AN248" s="29"/>
      <c r="AO248" s="29" t="s">
        <v>456</v>
      </c>
      <c r="AP248" s="29"/>
      <c r="AQ248" s="30"/>
    </row>
    <row r="249" spans="38:43" x14ac:dyDescent="0.2">
      <c r="AL249" s="28"/>
      <c r="AM249" s="29"/>
      <c r="AN249" s="29"/>
      <c r="AO249" s="29" t="s">
        <v>457</v>
      </c>
      <c r="AP249" s="29"/>
      <c r="AQ249" s="30"/>
    </row>
    <row r="250" spans="38:43" x14ac:dyDescent="0.2">
      <c r="AL250" s="28"/>
      <c r="AM250" s="29"/>
      <c r="AN250" s="29"/>
      <c r="AO250" s="29" t="s">
        <v>458</v>
      </c>
      <c r="AP250" s="29"/>
      <c r="AQ250" s="30"/>
    </row>
    <row r="251" spans="38:43" x14ac:dyDescent="0.2">
      <c r="AL251" s="28"/>
      <c r="AM251" s="29"/>
      <c r="AN251" s="29"/>
      <c r="AO251" s="29" t="s">
        <v>459</v>
      </c>
      <c r="AP251" s="29"/>
      <c r="AQ251" s="30"/>
    </row>
    <row r="252" spans="38:43" x14ac:dyDescent="0.2">
      <c r="AL252" s="28"/>
      <c r="AM252" s="29"/>
      <c r="AN252" s="29"/>
      <c r="AO252" s="29" t="s">
        <v>460</v>
      </c>
      <c r="AP252" s="29"/>
      <c r="AQ252" s="30"/>
    </row>
    <row r="253" spans="38:43" x14ac:dyDescent="0.2">
      <c r="AL253" s="28"/>
      <c r="AM253" s="29"/>
      <c r="AN253" s="29"/>
      <c r="AO253" s="29" t="s">
        <v>461</v>
      </c>
      <c r="AP253" s="29"/>
      <c r="AQ253" s="30"/>
    </row>
    <row r="254" spans="38:43" x14ac:dyDescent="0.2">
      <c r="AL254" s="28"/>
      <c r="AM254" s="29"/>
      <c r="AN254" s="29"/>
      <c r="AO254" s="29" t="s">
        <v>462</v>
      </c>
      <c r="AP254" s="29"/>
      <c r="AQ254" s="30"/>
    </row>
    <row r="255" spans="38:43" x14ac:dyDescent="0.2">
      <c r="AL255" s="28"/>
      <c r="AM255" s="29"/>
      <c r="AN255" s="29"/>
      <c r="AO255" s="29" t="s">
        <v>463</v>
      </c>
      <c r="AP255" s="29"/>
      <c r="AQ255" s="30"/>
    </row>
    <row r="256" spans="38:43" x14ac:dyDescent="0.2">
      <c r="AL256" s="28"/>
      <c r="AM256" s="29"/>
      <c r="AN256" s="29"/>
      <c r="AO256" s="29" t="s">
        <v>464</v>
      </c>
      <c r="AP256" s="29"/>
      <c r="AQ256" s="30"/>
    </row>
    <row r="257" spans="38:43" x14ac:dyDescent="0.2">
      <c r="AL257" s="28"/>
      <c r="AM257" s="29"/>
      <c r="AN257" s="29"/>
      <c r="AO257" s="29" t="s">
        <v>465</v>
      </c>
      <c r="AP257" s="29"/>
      <c r="AQ257" s="30"/>
    </row>
    <row r="258" spans="38:43" x14ac:dyDescent="0.2">
      <c r="AL258" s="28"/>
      <c r="AM258" s="29"/>
      <c r="AN258" s="29"/>
      <c r="AO258" s="29" t="s">
        <v>466</v>
      </c>
      <c r="AP258" s="29"/>
      <c r="AQ258" s="30"/>
    </row>
    <row r="259" spans="38:43" x14ac:dyDescent="0.2">
      <c r="AL259" s="28"/>
      <c r="AM259" s="29"/>
      <c r="AN259" s="29"/>
      <c r="AO259" s="29" t="s">
        <v>467</v>
      </c>
      <c r="AP259" s="29"/>
      <c r="AQ259" s="30"/>
    </row>
    <row r="260" spans="38:43" x14ac:dyDescent="0.2">
      <c r="AL260" s="28"/>
      <c r="AM260" s="29"/>
      <c r="AN260" s="29"/>
      <c r="AO260" s="29" t="s">
        <v>468</v>
      </c>
      <c r="AP260" s="29"/>
      <c r="AQ260" s="30"/>
    </row>
    <row r="261" spans="38:43" x14ac:dyDescent="0.2">
      <c r="AL261" s="28"/>
      <c r="AM261" s="29"/>
      <c r="AN261" s="29"/>
      <c r="AO261" s="29" t="s">
        <v>469</v>
      </c>
      <c r="AP261" s="29"/>
      <c r="AQ261" s="30"/>
    </row>
    <row r="262" spans="38:43" x14ac:dyDescent="0.2">
      <c r="AL262" s="28"/>
      <c r="AM262" s="29"/>
      <c r="AN262" s="29"/>
      <c r="AO262" s="29" t="s">
        <v>470</v>
      </c>
      <c r="AP262" s="29"/>
      <c r="AQ262" s="30"/>
    </row>
    <row r="263" spans="38:43" x14ac:dyDescent="0.2">
      <c r="AL263" s="28"/>
      <c r="AM263" s="29"/>
      <c r="AN263" s="29"/>
      <c r="AO263" s="29" t="s">
        <v>471</v>
      </c>
      <c r="AP263" s="29"/>
      <c r="AQ263" s="30"/>
    </row>
    <row r="264" spans="38:43" x14ac:dyDescent="0.2">
      <c r="AL264" s="28"/>
      <c r="AM264" s="29"/>
      <c r="AN264" s="29"/>
      <c r="AO264" s="29" t="s">
        <v>472</v>
      </c>
      <c r="AP264" s="29"/>
      <c r="AQ264" s="30"/>
    </row>
    <row r="265" spans="38:43" x14ac:dyDescent="0.2">
      <c r="AL265" s="28"/>
      <c r="AM265" s="29"/>
      <c r="AN265" s="29"/>
      <c r="AO265" s="29" t="s">
        <v>473</v>
      </c>
      <c r="AP265" s="29"/>
      <c r="AQ265" s="30"/>
    </row>
    <row r="266" spans="38:43" x14ac:dyDescent="0.2">
      <c r="AL266" s="28"/>
      <c r="AM266" s="29"/>
      <c r="AN266" s="29"/>
      <c r="AO266" s="29" t="s">
        <v>474</v>
      </c>
      <c r="AP266" s="29"/>
      <c r="AQ266" s="30"/>
    </row>
    <row r="267" spans="38:43" x14ac:dyDescent="0.2">
      <c r="AL267" s="28"/>
      <c r="AM267" s="29"/>
      <c r="AN267" s="29"/>
      <c r="AO267" s="29" t="s">
        <v>475</v>
      </c>
      <c r="AP267" s="29"/>
      <c r="AQ267" s="30"/>
    </row>
    <row r="268" spans="38:43" x14ac:dyDescent="0.2">
      <c r="AL268" s="28"/>
      <c r="AM268" s="29"/>
      <c r="AN268" s="29"/>
      <c r="AO268" s="29" t="s">
        <v>476</v>
      </c>
      <c r="AP268" s="29"/>
      <c r="AQ268" s="30"/>
    </row>
    <row r="269" spans="38:43" x14ac:dyDescent="0.2">
      <c r="AL269" s="28"/>
      <c r="AM269" s="29"/>
      <c r="AN269" s="29"/>
      <c r="AO269" s="29" t="s">
        <v>477</v>
      </c>
      <c r="AP269" s="29"/>
      <c r="AQ269" s="30"/>
    </row>
    <row r="270" spans="38:43" x14ac:dyDescent="0.2">
      <c r="AL270" s="28"/>
      <c r="AM270" s="29"/>
      <c r="AN270" s="29"/>
      <c r="AO270" s="29" t="s">
        <v>478</v>
      </c>
      <c r="AP270" s="29"/>
      <c r="AQ270" s="30"/>
    </row>
    <row r="271" spans="38:43" x14ac:dyDescent="0.2">
      <c r="AL271" s="28"/>
      <c r="AM271" s="29"/>
      <c r="AN271" s="29"/>
      <c r="AO271" s="29" t="s">
        <v>479</v>
      </c>
      <c r="AP271" s="29"/>
      <c r="AQ271" s="30"/>
    </row>
    <row r="272" spans="38:43" x14ac:dyDescent="0.2">
      <c r="AL272" s="28"/>
      <c r="AM272" s="29"/>
      <c r="AN272" s="29"/>
      <c r="AO272" s="29" t="s">
        <v>480</v>
      </c>
      <c r="AP272" s="29"/>
      <c r="AQ272" s="30"/>
    </row>
    <row r="273" spans="38:43" x14ac:dyDescent="0.2">
      <c r="AL273" s="28"/>
      <c r="AM273" s="29"/>
      <c r="AN273" s="29"/>
      <c r="AO273" s="29" t="s">
        <v>481</v>
      </c>
      <c r="AP273" s="29"/>
      <c r="AQ273" s="30"/>
    </row>
    <row r="274" spans="38:43" x14ac:dyDescent="0.2">
      <c r="AL274" s="28"/>
      <c r="AM274" s="29"/>
      <c r="AN274" s="29"/>
      <c r="AO274" s="29" t="s">
        <v>482</v>
      </c>
      <c r="AP274" s="29"/>
      <c r="AQ274" s="30"/>
    </row>
    <row r="275" spans="38:43" x14ac:dyDescent="0.2">
      <c r="AL275" s="28"/>
      <c r="AM275" s="29"/>
      <c r="AN275" s="29"/>
      <c r="AO275" s="29" t="s">
        <v>483</v>
      </c>
      <c r="AP275" s="29"/>
      <c r="AQ275" s="30"/>
    </row>
    <row r="276" spans="38:43" x14ac:dyDescent="0.2">
      <c r="AL276" s="28"/>
      <c r="AM276" s="29"/>
      <c r="AN276" s="29"/>
      <c r="AO276" s="29" t="s">
        <v>484</v>
      </c>
      <c r="AP276" s="29"/>
      <c r="AQ276" s="30"/>
    </row>
    <row r="277" spans="38:43" x14ac:dyDescent="0.2">
      <c r="AL277" s="28"/>
      <c r="AM277" s="29"/>
      <c r="AN277" s="29"/>
      <c r="AO277" s="29" t="s">
        <v>485</v>
      </c>
      <c r="AP277" s="29"/>
      <c r="AQ277" s="30"/>
    </row>
    <row r="278" spans="38:43" x14ac:dyDescent="0.2">
      <c r="AL278" s="28"/>
      <c r="AM278" s="29"/>
      <c r="AN278" s="29"/>
      <c r="AO278" s="29" t="s">
        <v>486</v>
      </c>
      <c r="AP278" s="29"/>
      <c r="AQ278" s="30"/>
    </row>
    <row r="279" spans="38:43" x14ac:dyDescent="0.2">
      <c r="AL279" s="28"/>
      <c r="AM279" s="29"/>
      <c r="AN279" s="29"/>
      <c r="AO279" s="29" t="s">
        <v>487</v>
      </c>
      <c r="AP279" s="29"/>
      <c r="AQ279" s="30"/>
    </row>
    <row r="280" spans="38:43" x14ac:dyDescent="0.2">
      <c r="AL280" s="28"/>
      <c r="AM280" s="29"/>
      <c r="AN280" s="29"/>
      <c r="AO280" s="29" t="s">
        <v>488</v>
      </c>
      <c r="AP280" s="29"/>
      <c r="AQ280" s="30"/>
    </row>
    <row r="281" spans="38:43" x14ac:dyDescent="0.2">
      <c r="AL281" s="28"/>
      <c r="AM281" s="29"/>
      <c r="AN281" s="29"/>
      <c r="AO281" s="29" t="s">
        <v>489</v>
      </c>
      <c r="AP281" s="29"/>
      <c r="AQ281" s="30"/>
    </row>
    <row r="282" spans="38:43" x14ac:dyDescent="0.2">
      <c r="AL282" s="28"/>
      <c r="AM282" s="29"/>
      <c r="AN282" s="29"/>
      <c r="AO282" s="29" t="s">
        <v>490</v>
      </c>
      <c r="AP282" s="29"/>
      <c r="AQ282" s="30"/>
    </row>
    <row r="283" spans="38:43" x14ac:dyDescent="0.2">
      <c r="AL283" s="28"/>
      <c r="AM283" s="29"/>
      <c r="AN283" s="29"/>
      <c r="AO283" s="29" t="s">
        <v>491</v>
      </c>
      <c r="AP283" s="29"/>
      <c r="AQ283" s="30"/>
    </row>
    <row r="284" spans="38:43" x14ac:dyDescent="0.2">
      <c r="AL284" s="28"/>
      <c r="AM284" s="29"/>
      <c r="AN284" s="29"/>
      <c r="AO284" s="29" t="s">
        <v>492</v>
      </c>
      <c r="AP284" s="29"/>
      <c r="AQ284" s="30"/>
    </row>
    <row r="285" spans="38:43" x14ac:dyDescent="0.2">
      <c r="AL285" s="28"/>
      <c r="AM285" s="29"/>
      <c r="AN285" s="29"/>
      <c r="AO285" s="29" t="s">
        <v>493</v>
      </c>
      <c r="AP285" s="29"/>
      <c r="AQ285" s="30"/>
    </row>
    <row r="286" spans="38:43" x14ac:dyDescent="0.2">
      <c r="AL286" s="28"/>
      <c r="AM286" s="29"/>
      <c r="AN286" s="29"/>
      <c r="AO286" s="29" t="s">
        <v>494</v>
      </c>
      <c r="AP286" s="29"/>
      <c r="AQ286" s="30"/>
    </row>
    <row r="287" spans="38:43" x14ac:dyDescent="0.2">
      <c r="AL287" s="28"/>
      <c r="AM287" s="29"/>
      <c r="AN287" s="29"/>
      <c r="AO287" s="29" t="s">
        <v>495</v>
      </c>
      <c r="AP287" s="29"/>
      <c r="AQ287" s="30"/>
    </row>
    <row r="288" spans="38:43" x14ac:dyDescent="0.2">
      <c r="AL288" s="28"/>
      <c r="AM288" s="29"/>
      <c r="AN288" s="29"/>
      <c r="AO288" s="29" t="s">
        <v>496</v>
      </c>
      <c r="AP288" s="29"/>
      <c r="AQ288" s="30"/>
    </row>
    <row r="289" spans="38:43" x14ac:dyDescent="0.2">
      <c r="AL289" s="28"/>
      <c r="AM289" s="29"/>
      <c r="AN289" s="29"/>
      <c r="AO289" s="29" t="s">
        <v>497</v>
      </c>
      <c r="AP289" s="29"/>
      <c r="AQ289" s="30"/>
    </row>
    <row r="290" spans="38:43" x14ac:dyDescent="0.2">
      <c r="AL290" s="28"/>
      <c r="AM290" s="29"/>
      <c r="AN290" s="29"/>
      <c r="AO290" s="29" t="s">
        <v>498</v>
      </c>
      <c r="AP290" s="29"/>
      <c r="AQ290" s="30"/>
    </row>
    <row r="291" spans="38:43" x14ac:dyDescent="0.2">
      <c r="AL291" s="28"/>
      <c r="AM291" s="29"/>
      <c r="AN291" s="29"/>
      <c r="AO291" s="29" t="s">
        <v>499</v>
      </c>
      <c r="AP291" s="29"/>
      <c r="AQ291" s="30"/>
    </row>
    <row r="292" spans="38:43" x14ac:dyDescent="0.2">
      <c r="AL292" s="28"/>
      <c r="AM292" s="29"/>
      <c r="AN292" s="29"/>
      <c r="AO292" s="29" t="s">
        <v>500</v>
      </c>
      <c r="AP292" s="29"/>
      <c r="AQ292" s="30"/>
    </row>
    <row r="293" spans="38:43" x14ac:dyDescent="0.2">
      <c r="AL293" s="28"/>
      <c r="AM293" s="29"/>
      <c r="AN293" s="29"/>
      <c r="AO293" s="29" t="s">
        <v>501</v>
      </c>
      <c r="AP293" s="29"/>
      <c r="AQ293" s="30"/>
    </row>
    <row r="294" spans="38:43" x14ac:dyDescent="0.2">
      <c r="AL294" s="28"/>
      <c r="AM294" s="29"/>
      <c r="AN294" s="29"/>
      <c r="AO294" s="29" t="s">
        <v>502</v>
      </c>
      <c r="AP294" s="29"/>
      <c r="AQ294" s="30"/>
    </row>
    <row r="295" spans="38:43" x14ac:dyDescent="0.2">
      <c r="AL295" s="28"/>
      <c r="AM295" s="29"/>
      <c r="AN295" s="29"/>
      <c r="AO295" s="29" t="s">
        <v>503</v>
      </c>
      <c r="AP295" s="29"/>
      <c r="AQ295" s="30"/>
    </row>
    <row r="296" spans="38:43" x14ac:dyDescent="0.2">
      <c r="AL296" s="28"/>
      <c r="AM296" s="29"/>
      <c r="AN296" s="29"/>
      <c r="AO296" s="29" t="s">
        <v>504</v>
      </c>
      <c r="AP296" s="29"/>
      <c r="AQ296" s="30"/>
    </row>
    <row r="297" spans="38:43" x14ac:dyDescent="0.2">
      <c r="AL297" s="28"/>
      <c r="AM297" s="29"/>
      <c r="AN297" s="29"/>
      <c r="AO297" s="29" t="s">
        <v>505</v>
      </c>
      <c r="AP297" s="29"/>
      <c r="AQ297" s="30"/>
    </row>
    <row r="298" spans="38:43" x14ac:dyDescent="0.2">
      <c r="AL298" s="28"/>
      <c r="AM298" s="29"/>
      <c r="AN298" s="29"/>
      <c r="AO298" s="29" t="s">
        <v>506</v>
      </c>
      <c r="AP298" s="29"/>
      <c r="AQ298" s="30"/>
    </row>
    <row r="299" spans="38:43" x14ac:dyDescent="0.2">
      <c r="AL299" s="28"/>
      <c r="AM299" s="29"/>
      <c r="AN299" s="29"/>
      <c r="AO299" s="29" t="s">
        <v>507</v>
      </c>
      <c r="AP299" s="29"/>
      <c r="AQ299" s="30"/>
    </row>
    <row r="300" spans="38:43" x14ac:dyDescent="0.2">
      <c r="AL300" s="28"/>
      <c r="AM300" s="29"/>
      <c r="AN300" s="29"/>
      <c r="AO300" s="29" t="s">
        <v>508</v>
      </c>
      <c r="AP300" s="29"/>
      <c r="AQ300" s="30"/>
    </row>
    <row r="301" spans="38:43" x14ac:dyDescent="0.2">
      <c r="AL301" s="28"/>
      <c r="AM301" s="29"/>
      <c r="AN301" s="29"/>
      <c r="AO301" s="29" t="s">
        <v>509</v>
      </c>
      <c r="AP301" s="29"/>
      <c r="AQ301" s="30"/>
    </row>
    <row r="302" spans="38:43" x14ac:dyDescent="0.2">
      <c r="AL302" s="28"/>
      <c r="AM302" s="29"/>
      <c r="AN302" s="29"/>
      <c r="AO302" s="29" t="s">
        <v>510</v>
      </c>
      <c r="AP302" s="29"/>
      <c r="AQ302" s="30"/>
    </row>
    <row r="303" spans="38:43" x14ac:dyDescent="0.2">
      <c r="AL303" s="28"/>
      <c r="AM303" s="29"/>
      <c r="AN303" s="29"/>
      <c r="AO303" s="29" t="s">
        <v>511</v>
      </c>
      <c r="AP303" s="29"/>
      <c r="AQ303" s="30"/>
    </row>
    <row r="304" spans="38:43" x14ac:dyDescent="0.2">
      <c r="AL304" s="28"/>
      <c r="AM304" s="29"/>
      <c r="AN304" s="29"/>
      <c r="AO304" s="29" t="s">
        <v>512</v>
      </c>
      <c r="AP304" s="29"/>
      <c r="AQ304" s="30"/>
    </row>
    <row r="305" spans="38:43" x14ac:dyDescent="0.2">
      <c r="AL305" s="28"/>
      <c r="AM305" s="29"/>
      <c r="AN305" s="29"/>
      <c r="AO305" s="29" t="s">
        <v>513</v>
      </c>
      <c r="AP305" s="29"/>
      <c r="AQ305" s="30"/>
    </row>
    <row r="306" spans="38:43" x14ac:dyDescent="0.2">
      <c r="AL306" s="28"/>
      <c r="AM306" s="29"/>
      <c r="AN306" s="29"/>
      <c r="AO306" s="29" t="s">
        <v>514</v>
      </c>
      <c r="AP306" s="29"/>
      <c r="AQ306" s="30"/>
    </row>
    <row r="307" spans="38:43" x14ac:dyDescent="0.2">
      <c r="AL307" s="28"/>
      <c r="AM307" s="29"/>
      <c r="AN307" s="29"/>
      <c r="AO307" s="29" t="s">
        <v>515</v>
      </c>
      <c r="AP307" s="29"/>
      <c r="AQ307" s="30"/>
    </row>
    <row r="308" spans="38:43" x14ac:dyDescent="0.2">
      <c r="AL308" s="28"/>
      <c r="AM308" s="29"/>
      <c r="AN308" s="29"/>
      <c r="AO308" s="29" t="s">
        <v>516</v>
      </c>
      <c r="AP308" s="29"/>
      <c r="AQ308" s="30"/>
    </row>
    <row r="309" spans="38:43" x14ac:dyDescent="0.2">
      <c r="AL309" s="28"/>
      <c r="AM309" s="29"/>
      <c r="AN309" s="29"/>
      <c r="AO309" s="29" t="s">
        <v>517</v>
      </c>
      <c r="AP309" s="29"/>
      <c r="AQ309" s="30"/>
    </row>
    <row r="310" spans="38:43" x14ac:dyDescent="0.2">
      <c r="AL310" s="28"/>
      <c r="AM310" s="29"/>
      <c r="AN310" s="29"/>
      <c r="AO310" s="29" t="s">
        <v>518</v>
      </c>
      <c r="AP310" s="29"/>
      <c r="AQ310" s="30"/>
    </row>
    <row r="311" spans="38:43" x14ac:dyDescent="0.2">
      <c r="AL311" s="28"/>
      <c r="AM311" s="29"/>
      <c r="AN311" s="29"/>
      <c r="AO311" s="29" t="s">
        <v>519</v>
      </c>
      <c r="AP311" s="29"/>
      <c r="AQ311" s="30"/>
    </row>
    <row r="312" spans="38:43" x14ac:dyDescent="0.2">
      <c r="AL312" s="28"/>
      <c r="AM312" s="29"/>
      <c r="AN312" s="29"/>
      <c r="AO312" s="29" t="s">
        <v>520</v>
      </c>
      <c r="AP312" s="29"/>
      <c r="AQ312" s="30"/>
    </row>
    <row r="313" spans="38:43" x14ac:dyDescent="0.2">
      <c r="AL313" s="28"/>
      <c r="AM313" s="29"/>
      <c r="AN313" s="29"/>
      <c r="AO313" s="29" t="s">
        <v>521</v>
      </c>
      <c r="AP313" s="29"/>
      <c r="AQ313" s="30"/>
    </row>
    <row r="314" spans="38:43" x14ac:dyDescent="0.2">
      <c r="AL314" s="28"/>
      <c r="AM314" s="29"/>
      <c r="AN314" s="29"/>
      <c r="AO314" s="29" t="s">
        <v>522</v>
      </c>
      <c r="AP314" s="29"/>
      <c r="AQ314" s="30"/>
    </row>
    <row r="315" spans="38:43" x14ac:dyDescent="0.2">
      <c r="AL315" s="28"/>
      <c r="AM315" s="29"/>
      <c r="AN315" s="29"/>
      <c r="AO315" s="29" t="s">
        <v>523</v>
      </c>
      <c r="AP315" s="29"/>
      <c r="AQ315" s="30"/>
    </row>
    <row r="316" spans="38:43" x14ac:dyDescent="0.2">
      <c r="AL316" s="28"/>
      <c r="AM316" s="29"/>
      <c r="AN316" s="29"/>
      <c r="AO316" s="29" t="s">
        <v>524</v>
      </c>
      <c r="AP316" s="29"/>
      <c r="AQ316" s="30"/>
    </row>
    <row r="317" spans="38:43" x14ac:dyDescent="0.2">
      <c r="AL317" s="28"/>
      <c r="AM317" s="29"/>
      <c r="AN317" s="29"/>
      <c r="AO317" s="29" t="s">
        <v>525</v>
      </c>
      <c r="AP317" s="29"/>
      <c r="AQ317" s="30"/>
    </row>
    <row r="318" spans="38:43" x14ac:dyDescent="0.2">
      <c r="AL318" s="28"/>
      <c r="AM318" s="29"/>
      <c r="AN318" s="29"/>
      <c r="AO318" s="29" t="s">
        <v>526</v>
      </c>
      <c r="AP318" s="29"/>
      <c r="AQ318" s="30"/>
    </row>
    <row r="319" spans="38:43" x14ac:dyDescent="0.2">
      <c r="AL319" s="28"/>
      <c r="AM319" s="29"/>
      <c r="AN319" s="29"/>
      <c r="AO319" s="29" t="s">
        <v>527</v>
      </c>
      <c r="AP319" s="29"/>
      <c r="AQ319" s="30"/>
    </row>
    <row r="320" spans="38:43" x14ac:dyDescent="0.2">
      <c r="AL320" s="28"/>
      <c r="AM320" s="29"/>
      <c r="AN320" s="29"/>
      <c r="AO320" s="29" t="s">
        <v>528</v>
      </c>
      <c r="AP320" s="29"/>
      <c r="AQ320" s="30"/>
    </row>
    <row r="321" spans="38:43" x14ac:dyDescent="0.2">
      <c r="AL321" s="28"/>
      <c r="AM321" s="29"/>
      <c r="AN321" s="29"/>
      <c r="AO321" s="29" t="s">
        <v>529</v>
      </c>
      <c r="AP321" s="29"/>
      <c r="AQ321" s="30"/>
    </row>
    <row r="322" spans="38:43" x14ac:dyDescent="0.2">
      <c r="AL322" s="28"/>
      <c r="AM322" s="29"/>
      <c r="AN322" s="29"/>
      <c r="AO322" s="29" t="s">
        <v>530</v>
      </c>
      <c r="AP322" s="29"/>
      <c r="AQ322" s="30"/>
    </row>
    <row r="323" spans="38:43" x14ac:dyDescent="0.2">
      <c r="AL323" s="28"/>
      <c r="AM323" s="29"/>
      <c r="AN323" s="29"/>
      <c r="AO323" s="29" t="s">
        <v>531</v>
      </c>
      <c r="AP323" s="29"/>
      <c r="AQ323" s="30"/>
    </row>
    <row r="324" spans="38:43" x14ac:dyDescent="0.2">
      <c r="AL324" s="28"/>
      <c r="AM324" s="29"/>
      <c r="AN324" s="29"/>
      <c r="AO324" s="29" t="s">
        <v>532</v>
      </c>
      <c r="AP324" s="29"/>
      <c r="AQ324" s="30"/>
    </row>
    <row r="325" spans="38:43" x14ac:dyDescent="0.2">
      <c r="AL325" s="28"/>
      <c r="AM325" s="29"/>
      <c r="AN325" s="29"/>
      <c r="AO325" s="29" t="s">
        <v>533</v>
      </c>
      <c r="AP325" s="29"/>
      <c r="AQ325" s="30"/>
    </row>
    <row r="326" spans="38:43" x14ac:dyDescent="0.2">
      <c r="AL326" s="28"/>
      <c r="AM326" s="29"/>
      <c r="AN326" s="29"/>
      <c r="AO326" s="29" t="s">
        <v>534</v>
      </c>
      <c r="AP326" s="29"/>
      <c r="AQ326" s="30"/>
    </row>
    <row r="327" spans="38:43" x14ac:dyDescent="0.2">
      <c r="AL327" s="28"/>
      <c r="AM327" s="29"/>
      <c r="AN327" s="29"/>
      <c r="AO327" s="29" t="s">
        <v>535</v>
      </c>
      <c r="AP327" s="29"/>
      <c r="AQ327" s="30"/>
    </row>
    <row r="328" spans="38:43" x14ac:dyDescent="0.2">
      <c r="AL328" s="28"/>
      <c r="AM328" s="29"/>
      <c r="AN328" s="29"/>
      <c r="AO328" s="29" t="s">
        <v>536</v>
      </c>
      <c r="AP328" s="29"/>
      <c r="AQ328" s="30"/>
    </row>
    <row r="329" spans="38:43" x14ac:dyDescent="0.2">
      <c r="AL329" s="28"/>
      <c r="AM329" s="29"/>
      <c r="AN329" s="29"/>
      <c r="AO329" s="29" t="s">
        <v>537</v>
      </c>
      <c r="AP329" s="29"/>
      <c r="AQ329" s="30"/>
    </row>
    <row r="330" spans="38:43" x14ac:dyDescent="0.2">
      <c r="AL330" s="28"/>
      <c r="AM330" s="29"/>
      <c r="AN330" s="29"/>
      <c r="AO330" s="29" t="s">
        <v>538</v>
      </c>
      <c r="AP330" s="29"/>
      <c r="AQ330" s="30"/>
    </row>
    <row r="331" spans="38:43" x14ac:dyDescent="0.2">
      <c r="AL331" s="28"/>
      <c r="AM331" s="29"/>
      <c r="AN331" s="29"/>
      <c r="AO331" s="29" t="s">
        <v>539</v>
      </c>
      <c r="AP331" s="29"/>
      <c r="AQ331" s="30"/>
    </row>
    <row r="332" spans="38:43" x14ac:dyDescent="0.2">
      <c r="AL332" s="28"/>
      <c r="AM332" s="29"/>
      <c r="AN332" s="29"/>
      <c r="AO332" s="29" t="s">
        <v>540</v>
      </c>
      <c r="AP332" s="29"/>
      <c r="AQ332" s="30"/>
    </row>
    <row r="333" spans="38:43" x14ac:dyDescent="0.2">
      <c r="AL333" s="28"/>
      <c r="AM333" s="29"/>
      <c r="AN333" s="29"/>
      <c r="AO333" s="29" t="s">
        <v>541</v>
      </c>
      <c r="AP333" s="29"/>
      <c r="AQ333" s="30"/>
    </row>
    <row r="334" spans="38:43" x14ac:dyDescent="0.2">
      <c r="AL334" s="28"/>
      <c r="AM334" s="29"/>
      <c r="AN334" s="29"/>
      <c r="AO334" s="29" t="s">
        <v>542</v>
      </c>
      <c r="AP334" s="29"/>
      <c r="AQ334" s="30"/>
    </row>
    <row r="335" spans="38:43" x14ac:dyDescent="0.2">
      <c r="AL335" s="28"/>
      <c r="AM335" s="29"/>
      <c r="AN335" s="29"/>
      <c r="AO335" s="29" t="s">
        <v>543</v>
      </c>
      <c r="AP335" s="29"/>
      <c r="AQ335" s="30"/>
    </row>
    <row r="336" spans="38:43" x14ac:dyDescent="0.2">
      <c r="AL336" s="28"/>
      <c r="AM336" s="29"/>
      <c r="AN336" s="29"/>
      <c r="AO336" s="29" t="s">
        <v>544</v>
      </c>
      <c r="AP336" s="29"/>
      <c r="AQ336" s="30"/>
    </row>
    <row r="337" spans="38:43" x14ac:dyDescent="0.2">
      <c r="AL337" s="28"/>
      <c r="AM337" s="29"/>
      <c r="AN337" s="29"/>
      <c r="AO337" s="29" t="s">
        <v>545</v>
      </c>
      <c r="AP337" s="29"/>
      <c r="AQ337" s="30"/>
    </row>
    <row r="338" spans="38:43" x14ac:dyDescent="0.2">
      <c r="AL338" s="28"/>
      <c r="AM338" s="29"/>
      <c r="AN338" s="29"/>
      <c r="AO338" s="29" t="s">
        <v>546</v>
      </c>
      <c r="AP338" s="29"/>
      <c r="AQ338" s="30"/>
    </row>
    <row r="339" spans="38:43" x14ac:dyDescent="0.2">
      <c r="AL339" s="28"/>
      <c r="AM339" s="29"/>
      <c r="AN339" s="29"/>
      <c r="AO339" s="29" t="s">
        <v>547</v>
      </c>
      <c r="AP339" s="29"/>
      <c r="AQ339" s="30"/>
    </row>
    <row r="340" spans="38:43" x14ac:dyDescent="0.2">
      <c r="AL340" s="28"/>
      <c r="AM340" s="29"/>
      <c r="AN340" s="29"/>
      <c r="AO340" s="29" t="s">
        <v>548</v>
      </c>
      <c r="AP340" s="29"/>
      <c r="AQ340" s="30"/>
    </row>
    <row r="341" spans="38:43" x14ac:dyDescent="0.2">
      <c r="AL341" s="28"/>
      <c r="AM341" s="29"/>
      <c r="AN341" s="29"/>
      <c r="AO341" s="29" t="s">
        <v>549</v>
      </c>
      <c r="AP341" s="29"/>
      <c r="AQ341" s="30"/>
    </row>
    <row r="342" spans="38:43" x14ac:dyDescent="0.2">
      <c r="AL342" s="28"/>
      <c r="AM342" s="29"/>
      <c r="AN342" s="29"/>
      <c r="AO342" s="29" t="s">
        <v>550</v>
      </c>
      <c r="AP342" s="29"/>
      <c r="AQ342" s="30"/>
    </row>
    <row r="343" spans="38:43" x14ac:dyDescent="0.2">
      <c r="AL343" s="28"/>
      <c r="AM343" s="29"/>
      <c r="AN343" s="29"/>
      <c r="AO343" s="29" t="s">
        <v>551</v>
      </c>
      <c r="AP343" s="29"/>
      <c r="AQ343" s="30"/>
    </row>
    <row r="344" spans="38:43" x14ac:dyDescent="0.2">
      <c r="AL344" s="28"/>
      <c r="AM344" s="29"/>
      <c r="AN344" s="29"/>
      <c r="AO344" s="29" t="s">
        <v>552</v>
      </c>
      <c r="AP344" s="29"/>
      <c r="AQ344" s="30"/>
    </row>
    <row r="345" spans="38:43" x14ac:dyDescent="0.2">
      <c r="AL345" s="28"/>
      <c r="AM345" s="29"/>
      <c r="AN345" s="29"/>
      <c r="AO345" s="29" t="s">
        <v>553</v>
      </c>
      <c r="AP345" s="29"/>
      <c r="AQ345" s="30"/>
    </row>
    <row r="346" spans="38:43" x14ac:dyDescent="0.2">
      <c r="AL346" s="28"/>
      <c r="AM346" s="29"/>
      <c r="AN346" s="29"/>
      <c r="AO346" s="29" t="s">
        <v>554</v>
      </c>
      <c r="AP346" s="29"/>
      <c r="AQ346" s="30"/>
    </row>
    <row r="347" spans="38:43" x14ac:dyDescent="0.2">
      <c r="AL347" s="28"/>
      <c r="AM347" s="29"/>
      <c r="AN347" s="29"/>
      <c r="AO347" s="29" t="s">
        <v>555</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3JT7xBHoLtB8refkV4zZxOLG5HGdLHWbyc1aymJTOmXs6emGW15Ne3bn1t5X5lt2XEJfmoXhWXqDN6e8KwVZwg==" saltValue="tQMeksA5P8ATl7EUgRiB8Q=="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7317F-4CC0-41CD-AAB9-218561AA3576}">
  <sheetPr codeName="Sheet19"/>
  <dimension ref="A1:J15"/>
  <sheetViews>
    <sheetView showGridLines="0" zoomScaleNormal="100" workbookViewId="0">
      <selection activeCell="A2" sqref="A2:I2"/>
    </sheetView>
  </sheetViews>
  <sheetFormatPr defaultColWidth="0" defaultRowHeight="12.75" x14ac:dyDescent="0.2"/>
  <cols>
    <col min="1" max="1" width="15.83203125" customWidth="1"/>
    <col min="2" max="2" width="13.83203125" customWidth="1"/>
    <col min="3" max="9" width="16.33203125" customWidth="1"/>
    <col min="10" max="10" width="5.83203125" customWidth="1"/>
    <col min="11" max="16384" width="9.33203125" hidden="1"/>
  </cols>
  <sheetData>
    <row r="1" spans="1:9" ht="14.25" x14ac:dyDescent="0.2">
      <c r="A1" s="58" t="s">
        <v>669</v>
      </c>
      <c r="B1" s="58"/>
      <c r="C1" s="58"/>
      <c r="D1" s="58"/>
      <c r="E1" s="58"/>
      <c r="F1" s="58"/>
      <c r="G1" s="58"/>
      <c r="H1" s="58"/>
      <c r="I1" s="58"/>
    </row>
    <row r="2" spans="1:9" ht="27.75" customHeight="1" x14ac:dyDescent="0.2">
      <c r="A2" s="58" t="s">
        <v>668</v>
      </c>
      <c r="B2" s="58"/>
      <c r="C2" s="58"/>
      <c r="D2" s="58"/>
      <c r="E2" s="58"/>
      <c r="F2" s="58"/>
      <c r="G2" s="58"/>
      <c r="H2" s="58"/>
      <c r="I2" s="58"/>
    </row>
    <row r="4" spans="1:9" ht="50.1" customHeight="1" x14ac:dyDescent="0.2">
      <c r="A4" s="9" t="s">
        <v>171</v>
      </c>
      <c r="B4" s="3" t="s">
        <v>77</v>
      </c>
      <c r="C4" s="36" t="s">
        <v>69</v>
      </c>
      <c r="D4" s="36" t="s">
        <v>80</v>
      </c>
      <c r="E4" s="36" t="s">
        <v>81</v>
      </c>
      <c r="F4" s="36" t="s">
        <v>54</v>
      </c>
      <c r="G4" s="36" t="s">
        <v>71</v>
      </c>
      <c r="H4" s="36" t="s">
        <v>82</v>
      </c>
      <c r="I4" s="36" t="s">
        <v>76</v>
      </c>
    </row>
    <row r="5" spans="1:9" s="22" customFormat="1" x14ac:dyDescent="0.2">
      <c r="A5" s="1"/>
      <c r="B5" s="1"/>
      <c r="C5" s="1"/>
      <c r="D5" s="1"/>
      <c r="E5" s="1"/>
      <c r="F5" s="1"/>
      <c r="G5" s="1"/>
      <c r="H5" s="1"/>
      <c r="I5" s="1"/>
    </row>
    <row r="6" spans="1:9" s="22" customFormat="1" x14ac:dyDescent="0.2">
      <c r="A6" s="1"/>
      <c r="B6" s="1"/>
      <c r="C6" s="1"/>
      <c r="D6" s="1"/>
      <c r="E6" s="1"/>
      <c r="F6" s="1"/>
      <c r="G6" s="1"/>
      <c r="H6" s="1"/>
      <c r="I6" s="1"/>
    </row>
    <row r="7" spans="1:9" s="22" customFormat="1" x14ac:dyDescent="0.2">
      <c r="A7" s="1"/>
      <c r="B7" s="1"/>
      <c r="C7" s="1"/>
      <c r="D7" s="1"/>
      <c r="E7" s="1"/>
      <c r="F7" s="1"/>
      <c r="G7" s="1"/>
      <c r="H7" s="1"/>
      <c r="I7" s="1"/>
    </row>
    <row r="8" spans="1:9" s="22" customFormat="1" x14ac:dyDescent="0.2">
      <c r="A8" s="1"/>
      <c r="B8" s="1"/>
      <c r="C8" s="1"/>
      <c r="D8" s="1"/>
      <c r="E8" s="1"/>
      <c r="F8" s="1"/>
      <c r="G8" s="1"/>
      <c r="H8" s="1"/>
      <c r="I8" s="1"/>
    </row>
    <row r="9" spans="1:9" s="22" customFormat="1" x14ac:dyDescent="0.2">
      <c r="A9" s="1"/>
      <c r="B9" s="1"/>
      <c r="C9" s="1"/>
      <c r="D9" s="1"/>
      <c r="E9" s="1"/>
      <c r="F9" s="1"/>
      <c r="G9" s="1"/>
      <c r="H9" s="1"/>
      <c r="I9" s="1"/>
    </row>
    <row r="10" spans="1:9" s="22" customFormat="1" x14ac:dyDescent="0.2">
      <c r="A10" s="1"/>
      <c r="B10" s="1"/>
      <c r="C10" s="1"/>
      <c r="D10" s="1"/>
      <c r="E10" s="1"/>
      <c r="F10" s="1"/>
      <c r="G10" s="1"/>
      <c r="H10" s="1"/>
      <c r="I10" s="1"/>
    </row>
    <row r="11" spans="1:9" s="22" customFormat="1" x14ac:dyDescent="0.2">
      <c r="A11" s="1"/>
      <c r="B11" s="1"/>
      <c r="C11" s="1"/>
      <c r="D11" s="1"/>
      <c r="E11" s="1"/>
      <c r="F11" s="1"/>
      <c r="G11" s="1"/>
      <c r="H11" s="1"/>
      <c r="I11" s="1"/>
    </row>
    <row r="12" spans="1:9" s="22" customFormat="1" x14ac:dyDescent="0.2">
      <c r="A12" s="1"/>
      <c r="B12" s="1"/>
      <c r="C12" s="1"/>
      <c r="D12" s="1"/>
      <c r="E12" s="1"/>
      <c r="F12" s="1"/>
      <c r="G12" s="1"/>
      <c r="H12" s="1"/>
      <c r="I12" s="1"/>
    </row>
    <row r="13" spans="1:9" s="22" customFormat="1" x14ac:dyDescent="0.2">
      <c r="A13" s="1"/>
      <c r="B13" s="1"/>
      <c r="C13" s="1"/>
      <c r="D13" s="1"/>
      <c r="E13" s="1"/>
      <c r="F13" s="1"/>
      <c r="G13" s="1"/>
      <c r="H13" s="1"/>
      <c r="I13" s="1"/>
    </row>
    <row r="14" spans="1:9" s="22" customFormat="1" x14ac:dyDescent="0.2">
      <c r="A14" s="1"/>
      <c r="B14" s="1"/>
      <c r="C14" s="1"/>
      <c r="D14" s="1"/>
      <c r="E14" s="1"/>
      <c r="F14" s="1"/>
      <c r="G14" s="1"/>
      <c r="H14" s="1"/>
      <c r="I14" s="1"/>
    </row>
    <row r="15" spans="1:9" ht="15" customHeight="1" x14ac:dyDescent="0.2">
      <c r="A15" s="57" t="s">
        <v>570</v>
      </c>
      <c r="B15" s="57"/>
      <c r="C15" s="57"/>
      <c r="D15" s="57"/>
      <c r="E15" s="57"/>
      <c r="F15" s="57"/>
      <c r="G15" s="57"/>
      <c r="H15" s="57"/>
      <c r="I15" s="57"/>
    </row>
  </sheetData>
  <sheetProtection algorithmName="SHA-512" hashValue="bRrmX/b3kwik6JoFTxwDUkLSd9JcoU/8RFTWfLDjoApzSdR5mVHLZY2GAIJbxcueGLeU1PMlK/oHIaDLPeeLCg==" saltValue="NmkgRnvS5R5sW1hnbGt/pQ==" spinCount="100000" sheet="1" objects="1" scenarios="1" formatRows="0" insertRows="0" deleteRows="0"/>
  <mergeCells count="3">
    <mergeCell ref="A1:I1"/>
    <mergeCell ref="A2:I2"/>
    <mergeCell ref="A15:I15"/>
  </mergeCells>
  <conditionalFormatting sqref="A5:A14">
    <cfRule type="expression" dxfId="0" priority="1">
      <formula>AND($A5&lt;&gt;"",COUNTIF(OFFSET(UnitListStart,1,0,UnitListCount,1),$A5)=0)</formula>
    </cfRule>
  </conditionalFormatting>
  <dataValidations count="2">
    <dataValidation type="list" allowBlank="1" showErrorMessage="1" prompt="Select from the dropdown list." sqref="A5:A14" xr:uid="{8DE90218-BDD4-444B-9908-AFC9E82E85DD}">
      <formula1>OFFSET(UnitListStart,1,0,UnitListCount,1)</formula1>
    </dataValidation>
    <dataValidation type="textLength" operator="lessThanOrEqual" allowBlank="1" showInputMessage="1" showErrorMessage="1" sqref="F5:F14 I5:I14" xr:uid="{C4534993-A7A4-4098-A53B-88556BD13087}">
      <formula1>10</formula1>
    </dataValidation>
  </dataValidations>
  <hyperlinks>
    <hyperlink ref="A15" location="'Table of Contents'!A1" display="Go to the Table of Contents" xr:uid="{75311C30-F6F9-4A75-B438-400AD1FA156D}"/>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2756A18-A784-4867-9461-6ECFC837DC40}">
          <x14:formula1>
            <xm:f>OFFSET(Picklist_UAcodes!BZ$10,1,0,Picklist_UAcodes!BZ$4,1)</xm:f>
          </x14:formula1>
          <xm:sqref>C5:E14 G5:H14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 min="15" max="16384" width="9.33203125" hidden="1"/>
  </cols>
  <sheetData>
    <row r="1" spans="1:13" ht="14.25" x14ac:dyDescent="0.2">
      <c r="A1" s="58" t="s">
        <v>556</v>
      </c>
      <c r="B1" s="58"/>
      <c r="C1" s="58"/>
      <c r="D1" s="58"/>
      <c r="E1" s="58"/>
      <c r="F1" s="58"/>
      <c r="G1" s="58"/>
      <c r="H1" s="58"/>
      <c r="I1" s="58"/>
      <c r="J1" s="58"/>
      <c r="K1" s="58"/>
      <c r="L1" s="58"/>
      <c r="M1" s="58"/>
    </row>
    <row r="2" spans="1:13" ht="14.25" x14ac:dyDescent="0.2">
      <c r="A2" s="58" t="s">
        <v>557</v>
      </c>
      <c r="B2" s="58"/>
      <c r="C2" s="58"/>
      <c r="D2" s="58"/>
      <c r="E2" s="58"/>
      <c r="F2" s="58"/>
      <c r="G2" s="58"/>
      <c r="H2" s="58"/>
      <c r="I2" s="58"/>
      <c r="J2" s="58"/>
      <c r="K2" s="58"/>
      <c r="L2" s="58"/>
      <c r="M2" s="58"/>
    </row>
    <row r="4" spans="1:13" ht="50.1" customHeight="1" x14ac:dyDescent="0.2">
      <c r="A4" s="9" t="s">
        <v>171</v>
      </c>
      <c r="B4" s="9" t="s">
        <v>558</v>
      </c>
      <c r="C4" s="9" t="s">
        <v>559</v>
      </c>
      <c r="D4" s="9" t="s">
        <v>560</v>
      </c>
      <c r="E4" s="9" t="s">
        <v>561</v>
      </c>
      <c r="F4" s="9" t="s">
        <v>562</v>
      </c>
      <c r="G4" s="9" t="s">
        <v>563</v>
      </c>
      <c r="H4" s="9" t="s">
        <v>564</v>
      </c>
      <c r="I4" s="9" t="s">
        <v>565</v>
      </c>
      <c r="J4" s="9" t="s">
        <v>566</v>
      </c>
      <c r="K4" s="9" t="s">
        <v>567</v>
      </c>
      <c r="L4" s="9" t="s">
        <v>568</v>
      </c>
      <c r="M4" s="9" t="s">
        <v>569</v>
      </c>
    </row>
    <row r="5" spans="1:13" s="22" customFormat="1" x14ac:dyDescent="0.2">
      <c r="A5" s="1"/>
      <c r="B5" s="1"/>
      <c r="C5" s="1"/>
      <c r="D5" s="1"/>
      <c r="E5" s="1"/>
      <c r="F5" s="1"/>
      <c r="G5" s="1"/>
      <c r="H5" s="1"/>
      <c r="I5" s="1"/>
      <c r="J5" s="1"/>
      <c r="K5" s="1"/>
      <c r="L5" s="1"/>
      <c r="M5" s="1"/>
    </row>
    <row r="6" spans="1:13" s="22" customFormat="1" x14ac:dyDescent="0.2">
      <c r="A6" s="1"/>
      <c r="B6" s="1"/>
      <c r="C6" s="1"/>
      <c r="D6" s="1"/>
      <c r="E6" s="1"/>
      <c r="F6" s="1"/>
      <c r="G6" s="1"/>
      <c r="H6" s="1"/>
      <c r="I6" s="1"/>
      <c r="J6" s="1"/>
      <c r="K6" s="1"/>
      <c r="L6" s="1"/>
      <c r="M6" s="1"/>
    </row>
    <row r="7" spans="1:13" s="22" customFormat="1" x14ac:dyDescent="0.2">
      <c r="A7" s="1"/>
      <c r="B7" s="1"/>
      <c r="C7" s="1"/>
      <c r="D7" s="1"/>
      <c r="E7" s="1"/>
      <c r="F7" s="1"/>
      <c r="G7" s="1"/>
      <c r="H7" s="1"/>
      <c r="I7" s="1"/>
      <c r="J7" s="1"/>
      <c r="K7" s="1"/>
      <c r="L7" s="1"/>
      <c r="M7" s="1"/>
    </row>
    <row r="8" spans="1:13" s="22" customFormat="1" x14ac:dyDescent="0.2">
      <c r="A8" s="1"/>
      <c r="B8" s="1"/>
      <c r="C8" s="1"/>
      <c r="D8" s="1"/>
      <c r="E8" s="1"/>
      <c r="F8" s="1"/>
      <c r="G8" s="1"/>
      <c r="H8" s="1"/>
      <c r="I8" s="1"/>
      <c r="J8" s="1"/>
      <c r="K8" s="1"/>
      <c r="L8" s="1"/>
      <c r="M8" s="1"/>
    </row>
    <row r="9" spans="1:13" s="22" customFormat="1" x14ac:dyDescent="0.2">
      <c r="A9" s="1"/>
      <c r="B9" s="1"/>
      <c r="C9" s="1"/>
      <c r="D9" s="1"/>
      <c r="E9" s="1"/>
      <c r="F9" s="1"/>
      <c r="G9" s="1"/>
      <c r="H9" s="1"/>
      <c r="I9" s="1"/>
      <c r="J9" s="1"/>
      <c r="K9" s="1"/>
      <c r="L9" s="1"/>
      <c r="M9" s="1"/>
    </row>
    <row r="10" spans="1:13" s="22" customFormat="1" x14ac:dyDescent="0.2">
      <c r="A10" s="1"/>
      <c r="B10" s="1"/>
      <c r="C10" s="1"/>
      <c r="D10" s="1"/>
      <c r="E10" s="1"/>
      <c r="F10" s="1"/>
      <c r="G10" s="1"/>
      <c r="H10" s="1"/>
      <c r="I10" s="1"/>
      <c r="J10" s="1"/>
      <c r="K10" s="1"/>
      <c r="L10" s="1"/>
      <c r="M10" s="1"/>
    </row>
    <row r="11" spans="1:13" s="22" customFormat="1" x14ac:dyDescent="0.2">
      <c r="A11" s="1"/>
      <c r="B11" s="1"/>
      <c r="C11" s="1"/>
      <c r="D11" s="1"/>
      <c r="E11" s="1"/>
      <c r="F11" s="1"/>
      <c r="G11" s="1"/>
      <c r="H11" s="1"/>
      <c r="I11" s="1"/>
      <c r="J11" s="1"/>
      <c r="K11" s="1"/>
      <c r="L11" s="1"/>
      <c r="M11" s="1"/>
    </row>
    <row r="12" spans="1:13" s="22" customFormat="1" x14ac:dyDescent="0.2">
      <c r="A12" s="1"/>
      <c r="B12" s="1"/>
      <c r="C12" s="1"/>
      <c r="D12" s="1"/>
      <c r="E12" s="1"/>
      <c r="F12" s="1"/>
      <c r="G12" s="1"/>
      <c r="H12" s="1"/>
      <c r="I12" s="1"/>
      <c r="J12" s="1"/>
      <c r="K12" s="1"/>
      <c r="L12" s="1"/>
      <c r="M12" s="1"/>
    </row>
    <row r="13" spans="1:13" s="22" customFormat="1" x14ac:dyDescent="0.2">
      <c r="A13" s="1"/>
      <c r="B13" s="1"/>
      <c r="C13" s="1"/>
      <c r="D13" s="1"/>
      <c r="E13" s="1"/>
      <c r="F13" s="1"/>
      <c r="G13" s="1"/>
      <c r="H13" s="1"/>
      <c r="I13" s="1"/>
      <c r="J13" s="1"/>
      <c r="K13" s="1"/>
      <c r="L13" s="1"/>
      <c r="M13" s="1"/>
    </row>
    <row r="14" spans="1:13" s="22" customFormat="1" x14ac:dyDescent="0.2">
      <c r="A14" s="1"/>
      <c r="B14" s="1"/>
      <c r="C14" s="1"/>
      <c r="D14" s="1"/>
      <c r="E14" s="1"/>
      <c r="F14" s="1"/>
      <c r="G14" s="1"/>
      <c r="H14" s="1"/>
      <c r="I14" s="1"/>
      <c r="J14" s="1"/>
      <c r="K14" s="1"/>
      <c r="L14" s="1"/>
      <c r="M14" s="1"/>
    </row>
    <row r="15" spans="1:13" ht="15" customHeight="1" x14ac:dyDescent="0.2">
      <c r="A15" s="57" t="s">
        <v>570</v>
      </c>
      <c r="B15" s="57"/>
      <c r="C15" s="57"/>
      <c r="D15" s="57"/>
      <c r="E15" s="57"/>
      <c r="F15" s="57"/>
      <c r="G15" s="57"/>
      <c r="H15" s="57"/>
      <c r="I15" s="57"/>
      <c r="J15" s="57"/>
      <c r="K15" s="57"/>
      <c r="L15" s="57"/>
      <c r="M15" s="57"/>
    </row>
  </sheetData>
  <sheetProtection algorithmName="SHA-512" hashValue="4Va3p+FSCyA0OiK4ckR1wvI3m4Uy8P4Lx98FXgVpbFYjijHryDgngjr0Cvrb3y3bkJaC3QC4n1swa+8kFx+RvQ==" saltValue="uN7iH58r+aiwBEon7M2gmw==" spinCount="100000" sheet="1" objects="1" scenarios="1" formatRows="0" insertRows="0" deleteRows="0"/>
  <mergeCells count="3">
    <mergeCell ref="A15:M15"/>
    <mergeCell ref="A1:M1"/>
    <mergeCell ref="A2:M2"/>
  </mergeCells>
  <phoneticPr fontId="1" type="noConversion"/>
  <conditionalFormatting sqref="A5:A14">
    <cfRule type="expression" dxfId="62" priority="1">
      <formula>AND($A5&lt;&gt;"",COUNTIF(OFFSET(UnitListStart,1,0,UnitListCount,1),$A5)=0)</formula>
    </cfRule>
  </conditionalFormatting>
  <dataValidations count="1">
    <dataValidation type="list" allowBlank="1" showErrorMessage="1" prompt="Select from the dropdown list." sqref="A5:A14" xr:uid="{00000000-0002-0000-0300-000000000000}">
      <formula1>OFFSET(UnitListStart,1,0,UnitListCount,1)</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9E78F-D1F3-45CE-912F-48CA9C8DC194}">
  <sheetPr codeName="Sheet2"/>
  <dimension ref="A1:B28"/>
  <sheetViews>
    <sheetView showGridLines="0" tabSelected="1" zoomScaleNormal="100" workbookViewId="0"/>
  </sheetViews>
  <sheetFormatPr defaultColWidth="0" defaultRowHeight="12.75" zeroHeight="1" x14ac:dyDescent="0.2"/>
  <cols>
    <col min="1" max="1" width="106.83203125" style="56" customWidth="1"/>
    <col min="2" max="2" width="5.83203125" style="38" customWidth="1"/>
    <col min="3" max="16384" width="9.33203125" style="38" hidden="1"/>
  </cols>
  <sheetData>
    <row r="1" spans="1:2" x14ac:dyDescent="0.2">
      <c r="A1" s="37" t="s">
        <v>571</v>
      </c>
    </row>
    <row r="2" spans="1:2" x14ac:dyDescent="0.2">
      <c r="A2" s="37" t="s">
        <v>572</v>
      </c>
    </row>
    <row r="3" spans="1:2" x14ac:dyDescent="0.2">
      <c r="A3" s="37" t="s">
        <v>573</v>
      </c>
    </row>
    <row r="4" spans="1:2" ht="20.100000000000001" customHeight="1" x14ac:dyDescent="0.2">
      <c r="A4" s="39"/>
    </row>
    <row r="5" spans="1:2" ht="18" customHeight="1" x14ac:dyDescent="0.2">
      <c r="A5" s="40" t="s">
        <v>574</v>
      </c>
    </row>
    <row r="6" spans="1:2" ht="365.1" customHeight="1" x14ac:dyDescent="0.2">
      <c r="A6" s="41" t="s">
        <v>575</v>
      </c>
    </row>
    <row r="7" spans="1:2" ht="18" customHeight="1" x14ac:dyDescent="0.2">
      <c r="A7" s="40" t="s">
        <v>576</v>
      </c>
    </row>
    <row r="8" spans="1:2" s="44" customFormat="1" ht="15" customHeight="1" x14ac:dyDescent="0.2">
      <c r="A8" s="42" t="s">
        <v>147</v>
      </c>
      <c r="B8" s="43"/>
    </row>
    <row r="9" spans="1:2" ht="117.95" customHeight="1" x14ac:dyDescent="0.2">
      <c r="A9" s="45" t="s">
        <v>577</v>
      </c>
    </row>
    <row r="10" spans="1:2" ht="15" customHeight="1" x14ac:dyDescent="0.2">
      <c r="A10" s="46" t="s">
        <v>578</v>
      </c>
    </row>
    <row r="11" spans="1:2" ht="210" customHeight="1" x14ac:dyDescent="0.2">
      <c r="A11" s="45" t="s">
        <v>579</v>
      </c>
    </row>
    <row r="12" spans="1:2" ht="15" customHeight="1" x14ac:dyDescent="0.2">
      <c r="A12" s="46" t="s">
        <v>148</v>
      </c>
    </row>
    <row r="13" spans="1:2" ht="57.95" customHeight="1" x14ac:dyDescent="0.2">
      <c r="A13" s="45" t="s">
        <v>580</v>
      </c>
    </row>
    <row r="14" spans="1:2" ht="15" customHeight="1" x14ac:dyDescent="0.2">
      <c r="A14" s="46" t="s">
        <v>150</v>
      </c>
    </row>
    <row r="15" spans="1:2" ht="110.1" customHeight="1" x14ac:dyDescent="0.2">
      <c r="A15" s="45" t="s">
        <v>581</v>
      </c>
    </row>
    <row r="16" spans="1:2" ht="15" customHeight="1" x14ac:dyDescent="0.2">
      <c r="A16" s="47" t="s">
        <v>582</v>
      </c>
    </row>
    <row r="17" spans="1:1" ht="204.95" customHeight="1" x14ac:dyDescent="0.2">
      <c r="A17" s="45" t="s">
        <v>583</v>
      </c>
    </row>
    <row r="18" spans="1:1" s="49" customFormat="1" ht="18" customHeight="1" x14ac:dyDescent="0.2">
      <c r="A18" s="48" t="s">
        <v>584</v>
      </c>
    </row>
    <row r="19" spans="1:1" ht="18" customHeight="1" x14ac:dyDescent="0.2">
      <c r="A19" s="45" t="s">
        <v>585</v>
      </c>
    </row>
    <row r="20" spans="1:1" s="51" customFormat="1" ht="18" customHeight="1" x14ac:dyDescent="0.2">
      <c r="A20" s="50" t="s">
        <v>586</v>
      </c>
    </row>
    <row r="21" spans="1:1" ht="18" customHeight="1" x14ac:dyDescent="0.2">
      <c r="A21" s="52" t="s">
        <v>587</v>
      </c>
    </row>
    <row r="22" spans="1:1" ht="18" customHeight="1" x14ac:dyDescent="0.2">
      <c r="A22" s="53" t="s">
        <v>588</v>
      </c>
    </row>
    <row r="23" spans="1:1" s="51" customFormat="1" ht="18" customHeight="1" x14ac:dyDescent="0.2">
      <c r="A23" s="54" t="s">
        <v>589</v>
      </c>
    </row>
    <row r="24" spans="1:1" ht="18" customHeight="1" x14ac:dyDescent="0.2">
      <c r="A24" s="55" t="s">
        <v>590</v>
      </c>
    </row>
    <row r="25" spans="1:1" s="51" customFormat="1" ht="18" customHeight="1" x14ac:dyDescent="0.2">
      <c r="A25" s="54" t="s">
        <v>591</v>
      </c>
    </row>
    <row r="26" spans="1:1" ht="18" customHeight="1" x14ac:dyDescent="0.2">
      <c r="A26" s="55" t="s">
        <v>592</v>
      </c>
    </row>
    <row r="27" spans="1:1" s="51" customFormat="1" ht="18" customHeight="1" x14ac:dyDescent="0.2">
      <c r="A27" s="50" t="s">
        <v>593</v>
      </c>
    </row>
    <row r="28" spans="1:1" x14ac:dyDescent="0.2"/>
  </sheetData>
  <sheetProtection algorithmName="SHA-512" hashValue="cI9Vwij8aINtXv2iK9dGh5ud8AJSQKspRo/8X4GATxp5s/SXImkyj1Q1nwQglvCDRSHZP7pVUHfGw6QqJB1Lrg==" saltValue="Q84DW6v0BXGqF0GKVsY0Ow==" spinCount="100000" sheet="1" objects="1" scenarios="1" formatRows="0" insertRows="0" deleteRows="0"/>
  <hyperlinks>
    <hyperlink ref="A20" r:id="rId1" xr:uid="{8F65D804-D5EF-4FFA-A1B4-66AF628CA35F}"/>
    <hyperlink ref="A8" location="'General Information'!A1" display="General Information" xr:uid="{83445C22-F8DB-4380-B813-5908EBFC6AFB}"/>
    <hyperlink ref="A10" location="'Table of Contents'!A1" display="Table of Contents" xr:uid="{0DCE27AC-EF24-4AA8-A192-9A84E25C6C3C}"/>
    <hyperlink ref="A14" location="'OP-REQ2'!A1" display="OP-REQ2" xr:uid="{22C8DF44-8BE1-4E9C-8884-AA0C552A45F5}"/>
    <hyperlink ref="A12" location="'OP-SUM Table 1'!A1" display="OP-SUM Table 1" xr:uid="{42716194-0648-454E-A959-7B9290935CEF}"/>
    <hyperlink ref="A16" location="'Page 1'!A1" display="Pages begin with Page 1:" xr:uid="{57522E7C-7F60-4C8A-B04B-D5F2189D823F}"/>
    <hyperlink ref="A18" r:id="rId2" xr:uid="{F1020B76-6DAE-4C68-9A53-FCB8D96EF138}"/>
    <hyperlink ref="A27" r:id="rId3" xr:uid="{638D7332-F074-43BE-BAEB-A50225D6F19E}"/>
    <hyperlink ref="A25" r:id="rId4" xr:uid="{2C887B63-D780-490F-A221-3814EA177468}"/>
    <hyperlink ref="A23" r:id="rId5" xr:uid="{983B2400-ECA4-473E-AF7B-1D7D8CD67FF3}"/>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9" t="s">
        <v>594</v>
      </c>
      <c r="B1" s="59"/>
    </row>
    <row r="2" spans="1:2" ht="14.25" x14ac:dyDescent="0.2">
      <c r="A2" s="59" t="s">
        <v>595</v>
      </c>
      <c r="B2" s="59"/>
    </row>
    <row r="3" spans="1:2" ht="14.25" x14ac:dyDescent="0.2">
      <c r="A3" s="59" t="s">
        <v>572</v>
      </c>
      <c r="B3" s="59"/>
    </row>
    <row r="4" spans="1:2" ht="14.25" x14ac:dyDescent="0.2">
      <c r="A4" s="59" t="s">
        <v>573</v>
      </c>
      <c r="B4" s="59"/>
    </row>
    <row r="5" spans="1:2" ht="14.25" x14ac:dyDescent="0.2">
      <c r="A5" s="58"/>
      <c r="B5" s="58"/>
    </row>
    <row r="6" spans="1:2" ht="14.25" x14ac:dyDescent="0.2">
      <c r="A6" s="58" t="s">
        <v>147</v>
      </c>
      <c r="B6" s="58"/>
    </row>
    <row r="7" spans="1:2" ht="12.75" x14ac:dyDescent="0.2"/>
    <row r="8" spans="1:2" ht="20.100000000000001" customHeight="1" x14ac:dyDescent="0.2">
      <c r="A8" s="9" t="s">
        <v>596</v>
      </c>
      <c r="B8" s="9" t="s">
        <v>597</v>
      </c>
    </row>
    <row r="9" spans="1:2" ht="18" customHeight="1" x14ac:dyDescent="0.2">
      <c r="A9" s="2" t="s">
        <v>598</v>
      </c>
      <c r="B9" s="7"/>
    </row>
    <row r="10" spans="1:2" ht="18" customHeight="1" x14ac:dyDescent="0.2">
      <c r="A10" s="2" t="s">
        <v>599</v>
      </c>
      <c r="B10" s="1"/>
    </row>
    <row r="11" spans="1:2" ht="18" customHeight="1" x14ac:dyDescent="0.2">
      <c r="A11" s="2" t="s">
        <v>600</v>
      </c>
      <c r="B11" s="1"/>
    </row>
    <row r="12" spans="1:2" ht="18" customHeight="1" x14ac:dyDescent="0.2">
      <c r="A12" s="2" t="s">
        <v>601</v>
      </c>
      <c r="B12" s="1"/>
    </row>
    <row r="13" spans="1:2" ht="18" customHeight="1" x14ac:dyDescent="0.2">
      <c r="A13" s="2" t="s">
        <v>602</v>
      </c>
      <c r="B13" s="1"/>
    </row>
    <row r="14" spans="1:2" ht="18" customHeight="1" x14ac:dyDescent="0.2">
      <c r="A14" s="2" t="s">
        <v>603</v>
      </c>
      <c r="B14" s="1"/>
    </row>
    <row r="15" spans="1:2" ht="18" customHeight="1" x14ac:dyDescent="0.2">
      <c r="A15" s="2" t="s">
        <v>604</v>
      </c>
      <c r="B15" s="1"/>
    </row>
    <row r="16" spans="1:2" ht="18" customHeight="1" x14ac:dyDescent="0.2">
      <c r="A16" s="2" t="s">
        <v>605</v>
      </c>
      <c r="B16" s="1"/>
    </row>
    <row r="17" spans="1:2" ht="18" customHeight="1" x14ac:dyDescent="0.2">
      <c r="A17" s="2" t="s">
        <v>606</v>
      </c>
      <c r="B17" s="6"/>
    </row>
    <row r="18" spans="1:2" ht="20.100000000000001" customHeight="1" x14ac:dyDescent="0.2">
      <c r="A18" s="9" t="s">
        <v>607</v>
      </c>
      <c r="B18" s="9" t="s">
        <v>608</v>
      </c>
    </row>
    <row r="19" spans="1:2" ht="18" customHeight="1" x14ac:dyDescent="0.2">
      <c r="A19" s="2" t="s">
        <v>609</v>
      </c>
      <c r="B19" s="12" t="s">
        <v>610</v>
      </c>
    </row>
    <row r="20" spans="1:2" ht="18" customHeight="1" x14ac:dyDescent="0.2">
      <c r="A20" s="2" t="s">
        <v>611</v>
      </c>
      <c r="B20" s="13" t="s">
        <v>612</v>
      </c>
    </row>
    <row r="21" spans="1:2" ht="18" customHeight="1" x14ac:dyDescent="0.2">
      <c r="A21" s="2" t="s">
        <v>613</v>
      </c>
      <c r="B21" s="13" t="s">
        <v>614</v>
      </c>
    </row>
    <row r="22" spans="1:2" ht="18" customHeight="1" x14ac:dyDescent="0.2">
      <c r="A22" s="2" t="s">
        <v>615</v>
      </c>
      <c r="B22" s="13" t="s">
        <v>616</v>
      </c>
    </row>
    <row r="23" spans="1:2" ht="35.1" customHeight="1" x14ac:dyDescent="0.2">
      <c r="A23" s="2"/>
      <c r="B23" s="13" t="s">
        <v>617</v>
      </c>
    </row>
    <row r="24" spans="1:2" ht="15" customHeight="1" x14ac:dyDescent="0.2"/>
  </sheetData>
  <sheetProtection algorithmName="SHA-512" hashValue="pbj1snMVaFIwL3v36mahhj8R4jP4qKPjOBDeEItwGIndo/axJ9LjzbbrSFr8makgd/Vt+DOukoOtAU8A0+WFSg==" saltValue="5buVxfPOsVCOohh9PmtnGQ==" spinCount="100000" sheet="1" objects="1" scenarios="1" formatRows="0" insertRows="0" deleteRows="0"/>
  <mergeCells count="6">
    <mergeCell ref="A1:B1"/>
    <mergeCell ref="A2:B2"/>
    <mergeCell ref="A3:B3"/>
    <mergeCell ref="A6:B6"/>
    <mergeCell ref="A4:B4"/>
    <mergeCell ref="A5:B5"/>
  </mergeCells>
  <conditionalFormatting sqref="B13">
    <cfRule type="expression" dxfId="61" priority="1">
      <formula>LEN($B$13)&gt;70</formula>
    </cfRule>
  </conditionalFormatting>
  <conditionalFormatting sqref="B14">
    <cfRule type="expression" dxfId="60" priority="2">
      <formula>AND($B$14&lt;&gt;"",COUNTIF(rg1_Pmt_Type,$B$14)=0)</formula>
    </cfRule>
  </conditionalFormatting>
  <conditionalFormatting sqref="B15">
    <cfRule type="expression" dxfId="59" priority="3">
      <formula>AND($B$15&lt;&gt;"",COUNTIF(rg1_Proj_Type,$B$15)=0)</formula>
    </cfRule>
  </conditionalFormatting>
  <conditionalFormatting sqref="B16">
    <cfRule type="expression" dxfId="58"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8"/>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8" t="s">
        <v>578</v>
      </c>
      <c r="B1" s="58"/>
      <c r="C1" s="58"/>
      <c r="D1" s="58"/>
    </row>
    <row r="2" spans="1:4" x14ac:dyDescent="0.2">
      <c r="A2" s="4"/>
    </row>
    <row r="3" spans="1:4" ht="51.95" customHeight="1" x14ac:dyDescent="0.2">
      <c r="A3" s="9" t="s">
        <v>13</v>
      </c>
      <c r="B3" s="9" t="s">
        <v>4</v>
      </c>
      <c r="C3" s="9" t="s">
        <v>618</v>
      </c>
      <c r="D3" s="9" t="s">
        <v>619</v>
      </c>
    </row>
    <row r="4" spans="1:4" ht="17.100000000000001" customHeight="1" x14ac:dyDescent="0.2">
      <c r="A4" s="10" t="s">
        <v>620</v>
      </c>
      <c r="B4" s="10" t="s">
        <v>620</v>
      </c>
      <c r="C4" s="8" t="s">
        <v>148</v>
      </c>
      <c r="D4" s="11" t="str">
        <f ca="1">IF(COUNTA(INDIRECT("'" &amp; TOC[[#This Row],[Page]] &amp; "'!$A$4:$C$8"))&gt;3,"Yes","")</f>
        <v/>
      </c>
    </row>
    <row r="5" spans="1:4" ht="17.100000000000001" customHeight="1" x14ac:dyDescent="0.2">
      <c r="A5" s="10" t="s">
        <v>620</v>
      </c>
      <c r="B5" s="10" t="s">
        <v>620</v>
      </c>
      <c r="C5" s="8" t="s">
        <v>150</v>
      </c>
      <c r="D5" s="11" t="str">
        <f ca="1">IF(COUNTA(INDIRECT("'" &amp; TOC[[#This Row],[Page]] &amp; "'!$A$4:$C$8"))&gt;3,"Yes","")</f>
        <v/>
      </c>
    </row>
    <row r="6" spans="1:4" ht="17.100000000000001" customHeight="1" x14ac:dyDescent="0.2">
      <c r="A6" s="10" t="s">
        <v>14</v>
      </c>
      <c r="B6" s="10" t="s">
        <v>621</v>
      </c>
      <c r="C6" s="8" t="s">
        <v>622</v>
      </c>
      <c r="D6" s="11" t="str">
        <f ca="1">IF(COUNTA(INDIRECT("'" &amp; TOC[[#This Row],[Page]] &amp; "'!$A$4:$C$8"))&gt;3,"Yes","")</f>
        <v/>
      </c>
    </row>
    <row r="7" spans="1:4" ht="30" customHeight="1" x14ac:dyDescent="0.2">
      <c r="A7" s="10" t="s">
        <v>15</v>
      </c>
      <c r="B7" s="10" t="s">
        <v>623</v>
      </c>
      <c r="C7" s="8" t="s">
        <v>624</v>
      </c>
      <c r="D7" s="11" t="str">
        <f ca="1">IF(COUNTA(INDIRECT("'" &amp; TOC[[#This Row],[Page]] &amp; "'!$A$4:$C$8"))&gt;3,"Yes","")</f>
        <v/>
      </c>
    </row>
    <row r="8" spans="1:4" ht="30" customHeight="1" x14ac:dyDescent="0.2">
      <c r="A8" s="10" t="s">
        <v>16</v>
      </c>
      <c r="B8" s="10" t="s">
        <v>625</v>
      </c>
      <c r="C8" s="8" t="s">
        <v>626</v>
      </c>
      <c r="D8" s="11" t="str">
        <f ca="1">IF(COUNTA(INDIRECT("'" &amp; TOC[[#This Row],[Page]] &amp; "'!$A$4:$C$8"))&gt;3,"Yes","")</f>
        <v/>
      </c>
    </row>
    <row r="9" spans="1:4" ht="17.100000000000001" customHeight="1" x14ac:dyDescent="0.2">
      <c r="A9" s="10" t="s">
        <v>17</v>
      </c>
      <c r="B9" s="10" t="s">
        <v>627</v>
      </c>
      <c r="C9" s="8" t="s">
        <v>628</v>
      </c>
      <c r="D9" s="11" t="str">
        <f ca="1">IF(COUNTA(INDIRECT("'" &amp; TOC[[#This Row],[Page]] &amp; "'!$A$4:$C$8"))&gt;3,"Yes","")</f>
        <v/>
      </c>
    </row>
    <row r="10" spans="1:4" ht="17.100000000000001" customHeight="1" x14ac:dyDescent="0.2">
      <c r="A10" s="10" t="s">
        <v>18</v>
      </c>
      <c r="B10" s="10" t="s">
        <v>627</v>
      </c>
      <c r="C10" s="8" t="s">
        <v>629</v>
      </c>
      <c r="D10" s="11" t="str">
        <f ca="1">IF(COUNTA(INDIRECT("'" &amp; TOC[[#This Row],[Page]] &amp; "'!$A$4:$C$8"))&gt;3,"Yes","")</f>
        <v/>
      </c>
    </row>
    <row r="11" spans="1:4" ht="30" customHeight="1" x14ac:dyDescent="0.2">
      <c r="A11" s="10" t="s">
        <v>19</v>
      </c>
      <c r="B11" s="10" t="s">
        <v>630</v>
      </c>
      <c r="C11" s="8" t="s">
        <v>631</v>
      </c>
      <c r="D11" s="11" t="str">
        <f ca="1">IF(COUNTA(INDIRECT("'" &amp; TOC[[#This Row],[Page]] &amp; "'!$A$4:$C$8"))&gt;3,"Yes","")</f>
        <v/>
      </c>
    </row>
    <row r="12" spans="1:4" ht="30" customHeight="1" x14ac:dyDescent="0.2">
      <c r="A12" s="10" t="s">
        <v>20</v>
      </c>
      <c r="B12" s="10" t="s">
        <v>630</v>
      </c>
      <c r="C12" s="8" t="s">
        <v>632</v>
      </c>
      <c r="D12" s="11" t="str">
        <f ca="1">IF(COUNTA(INDIRECT("'" &amp; TOC[[#This Row],[Page]] &amp; "'!$A$4:$C$8"))&gt;3,"Yes","")</f>
        <v/>
      </c>
    </row>
    <row r="13" spans="1:4" ht="30" customHeight="1" x14ac:dyDescent="0.2">
      <c r="A13" s="10" t="s">
        <v>21</v>
      </c>
      <c r="B13" s="10" t="s">
        <v>633</v>
      </c>
      <c r="C13" s="8" t="s">
        <v>634</v>
      </c>
      <c r="D13" s="11" t="str">
        <f ca="1">IF(COUNTA(INDIRECT("'" &amp; TOC[[#This Row],[Page]] &amp; "'!$A$4:$C$8"))&gt;3,"Yes","")</f>
        <v/>
      </c>
    </row>
    <row r="14" spans="1:4" ht="42.95" customHeight="1" x14ac:dyDescent="0.2">
      <c r="A14" s="10" t="s">
        <v>22</v>
      </c>
      <c r="B14" s="10" t="s">
        <v>635</v>
      </c>
      <c r="C14" s="8" t="s">
        <v>636</v>
      </c>
      <c r="D14" s="11" t="str">
        <f ca="1">IF(COUNTA(INDIRECT("'" &amp; TOC[[#This Row],[Page]] &amp; "'!$A$4:$C$8"))&gt;3,"Yes","")</f>
        <v/>
      </c>
    </row>
    <row r="15" spans="1:4" ht="42.95" customHeight="1" x14ac:dyDescent="0.2">
      <c r="A15" s="10" t="s">
        <v>23</v>
      </c>
      <c r="B15" s="10" t="s">
        <v>635</v>
      </c>
      <c r="C15" s="8" t="s">
        <v>637</v>
      </c>
      <c r="D15" s="11" t="str">
        <f ca="1">IF(COUNTA(INDIRECT("'" &amp; TOC[[#This Row],[Page]] &amp; "'!$A$4:$C$8"))&gt;3,"Yes","")</f>
        <v/>
      </c>
    </row>
    <row r="16" spans="1:4" ht="51" x14ac:dyDescent="0.2">
      <c r="A16" s="10" t="s">
        <v>24</v>
      </c>
      <c r="B16" s="10" t="s">
        <v>638</v>
      </c>
      <c r="C16" s="8" t="s">
        <v>639</v>
      </c>
      <c r="D16" s="11" t="str">
        <f ca="1">IF(COUNTA(INDIRECT("'" &amp; TOC[[#This Row],[Page]] &amp; "'!$A$4:$C$8"))&gt;3,"Yes","")</f>
        <v/>
      </c>
    </row>
    <row r="17" spans="1:4" ht="51" x14ac:dyDescent="0.2">
      <c r="A17" s="10" t="s">
        <v>25</v>
      </c>
      <c r="B17" s="10" t="s">
        <v>638</v>
      </c>
      <c r="C17" s="8" t="s">
        <v>640</v>
      </c>
      <c r="D17" s="11" t="str">
        <f ca="1">IF(COUNTA(INDIRECT("'" &amp; TOC[[#This Row],[Page]] &amp; "'!$A$4:$C$8"))&gt;3,"Yes","")</f>
        <v/>
      </c>
    </row>
    <row r="18" spans="1:4" x14ac:dyDescent="0.2"/>
  </sheetData>
  <sheetProtection algorithmName="SHA-512" hashValue="CNgbqDv6lO7i0KTtuUyi7/uYXRR6Yg2o0r/itEJYvhjVWf7EQ4huFzW0WVrGonHXVhTeVFgoE8EJ2E5L7zpY4w==" saltValue="NIpHYw9Zs9WM12n/hAranw==" spinCount="100000" sheet="1" objects="1" scenarios="1" formatRows="0" insertRows="0" deleteRows="0"/>
  <mergeCells count="1">
    <mergeCell ref="A1:D1"/>
  </mergeCells>
  <hyperlinks>
    <hyperlink ref="C5" location="'OP-REQ2'!A1" display="OP-REQ2" xr:uid="{00000000-0004-0000-0600-000000000000}"/>
    <hyperlink ref="C4" location="'OP-SUM Table 1'!A1" display="OP-SUM Table 1" xr:uid="{00000000-0004-0000-0600-000001000000}"/>
    <hyperlink ref="C6" location="'Page 1'!A1" display="Page 1" xr:uid="{B64E5F4A-210A-4520-9E6A-D95C672BFBEF}"/>
    <hyperlink ref="C7" location="'Page 2'!A1" display="Page 2" xr:uid="{E50976FD-E53E-480D-9C30-A502178B3BF8}"/>
    <hyperlink ref="C8" location="'Page 3'!A1" display="Page 3" xr:uid="{D172AE0B-1804-4D9A-80E6-B5CF09968FCD}"/>
    <hyperlink ref="C9" location="'Page 4'!A1" display="Page 4" xr:uid="{43F5DDAD-83ED-4CD4-BA11-E798386FB0C7}"/>
    <hyperlink ref="C10" location="'Page 5'!A1" display="Page 5" xr:uid="{96F29C6A-BCCA-4E5A-8235-EE803927AD9D}"/>
    <hyperlink ref="C11" location="'Page 6'!A1" display="Page 6" xr:uid="{BB5A38FD-1BB4-4714-BBB3-9423FB357101}"/>
    <hyperlink ref="C12" location="'Page 7'!A1" display="Page 7" xr:uid="{E792CBD6-DCAA-4E89-917C-CCC92141C858}"/>
    <hyperlink ref="C13" location="'Page 8'!A1" display="Page 8" xr:uid="{2D8E3E7A-C28A-4A20-BB74-59E9BF9DF74C}"/>
    <hyperlink ref="C14" location="'Page 9'!A1" display="Page 9" xr:uid="{AF5423D0-5443-40DD-9129-D3B00A8D4A1E}"/>
    <hyperlink ref="C15" location="'Page 10'!A1" display="Page 10" xr:uid="{C33E9C57-1780-4C76-9AF5-B90BC9F39F48}"/>
    <hyperlink ref="C16" location="'Page 11'!A1" display="Page 11" xr:uid="{626C4E59-90E9-442B-835A-49E6AB8B0EB6}"/>
    <hyperlink ref="C17" location="'Page 12'!A1" display="Page 12" xr:uid="{2E189F3E-477B-47B7-8E2D-3D783CCD7CCE}"/>
  </hyperlinks>
  <pageMargins left="0.5" right="0.5" top="1.5" bottom="0.5" header="0.5" footer="0.5"/>
  <pageSetup orientation="portrait"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8" t="s">
        <v>641</v>
      </c>
      <c r="B1" s="58"/>
      <c r="C1" s="58"/>
      <c r="D1" s="58"/>
      <c r="E1" s="58"/>
      <c r="F1" s="58"/>
      <c r="G1" s="58"/>
      <c r="H1" s="58"/>
      <c r="I1" s="58"/>
      <c r="J1" s="58"/>
      <c r="K1" s="58"/>
    </row>
    <row r="2" spans="1:16" ht="14.25" x14ac:dyDescent="0.2">
      <c r="A2" s="58" t="s">
        <v>14</v>
      </c>
      <c r="B2" s="58"/>
      <c r="C2" s="58"/>
      <c r="D2" s="58"/>
      <c r="E2" s="58"/>
      <c r="F2" s="58"/>
      <c r="G2" s="58"/>
      <c r="H2" s="58"/>
      <c r="I2" s="58"/>
      <c r="J2" s="58"/>
      <c r="K2" s="58"/>
    </row>
    <row r="3" spans="1:16" x14ac:dyDescent="0.2">
      <c r="N3" s="14">
        <f>MAX(OP_SUM["Unit3"])</f>
        <v>0</v>
      </c>
      <c r="O3" s="14"/>
    </row>
    <row r="4" spans="1:16" ht="45" customHeight="1" x14ac:dyDescent="0.2">
      <c r="A4" s="9" t="s">
        <v>169</v>
      </c>
      <c r="B4" s="9" t="s">
        <v>170</v>
      </c>
      <c r="C4" s="9" t="s">
        <v>171</v>
      </c>
      <c r="D4" s="9" t="s">
        <v>172</v>
      </c>
      <c r="E4" s="9" t="s">
        <v>642</v>
      </c>
      <c r="F4" s="9" t="s">
        <v>174</v>
      </c>
      <c r="G4" s="9" t="s">
        <v>175</v>
      </c>
      <c r="H4" s="9" t="s">
        <v>176</v>
      </c>
      <c r="I4" s="9" t="s">
        <v>177</v>
      </c>
      <c r="J4" s="9" t="s">
        <v>178</v>
      </c>
      <c r="K4" s="9" t="s">
        <v>179</v>
      </c>
      <c r="L4" s="21" t="s">
        <v>643</v>
      </c>
      <c r="M4" s="21" t="s">
        <v>644</v>
      </c>
      <c r="N4" s="21" t="s">
        <v>645</v>
      </c>
      <c r="O4" s="21" t="s">
        <v>646</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7" t="s">
        <v>570</v>
      </c>
      <c r="B20" s="57"/>
      <c r="C20" s="57"/>
      <c r="D20" s="57"/>
      <c r="E20" s="57"/>
      <c r="F20" s="57"/>
      <c r="G20" s="57"/>
      <c r="H20" s="57"/>
      <c r="I20" s="57"/>
      <c r="J20" s="57"/>
      <c r="K20" s="57"/>
    </row>
  </sheetData>
  <sheetProtection algorithmName="SHA-512" hashValue="HEYCg4/Q+HgzCzisomQw5AJ+zqdk3A+qBqhlNkpHVer5LCWvx9NAAhjP1c+isn7UJKtxlovA3IQM6rOwumtevQ==" saltValue="GfVHiq+jluB/Ch3umsg+KQ==" spinCount="100000" sheet="1" objects="1" scenarios="1" formatRows="0" insertRows="0" deleteRows="0"/>
  <mergeCells count="3">
    <mergeCell ref="A20:K20"/>
    <mergeCell ref="A1:K1"/>
    <mergeCell ref="A2:K2"/>
  </mergeCells>
  <phoneticPr fontId="1" type="noConversion"/>
  <conditionalFormatting sqref="B5:B19">
    <cfRule type="expression" dxfId="56" priority="2">
      <formula>AND($B5&lt;&gt;"",ISNUMBER($B5)=FALSE)</formula>
    </cfRule>
  </conditionalFormatting>
  <conditionalFormatting sqref="C5:D19">
    <cfRule type="expression" dxfId="55" priority="3">
      <formula>LEN(C5)&gt;14</formula>
    </cfRule>
  </conditionalFormatting>
  <conditionalFormatting sqref="E5:E19">
    <cfRule type="expression" dxfId="54" priority="4">
      <formula>LEN($E5)&gt;50</formula>
    </cfRule>
  </conditionalFormatting>
  <conditionalFormatting sqref="I5:I19">
    <cfRule type="expression" dxfId="53" priority="5">
      <formula>LEN($I5)&gt;25</formula>
    </cfRule>
  </conditionalFormatting>
  <conditionalFormatting sqref="J5:J19">
    <cfRule type="expression" dxfId="52" priority="6">
      <formula>LEN($J5)&gt;8</formula>
    </cfRule>
  </conditionalFormatting>
  <conditionalFormatting sqref="K5:K19">
    <cfRule type="expression" dxfId="51"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Roman,bold"&amp;11Municipal Solid Waste Landfill/Waste Disposal Site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8" t="s">
        <v>647</v>
      </c>
      <c r="B1" s="58"/>
      <c r="C1" s="58"/>
      <c r="D1" s="58"/>
      <c r="E1" s="58"/>
      <c r="F1" s="58"/>
    </row>
    <row r="2" spans="1:7" ht="14.25" x14ac:dyDescent="0.2">
      <c r="A2" s="20"/>
    </row>
    <row r="4" spans="1:7" ht="45" customHeight="1" x14ac:dyDescent="0.2">
      <c r="A4" s="9" t="s">
        <v>169</v>
      </c>
      <c r="B4" s="9" t="s">
        <v>170</v>
      </c>
      <c r="C4" s="9" t="s">
        <v>171</v>
      </c>
      <c r="D4" s="9" t="s">
        <v>188</v>
      </c>
      <c r="E4" s="9" t="s">
        <v>189</v>
      </c>
      <c r="F4" s="9" t="s">
        <v>190</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7" t="s">
        <v>570</v>
      </c>
      <c r="B20" s="57"/>
      <c r="C20" s="57"/>
      <c r="D20" s="57"/>
      <c r="E20" s="57"/>
      <c r="F20" s="57"/>
    </row>
  </sheetData>
  <sheetProtection algorithmName="SHA-512" hashValue="9iPwgUxOwp4WNSReP2ecaEDsJ6JLsG6aXbL046BKPXgNVgEwAZaPeFRwIq5pAFbW87s3/Frz/fNFCKVWH3D5BQ==" saltValue="29V2duvoQyn4s7eC0vquiA==" spinCount="100000" sheet="1" objects="1" scenarios="1" formatRows="0" insertRows="0" deleteRows="0"/>
  <mergeCells count="2">
    <mergeCell ref="A1:F1"/>
    <mergeCell ref="A20:F20"/>
  </mergeCells>
  <phoneticPr fontId="1" type="noConversion"/>
  <conditionalFormatting sqref="B5:B19">
    <cfRule type="expression" dxfId="49" priority="2">
      <formula>AND($B5&lt;&gt;"",ISNUMBER($B5)=FALSE)</formula>
    </cfRule>
  </conditionalFormatting>
  <conditionalFormatting sqref="C5:C19">
    <cfRule type="expression" dxfId="48" priority="4">
      <formula>AND($C5&lt;&gt;"",COUNTIF(OFFSET(UnitListStart,1,0,UnitListCount,1),$C5)=0)</formula>
    </cfRule>
  </conditionalFormatting>
  <conditionalFormatting sqref="D5:D19">
    <cfRule type="expression" dxfId="47" priority="5">
      <formula>LEN($D5)&gt;50</formula>
    </cfRule>
  </conditionalFormatting>
  <conditionalFormatting sqref="E5:E19">
    <cfRule type="expression" dxfId="45" priority="8">
      <formula>LEN($E5)&gt;36</formula>
    </cfRule>
  </conditionalFormatting>
  <conditionalFormatting sqref="F5:F19">
    <cfRule type="expression" dxfId="44"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Roman,bold"&amp;11Municipal Solid Waste Landfill/Waste Disposal Site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2E5C8-9402-47F8-8D99-16AEA8B35EC9}">
  <sheetPr codeName="Sheet1"/>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11" width="12.5" customWidth="1"/>
    <col min="12" max="12" width="5.83203125" customWidth="1"/>
    <col min="13" max="16384" width="9.33203125" hidden="1"/>
  </cols>
  <sheetData>
    <row r="1" spans="1:12" ht="14.25" x14ac:dyDescent="0.2">
      <c r="A1" s="58" t="s">
        <v>648</v>
      </c>
      <c r="B1" s="58"/>
      <c r="C1" s="58"/>
      <c r="D1" s="58"/>
      <c r="E1" s="58"/>
      <c r="F1" s="58"/>
      <c r="G1" s="58"/>
      <c r="H1" s="58"/>
      <c r="I1" s="58"/>
      <c r="J1" s="58"/>
      <c r="K1" s="58"/>
    </row>
    <row r="2" spans="1:12" ht="14.25" customHeight="1" x14ac:dyDescent="0.2">
      <c r="A2" s="58" t="s">
        <v>649</v>
      </c>
      <c r="B2" s="58"/>
      <c r="C2" s="58"/>
      <c r="D2" s="58"/>
      <c r="E2" s="58"/>
      <c r="F2" s="58"/>
      <c r="G2" s="58"/>
      <c r="H2" s="58"/>
      <c r="I2" s="58"/>
      <c r="J2" s="58"/>
      <c r="K2" s="58"/>
    </row>
    <row r="4" spans="1:12" ht="53.1" customHeight="1" x14ac:dyDescent="0.2">
      <c r="A4" s="9" t="s">
        <v>171</v>
      </c>
      <c r="B4" s="9" t="s">
        <v>39</v>
      </c>
      <c r="C4" s="9" t="s">
        <v>40</v>
      </c>
      <c r="D4" s="9" t="s">
        <v>41</v>
      </c>
      <c r="E4" s="9" t="s">
        <v>42</v>
      </c>
      <c r="F4" s="9" t="s">
        <v>43</v>
      </c>
      <c r="G4" s="9" t="s">
        <v>44</v>
      </c>
      <c r="H4" s="9" t="s">
        <v>45</v>
      </c>
      <c r="I4" s="9" t="s">
        <v>46</v>
      </c>
      <c r="J4" s="9" t="s">
        <v>47</v>
      </c>
      <c r="K4" s="9" t="s">
        <v>48</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7" t="s">
        <v>570</v>
      </c>
      <c r="B15" s="57"/>
      <c r="C15" s="57"/>
      <c r="D15" s="57"/>
      <c r="E15" s="57"/>
      <c r="F15" s="57"/>
      <c r="G15" s="57"/>
      <c r="H15" s="57"/>
      <c r="I15" s="57"/>
      <c r="J15" s="57"/>
      <c r="K15" s="57"/>
    </row>
  </sheetData>
  <sheetProtection algorithmName="SHA-512" hashValue="jMo8HZ4VXCnavY3vn/mfql3Rvk9Zvh9juGZcknJ5SeRE2ItCcFwwVotQSVeGECMds7KDP6mJDC/znPC8w2psxg==" saltValue="yU0aDbuIq7GKZFbbgJ59gA==" spinCount="100000" sheet="1" objects="1" scenarios="1" formatRows="0" insertRows="0" deleteRows="0"/>
  <mergeCells count="3">
    <mergeCell ref="A15:K15"/>
    <mergeCell ref="A1:K1"/>
    <mergeCell ref="A2:K2"/>
  </mergeCells>
  <conditionalFormatting sqref="A5:A14">
    <cfRule type="expression" dxfId="43" priority="1">
      <formula>AND($A5&lt;&gt;"",COUNTIF(OFFSET(UnitListStart,1,0,UnitListCount,1),$A5)=0)</formula>
    </cfRule>
  </conditionalFormatting>
  <conditionalFormatting sqref="B5:B14">
    <cfRule type="expression" dxfId="42" priority="3">
      <formula>LEN(B5)&gt;15</formula>
    </cfRule>
  </conditionalFormatting>
  <conditionalFormatting sqref="G5:G14">
    <cfRule type="expression" dxfId="40" priority="4">
      <formula>LEN(G5)&gt;10</formula>
    </cfRule>
  </conditionalFormatting>
  <conditionalFormatting sqref="K5:K14">
    <cfRule type="expression" dxfId="39" priority="5">
      <formula>LEN(K5)&gt;14</formula>
    </cfRule>
  </conditionalFormatting>
  <dataValidations count="4">
    <dataValidation type="list" allowBlank="1" showErrorMessage="1" error="The selection is not valid" prompt="Select from the dropdown list" sqref="A5:A14" xr:uid="{25B47AE9-E958-469E-ABEB-8528C13434C9}">
      <formula1>OFFSET(UnitListStart,1,0,UnitListCount,1)</formula1>
    </dataValidation>
    <dataValidation type="textLength" operator="lessThanOrEqual" allowBlank="1" showErrorMessage="1" error="The response must be 15 characters or less" prompt="Enter the SOP/GOP Index No." sqref="B5:B14" xr:uid="{530CED15-6489-4CD1-97A6-AD9C80F01AAD}">
      <formula1>15</formula1>
    </dataValidation>
    <dataValidation type="textLength" operator="lessThanOrEqual" allowBlank="1" showErrorMessage="1" error="The response must be 10 characters or less" prompt="Enter the ACR ID No." sqref="G5:G14" xr:uid="{16BA629B-DA2C-4C6A-9FEC-B1F712574E82}">
      <formula1>10</formula1>
    </dataValidation>
    <dataValidation type="textLength" operator="lessThanOrEqual" allowBlank="1" showErrorMessage="1" error="The response must be 14 characters or less" prompt="Enter the Control Device ID No." sqref="K5:K14" xr:uid="{B4C1FC89-2139-4D69-BCF6-3378F08656ED}">
      <formula1>14</formula1>
    </dataValidation>
  </dataValidations>
  <hyperlinks>
    <hyperlink ref="A15" location="'Table of Contents'!A1" display="Go to the Table of Contents" xr:uid="{43A1AEA4-E7C2-4099-AAA5-39F0DFEBDBAE}"/>
  </hyperlinks>
  <pageMargins left="0.5" right="0.5" top="1.35" bottom="0.5" header="0.5" footer="0.5"/>
  <pageSetup orientation="landscape" r:id="rId1"/>
  <headerFooter>
    <oddHeader>&amp;C&amp;"Times New Roman,bold"&amp;11Municipal Solid Waste Landfill/Waste Disposal Site Attributes_x000D_Form OP-UA44_x000D_Federal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2" id="{38B9DA1A-F84E-4FF2-A9D8-2178DA08D80E}">
            <xm:f>AND(C5&lt;&gt;"",COUNTIF(OFFSET(Picklist_UAcodes!C$10,1,0,Picklist_UAcodes!C$4,1),C5)=0)</xm:f>
            <x14:dxf>
              <font>
                <b/>
                <i val="0"/>
              </font>
              <fill>
                <patternFill>
                  <bgColor rgb="FFEBB8B7"/>
                </patternFill>
              </fill>
            </x14:dxf>
          </x14:cfRule>
          <xm:sqref>C5:F14 H5:J14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6BD0D53-E929-4F61-BEBE-8B8A3912A945}">
          <x14:formula1>
            <xm:f>OFFSET(Picklist_UAcodes!C$10,1,0,Picklist_UAcodes!C$4,1)</xm:f>
          </x14:formula1>
          <xm:sqref>H5:J14 C5:F14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24</vt:i4>
      </vt:variant>
    </vt:vector>
  </HeadingPairs>
  <TitlesOfParts>
    <vt:vector size="41" baseType="lpstr">
      <vt:lpstr>Instructions</vt:lpstr>
      <vt:lpstr>General Information</vt:lpstr>
      <vt:lpstr>Table of Contents</vt:lpstr>
      <vt:lpstr>OP-SUM Table 1</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'OP-REQ2'!Print_Area</vt:lpstr>
      <vt:lpstr>'OP-SUM Table 1'!Print_Area</vt:lpstr>
      <vt:lpstr>Instructions!Print_Titles</vt:lpstr>
      <vt:lpstr>'OP-REQ2'!Print_Titles</vt:lpstr>
      <vt:lpstr>'OP-SUM Table 1'!Print_Titles</vt:lpstr>
      <vt:lpstr>'Page 1'!Print_Titles</vt:lpstr>
      <vt:lpstr>'Page 10'!Print_Titles</vt:lpstr>
      <vt:lpstr>'Page 11'!Print_Titles</vt:lpstr>
      <vt:lpstr>'Page 12'!Print_Titles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10227 - OP-UA44 - Municipal Solid Waste Landfill/Waste Disposal Site Attributes</dc:title>
  <dc:subject/>
  <dc:creator>TCEQ</dc:creator>
  <cp:keywords>"UA44, municipal, solid, waste, landfill, disposal, site, attributes, control, emission, application, permit, air, and federal"</cp:keywords>
  <dc:description/>
  <cp:lastModifiedBy>Scott McKee</cp:lastModifiedBy>
  <cp:revision/>
  <dcterms:created xsi:type="dcterms:W3CDTF">2021-12-07T15:36:18Z</dcterms:created>
  <dcterms:modified xsi:type="dcterms:W3CDTF">2025-06-30T21:50:52Z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UA44</vt:lpwstr>
  </property>
  <property fmtid="{D5CDD505-2E9C-101B-9397-08002B2CF9AE}" pid="3" name="Version Date">
    <vt:lpwstr>7/1/2025</vt:lpwstr>
  </property>
  <property fmtid="{D5CDD505-2E9C-101B-9397-08002B2CF9AE}" pid="4" name="Version Number">
    <vt:lpwstr>1.0</vt:lpwstr>
  </property>
</Properties>
</file>