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B0566088-8ED6-4A1F-8DD4-ACB676614B27}" xr6:coauthVersionLast="47" xr6:coauthVersionMax="47" xr10:uidLastSave="{00000000-0000-0000-0000-000000000000}"/>
  <workbookProtection workbookAlgorithmName="SHA-512" workbookHashValue="+4q4Ind/DxbETgeJQfymxL0un6RCugNqLXzF3sXIA6QF6dMnLJxd/klsnFVMZU8cvexXrRk5CBJy676/SruBDA==" workbookSaltValue="f+8sC+MuHM8Z2E5JHfyF+g==" workbookSpinCount="100000" lockStructure="1"/>
  <bookViews>
    <workbookView xWindow="0" yWindow="0" windowWidth="14400" windowHeight="15600"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39"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 name="Page 8" sheetId="22" r:id="rId16"/>
    <sheet name="Page 9" sheetId="23" r:id="rId17"/>
    <sheet name="Page 10" sheetId="24" r:id="rId18"/>
    <sheet name="Page 11" sheetId="25" r:id="rId19"/>
    <sheet name="Page 12" sheetId="26" r:id="rId20"/>
    <sheet name="Page 13" sheetId="27" r:id="rId21"/>
    <sheet name="Page 14" sheetId="28" r:id="rId22"/>
    <sheet name="Page 15" sheetId="29" r:id="rId23"/>
    <sheet name="Page 16" sheetId="30" r:id="rId24"/>
    <sheet name="Page 17" sheetId="31" r:id="rId25"/>
    <sheet name="Page 18" sheetId="32" r:id="rId26"/>
    <sheet name="Page 19" sheetId="33" r:id="rId27"/>
    <sheet name="Page 20" sheetId="34" r:id="rId28"/>
    <sheet name="Page 21" sheetId="35" r:id="rId29"/>
    <sheet name="Page 22" sheetId="36" r:id="rId30"/>
    <sheet name="Page 23" sheetId="37" r:id="rId31"/>
    <sheet name="Page 24" sheetId="38" r:id="rId32"/>
  </sheets>
  <externalReferences>
    <externalReference r:id="rId33"/>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17">'Page 10'!$1:$4</definedName>
    <definedName name="_xlnm.Print_Titles" localSheetId="18">'Page 11'!$1:$4</definedName>
    <definedName name="_xlnm.Print_Titles" localSheetId="19">'Page 12'!$1:$4</definedName>
    <definedName name="_xlnm.Print_Titles" localSheetId="20">'Page 13'!$1:$4</definedName>
    <definedName name="_xlnm.Print_Titles" localSheetId="21">'Page 14'!$1:$4</definedName>
    <definedName name="_xlnm.Print_Titles" localSheetId="22">'Page 15'!$1:$4</definedName>
    <definedName name="_xlnm.Print_Titles" localSheetId="23">'Page 16'!$1:$4</definedName>
    <definedName name="_xlnm.Print_Titles" localSheetId="24">'Page 17'!$1:$4</definedName>
    <definedName name="_xlnm.Print_Titles" localSheetId="25">'Page 18'!$1:$4</definedName>
    <definedName name="_xlnm.Print_Titles" localSheetId="26">'Page 19'!$1:$4</definedName>
    <definedName name="_xlnm.Print_Titles" localSheetId="9">'Page 2'!$1:$4</definedName>
    <definedName name="_xlnm.Print_Titles" localSheetId="27">'Page 20'!$1:$4</definedName>
    <definedName name="_xlnm.Print_Titles" localSheetId="28">'Page 21'!$1:$4</definedName>
    <definedName name="_xlnm.Print_Titles" localSheetId="29">'Page 22'!$1:$4</definedName>
    <definedName name="_xlnm.Print_Titles" localSheetId="30">'Page 23'!$1:$4</definedName>
    <definedName name="_xlnm.Print_Titles" localSheetId="31">'Page 24'!$1:$4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15">'Page 8'!$1:$4</definedName>
    <definedName name="_xlnm.Print_Titles" localSheetId="16">'Page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CX4" i="2"/>
  <c r="CY4" i="2"/>
  <c r="CZ4" i="2"/>
  <c r="DA4" i="2"/>
  <c r="DB4" i="2"/>
  <c r="DC4" i="2"/>
  <c r="DD4" i="2"/>
  <c r="DE4" i="2"/>
  <c r="DF4" i="2"/>
  <c r="DG4" i="2"/>
  <c r="DH4" i="2"/>
  <c r="DI4" i="2"/>
  <c r="DJ4" i="2"/>
  <c r="DK4" i="2"/>
  <c r="DL4" i="2"/>
  <c r="DM4" i="2"/>
  <c r="DN4" i="2"/>
  <c r="DO4" i="2"/>
  <c r="DP4" i="2"/>
  <c r="DQ4" i="2"/>
  <c r="DR4" i="2"/>
  <c r="DS4" i="2"/>
  <c r="DT4" i="2"/>
  <c r="DU4" i="2"/>
  <c r="DV4" i="2"/>
  <c r="DW4" i="2"/>
  <c r="DX4" i="2"/>
  <c r="DY4" i="2"/>
  <c r="DZ4" i="2"/>
  <c r="EA4" i="2"/>
  <c r="EB4" i="2"/>
  <c r="EC4" i="2"/>
  <c r="ED4" i="2"/>
  <c r="EE4" i="2"/>
  <c r="EF4" i="2"/>
  <c r="EG4" i="2"/>
  <c r="EH4" i="2"/>
  <c r="EI4" i="2"/>
  <c r="EJ4" i="2"/>
  <c r="EK4" i="2"/>
  <c r="EL4" i="2"/>
  <c r="EM4" i="2"/>
  <c r="EN4" i="2"/>
  <c r="EO4" i="2"/>
  <c r="EP4" i="2"/>
  <c r="EQ4" i="2"/>
  <c r="ER4" i="2"/>
  <c r="ES4" i="2"/>
  <c r="ET4" i="2"/>
  <c r="EU4" i="2"/>
  <c r="EV4" i="2"/>
  <c r="EW4" i="2"/>
  <c r="EX4" i="2"/>
  <c r="EY4" i="2"/>
  <c r="EZ4" i="2"/>
  <c r="FA4" i="2"/>
  <c r="FB4" i="2"/>
  <c r="FC4" i="2"/>
  <c r="FD4" i="2"/>
  <c r="FE4" i="2"/>
  <c r="FF4" i="2"/>
  <c r="FG4" i="2"/>
  <c r="FH4" i="2"/>
  <c r="FI4" i="2"/>
  <c r="FJ4" i="2"/>
  <c r="FK4" i="2"/>
  <c r="FL4" i="2"/>
  <c r="FM4" i="2"/>
  <c r="FN4" i="2"/>
  <c r="FO4" i="2"/>
  <c r="FP4" i="2"/>
  <c r="FQ4" i="2"/>
  <c r="FR4" i="2"/>
  <c r="FS4" i="2"/>
  <c r="FT4" i="2"/>
  <c r="FU4" i="2"/>
  <c r="FV4" i="2"/>
  <c r="FW4" i="2"/>
  <c r="FX4" i="2"/>
  <c r="FY4" i="2"/>
  <c r="FZ4" i="2"/>
  <c r="D26" i="6"/>
  <c r="D25" i="6"/>
  <c r="D20" i="6"/>
  <c r="D23" i="6"/>
  <c r="D10" i="6"/>
  <c r="D15" i="6"/>
  <c r="D27" i="6"/>
  <c r="D16" i="6"/>
  <c r="D21" i="6"/>
  <c r="D19" i="6"/>
  <c r="D14" i="6"/>
  <c r="D22" i="6"/>
  <c r="D28" i="6"/>
  <c r="D9" i="6"/>
  <c r="D17" i="6"/>
  <c r="D13" i="6"/>
  <c r="D7" i="6"/>
  <c r="D11" i="6"/>
  <c r="D29" i="6"/>
  <c r="D24" i="6"/>
  <c r="D8" i="6"/>
  <c r="D18" i="6"/>
  <c r="D12"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5"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<sst xmlns="http://schemas.openxmlformats.org/spreadsheetml/2006/main" count="2049" uniqueCount="756">
  <si>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</si>
  <si>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</si>
  <si>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</si>
  <si>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</si>
  <si>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</si>
  <si>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</si>
  <si>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</si>
  <si>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</si>
  <si>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</si>
  <si>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</si>
  <si>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</si>
  <si>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</si>
  <si>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</si>
  <si>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</si>
  <si>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</si>
  <si>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</si>
  <si>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</si>
  <si>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</si>
  <si>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</si>
  <si>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</si>
  <si>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</si>
  <si>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</si>
  <si>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</si>
  <si>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</si>
  <si>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</si>
  <si>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</si>
  <si>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</si>
  <si>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</si>
  <si>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</si>
  <si>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</si>
  <si>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</si>
  <si>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</si>
  <si>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</si>
  <si>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</si>
  <si>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</si>
  <si>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</si>
  <si>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</si>
  <si>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</si>
  <si>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</si>
  <si>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</si>
  <si>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</si>
  <si>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</si>
  <si>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</si>
  <si>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</si>
  <si>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</si>
  <si>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</si>
  <si>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</si>
  <si>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</si>
  <si>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</si>
  <si>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</si>
  <si>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</si>
  <si>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</si>
  <si>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</si>
  <si>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</si>
  <si>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</si>
  <si>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</si>
  <si>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</si>
  <si>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</si>
  <si>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</si>
  <si>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</si>
  <si>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</si>
  <si>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</si>
  <si>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</si>
  <si>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</si>
  <si>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</si>
  <si>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</si>
  <si>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</si>
  <si>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</si>
  <si>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</si>
  <si>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</si>
  <si>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</si>
  <si>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</si>
  <si>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</si>
  <si>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</si>
  <si>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</si>
  <si>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</si>
  <si>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</si>
  <si>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</si>
  <si>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</si>
  <si>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</si>
  <si>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</si>
  <si>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</si>
  <si>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</si>
  <si>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</si>
  <si>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</si>
  <si>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</si>
  <si>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</si>
  <si>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</si>
  <si>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</si>
  <si>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</si>
  <si>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</si>
  <si>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</si>
  <si>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</si>
  <si>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</si>
  <si>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</si>
  <si>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</si>
  <si>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</si>
  <si>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</si>
  <si>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</si>
  <si>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</si>
  <si>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</si>
  <si>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</si>
  <si>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</si>
  <si>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</si>
  <si>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</si>
  <si>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</si>
  <si>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</si>
  <si>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</si>
  <si>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</si>
  <si>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</si>
  <si>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</si>
  <si>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</si>
  <si>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</si>
  <si>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</si>
  <si>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</si>
  <si>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</si>
  <si>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</si>
  <si>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</si>
  <si>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</si>
  <si>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</si>
  <si>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</si>
  <si>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</si>
  <si>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</si>
  <si>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</si>
  <si>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</si>
  <si>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</si>
  <si>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</si>
  <si>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</si>
  <si>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</si>
  <si>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</si>
  <si>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</si>
  <si>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</si>
  <si>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</si>
  <si>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</si>
  <si>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</si>
  <si>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</si>
  <si>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</si>
  <si>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</si>
  <si>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</si>
  <si>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</si>
  <si>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</si>
  <si>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</si>
  <si>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</si>
  <si>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</si>
  <si>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</si>
  <si>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</si>
  <si>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</si>
  <si>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</si>
  <si>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</si>
  <si>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</si>
  <si>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</si>
  <si>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</si>
  <si>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</si>
  <si>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</si>
  <si>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</si>
  <si>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</si>
  <si>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</si>
  <si>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</si>
  <si>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</si>
  <si>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</si>
  <si>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</si>
  <si>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</si>
  <si>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</si>
  <si>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</si>
  <si>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</si>
  <si>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</si>
  <si>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</si>
  <si>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</si>
  <si>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</si>
  <si>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</si>
  <si>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</si>
  <si>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</si>
  <si>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</si>
  <si>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</si>
  <si>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</si>
  <si>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</si>
  <si>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</si>
  <si>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</si>
  <si>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</si>
  <si>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</si>
  <si>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</si>
  <si>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</si>
  <si>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</si>
  <si>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</si>
  <si>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</si>
  <si>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</si>
  <si>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</si>
  <si>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</si>
  <si>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</si>
  <si>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</si>
  <si>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</si>
  <si>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</si>
  <si>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</si>
  <si>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</si>
  <si>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</si>
  <si>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</si>
  <si>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</si>
  <si>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</si>
  <si>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</si>
  <si>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</si>
  <si>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</si>
  <si>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</si>
  <si>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</si>
  <si>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</si>
  <si>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</si>
  <si>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</si>
  <si>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</si>
  <si>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</si>
  <si>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</si>
  <si>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</si>
  <si>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</si>
  <si>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</si>
  <si>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</si>
  <si>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</si>
  <si>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</si>
  <si>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</si>
  <si>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</si>
  <si>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</si>
  <si>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</si>
  <si>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</si>
  <si>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</si>
  <si>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</si>
  <si>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</si>
  <si>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</si>
  <si>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</si>
  <si>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</si>
  <si>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</si>
  <si>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</si>
  <si>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</si>
  <si>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</si>
  <si>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</si>
  <si>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</si>
  <si>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</si>
  <si>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</si>
  <si>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</si>
  <si>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</si>
  <si>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</si>
  <si>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</si>
  <si>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</si>
  <si>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</si>
  <si>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</si>
  <si>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</si>
  <si>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</si>
  <si>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</si>
  <si>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</si>
  <si>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</si>
  <si>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</si>
  <si>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</si>
  <si>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</si>
  <si>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</si>
  <si>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</si>
  <si>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</si>
  <si>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</si>
  <si>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</si>
  <si>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</si>
  <si>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</si>
  <si>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</si>
  <si>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</si>
  <si>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</si>
  <si>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</si>
  <si>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</si>
  <si>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</si>
  <si>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</si>
  <si>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</si>
  <si>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</si>
  <si>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</si>
  <si>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</si>
  <si>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</si>
  <si>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</si>
  <si>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</si>
  <si>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</si>
  <si>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</si>
  <si>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</si>
  <si>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</si>
  <si>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</si>
  <si>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</si>
  <si>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</si>
  <si>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</si>
  <si>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</si>
  <si>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</si>
  <si>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</si>
  <si>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</si>
  <si>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</si>
  <si>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</si>
  <si>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</si>
  <si>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</si>
  <si>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</si>
  <si>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</si>
  <si>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</si>
  <si>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</si>
  <si>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</si>
  <si>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</si>
  <si>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</si>
  <si>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</si>
  <si>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</si>
  <si>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</si>
  <si>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</si>
  <si>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</si>
  <si>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</si>
  <si>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</si>
  <si>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</si>
  <si>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</si>
  <si>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</si>
  <si>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</si>
  <si>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</si>
  <si>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</si>
  <si>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</si>
  <si>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</si>
  <si>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</si>
  <si>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</si>
  <si>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</si>
  <si>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</si>
  <si>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</si>
  <si>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</si>
  <si>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</si>
  <si>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</si>
  <si>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</si>
  <si>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</si>
  <si>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</si>
  <si>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</si>
  <si>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</si>
  <si>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</si>
  <si>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</si>
  <si>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</si>
  <si>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</si>
  <si>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</si>
  <si>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</si>
  <si>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</si>
  <si>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</si>
  <si>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</si>
  <si>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</si>
  <si>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</si>
  <si>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</si>
  <si>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</si>
  <si>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</si>
  <si>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</si>
  <si>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</si>
  <si>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</si>
  <si>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</si>
  <si>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</si>
  <si>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</si>
  <si>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</si>
  <si>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</si>
  <si>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</si>
  <si>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</si>
  <si>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</si>
  <si>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</si>
  <si>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</si>
  <si>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</si>
  <si>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</si>
  <si>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</si>
  <si>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</si>
  <si>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</si>
  <si>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</si>
  <si>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</si>
  <si>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</si>
  <si>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</si>
  <si>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</si>
  <si>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</si>
  <si>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</si>
  <si>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</si>
  <si>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</si>
  <si>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</si>
  <si>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</si>
  <si>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</si>
  <si>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</si>
  <si>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</si>
  <si>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</si>
  <si>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</si>
  <si>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</si>
  <si>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</si>
  <si>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</si>
  <si>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</si>
  <si>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</si>
  <si>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</si>
  <si>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</si>
  <si>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</si>
  <si>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</si>
  <si>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</si>
  <si>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</si>
  <si>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</si>
  <si>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</si>
  <si>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</si>
  <si>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</si>
  <si>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</si>
  <si>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</si>
  <si>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</si>
  <si>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</si>
  <si>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</si>
  <si>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</si>
  <si>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</si>
  <si>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</si>
  <si>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</si>
  <si>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</si>
  <si>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</si>
  <si>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</si>
  <si>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</si>
  <si>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</si>
  <si>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</si>
  <si>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</si>
  <si>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</si>
  <si>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</si>
  <si>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</si>
  <si>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</si>
  <si>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</si>
  <si>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</si>
  <si>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</si>
  <si>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</si>
  <si>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</si>
  <si>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</si>
  <si>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</si>
  <si>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</si>
  <si>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</si>
  <si>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</si>
  <si>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</si>
  <si>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</si>
  <si>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</si>
  <si>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</si>
  <si>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</si>
  <si>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</si>
  <si>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</si>
  <si>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</si>
  <si>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</si>
  <si>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</si>
  <si>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</si>
  <si>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</si>
  <si>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</si>
  <si>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</si>
  <si>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</si>
  <si>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</si>
  <si>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</si>
  <si>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</si>
  <si>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</si>
  <si>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</si>
  <si>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</si>
  <si>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</si>
  <si>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</si>
  <si>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</si>
  <si>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</si>
  <si>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</si>
  <si>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</si>
  <si>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</si>
  <si>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</si>
  <si>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</si>
  <si>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</si>
  <si>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</si>
  <si>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</si>
  <si>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</si>
  <si>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</si>
  <si>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</si>
  <si>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</si>
  <si>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</si>
  <si>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</si>
  <si>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</si>
  <si>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</si>
  <si>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</si>
  <si>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</si>
  <si>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</si>
  <si>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</si>
  <si>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</si>
  <si>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</si>
  <si>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</si>
  <si>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</si>
  <si>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</si>
  <si>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</si>
  <si>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</si>
  <si>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</si>
  <si>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</si>
  <si>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</si>
  <si>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</si>
  <si>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</si>
  <si>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</si>
  <si>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</si>
  <si>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</si>
  <si>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</si>
  <si>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</si>
  <si>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OP-UA45</t>
  </si>
  <si>
    <t>SOP Index No.</t>
  </si>
  <si>
    <t>Surface Impoundment Attributes</t>
  </si>
  <si>
    <t>----</t>
  </si>
  <si>
    <t>Affected Facility</t>
  </si>
  <si>
    <t>NO</t>
  </si>
  <si>
    <t>YES</t>
  </si>
  <si>
    <t>Surface Impoundment Type</t>
  </si>
  <si>
    <t>FLOAT</t>
  </si>
  <si>
    <t>VENT</t>
  </si>
  <si>
    <t>Inspected and Monitored</t>
  </si>
  <si>
    <t>Bypass Device</t>
  </si>
  <si>
    <t>Flow Meter</t>
  </si>
  <si>
    <t>Design Analysis</t>
  </si>
  <si>
    <t>No Organic Emissions</t>
  </si>
  <si>
    <t>Table 1b</t>
  </si>
  <si>
    <t>Control Device</t>
  </si>
  <si>
    <t>BPH</t>
  </si>
  <si>
    <t>CADS</t>
  </si>
  <si>
    <t>COND</t>
  </si>
  <si>
    <t>FLARE</t>
  </si>
  <si>
    <t>VAPCAT</t>
  </si>
  <si>
    <t>VAPTH</t>
  </si>
  <si>
    <t>Control Device ID No.</t>
  </si>
  <si>
    <t>Alternative Operating Parameters</t>
  </si>
  <si>
    <t>AOP ID No.</t>
  </si>
  <si>
    <t>HAP Recovery</t>
  </si>
  <si>
    <t>Regenerable Carbon Adsorber</t>
  </si>
  <si>
    <t>Exhaust Stream Temperature Monitor</t>
  </si>
  <si>
    <t>Table 1c</t>
  </si>
  <si>
    <t>HAP Destruction</t>
  </si>
  <si>
    <t>Organic Monitoring Device</t>
  </si>
  <si>
    <t>Meets 40 CFR § 63.693(f)(1)(iii)</t>
  </si>
  <si>
    <t>95% HAP Destruction</t>
  </si>
  <si>
    <t>BPH TOC Destruction</t>
  </si>
  <si>
    <t>95% TOC Destruction</t>
  </si>
  <si>
    <t>Meets 40 CFR § 63.693(g)(1)(iii)</t>
  </si>
  <si>
    <t>Introduced with Fuel</t>
  </si>
  <si>
    <t>Continuous Temperature Monitoring System</t>
  </si>
  <si>
    <t>Table 2a</t>
  </si>
  <si>
    <t>Subject to Another Subpart of 40 CFR Part 61 or 63</t>
  </si>
  <si>
    <t>Numerical Concentration Limits</t>
  </si>
  <si>
    <t>Treated Organic Hazardous Constituents</t>
  </si>
  <si>
    <t>Air Emission Controls</t>
  </si>
  <si>
    <t>Direct Measurement</t>
  </si>
  <si>
    <t>Biological Treatment</t>
  </si>
  <si>
    <t>Efficiency &gt; 95%</t>
  </si>
  <si>
    <t>Table 2b</t>
  </si>
  <si>
    <t>COVER</t>
  </si>
  <si>
    <t>No Detectable Organic Emissions</t>
  </si>
  <si>
    <t>Table 2c</t>
  </si>
  <si>
    <t>Complying with § 63.693(d)(4)(iii)</t>
  </si>
  <si>
    <t>Table 2d</t>
  </si>
  <si>
    <t>Table 3a</t>
  </si>
  <si>
    <t>Alternate Means of Compliance</t>
  </si>
  <si>
    <t>AMOC ID No.</t>
  </si>
  <si>
    <t>Fuel Gas System</t>
  </si>
  <si>
    <t>Cover and Closed-Vent</t>
  </si>
  <si>
    <t>Closed Vent System and Control Device AMOC</t>
  </si>
  <si>
    <t>CVS/CD AMOC ID No.</t>
  </si>
  <si>
    <t>Table 3b</t>
  </si>
  <si>
    <t>Bypass Line</t>
  </si>
  <si>
    <t>Bypass Line Valve</t>
  </si>
  <si>
    <t>B44+20</t>
  </si>
  <si>
    <t>B44+95</t>
  </si>
  <si>
    <t>B44+MR</t>
  </si>
  <si>
    <t>B44-20</t>
  </si>
  <si>
    <t>B44-95</t>
  </si>
  <si>
    <t>B44-MR</t>
  </si>
  <si>
    <t>CARADS</t>
  </si>
  <si>
    <t>CATA20</t>
  </si>
  <si>
    <t>CATA95</t>
  </si>
  <si>
    <t>CATAMR</t>
  </si>
  <si>
    <t>CDIRECT</t>
  </si>
  <si>
    <t>CDIRECTW</t>
  </si>
  <si>
    <t>CONDWITH</t>
  </si>
  <si>
    <t>OTH-VRS</t>
  </si>
  <si>
    <t>OTHER</t>
  </si>
  <si>
    <t>THERM20</t>
  </si>
  <si>
    <t>THERM95</t>
  </si>
  <si>
    <t>THERMMR</t>
  </si>
  <si>
    <t>Engineering Calculations</t>
  </si>
  <si>
    <t>Alternate Monitoring Parameters</t>
  </si>
  <si>
    <t>Carbon Replacement Interval</t>
  </si>
  <si>
    <t>Table 4a</t>
  </si>
  <si>
    <t>New Source</t>
  </si>
  <si>
    <t>Designated Group 1</t>
  </si>
  <si>
    <t>Negative Pressure</t>
  </si>
  <si>
    <t>Closed Vent System</t>
  </si>
  <si>
    <t>SUBPTH</t>
  </si>
  <si>
    <t>SUGPTG</t>
  </si>
  <si>
    <t>Bypass Lines</t>
  </si>
  <si>
    <t>CARSEAL</t>
  </si>
  <si>
    <t>FLOWIND</t>
  </si>
  <si>
    <t>NONE</t>
  </si>
  <si>
    <t>Combination of Control Devices</t>
  </si>
  <si>
    <t>Control Device Type</t>
  </si>
  <si>
    <t>BOIL44+</t>
  </si>
  <si>
    <t>BOILES</t>
  </si>
  <si>
    <t>BOILHW</t>
  </si>
  <si>
    <t>HWINC</t>
  </si>
  <si>
    <t>OTHCOMB</t>
  </si>
  <si>
    <t>OTHREC</t>
  </si>
  <si>
    <t>SCRUB</t>
  </si>
  <si>
    <t>Table 4b</t>
  </si>
  <si>
    <t>Compliance with 40 CFR § 63.139(c)(1)</t>
  </si>
  <si>
    <t>C1I</t>
  </si>
  <si>
    <t>C1II</t>
  </si>
  <si>
    <t>C1III</t>
  </si>
  <si>
    <t>AMP ID No.</t>
  </si>
  <si>
    <t>Regenerate On-site</t>
  </si>
  <si>
    <t>Table 4c</t>
  </si>
  <si>
    <t>Performance Test</t>
  </si>
  <si>
    <t>95% Reduction Efficiency</t>
  </si>
  <si>
    <t>Monitoring Options</t>
  </si>
  <si>
    <t>ORGMON</t>
  </si>
  <si>
    <t>REPLACE</t>
  </si>
  <si>
    <t>TABLE13</t>
  </si>
  <si>
    <t>Continuous Monitoring</t>
  </si>
  <si>
    <t>151G</t>
  </si>
  <si>
    <t>152G</t>
  </si>
  <si>
    <t>NOALT</t>
  </si>
  <si>
    <t>Continuous Monitoring ALT ID No.</t>
  </si>
  <si>
    <t>Table 5a</t>
  </si>
  <si>
    <t>SOP Index No.(removed from paper form)</t>
  </si>
  <si>
    <t>(removed from paper form)</t>
  </si>
  <si>
    <t>SUBPTG</t>
  </si>
  <si>
    <t>Table 5b</t>
  </si>
  <si>
    <t>Table 6a</t>
  </si>
  <si>
    <t>PRESS</t>
  </si>
  <si>
    <t>Table 6b</t>
  </si>
  <si>
    <t>Regeneration</t>
  </si>
  <si>
    <t>Table 6c</t>
  </si>
  <si>
    <t>Alternate Monitoring Option</t>
  </si>
  <si>
    <t>Alternate Monitoring ID No.</t>
  </si>
  <si>
    <t>Table 7a</t>
  </si>
  <si>
    <t>Table 7b</t>
  </si>
  <si>
    <t>Table 7c</t>
  </si>
  <si>
    <t>Table 8a</t>
  </si>
  <si>
    <t>Control Devices</t>
  </si>
  <si>
    <t>BPH-44+</t>
  </si>
  <si>
    <t>BPH-44-</t>
  </si>
  <si>
    <t>BPH-HAZ</t>
  </si>
  <si>
    <t>BPH-VNT</t>
  </si>
  <si>
    <t>HAZINC</t>
  </si>
  <si>
    <t>OTHENC</t>
  </si>
  <si>
    <t>OTHVRS</t>
  </si>
  <si>
    <t>H3</t>
  </si>
  <si>
    <t>Table 8b</t>
  </si>
  <si>
    <t>Halogenated</t>
  </si>
  <si>
    <t>DES</t>
  </si>
  <si>
    <t>DET</t>
  </si>
  <si>
    <t>NON</t>
  </si>
  <si>
    <t>Halogen Reduction</t>
  </si>
  <si>
    <t>AFT20-</t>
  </si>
  <si>
    <t>AFT45-</t>
  </si>
  <si>
    <t>AFT99+</t>
  </si>
  <si>
    <t>BEF</t>
  </si>
  <si>
    <t>2485(h)(3)</t>
  </si>
  <si>
    <t>95% Performance Tests</t>
  </si>
  <si>
    <t>Table 9a</t>
  </si>
  <si>
    <t>Means of Compliance</t>
  </si>
  <si>
    <t>AMOC</t>
  </si>
  <si>
    <t>ASUB</t>
  </si>
  <si>
    <t>BIO-HAP</t>
  </si>
  <si>
    <t>BIO-R</t>
  </si>
  <si>
    <t>CVSCD</t>
  </si>
  <si>
    <t>CASNR</t>
  </si>
  <si>
    <t>CASR</t>
  </si>
  <si>
    <t>Alternative Work Practice Standards</t>
  </si>
  <si>
    <t>Alternative Work Practice Standards ID No.</t>
  </si>
  <si>
    <t>Table 9b</t>
  </si>
  <si>
    <t>Design Evaluation</t>
  </si>
  <si>
    <t>FLOW</t>
  </si>
  <si>
    <t>FLOW-H</t>
  </si>
  <si>
    <t>SEAL</t>
  </si>
  <si>
    <t>SEAL-H</t>
  </si>
  <si>
    <t>Continuous Emissions Monitoring System</t>
  </si>
  <si>
    <t>CVSCD Continuous Compliance</t>
  </si>
  <si>
    <t>BAP</t>
  </si>
  <si>
    <t>CVS-H</t>
  </si>
  <si>
    <t>NOEM</t>
  </si>
  <si>
    <t>Page 1</t>
  </si>
  <si>
    <t>Page 2</t>
  </si>
  <si>
    <t>Page 3</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</si>
  <si>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</si>
  <si>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</si>
  <si>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</si>
  <si>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</si>
  <si>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</si>
  <si>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</si>
  <si>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</si>
  <si>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</si>
  <si>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</si>
  <si>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</si>
  <si>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</si>
  <si>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</si>
  <si>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</si>
  <si>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</si>
  <si>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</si>
  <si>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</si>
  <si>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</si>
  <si>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</si>
  <si>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</si>
  <si>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</si>
  <si>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</si>
  <si>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Form OP-UA45</t>
  </si>
  <si>
    <t>HAP &lt; 1 MG Per Year</t>
  </si>
  <si>
    <t>Control Device Type/ Operation</t>
  </si>
  <si>
    <t>Compliance With Title 40 CFR § 63.139(c)(1)</t>
  </si>
  <si>
    <t>ALT 63G Mon Parameters</t>
  </si>
  <si>
    <t>Table 1a: Title 40 Code of Federal Regulations Part 63 (40 CFR Part 63)</t>
  </si>
  <si>
    <t>Subpart QQ:  National Emission Standards for Surface Impoundments</t>
  </si>
  <si>
    <t>40 CFR Part 63, Subpart QQ:  National Emission Standards for Surface Impoundments</t>
  </si>
  <si>
    <t>Table 1b: Title 40 Code of Federal Regulations Part 63 (40 CFR Part 63)</t>
  </si>
  <si>
    <t>Table 1c: Title 40 Code of Federal Regulations Part 63 (40 CFR Part 63)</t>
  </si>
  <si>
    <t>Table 2a: Title 40 Code of Federal Regulations Part 63 (40 CFR Part 63)</t>
  </si>
  <si>
    <t>Subpart DD:  National Emission Standards for Hazardous Air Pollutants from Off-Site Waste and Recovery Operations</t>
  </si>
  <si>
    <t>40 CFR Part 63, Subpart DD:  National Emission Standards for Hazardous Air Pollutants from Off-Site Waste and Recovery Operations</t>
  </si>
  <si>
    <t>Table 2b: Title 40 Code of Federal Regulations Part 63 (40 CFR Part 63)</t>
  </si>
  <si>
    <t>Table 2c: Title 40 Code of Federal Regulations Part 63 (40 CFR Part 63)</t>
  </si>
  <si>
    <t>Table 2d: Title 40 Code of Federal Regulations Part 63 (40 CFR Part 63)</t>
  </si>
  <si>
    <t>Table 3a: Title 40 Code of Federal Regulations Part 61 (40 CFR Part 61)</t>
  </si>
  <si>
    <t>Subpart FF:  National Emission Standard for Benzene Waste Operations (Surface Impoundments)</t>
  </si>
  <si>
    <t>40 CFR Part 61, Subpart FF:  National Emission Standard for Benzene Waste Operations (Surface Impoundments)</t>
  </si>
  <si>
    <t>Table 3b: Title 40 Code of Federal Regulations Part 61 (40 CFR Part 61)</t>
  </si>
  <si>
    <t>Table 4a: Title 40 Code of Federal Regulations Part 63 (40 CFR Part 63)</t>
  </si>
  <si>
    <t>Subpart G: National Emission Standards for Organic Hazardous Air Pollutants from the Synthetic Organic Chemical Manufacturing Industry for Wastewater</t>
  </si>
  <si>
    <t>40 CFR Part 63, Subpart G: National Emission Standards for Organic Hazardous Air Pollutants from the Synthetic Organic Chemical Manufacturing Industry for Wastewater</t>
  </si>
  <si>
    <t>Table 4b: Title 40 Code of Federal Regulations Part 63 (40 CFR Part 63)</t>
  </si>
  <si>
    <t>Table 4c: Title 40 Code of Federal Regulations Part 63 (40 CFR Part 63)</t>
  </si>
  <si>
    <t>Table 5a: Title 40 Code of Federal Regulations Part 63 (40 CFR Part 63)</t>
  </si>
  <si>
    <t>Subpart CC: National Emission Standards for Hazardous Air Pollutants from Petroleum Refineries</t>
  </si>
  <si>
    <t>40 CFR Part 63, Subpart CC: National Emission Standards for Hazardous Air Pollutants from Petroleum Refineries</t>
  </si>
  <si>
    <t>Table 5b: Title 40 Code of Federal Regulations Part 63 (40 CFR Part 63)</t>
  </si>
  <si>
    <t>Table 6a: Title 40 Code of Federal Regulations Part 63 (40 CFR Part 63)</t>
  </si>
  <si>
    <t>Subpart U: National Emission Standards for Hazardous Air Pollutant Emissions: Group I Polymers and Resins</t>
  </si>
  <si>
    <t>40 CFR Part 63, Subpart U: National Emission Standards for Hazardous Air Pollutant Emissions: Group I Polymers and Resins</t>
  </si>
  <si>
    <t>Table 6b: Title 40 Code of Federal Regulations Part 63 (40 CFR Part 63)</t>
  </si>
  <si>
    <t>Table 6c: Title 40 Code of Federal Regulations Part 63 (40 CFR Part 63)</t>
  </si>
  <si>
    <t>Table 7a: Title 40 Code of Federal Regulations Part 63 (40 CFR Part 63)</t>
  </si>
  <si>
    <t>Subpart JJJ: National Emission Standards for Hazardous Air Pollutant Emissions: Group IV Polymers and Resins</t>
  </si>
  <si>
    <t>40 CFR Part 63, Subpart JJJ: National Emission Standards for Hazardous Air Pollutant Emissions: Group IV Polymers and Resins</t>
  </si>
  <si>
    <t>Table 7b: Title 40 Code of Federal Regulations Part 63 (40 CFR Part 63)</t>
  </si>
  <si>
    <t>Table 7c: Title 40 Code of Federal Regulations Part 63 (40 CFR Part 63)</t>
  </si>
  <si>
    <t>Table 8a: Title 40 Code of Federal Regulations Part 63 (40 CFR Part 63)</t>
  </si>
  <si>
    <t>Subpart FFFF: National Emission Standards for Hazardous Air Pollutants: Miscellaneous Organic Chemical Manufacturing</t>
  </si>
  <si>
    <t>40 CFR Part 63, Subpart FFFF: National Emission Standards for Hazardous Air Pollutants: Miscellaneous Organic Chemical Manufacturing</t>
  </si>
  <si>
    <t>Table 8b: Title 40 Code of Federal Regulations Part 63 (40 CFR Part 63)</t>
  </si>
  <si>
    <t>Table 9a: Title 40 Code of Federal Regulations Part 63 (40 CFR Part 63)</t>
  </si>
  <si>
    <t>Subpart GGGGG: National Emission Standards for Hazardous Air Pollutants: Site Remediation</t>
  </si>
  <si>
    <t>40 CFR Part 63, Subpart GGGGG: National Emission Standards for Hazardous Air Pollutants: Site Remediation</t>
  </si>
  <si>
    <t>Table 9b: Title 40 Code of Federal Regulations Part 63 (40 CFR Part 63)</t>
  </si>
  <si>
    <t>This table has been retired. Applicability determinations on other tables in this form may be necessary. Please see instructional notes under the placeholders for Table 5 in the form instructions for information on submitting attributes for surface impoundments subject to 40 CFR Part 63, Subpart CC.</t>
  </si>
  <si>
    <t>10246</t>
  </si>
  <si>
    <t>79v1.0</t>
  </si>
  <si>
    <t>Meets 40 CFR §63.693(g)(1)(iii)</t>
  </si>
  <si>
    <t>Meets 40 CFR §63.693(f)(1)(iii)</t>
  </si>
  <si>
    <t>Complying with §63.693(d)(4)(iii)</t>
  </si>
  <si>
    <t>Compliance With Title 40 CFR §63.139(c)(1)</t>
  </si>
  <si>
    <t>Compliance with 40 CFR §63.139(c)(1)</t>
  </si>
  <si>
    <t>11/2022</t>
  </si>
  <si>
    <t>07/2025</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</si>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</sst>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60">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0" fillId="0" borderId="0" xfId="0" applyAlignment="1">
      <alignment horizontal="left" vertical="center" wrapText="1"/>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CA3A78AD-BC49-4776-B91C-43A6A779C7A3}"/>
    <cellStyle name="Heading 2" xfId="15" builtinId="17" customBuiltin="1"/>
    <cellStyle name="Heading 3" xfId="17" builtinId="18" customBuiltin="1"/>
    <cellStyle name="Hyperlink" xfId="5" builtinId="8" customBuiltin="1"/>
    <cellStyle name="Hyperlink 2" xfId="20" xr:uid="{560D5FF0-2ED6-498D-8F7A-EA1764C99296}"/>
    <cellStyle name="Hyperlink 3" xfId="21" xr:uid="{6F855063-9ACE-420E-AB10-C4A74E0913FC}"/>
    <cellStyle name="Named_Range" xfId="16" xr:uid="{EFC2D746-0F1F-4443-A9B2-B1C0677D23BB}"/>
    <cellStyle name="Normal" xfId="0" builtinId="0" customBuiltin="1"/>
    <cellStyle name="Normal 2" xfId="19" xr:uid="{01147A29-F20B-4EBE-9E70-A90AD26E114A}"/>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120">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119"/>
      <tableStyleElement type="headerRow" dxfId="118"/>
      <tableStyleElement type="secondRowStripe" dxfId="117"/>
    </tableStyle>
    <tableStyle name="Table Style 1B" pivot="0" count="2" xr9:uid="{E2481E9C-331A-4AB9-B0F7-8E8089F263D8}">
      <tableStyleElement type="wholeTable" dxfId="116"/>
      <tableStyleElement type="headerRow" dxfId="115"/>
    </tableStyle>
    <tableStyle name="Table Style 2" pivot="0" count="3" xr9:uid="{00000000-0011-0000-FFFF-FFFF01000000}">
      <tableStyleElement type="wholeTable" dxfId="114"/>
      <tableStyleElement type="headerRow" dxfId="113"/>
      <tableStyleElement type="firstColumn" dxfId="112"/>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85CA82D-B0F1-4315-9E82-E6EF03419F67}" name="Table 2a" displayName="Table_2a" ref="A4:J14" totalsRowShown="0" headerRowCellStyle="Form_Header_1" dataCellStyle="Form_Text">
  <tableColumns count="10">
    <tableColumn id="1" xr3:uid="{8ADC76EA-2C23-4626-AA35-4F81B3B13B41}" name="Unit ID No." dataCellStyle="Form_Text"/>
    <tableColumn id="2" xr3:uid="{969A9DC1-1D91-461E-B7B1-D5671430A311}" name="SOP Index No." dataCellStyle="Form_Text"/>
    <tableColumn id="3" xr3:uid="{F7FA579A-973A-48FF-8BE3-C991EB9B1F07}" name="Subject to Another Subpart of 40 CFR Part 61 or 63" dataCellStyle="Form_Text"/>
    <tableColumn id="4" xr3:uid="{CED1A5AC-C4E8-4F95-B4F9-2AF394B471B1}" name="HAP &lt; 1 MG Per Year" dataCellStyle="Form_Text"/>
    <tableColumn id="5" xr3:uid="{DBC0AC5C-4752-473C-86DB-AE40DE4CE3BD}" name="Numerical Concentration Limits" dataCellStyle="Form_Text"/>
    <tableColumn id="6" xr3:uid="{4863E16E-8529-4E07-84EC-29AC14F445B5}" name="Treated Organic Hazardous Constituents" dataCellStyle="Form_Text"/>
    <tableColumn id="7" xr3:uid="{F8F6B7D9-256C-45FE-864B-A0BFDCA498EF}" name="Air Emission Controls" dataCellStyle="Form_Text"/>
    <tableColumn id="8" xr3:uid="{EAE42339-5A19-4052-AB7E-F46398AF8A15}" name="Direct Measurement" dataCellStyle="Form_Text"/>
    <tableColumn id="9" xr3:uid="{F2D561A9-F2F1-49B4-A4CF-8343CE135B17}" name="Biological Treatment" dataCellStyle="Form_Text"/>
    <tableColumn id="10" xr3:uid="{AD5F803B-3A36-4DB2-AF83-C19CCAADFADA}" name="Efficiency &gt; 95%"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6EDCD11-A50F-44A8-A852-11449D3BB486}" name="Table 2b" displayName="Table_2b" ref="A4:J14" totalsRowShown="0" headerRowCellStyle="Form_Header_1" dataCellStyle="Form_Text">
  <tableColumns count="10">
    <tableColumn id="1" xr3:uid="{5CAD6682-753E-4A00-B296-89D098560BE5}" name="Unit ID No." dataCellStyle="Form_Text"/>
    <tableColumn id="2" xr3:uid="{4BCD5D55-7B02-4AA6-8659-4AE346F3ADCE}" name="SOP Index No." dataCellStyle="Form_Text"/>
    <tableColumn id="3" xr3:uid="{E83C181D-5857-42C1-A199-C9A67B50CE77}" name="Surface Impoundment Type" dataCellStyle="Form_Text"/>
    <tableColumn id="4" xr3:uid="{3DC9F270-5F3C-4367-983B-D04CD6D6F8D2}" name="Inspected and Monitored" dataCellStyle="Form_Text"/>
    <tableColumn id="5" xr3:uid="{8FC28B7E-1FF9-4349-B288-41D7B1E6DA51}" name="Bypass Device" dataCellStyle="Form_Text"/>
    <tableColumn id="6" xr3:uid="{30CF6975-B457-4D8F-A474-BF8B1653DBDF}" name="Flow Meter" dataCellStyle="Form_Text"/>
    <tableColumn id="7" xr3:uid="{FC5B93E2-0315-4F30-92DE-2E41DB01FF1C}" name="Design Analysis" dataCellStyle="Form_Text"/>
    <tableColumn id="8" xr3:uid="{1573E3FD-B072-4613-94EE-88B4990631CF}" name="No Detectable Organic Emissions" dataCellStyle="Form_Text"/>
    <tableColumn id="9" xr3:uid="{0751B6EC-01D4-44EA-8CB8-F816707715B3}" name="Control Device" dataCellStyle="Form_Text"/>
    <tableColumn id="10" xr3:uid="{DFD314AF-2BA9-42CA-9568-64E889F05D11}" name="Control Device ID No."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DAE635C-C751-47D7-B46E-709C8C968BEE}" name="Table 2c" displayName="Table_2c" ref="A4:H14" totalsRowShown="0" headerRowCellStyle="Form_Header_1" dataCellStyle="Form_Text">
  <tableColumns count="8">
    <tableColumn id="1" xr3:uid="{EAE545AE-758C-479C-8086-66091F2DFBC3}" name="Unit ID No." dataCellStyle="Form_Text"/>
    <tableColumn id="2" xr3:uid="{1EFA62EF-ACE7-473A-9565-D5E4A3AE6B0A}" name="SOP Index No." dataCellStyle="Form_Text"/>
    <tableColumn id="3" xr3:uid="{6941F64B-F4D3-4E60-B18E-DFA2EBC9348E}" name="Alternative Operating Parameters" dataCellStyle="Form_Text"/>
    <tableColumn id="4" xr3:uid="{0D07A6DD-746F-4223-9315-FA7A0B9EFB26}" name="AOP ID No." dataCellStyle="Form_Text"/>
    <tableColumn id="5" xr3:uid="{D6311E1B-70B8-46F0-B821-8E3EFF8C67A9}" name="HAP Recovery" dataCellStyle="Form_Text"/>
    <tableColumn id="6" xr3:uid="{D177D49F-3939-4BA9-9C93-A84A0D92CB30}" name="Regenerable Carbon Adsorber" dataCellStyle="Form_Text"/>
    <tableColumn id="7" xr3:uid="{2E984B72-4FBA-4321-B415-CA40A511A889}" name="Complying with §63.693(d)(4)(iii)" dataCellStyle="Form_Text"/>
    <tableColumn id="8" xr3:uid="{8A6FC10D-0C0E-49E8-A2FD-39EEDEA6BFE2}" name="Exhaust Stream Temperature Monitor"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0E6183E-9FCD-4DBC-8AC4-CFAA9E180C38}" name="Table 2d" displayName="Table_2d" ref="A4:K14" totalsRowShown="0" headerRowCellStyle="Form_Header_1" dataCellStyle="Form_Text">
  <tableColumns count="11">
    <tableColumn id="1" xr3:uid="{D1D6E593-3CE1-4D38-BC82-2A934472A7CA}" name="Unit ID No." dataCellStyle="Form_Text"/>
    <tableColumn id="2" xr3:uid="{7FC0951C-7AE2-4C95-B738-25B72C65997C}" name="SOP Index No." dataCellStyle="Form_Text"/>
    <tableColumn id="3" xr3:uid="{12644193-2F08-42C4-99BA-50A6AF72DC3C}" name="HAP Destruction" dataCellStyle="Form_Text"/>
    <tableColumn id="4" xr3:uid="{4E1C51C5-6AE1-470B-9FF3-87E9560EE291}" name="Organic Monitoring Device" dataCellStyle="Form_Text"/>
    <tableColumn id="5" xr3:uid="{C92587BE-01C1-4B1F-8D49-5C34F25172DF}" name="Meets 40 CFR §63.693(f)(1)(iii)" dataCellStyle="Form_Text"/>
    <tableColumn id="6" xr3:uid="{AFA69F6E-DAA8-4DCF-9470-D673C7C7F950}" name="95% HAP Destruction" dataCellStyle="Form_Text"/>
    <tableColumn id="7" xr3:uid="{71942923-7A5F-4DD8-BC32-CCD37DBA5E09}" name="BPH TOC Destruction" dataCellStyle="Form_Text"/>
    <tableColumn id="8" xr3:uid="{AE8B68C0-25E5-43D8-B00F-EBD9128056D8}" name="95% TOC Destruction" dataCellStyle="Form_Text"/>
    <tableColumn id="9" xr3:uid="{5E8EDE6F-97EC-447E-A828-1C0BED81C0BD}" name="Meets 40 CFR §63.693(g)(1)(iii)" dataCellStyle="Form_Text"/>
    <tableColumn id="10" xr3:uid="{C8E2D2BD-B78F-408B-BAE2-C4D823182C31}" name="Introduced with Fuel" dataCellStyle="Form_Text"/>
    <tableColumn id="11" xr3:uid="{D0C30F9F-BC93-4101-B614-63A7A15B5E10}" name="Continuous Temperature Monitoring System"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1AE7F67-EEE5-4E92-BB79-581BF26EB0D4}" name="Table 3a" displayName="Table_3a" ref="A4:H14" totalsRowShown="0" headerRowCellStyle="Form_Header_1" dataCellStyle="Form_Text">
  <tableColumns count="8">
    <tableColumn id="1" xr3:uid="{43CC37E0-B500-4059-911C-BE69DC922FFB}" name="Unit ID No." dataCellStyle="Form_Text"/>
    <tableColumn id="2" xr3:uid="{A92667D5-D705-416A-9666-9F7F06E0EFE0}" name="SOP Index No." dataCellStyle="Form_Text"/>
    <tableColumn id="3" xr3:uid="{D0D18D89-EC8F-48A6-9205-D25D32DB6839}" name="Alternate Means of Compliance" dataCellStyle="Form_Text"/>
    <tableColumn id="4" xr3:uid="{7019AF5C-C62A-4896-8AA4-D6889E2C42C7}" name="AMOC ID No." dataCellStyle="Form_Text"/>
    <tableColumn id="5" xr3:uid="{B3916C4C-7120-4602-9D6A-D3A44873E6DD}" name="Fuel Gas System" dataCellStyle="Form_Text"/>
    <tableColumn id="6" xr3:uid="{2559FF36-49D2-409B-8CDC-715A4DF9251F}" name="Cover and Closed-Vent" dataCellStyle="Form_Text"/>
    <tableColumn id="7" xr3:uid="{348A4C84-9831-4008-A5F5-FF15A81C8539}" name="Closed Vent System and Control Device AMOC" dataCellStyle="Form_Text"/>
    <tableColumn id="8" xr3:uid="{D1CEBCE9-7EA7-4323-BF7E-6D2B0EBF51A4}" name="CVS/CD AMOC ID No."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906B96D-7852-434D-AB35-F917EC1B9F87}" name="Table 3b" displayName="Table_3b" ref="A4:I14" totalsRowShown="0" headerRowCellStyle="Form_Header_1" dataCellStyle="Form_Text">
  <tableColumns count="9">
    <tableColumn id="1" xr3:uid="{965120D8-43D4-469A-BB62-9902AA943BC1}" name="Unit ID No." dataCellStyle="Form_Text"/>
    <tableColumn id="2" xr3:uid="{EA88B439-AFEA-46E1-A989-0BEF8AA5EA10}" name="SOP Index No." dataCellStyle="Form_Text"/>
    <tableColumn id="3" xr3:uid="{AA2D2DAA-9BA3-43F0-BF6E-091D29363F41}" name="Bypass Line" dataCellStyle="Form_Text"/>
    <tableColumn id="4" xr3:uid="{4F206C72-2493-40D8-A94A-F040C1103A58}" name="Bypass Line Valve" dataCellStyle="Form_Text"/>
    <tableColumn id="5" xr3:uid="{F2F6DE75-7689-4587-9322-0299B36D832E}" name="Control Device Type/ Operation" dataCellStyle="Form_Text"/>
    <tableColumn id="6" xr3:uid="{580791BF-A0CE-44C6-94C8-E94BC66164E1}" name="Control Device ID No." dataCellStyle="Form_Text"/>
    <tableColumn id="7" xr3:uid="{7675149E-02A7-4547-AADA-91D7F1673014}" name="Engineering Calculations" dataCellStyle="Form_Text"/>
    <tableColumn id="8" xr3:uid="{D43FBFE2-D41C-431F-8C6E-A6AFF9C57632}" name="Alternate Monitoring Parameters" dataCellStyle="Form_Text"/>
    <tableColumn id="9" xr3:uid="{2D038BE3-DFE9-49BA-AF1F-B3AF69147A14}" name="Carbon Replacement Interval"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FB3C225-E771-4CE7-BF10-EF9787D9DC82}" name="Table 4a" displayName="Table_4a" ref="A4:K14" totalsRowShown="0" headerRowCellStyle="Form_Header_1" dataCellStyle="Form_Text">
  <tableColumns count="11">
    <tableColumn id="1" xr3:uid="{EF1A6C83-44B5-4057-A24D-AAB36E20A18D}" name="Unit ID No." dataCellStyle="Form_Text"/>
    <tableColumn id="2" xr3:uid="{D19F38AB-F19D-48DD-8149-C668652285A3}" name="SOP Index No." dataCellStyle="Form_Text"/>
    <tableColumn id="3" xr3:uid="{F2B33C21-4580-44C3-B760-CA47F93D28D2}" name="New Source" dataCellStyle="Form_Text"/>
    <tableColumn id="4" xr3:uid="{5120C197-428C-4838-9515-8B197C4CDC9A}" name="Surface Impoundment Type" dataCellStyle="Form_Text"/>
    <tableColumn id="5" xr3:uid="{DDE19D03-6FF5-4764-BFCB-D00E75F9294B}" name="Designated Group 1" dataCellStyle="Form_Text"/>
    <tableColumn id="6" xr3:uid="{2684A943-C045-43DD-A67B-CEFD4CD6E93D}" name="Negative Pressure" dataCellStyle="Form_Text"/>
    <tableColumn id="7" xr3:uid="{EE83723A-4A84-42B8-9927-EE235794DE7D}" name="Closed Vent System" dataCellStyle="Form_Text"/>
    <tableColumn id="8" xr3:uid="{27C42E2B-18FC-41A5-B56D-BA0D23E44B68}" name="Bypass Lines" dataCellStyle="Form_Text"/>
    <tableColumn id="9" xr3:uid="{5C36E439-8E1E-4AEA-970F-71CEEE643349}" name="Combination of Control Devices" dataCellStyle="Form_Text"/>
    <tableColumn id="10" xr3:uid="{2E68C3F9-6E2F-4022-9281-71464C4EB62D}" name="Control Device Type" dataCellStyle="Form_Text"/>
    <tableColumn id="11" xr3:uid="{48F381ED-54E0-492E-B3DB-7DCCB97A8919}" name="Control Device ID No."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E1ADFEB-8861-41DC-8893-EB29A4AA2CF6}" name="Table 4b" displayName="Table_4b" ref="A4:F14" totalsRowShown="0" headerRowCellStyle="Form_Header_1" dataCellStyle="Form_Text">
  <tableColumns count="6">
    <tableColumn id="1" xr3:uid="{284EDC90-626F-4E7A-9C6D-1077B12773E8}" name="Unit ID No." dataCellStyle="Form_Text"/>
    <tableColumn id="2" xr3:uid="{6366416C-9671-41A4-8A79-60FCCFB086CE}" name="SOP Index No." dataCellStyle="Form_Text"/>
    <tableColumn id="3" xr3:uid="{CC3C8F63-4E6C-4B1C-B32D-3D97B7A12255}" name="Compliance With Title 40 CFR §63.139(c)(1)" dataCellStyle="Form_Text"/>
    <tableColumn id="4" xr3:uid="{F877536F-123E-4357-9ADE-6822614180E7}" name="Alternate Monitoring Parameters" dataCellStyle="Form_Text"/>
    <tableColumn id="5" xr3:uid="{354EC695-47B9-48F8-89B6-D3C3D9475D1A}" name="AMP ID No." dataCellStyle="Form_Text"/>
    <tableColumn id="6" xr3:uid="{AC62D5AC-6A06-481A-B527-7A86C27D2838}" name="Regenerate On-site"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D8B4FC9-5D66-462E-B499-586DA4CBD8F5}" name="Table 4c" displayName="Table_4c" ref="A4:G14" totalsRowShown="0" headerRowCellStyle="Form_Header_1" dataCellStyle="Form_Text">
  <tableColumns count="7">
    <tableColumn id="1" xr3:uid="{627A2B1F-2494-43A8-9E86-251D0BC59BD4}" name="Unit ID No." dataCellStyle="Form_Text"/>
    <tableColumn id="2" xr3:uid="{4C8A3337-0B80-4B8F-87E4-0D148264D19A}" name="SOP Index No." dataCellStyle="Form_Text"/>
    <tableColumn id="3" xr3:uid="{EC355EA1-9C01-46A3-83B8-C9D73E961C5F}" name="Performance Test" dataCellStyle="Form_Text"/>
    <tableColumn id="4" xr3:uid="{C7F2F8E4-0281-4D06-9BD8-E10DC60BAD6F}" name="95% Reduction Efficiency" dataCellStyle="Form_Text"/>
    <tableColumn id="5" xr3:uid="{A59A7EA2-8AC6-4152-BD53-A20EA17FEBE0}" name="Monitoring Options" dataCellStyle="Form_Text"/>
    <tableColumn id="6" xr3:uid="{C2B5FFF5-3876-46BE-BA4F-F1983A5AB071}" name="Continuous Monitoring" dataCellStyle="Form_Text"/>
    <tableColumn id="7" xr3:uid="{8A79B98D-76DE-44D5-82E6-B906BADF35C7}" name="Continuous Monitoring ALT ID No."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CBF4A90-520D-4DF5-BFB0-845D7820FACF}" name="Table 6a" displayName="Table_6a" ref="A4:F14" totalsRowShown="0" headerRowCellStyle="Form_Header_1" dataCellStyle="Form_Text">
  <tableColumns count="6">
    <tableColumn id="1" xr3:uid="{9123A8F0-5129-4041-BA2E-F1BA29660D5A}" name="Unit ID No." dataCellStyle="Form_Text"/>
    <tableColumn id="2" xr3:uid="{55B6DCC2-F934-4A45-AB81-E4B5E9275541}" name="SOP Index No." dataCellStyle="Form_Text"/>
    <tableColumn id="3" xr3:uid="{9D96DA6D-2CE5-404F-8EB5-1854F455407A}" name="Surface Impoundment Type" dataCellStyle="Form_Text"/>
    <tableColumn id="4" xr3:uid="{13226ADD-AC92-4547-A186-A0922E30E0A6}" name="Closed Vent System" dataCellStyle="Form_Text"/>
    <tableColumn id="5" xr3:uid="{FFF8720D-D08D-4327-AE2B-79A3B2F0ECDC}" name="Bypass Lines" dataCellStyle="Form_Text"/>
    <tableColumn id="6" xr3:uid="{D0AE55A5-7B62-4827-B88E-CB6BA4785EAC}" name="Combination of Control Devices"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111"/>
  </tableColumns>
  <tableStyleInfo name="Table Style 2"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9269C59-DAC3-4619-87EA-52D18292109F}" name="Table 6b" displayName="Table_6b" ref="A4:H14" totalsRowShown="0" headerRowCellStyle="Form_Header_1" dataCellStyle="Form_Text">
  <tableColumns count="8">
    <tableColumn id="1" xr3:uid="{9F61C488-4730-4F7A-BA8F-E99111B69FB4}" name="Unit ID No." dataCellStyle="Form_Text"/>
    <tableColumn id="2" xr3:uid="{B7ACB3AD-B793-4B15-AA2E-20F74FD0FE6F}" name="SOP Index No." dataCellStyle="Form_Text"/>
    <tableColumn id="3" xr3:uid="{EA5BCD17-FE3B-464F-ADAE-ECED876B2EFD}" name="Control Device Type" dataCellStyle="Form_Text"/>
    <tableColumn id="4" xr3:uid="{8F2F3C09-2516-43EA-9AA2-6BA983F59E38}" name="Control Device ID No." dataCellStyle="Form_Text"/>
    <tableColumn id="5" xr3:uid="{790D1E25-3A40-4BC2-A112-9F14079D955B}" name="Compliance With Title 40 CFR §63.139(c)(1)" dataCellStyle="Form_Text"/>
    <tableColumn id="6" xr3:uid="{7D4F5448-62E6-4554-A17F-89D3F2BB657A}" name="Alternate Monitoring Parameters" dataCellStyle="Form_Text"/>
    <tableColumn id="7" xr3:uid="{2F9046D6-84DB-4C92-85EC-04814CEB24E1}" name="AMP ID No." dataCellStyle="Form_Text"/>
    <tableColumn id="8" xr3:uid="{B3279147-96D8-4A30-9F34-C2FABA03E1B6}" name="Regeneration" dataCellStyle="Form_Text"/>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2621854-AB00-4B8A-AA29-8C6616ABB545}" name="Table 6c" displayName="Table_6c" ref="A4:G14" totalsRowShown="0" headerRowCellStyle="Form_Header_1" dataCellStyle="Form_Text">
  <tableColumns count="7">
    <tableColumn id="1" xr3:uid="{12183EAD-39E4-40EB-8177-2FFA4128459C}" name="Unit ID No." dataCellStyle="Form_Text"/>
    <tableColumn id="2" xr3:uid="{F73898E7-E5BA-41AC-BE51-2089D3B16B6F}" name="SOP Index No." dataCellStyle="Form_Text"/>
    <tableColumn id="3" xr3:uid="{00E730C6-FA2D-4A85-BE05-4D8CDBBE4BAA}" name="Performance Test" dataCellStyle="Form_Text"/>
    <tableColumn id="4" xr3:uid="{E61FE71A-1EA7-43C0-88B9-0EE686DA930C}" name="95% Reduction Efficiency" dataCellStyle="Form_Text"/>
    <tableColumn id="5" xr3:uid="{0227629C-FBB1-4079-BDF3-5A40AEF052ED}" name="Monitoring Options" dataCellStyle="Form_Text"/>
    <tableColumn id="6" xr3:uid="{5BCA4459-D78E-4FE0-A84E-5D3F36748A87}" name="Alternate Monitoring Option" dataCellStyle="Form_Text"/>
    <tableColumn id="7" xr3:uid="{9464A54B-001F-427A-801C-804580E87AEF}" name="Alternate Monitoring ID No." dataCellStyle="Form_Text"/>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A136011-E4F3-4CBA-92B7-F5C90E980008}" name="Table 7a" displayName="Table_7a" ref="A4:F14" totalsRowShown="0" headerRowCellStyle="Form_Header_1" dataCellStyle="Form_Text">
  <tableColumns count="6">
    <tableColumn id="1" xr3:uid="{BB88C88D-9D01-4089-996B-72920C8B31B5}" name="Unit ID No." dataCellStyle="Form_Text"/>
    <tableColumn id="2" xr3:uid="{570DB3AC-3222-46A7-8CD6-C7AD39041DB2}" name="SOP Index No." dataCellStyle="Form_Text"/>
    <tableColumn id="3" xr3:uid="{FE675002-2DEC-412A-8065-7EBCB363A7A3}" name="Surface Impoundment Type" dataCellStyle="Form_Text"/>
    <tableColumn id="4" xr3:uid="{44E4EADB-0478-42AA-9F89-73221E9AD99E}" name="Closed Vent System" dataCellStyle="Form_Text"/>
    <tableColumn id="5" xr3:uid="{5E6A5E6C-23E6-41C0-9D9D-C161F541EFF0}" name="Bypass Lines" dataCellStyle="Form_Text"/>
    <tableColumn id="6" xr3:uid="{FB0D73C5-0F55-4906-A182-8E91FAC6F71C}" name="Combination of Control Devices" dataCellStyle="Form_Text"/>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972AC3-769B-4A12-91FF-1FEEB8448A75}" name="Table 7b" displayName="Table_7b" ref="A4:H14" totalsRowShown="0" headerRowCellStyle="Form_Header_1" dataCellStyle="Form_Text">
  <tableColumns count="8">
    <tableColumn id="1" xr3:uid="{6D69FE99-BB55-448C-ACB9-D231365E3718}" name="Unit ID No." dataCellStyle="Form_Text"/>
    <tableColumn id="2" xr3:uid="{AE963399-8423-499A-903A-DAFA08FA5442}" name="SOP Index No." dataCellStyle="Form_Text"/>
    <tableColumn id="3" xr3:uid="{1E870A5C-8C01-4AA4-8FD6-4D08EC6BAA5A}" name="Control Device Type" dataCellStyle="Form_Text"/>
    <tableColumn id="4" xr3:uid="{53BBF25A-F6C6-4EB4-A2AD-6CE9D735483F}" name="Control Device ID No." dataCellStyle="Form_Text"/>
    <tableColumn id="5" xr3:uid="{20D7A439-7764-4A6F-9181-AEB4C5D54F9A}" name="Compliance With Title 40 CFR §63.139(c)(1)" dataCellStyle="Form_Text"/>
    <tableColumn id="6" xr3:uid="{BD615AB6-90BC-499D-A8DC-D9C6B3364C1D}" name="Alternate Monitoring Parameters" dataCellStyle="Form_Text"/>
    <tableColumn id="7" xr3:uid="{200584A6-2584-413D-8D72-027A896830DF}" name="AMP ID No." dataCellStyle="Form_Text"/>
    <tableColumn id="8" xr3:uid="{C49DED4B-5CB6-4628-9741-C9AFE0F4C0D4}" name="Regeneration" dataCellStyle="Form_Text"/>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2370A61-2578-44DF-BD6E-C16A0CD68948}" name="Table 7c" displayName="Table_7c" ref="A4:G14" totalsRowShown="0" headerRowCellStyle="Form_Header_1" dataCellStyle="Form_Text">
  <tableColumns count="7">
    <tableColumn id="1" xr3:uid="{5397F6CB-02BC-414C-BE45-3073A01A4338}" name="Unit ID No." dataCellStyle="Form_Text"/>
    <tableColumn id="2" xr3:uid="{E19DF58D-80A5-4678-B880-F0DA71F028DA}" name="SOP Index No." dataCellStyle="Form_Text"/>
    <tableColumn id="3" xr3:uid="{D74FC5D1-1C5D-4DA0-ADB2-D2A8481CAB4F}" name="Performance Test" dataCellStyle="Form_Text"/>
    <tableColumn id="4" xr3:uid="{E58DE4F8-8682-47A0-8CF8-BD687E4C79A9}" name="95% Reduction Efficiency" dataCellStyle="Form_Text"/>
    <tableColumn id="5" xr3:uid="{D917AF8D-6399-405D-B0D5-6A4AE41313D5}" name="Monitoring Options" dataCellStyle="Form_Text"/>
    <tableColumn id="6" xr3:uid="{AB042B6D-1DFE-461B-A86C-6AA7DE0CB848}" name="Alternate Monitoring Option" dataCellStyle="Form_Text"/>
    <tableColumn id="7" xr3:uid="{8F7DDBC9-1F98-4C89-B98F-1891411302CA}" name="Alternate Monitoring ID No." dataCellStyle="Form_Text"/>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83E72FB-95BA-4A9F-900C-F272B812F291}" name="Table 8a" displayName="Table_8a" ref="A4:I14" totalsRowShown="0" headerRowCellStyle="Form_Header_1" dataCellStyle="Form_Text">
  <tableColumns count="9">
    <tableColumn id="1" xr3:uid="{4EE6D69E-06EC-4B38-936C-3A82C19E07EE}" name="Unit ID No." dataCellStyle="Form_Text"/>
    <tableColumn id="2" xr3:uid="{975A6242-2BA7-4EA8-B67E-A86EC6FCD1C3}" name="SOP Index No." dataCellStyle="Form_Text"/>
    <tableColumn id="3" xr3:uid="{1B024B29-8DD5-467B-A83B-5F0191649B6D}" name="Surface Impoundment Type" dataCellStyle="Form_Text"/>
    <tableColumn id="4" xr3:uid="{3933E479-9ABA-4CC7-B442-C21B984DEB57}" name="Closed Vent System" dataCellStyle="Form_Text"/>
    <tableColumn id="5" xr3:uid="{52E211BC-DF9B-4315-A5AA-74400A44420E}" name="Bypass Lines" dataCellStyle="Form_Text"/>
    <tableColumn id="6" xr3:uid="{B70151CC-A5AE-43CE-AB42-DCDFFFC9D7A2}" name="Combination of Control Devices" dataCellStyle="Form_Text"/>
    <tableColumn id="7" xr3:uid="{00A7C027-7C35-4C6F-9B16-03405A3987CE}" name="Control Devices" dataCellStyle="Form_Text"/>
    <tableColumn id="8" xr3:uid="{EED9230B-3926-46AE-A3B5-77C978EE9511}" name="Control Device ID No." dataCellStyle="Form_Text"/>
    <tableColumn id="9" xr3:uid="{A3A2D425-BFEC-47FD-852E-BE0D91B820E3}" name="Compliance with 40 CFR §63.139(c)(1)" dataCellStyle="Form_Text"/>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C916259C-6BD8-4049-B54D-60C8C089B105}" name="Table 8b" displayName="Table_8b" ref="A4:K14" totalsRowShown="0" headerRowCellStyle="Form_Header_1" dataCellStyle="Form_Text">
  <tableColumns count="11">
    <tableColumn id="1" xr3:uid="{16BF98B1-1CFD-431F-BB6B-5A29079B5C16}" name="Unit ID No." dataCellStyle="Form_Text"/>
    <tableColumn id="2" xr3:uid="{0CE25B93-7242-4CBF-904B-DDEFA01F705C}" name="SOP Index No." dataCellStyle="Form_Text"/>
    <tableColumn id="3" xr3:uid="{84C3A6E2-9A2F-423E-8530-B851B4B0F342}" name="Halogenated" dataCellStyle="Form_Text"/>
    <tableColumn id="4" xr3:uid="{EE1D11C8-3424-46E2-8C17-FB2798FD3EDE}" name="Halogen Reduction" dataCellStyle="Form_Text"/>
    <tableColumn id="5" xr3:uid="{914404AD-850A-47A4-9218-19EFB2E65854}" name="ALT 63G Mon Parameters" dataCellStyle="Form_Text"/>
    <tableColumn id="6" xr3:uid="{92807188-8AC7-4821-95CF-FF8BF373E86E}" name="AMP ID No." dataCellStyle="Form_Text"/>
    <tableColumn id="7" xr3:uid="{E52B5DA4-DEAD-46AB-81B4-211F4C92FC1F}" name="Regeneration" dataCellStyle="Form_Text"/>
    <tableColumn id="8" xr3:uid="{DC6C9880-1EFE-4768-833B-608FE1DF0647}" name="Performance Test" dataCellStyle="Form_Text"/>
    <tableColumn id="9" xr3:uid="{E4BD9A8D-7368-4CCD-8A65-3EFDC6DC5152}" name="2485(h)(3)" dataCellStyle="Form_Text"/>
    <tableColumn id="10" xr3:uid="{5EE08AAF-75E6-4AAF-B69C-A30D3DB36A31}" name="95% Performance Tests" dataCellStyle="Form_Text"/>
    <tableColumn id="11" xr3:uid="{DA05AD4C-C551-43D4-8CAD-73677E1A14B8}" name="Monitoring Options" dataCellStyle="Form_Text"/>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AD7E42A-CB94-497E-9ADF-C1BEC0D4E564}" name="Table 9a" displayName="Table_9a" ref="A4:H14" totalsRowShown="0" headerRowCellStyle="Form_Header_1" dataCellStyle="Form_Text">
  <tableColumns count="8">
    <tableColumn id="1" xr3:uid="{DADC1045-6757-438F-A7DE-0163CA5A17BE}" name="Unit ID No." dataCellStyle="Form_Text"/>
    <tableColumn id="2" xr3:uid="{7F865340-1065-473C-8510-98F747244A89}" name="SOP Index No." dataCellStyle="Form_Text"/>
    <tableColumn id="3" xr3:uid="{2F34E582-B394-4E2C-AF9C-141758584F8C}" name="Means of Compliance" dataCellStyle="Form_Text"/>
    <tableColumn id="4" xr3:uid="{A7E53303-6F6B-4279-8CEA-390B7361D750}" name="AMOC ID No." dataCellStyle="Form_Text"/>
    <tableColumn id="5" xr3:uid="{C9CDB14F-73E4-4B42-996C-91BD30B8F03F}" name="Control Device" dataCellStyle="Form_Text"/>
    <tableColumn id="6" xr3:uid="{C1E0D298-F581-4101-88DC-3AA562958BDF}" name="Control Device ID No." dataCellStyle="Form_Text"/>
    <tableColumn id="7" xr3:uid="{26D81322-C90A-4424-88FF-FD64708CFC71}" name="Alternative Work Practice Standards" dataCellStyle="Form_Text"/>
    <tableColumn id="8" xr3:uid="{F22B42F7-176F-4236-A161-07C3BF20A158}" name="Alternative Work Practice Standards ID No." dataCellStyle="Form_Text"/>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69A2556-43DB-4FCC-B372-7EE8414B1961}" name="Table 9b" displayName="Table_9b" ref="A4:F14" totalsRowShown="0" headerRowCellStyle="Form_Header_1" dataCellStyle="Form_Text">
  <tableColumns count="6">
    <tableColumn id="1" xr3:uid="{A2ABD5D0-8F85-4F02-BA90-FDEADED6D9F9}" name="Unit ID No." dataCellStyle="Form_Text"/>
    <tableColumn id="2" xr3:uid="{04CBBBB3-CDD4-4FA9-B131-0028139BA1F4}" name="SOP Index No." dataCellStyle="Form_Text"/>
    <tableColumn id="3" xr3:uid="{4981ABE4-7303-4AEE-80DB-487144BCC6EF}" name="Design Evaluation" dataCellStyle="Form_Text"/>
    <tableColumn id="4" xr3:uid="{EF869EFE-E6C1-47C5-A328-8FD40C01B198}" name="Bypass Device" dataCellStyle="Form_Text"/>
    <tableColumn id="5" xr3:uid="{B8EFA570-4FF1-4794-9442-6357D29A648D}" name="Continuous Emissions Monitoring System" dataCellStyle="Form_Text"/>
    <tableColumn id="6" xr3:uid="{C8B68B44-C1F3-4811-9829-7385272C1B9B}" name="CVSCD Continuous Compliance" dataCellStyle="Form_Tex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110"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29" totalsRowShown="0" headerRowCellStyle="Form_Header_1">
  <autoFilter ref="A3:D29"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109"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108" dataCellStyle="Form_General">
      <calculatedColumnFormula>IF(COUNTIFS($L$4:OP_SUM[[#This Row],["Unit1"]],"?*",$L$4:OP_SUM[[#This Row],["Unit1"]],OP_SUM[[#This Row],["Unit1"]])=1,ROW(OP_SUM[[#This Row],["Unit1"]]),"")</calculatedColumnFormula>
    </tableColumn>
    <tableColumn id="15" xr3:uid="{00000000-0010-0000-0400-00000F000000}" name="&quot;Unit3&quot;" dataDxfId="107" dataCellStyle="Form_General">
      <calculatedColumnFormula>IFERROR(_xlfn.RANK.EQ(OP_SUM[[#This Row],["Unit2"]],OP_SUM["Unit2"],1),"")</calculatedColumnFormula>
    </tableColumn>
    <tableColumn id="12" xr3:uid="{00000000-0010-0000-0400-00000C000000}" name="&quot;Unit-Group&quot;" dataDxfId="106"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80DEB11-1106-498C-9DCB-BD0797D59AE1}" name="Table 1a" displayName="Table_1a" ref="A4:I14" totalsRowShown="0" headerRowCellStyle="Form_Header_1" dataCellStyle="Form_Text">
  <tableColumns count="9">
    <tableColumn id="1" xr3:uid="{217BF094-B1F3-44D0-9B51-9B6281AE0A49}" name="Unit ID No." dataCellStyle="Form_Text"/>
    <tableColumn id="2" xr3:uid="{A9127CD7-21A8-4AFD-87DC-0ACA2CE986F8}" name="SOP Index No." dataCellStyle="Form_Text"/>
    <tableColumn id="3" xr3:uid="{C9D9BB4C-34EB-45EE-BA0F-47F2FE0DE993}" name="Affected Facility" dataCellStyle="Form_Text"/>
    <tableColumn id="4" xr3:uid="{48944CE1-6775-4AF5-B50D-477521368892}" name="Surface Impoundment Type" dataCellStyle="Form_Text"/>
    <tableColumn id="5" xr3:uid="{FB0750E0-A32A-42EE-B587-90A89FDC3F67}" name="Inspected and Monitored" dataCellStyle="Form_Text"/>
    <tableColumn id="6" xr3:uid="{2180E387-7CF2-489F-A1D5-65524AECD87F}" name="Bypass Device" dataCellStyle="Form_Text"/>
    <tableColumn id="7" xr3:uid="{04C8622C-54EF-4FC0-B32A-EDE310B72392}" name="Flow Meter" dataCellStyle="Form_Text"/>
    <tableColumn id="8" xr3:uid="{B19F74BE-EB58-4407-ADF1-72B4E4750BB3}" name="Design Analysis" dataCellStyle="Form_Text"/>
    <tableColumn id="9" xr3:uid="{D6D7140A-E9AF-4993-8314-0C9D0B33418A}" name="No Organic Emissions"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F805FF6-6F56-4500-B9C9-D917D3FCCAA3}" name="Table 1b" displayName="Table_1b" ref="A4:I14" totalsRowShown="0" headerRowCellStyle="Form_Header_1" dataCellStyle="Form_Text">
  <tableColumns count="9">
    <tableColumn id="1" xr3:uid="{2E4276C1-7B8D-48D5-99AE-8044C990783E}" name="Unit ID No." dataCellStyle="Form_Text"/>
    <tableColumn id="2" xr3:uid="{0574D8AC-7A2D-49C4-9A5B-2C7408D0386F}" name="SOP Index No." dataCellStyle="Form_Text"/>
    <tableColumn id="3" xr3:uid="{E8C58D9C-F1F5-48C9-8865-4A875F925E6F}" name="Control Device" dataCellStyle="Form_Text"/>
    <tableColumn id="4" xr3:uid="{06703A0B-9659-44E9-A236-2D7252C4885F}" name="Control Device ID No." dataCellStyle="Form_Text"/>
    <tableColumn id="5" xr3:uid="{9399F1E9-D6F5-422C-815F-54C4DB72E902}" name="Alternative Operating Parameters" dataCellStyle="Form_Text"/>
    <tableColumn id="6" xr3:uid="{6AF13BDA-10C7-4BDC-BA60-8671A4798B37}" name="AOP ID No." dataCellStyle="Form_Text"/>
    <tableColumn id="7" xr3:uid="{CBC7E5BC-2AC7-49AA-81AC-9F8A3213D896}" name="HAP Recovery" dataCellStyle="Form_Text"/>
    <tableColumn id="8" xr3:uid="{6AC4A7B0-0AEE-4621-B2C3-3A8547E0BC08}" name="Regenerable Carbon Adsorber" dataCellStyle="Form_Text"/>
    <tableColumn id="9" xr3:uid="{2F2ADAFD-AA2E-4C0B-874D-AE5A376CEF31}" name="Exhaust Stream Temperature Monitor"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0628E43-27EE-4348-AEC5-B92D8C188FD4}" name="Table 1c" displayName="Table_1c" ref="A4:K14" totalsRowShown="0" headerRowCellStyle="Form_Header_1" dataCellStyle="Form_Text">
  <tableColumns count="11">
    <tableColumn id="1" xr3:uid="{EEC15ECA-19D3-4E36-93AB-568D8B45A0F7}" name="Unit ID No." dataCellStyle="Form_Text"/>
    <tableColumn id="2" xr3:uid="{50406ED1-8636-4550-8AE5-E48E3222E924}" name="SOP Index No." dataCellStyle="Form_Text"/>
    <tableColumn id="3" xr3:uid="{17500DA4-3D9C-44FA-9422-262AA18A90B5}" name="HAP Destruction" dataCellStyle="Form_Text"/>
    <tableColumn id="4" xr3:uid="{1A8B531E-B487-4075-8FAE-18EB60596E8D}" name="Organic Monitoring Device" dataCellStyle="Form_Text"/>
    <tableColumn id="5" xr3:uid="{0B1A2B47-EA7A-47F8-96CD-C435190ED9BB}" name="Meets 40 CFR §63.693(f)(1)(iii)" dataCellStyle="Form_Text"/>
    <tableColumn id="6" xr3:uid="{2A1518C8-447E-43B5-A174-422653E3C8B7}" name="95% HAP Destruction" dataCellStyle="Form_Text"/>
    <tableColumn id="7" xr3:uid="{6243B1E6-714D-4084-A153-92313A30E452}" name="BPH TOC Destruction" dataCellStyle="Form_Text"/>
    <tableColumn id="8" xr3:uid="{5F1FDA10-76A2-43C0-8152-7AED20267117}" name="95% TOC Destruction" dataCellStyle="Form_Text"/>
    <tableColumn id="9" xr3:uid="{143A88D3-84C9-416B-A2A2-CC7C28F6E4BF}" name="Meets 40 CFR §63.693(g)(1)(iii)" dataCellStyle="Form_Text"/>
    <tableColumn id="10" xr3:uid="{4AFE63EF-98ED-4197-9EBD-FC4328C7658B}" name="Introduced with Fuel" dataCellStyle="Form_Text"/>
    <tableColumn id="11" xr3:uid="{5C9794BB-969B-4FA3-B909-F08E17581DE1}" name="Continuous Temperature Monitoring System"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GA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82" width="20.83203125" customWidth="1"/>
    <col min="183" max="183" width="9.33203125" customWidth="1"/>
    <col min="184" max="16384" width="9.33203125" hidden="1"/>
  </cols>
  <sheetData>
    <row r="1" spans="1:182" x14ac:dyDescent="0.2">
      <c r="A1" s="15" t="s">
        <v>78</v>
      </c>
    </row>
    <row r="4" spans="1:182" ht="13.5" x14ac:dyDescent="0.2">
      <c r="A4" s="18" t="s">
        <v>23</v>
      </c>
      <c r="B4">
        <f>COUNTA(B$11:B$111)</f>
        <v>1</v>
      </c>
      <c r="C4">
        <f t="shared" ref="C4:BN4" si="0">COUNTA(C$11:C$111)</f>
        <v>2</v>
      </c>
      <c r="D4">
        <f t="shared" si="0"/>
        <v>2</v>
      </c>
      <c r="E4">
        <f t="shared" si="0"/>
        <v>2</v>
      </c>
      <c r="F4">
        <f t="shared" si="0"/>
        <v>2</v>
      </c>
      <c r="G4">
        <f t="shared" si="0"/>
        <v>2</v>
      </c>
      <c r="H4">
        <f t="shared" si="0"/>
        <v>2</v>
      </c>
      <c r="I4">
        <f t="shared" si="0"/>
        <v>2</v>
      </c>
      <c r="J4">
        <f t="shared" si="0"/>
        <v>1</v>
      </c>
      <c r="K4">
        <f t="shared" si="0"/>
        <v>6</v>
      </c>
      <c r="L4">
        <f t="shared" si="0"/>
        <v>1</v>
      </c>
      <c r="M4">
        <f t="shared" si="0"/>
        <v>2</v>
      </c>
      <c r="N4">
        <f t="shared" si="0"/>
        <v>1</v>
      </c>
      <c r="O4">
        <f t="shared" si="0"/>
        <v>2</v>
      </c>
      <c r="P4">
        <f t="shared" si="0"/>
        <v>2</v>
      </c>
      <c r="Q4">
        <f t="shared" si="0"/>
        <v>2</v>
      </c>
      <c r="R4">
        <f t="shared" si="0"/>
        <v>1</v>
      </c>
      <c r="S4">
        <f t="shared" si="0"/>
        <v>2</v>
      </c>
      <c r="T4">
        <f t="shared" si="0"/>
        <v>2</v>
      </c>
      <c r="U4">
        <f t="shared" si="0"/>
        <v>2</v>
      </c>
      <c r="V4">
        <f t="shared" si="0"/>
        <v>2</v>
      </c>
      <c r="W4">
        <f t="shared" si="0"/>
        <v>2</v>
      </c>
      <c r="X4">
        <f t="shared" si="0"/>
        <v>2</v>
      </c>
      <c r="Y4">
        <f t="shared" si="0"/>
        <v>2</v>
      </c>
      <c r="Z4">
        <f t="shared" si="0"/>
        <v>2</v>
      </c>
      <c r="AA4">
        <f t="shared" si="0"/>
        <v>2</v>
      </c>
      <c r="AB4">
        <f t="shared" si="0"/>
        <v>1</v>
      </c>
      <c r="AC4">
        <f t="shared" si="0"/>
        <v>2</v>
      </c>
      <c r="AD4">
        <f t="shared" si="0"/>
        <v>2</v>
      </c>
      <c r="AE4">
        <f t="shared" si="0"/>
        <v>2</v>
      </c>
      <c r="AF4">
        <f t="shared" si="0"/>
        <v>2</v>
      </c>
      <c r="AG4">
        <f t="shared" si="0"/>
        <v>2</v>
      </c>
      <c r="AH4">
        <f t="shared" si="0"/>
        <v>2</v>
      </c>
      <c r="AI4">
        <f t="shared" si="0"/>
        <v>2</v>
      </c>
      <c r="AJ4">
        <f t="shared" si="0"/>
        <v>2</v>
      </c>
      <c r="AK4">
        <f t="shared" si="0"/>
        <v>1</v>
      </c>
      <c r="AL4">
        <f t="shared" si="0"/>
        <v>2</v>
      </c>
      <c r="AM4">
        <f t="shared" si="0"/>
        <v>2</v>
      </c>
      <c r="AN4">
        <f t="shared" si="0"/>
        <v>2</v>
      </c>
      <c r="AO4">
        <f t="shared" si="0"/>
        <v>2</v>
      </c>
      <c r="AP4">
        <f t="shared" si="0"/>
        <v>2</v>
      </c>
      <c r="AQ4">
        <f t="shared" si="0"/>
        <v>2</v>
      </c>
      <c r="AR4">
        <f t="shared" si="0"/>
        <v>6</v>
      </c>
      <c r="AS4">
        <f t="shared" si="0"/>
        <v>1</v>
      </c>
      <c r="AT4">
        <f t="shared" si="0"/>
        <v>1</v>
      </c>
      <c r="AU4">
        <f t="shared" si="0"/>
        <v>2</v>
      </c>
      <c r="AV4">
        <f t="shared" si="0"/>
        <v>1</v>
      </c>
      <c r="AW4">
        <f t="shared" si="0"/>
        <v>2</v>
      </c>
      <c r="AX4">
        <f t="shared" si="0"/>
        <v>2</v>
      </c>
      <c r="AY4">
        <f t="shared" si="0"/>
        <v>2</v>
      </c>
      <c r="AZ4">
        <f t="shared" si="0"/>
        <v>2</v>
      </c>
      <c r="BA4">
        <f t="shared" si="0"/>
        <v>1</v>
      </c>
      <c r="BB4">
        <f t="shared" si="0"/>
        <v>2</v>
      </c>
      <c r="BC4">
        <f t="shared" si="0"/>
        <v>2</v>
      </c>
      <c r="BD4">
        <f t="shared" si="0"/>
        <v>2</v>
      </c>
      <c r="BE4">
        <f t="shared" si="0"/>
        <v>2</v>
      </c>
      <c r="BF4">
        <f t="shared" si="0"/>
        <v>2</v>
      </c>
      <c r="BG4">
        <f t="shared" si="0"/>
        <v>2</v>
      </c>
      <c r="BH4">
        <f t="shared" si="0"/>
        <v>2</v>
      </c>
      <c r="BI4">
        <f t="shared" si="0"/>
        <v>2</v>
      </c>
      <c r="BJ4">
        <f t="shared" si="0"/>
        <v>2</v>
      </c>
      <c r="BK4">
        <f t="shared" si="0"/>
        <v>1</v>
      </c>
      <c r="BL4">
        <f t="shared" si="0"/>
        <v>2</v>
      </c>
      <c r="BM4">
        <f t="shared" si="0"/>
        <v>1</v>
      </c>
      <c r="BN4">
        <f t="shared" si="0"/>
        <v>2</v>
      </c>
      <c r="BO4">
        <f t="shared" ref="BO4:DZ4" si="1">COUNTA(BO$11:BO$111)</f>
        <v>2</v>
      </c>
      <c r="BP4">
        <f t="shared" si="1"/>
        <v>2</v>
      </c>
      <c r="BQ4">
        <f t="shared" si="1"/>
        <v>1</v>
      </c>
      <c r="BR4">
        <f t="shared" si="1"/>
        <v>1</v>
      </c>
      <c r="BS4">
        <f t="shared" si="1"/>
        <v>2</v>
      </c>
      <c r="BT4">
        <f t="shared" si="1"/>
        <v>2</v>
      </c>
      <c r="BU4">
        <f t="shared" si="1"/>
        <v>20</v>
      </c>
      <c r="BV4">
        <f t="shared" si="1"/>
        <v>1</v>
      </c>
      <c r="BW4">
        <f t="shared" si="1"/>
        <v>2</v>
      </c>
      <c r="BX4">
        <f t="shared" si="1"/>
        <v>2</v>
      </c>
      <c r="BY4">
        <f t="shared" si="1"/>
        <v>2</v>
      </c>
      <c r="BZ4">
        <f t="shared" si="1"/>
        <v>1</v>
      </c>
      <c r="CA4">
        <f t="shared" si="1"/>
        <v>2</v>
      </c>
      <c r="CB4">
        <f t="shared" si="1"/>
        <v>2</v>
      </c>
      <c r="CC4">
        <f t="shared" si="1"/>
        <v>2</v>
      </c>
      <c r="CD4">
        <f t="shared" si="1"/>
        <v>2</v>
      </c>
      <c r="CE4">
        <f t="shared" si="1"/>
        <v>2</v>
      </c>
      <c r="CF4">
        <f t="shared" si="1"/>
        <v>3</v>
      </c>
      <c r="CG4">
        <f t="shared" si="1"/>
        <v>2</v>
      </c>
      <c r="CH4">
        <f t="shared" si="1"/>
        <v>14</v>
      </c>
      <c r="CI4">
        <f t="shared" si="1"/>
        <v>1</v>
      </c>
      <c r="CJ4">
        <f t="shared" si="1"/>
        <v>1</v>
      </c>
      <c r="CK4">
        <f t="shared" si="1"/>
        <v>3</v>
      </c>
      <c r="CL4">
        <f t="shared" si="1"/>
        <v>2</v>
      </c>
      <c r="CM4">
        <f t="shared" si="1"/>
        <v>1</v>
      </c>
      <c r="CN4">
        <f t="shared" si="1"/>
        <v>2</v>
      </c>
      <c r="CO4">
        <f t="shared" si="1"/>
        <v>1</v>
      </c>
      <c r="CP4">
        <f t="shared" si="1"/>
        <v>2</v>
      </c>
      <c r="CQ4">
        <f t="shared" si="1"/>
        <v>2</v>
      </c>
      <c r="CR4">
        <f t="shared" si="1"/>
        <v>3</v>
      </c>
      <c r="CS4">
        <f t="shared" si="1"/>
        <v>3</v>
      </c>
      <c r="CT4">
        <f t="shared" si="1"/>
        <v>1</v>
      </c>
      <c r="CU4">
        <f t="shared" si="1"/>
        <v>1</v>
      </c>
      <c r="CV4">
        <f t="shared" si="1"/>
        <v>2</v>
      </c>
      <c r="CW4">
        <f t="shared" si="1"/>
        <v>2</v>
      </c>
      <c r="CX4">
        <f t="shared" si="1"/>
        <v>2</v>
      </c>
      <c r="CY4">
        <f t="shared" si="1"/>
        <v>3</v>
      </c>
      <c r="CZ4">
        <f t="shared" si="1"/>
        <v>2</v>
      </c>
      <c r="DA4">
        <f t="shared" si="1"/>
        <v>14</v>
      </c>
      <c r="DB4">
        <f t="shared" si="1"/>
        <v>1</v>
      </c>
      <c r="DC4">
        <f t="shared" si="1"/>
        <v>3</v>
      </c>
      <c r="DD4">
        <f t="shared" si="1"/>
        <v>1</v>
      </c>
      <c r="DE4">
        <f t="shared" si="1"/>
        <v>2</v>
      </c>
      <c r="DF4">
        <f t="shared" si="1"/>
        <v>1</v>
      </c>
      <c r="DG4">
        <f t="shared" si="1"/>
        <v>2</v>
      </c>
      <c r="DH4">
        <f t="shared" si="1"/>
        <v>2</v>
      </c>
      <c r="DI4">
        <f t="shared" si="1"/>
        <v>2</v>
      </c>
      <c r="DJ4">
        <f t="shared" si="1"/>
        <v>3</v>
      </c>
      <c r="DK4">
        <f t="shared" si="1"/>
        <v>3</v>
      </c>
      <c r="DL4">
        <f t="shared" si="1"/>
        <v>1</v>
      </c>
      <c r="DM4">
        <f t="shared" si="1"/>
        <v>1</v>
      </c>
      <c r="DN4">
        <f t="shared" si="1"/>
        <v>2</v>
      </c>
      <c r="DO4">
        <f t="shared" si="1"/>
        <v>3</v>
      </c>
      <c r="DP4">
        <f t="shared" si="1"/>
        <v>3</v>
      </c>
      <c r="DQ4">
        <f t="shared" si="1"/>
        <v>2</v>
      </c>
      <c r="DR4">
        <f t="shared" si="1"/>
        <v>1</v>
      </c>
      <c r="DS4">
        <f t="shared" si="1"/>
        <v>14</v>
      </c>
      <c r="DT4">
        <f t="shared" si="1"/>
        <v>1</v>
      </c>
      <c r="DU4">
        <f t="shared" si="1"/>
        <v>3</v>
      </c>
      <c r="DV4">
        <f t="shared" si="1"/>
        <v>2</v>
      </c>
      <c r="DW4">
        <f t="shared" si="1"/>
        <v>1</v>
      </c>
      <c r="DX4">
        <f t="shared" si="1"/>
        <v>2</v>
      </c>
      <c r="DY4">
        <f t="shared" si="1"/>
        <v>1</v>
      </c>
      <c r="DZ4">
        <f t="shared" si="1"/>
        <v>2</v>
      </c>
      <c r="EA4">
        <f t="shared" ref="EA4:FZ4" si="2">COUNTA(EA$11:EA$111)</f>
        <v>2</v>
      </c>
      <c r="EB4">
        <f t="shared" si="2"/>
        <v>3</v>
      </c>
      <c r="EC4">
        <f t="shared" si="2"/>
        <v>2</v>
      </c>
      <c r="ED4">
        <f t="shared" si="2"/>
        <v>1</v>
      </c>
      <c r="EE4">
        <f t="shared" si="2"/>
        <v>1</v>
      </c>
      <c r="EF4">
        <f t="shared" si="2"/>
        <v>2</v>
      </c>
      <c r="EG4">
        <f t="shared" si="2"/>
        <v>3</v>
      </c>
      <c r="EH4">
        <f t="shared" si="2"/>
        <v>3</v>
      </c>
      <c r="EI4">
        <f t="shared" si="2"/>
        <v>2</v>
      </c>
      <c r="EJ4">
        <f t="shared" si="2"/>
        <v>1</v>
      </c>
      <c r="EK4">
        <f t="shared" si="2"/>
        <v>14</v>
      </c>
      <c r="EL4">
        <f t="shared" si="2"/>
        <v>1</v>
      </c>
      <c r="EM4">
        <f t="shared" si="2"/>
        <v>3</v>
      </c>
      <c r="EN4">
        <f t="shared" si="2"/>
        <v>2</v>
      </c>
      <c r="EO4">
        <f t="shared" si="2"/>
        <v>1</v>
      </c>
      <c r="EP4">
        <f t="shared" si="2"/>
        <v>2</v>
      </c>
      <c r="EQ4">
        <f t="shared" si="2"/>
        <v>1</v>
      </c>
      <c r="ER4">
        <f t="shared" si="2"/>
        <v>2</v>
      </c>
      <c r="ES4">
        <f t="shared" si="2"/>
        <v>2</v>
      </c>
      <c r="ET4">
        <f t="shared" si="2"/>
        <v>3</v>
      </c>
      <c r="EU4">
        <f t="shared" si="2"/>
        <v>2</v>
      </c>
      <c r="EV4">
        <f t="shared" si="2"/>
        <v>1</v>
      </c>
      <c r="EW4">
        <f t="shared" si="2"/>
        <v>1</v>
      </c>
      <c r="EX4">
        <f t="shared" si="2"/>
        <v>2</v>
      </c>
      <c r="EY4">
        <f t="shared" si="2"/>
        <v>3</v>
      </c>
      <c r="EZ4">
        <f t="shared" si="2"/>
        <v>3</v>
      </c>
      <c r="FA4">
        <f t="shared" si="2"/>
        <v>2</v>
      </c>
      <c r="FB4">
        <f t="shared" si="2"/>
        <v>14</v>
      </c>
      <c r="FC4">
        <f t="shared" si="2"/>
        <v>1</v>
      </c>
      <c r="FD4">
        <f t="shared" si="2"/>
        <v>4</v>
      </c>
      <c r="FE4">
        <f t="shared" si="2"/>
        <v>1</v>
      </c>
      <c r="FF4">
        <f t="shared" si="2"/>
        <v>3</v>
      </c>
      <c r="FG4">
        <f t="shared" si="2"/>
        <v>4</v>
      </c>
      <c r="FH4">
        <f t="shared" si="2"/>
        <v>2</v>
      </c>
      <c r="FI4">
        <f t="shared" si="2"/>
        <v>1</v>
      </c>
      <c r="FJ4">
        <f t="shared" si="2"/>
        <v>2</v>
      </c>
      <c r="FK4">
        <f t="shared" si="2"/>
        <v>2</v>
      </c>
      <c r="FL4">
        <f t="shared" si="2"/>
        <v>2</v>
      </c>
      <c r="FM4">
        <f t="shared" si="2"/>
        <v>2</v>
      </c>
      <c r="FN4">
        <f t="shared" si="2"/>
        <v>3</v>
      </c>
      <c r="FO4">
        <f t="shared" si="2"/>
        <v>1</v>
      </c>
      <c r="FP4">
        <f t="shared" si="2"/>
        <v>6</v>
      </c>
      <c r="FQ4">
        <f t="shared" si="2"/>
        <v>1</v>
      </c>
      <c r="FR4">
        <f t="shared" si="2"/>
        <v>7</v>
      </c>
      <c r="FS4">
        <f t="shared" si="2"/>
        <v>1</v>
      </c>
      <c r="FT4">
        <f t="shared" si="2"/>
        <v>2</v>
      </c>
      <c r="FU4">
        <f t="shared" si="2"/>
        <v>1</v>
      </c>
      <c r="FV4">
        <f t="shared" si="2"/>
        <v>1</v>
      </c>
      <c r="FW4">
        <f t="shared" si="2"/>
        <v>2</v>
      </c>
      <c r="FX4">
        <f t="shared" si="2"/>
        <v>5</v>
      </c>
      <c r="FY4">
        <f t="shared" si="2"/>
        <v>2</v>
      </c>
      <c r="FZ4">
        <f t="shared" si="2"/>
        <v>3</v>
      </c>
    </row>
    <row r="5" spans="1:182" s="3" customFormat="1" x14ac:dyDescent="0.2">
      <c r="A5" s="16" t="s">
        <v>40</v>
      </c>
      <c r="B5" s="3" t="s">
        <v>476</v>
      </c>
      <c r="C5" s="3" t="s">
        <v>476</v>
      </c>
      <c r="D5" s="3" t="s">
        <v>476</v>
      </c>
      <c r="E5" s="3" t="s">
        <v>476</v>
      </c>
      <c r="F5" s="3" t="s">
        <v>476</v>
      </c>
      <c r="G5" s="3" t="s">
        <v>476</v>
      </c>
      <c r="H5" s="3" t="s">
        <v>476</v>
      </c>
      <c r="I5" s="3" t="s">
        <v>476</v>
      </c>
      <c r="J5" s="3" t="s">
        <v>476</v>
      </c>
      <c r="K5" s="3" t="s">
        <v>476</v>
      </c>
      <c r="L5" s="3" t="s">
        <v>476</v>
      </c>
      <c r="M5" s="3" t="s">
        <v>476</v>
      </c>
      <c r="N5" s="3" t="s">
        <v>476</v>
      </c>
      <c r="O5" s="3" t="s">
        <v>476</v>
      </c>
      <c r="P5" s="3" t="s">
        <v>476</v>
      </c>
      <c r="Q5" s="3" t="s">
        <v>476</v>
      </c>
      <c r="R5" s="3" t="s">
        <v>476</v>
      </c>
      <c r="S5" s="3" t="s">
        <v>476</v>
      </c>
      <c r="T5" s="3" t="s">
        <v>476</v>
      </c>
      <c r="U5" s="3" t="s">
        <v>476</v>
      </c>
      <c r="V5" s="3" t="s">
        <v>476</v>
      </c>
      <c r="W5" s="3" t="s">
        <v>476</v>
      </c>
      <c r="X5" s="3" t="s">
        <v>476</v>
      </c>
      <c r="Y5" s="3" t="s">
        <v>476</v>
      </c>
      <c r="Z5" s="3" t="s">
        <v>476</v>
      </c>
      <c r="AA5" s="3" t="s">
        <v>476</v>
      </c>
      <c r="AB5" s="3" t="s">
        <v>476</v>
      </c>
      <c r="AC5" s="3" t="s">
        <v>476</v>
      </c>
      <c r="AD5" s="3" t="s">
        <v>476</v>
      </c>
      <c r="AE5" s="3" t="s">
        <v>476</v>
      </c>
      <c r="AF5" s="3" t="s">
        <v>476</v>
      </c>
      <c r="AG5" s="3" t="s">
        <v>476</v>
      </c>
      <c r="AH5" s="3" t="s">
        <v>476</v>
      </c>
      <c r="AI5" s="3" t="s">
        <v>476</v>
      </c>
      <c r="AJ5" s="3" t="s">
        <v>476</v>
      </c>
      <c r="AK5" s="3" t="s">
        <v>476</v>
      </c>
      <c r="AL5" s="3" t="s">
        <v>476</v>
      </c>
      <c r="AM5" s="3" t="s">
        <v>476</v>
      </c>
      <c r="AN5" s="3" t="s">
        <v>476</v>
      </c>
      <c r="AO5" s="3" t="s">
        <v>476</v>
      </c>
      <c r="AP5" s="3" t="s">
        <v>476</v>
      </c>
      <c r="AQ5" s="3" t="s">
        <v>476</v>
      </c>
      <c r="AR5" s="3" t="s">
        <v>476</v>
      </c>
      <c r="AS5" s="3" t="s">
        <v>476</v>
      </c>
      <c r="AT5" s="3" t="s">
        <v>476</v>
      </c>
      <c r="AU5" s="3" t="s">
        <v>476</v>
      </c>
      <c r="AV5" s="3" t="s">
        <v>476</v>
      </c>
      <c r="AW5" s="3" t="s">
        <v>476</v>
      </c>
      <c r="AX5" s="3" t="s">
        <v>476</v>
      </c>
      <c r="AY5" s="3" t="s">
        <v>476</v>
      </c>
      <c r="AZ5" s="3" t="s">
        <v>476</v>
      </c>
      <c r="BA5" s="3" t="s">
        <v>476</v>
      </c>
      <c r="BB5" s="3" t="s">
        <v>476</v>
      </c>
      <c r="BC5" s="3" t="s">
        <v>476</v>
      </c>
      <c r="BD5" s="3" t="s">
        <v>476</v>
      </c>
      <c r="BE5" s="3" t="s">
        <v>476</v>
      </c>
      <c r="BF5" s="3" t="s">
        <v>476</v>
      </c>
      <c r="BG5" s="3" t="s">
        <v>476</v>
      </c>
      <c r="BH5" s="3" t="s">
        <v>476</v>
      </c>
      <c r="BI5" s="3" t="s">
        <v>476</v>
      </c>
      <c r="BJ5" s="3" t="s">
        <v>476</v>
      </c>
      <c r="BK5" s="3" t="s">
        <v>476</v>
      </c>
      <c r="BL5" s="3" t="s">
        <v>476</v>
      </c>
      <c r="BM5" s="3" t="s">
        <v>476</v>
      </c>
      <c r="BN5" s="3" t="s">
        <v>476</v>
      </c>
      <c r="BO5" s="3" t="s">
        <v>476</v>
      </c>
      <c r="BP5" s="3" t="s">
        <v>476</v>
      </c>
      <c r="BQ5" s="3" t="s">
        <v>476</v>
      </c>
      <c r="BR5" s="3" t="s">
        <v>476</v>
      </c>
      <c r="BS5" s="3" t="s">
        <v>476</v>
      </c>
      <c r="BT5" s="3" t="s">
        <v>476</v>
      </c>
      <c r="BU5" s="3" t="s">
        <v>476</v>
      </c>
      <c r="BV5" s="3" t="s">
        <v>476</v>
      </c>
      <c r="BW5" s="3" t="s">
        <v>476</v>
      </c>
      <c r="BX5" s="3" t="s">
        <v>476</v>
      </c>
      <c r="BY5" s="3" t="s">
        <v>476</v>
      </c>
      <c r="BZ5" s="3" t="s">
        <v>476</v>
      </c>
      <c r="CA5" s="3" t="s">
        <v>476</v>
      </c>
      <c r="CB5" s="3" t="s">
        <v>476</v>
      </c>
      <c r="CC5" s="3" t="s">
        <v>476</v>
      </c>
      <c r="CD5" s="3" t="s">
        <v>476</v>
      </c>
      <c r="CE5" s="3" t="s">
        <v>476</v>
      </c>
      <c r="CF5" s="3" t="s">
        <v>476</v>
      </c>
      <c r="CG5" s="3" t="s">
        <v>476</v>
      </c>
      <c r="CH5" s="3" t="s">
        <v>476</v>
      </c>
      <c r="CI5" s="3" t="s">
        <v>476</v>
      </c>
      <c r="CJ5" s="3" t="s">
        <v>476</v>
      </c>
      <c r="CK5" s="3" t="s">
        <v>476</v>
      </c>
      <c r="CL5" s="3" t="s">
        <v>476</v>
      </c>
      <c r="CM5" s="3" t="s">
        <v>476</v>
      </c>
      <c r="CN5" s="3" t="s">
        <v>476</v>
      </c>
      <c r="CO5" s="3" t="s">
        <v>476</v>
      </c>
      <c r="CP5" s="3" t="s">
        <v>476</v>
      </c>
      <c r="CQ5" s="3" t="s">
        <v>476</v>
      </c>
      <c r="CR5" s="3" t="s">
        <v>476</v>
      </c>
      <c r="CS5" s="3" t="s">
        <v>476</v>
      </c>
      <c r="CT5" s="3" t="s">
        <v>476</v>
      </c>
      <c r="CU5" s="3" t="s">
        <v>476</v>
      </c>
      <c r="CV5" s="3" t="s">
        <v>476</v>
      </c>
      <c r="CW5" s="3" t="s">
        <v>476</v>
      </c>
      <c r="CX5" s="3" t="s">
        <v>476</v>
      </c>
      <c r="CY5" s="3" t="s">
        <v>476</v>
      </c>
      <c r="CZ5" s="3" t="s">
        <v>476</v>
      </c>
      <c r="DA5" s="3" t="s">
        <v>476</v>
      </c>
      <c r="DB5" s="3" t="s">
        <v>476</v>
      </c>
      <c r="DC5" s="3" t="s">
        <v>476</v>
      </c>
      <c r="DD5" s="3" t="s">
        <v>476</v>
      </c>
      <c r="DE5" s="3" t="s">
        <v>476</v>
      </c>
      <c r="DF5" s="3" t="s">
        <v>476</v>
      </c>
      <c r="DG5" s="3" t="s">
        <v>476</v>
      </c>
      <c r="DH5" s="3" t="s">
        <v>476</v>
      </c>
      <c r="DI5" s="3" t="s">
        <v>476</v>
      </c>
      <c r="DJ5" s="3" t="s">
        <v>476</v>
      </c>
      <c r="DK5" s="3" t="s">
        <v>476</v>
      </c>
      <c r="DL5" s="3" t="s">
        <v>476</v>
      </c>
      <c r="DM5" s="3" t="s">
        <v>476</v>
      </c>
      <c r="DN5" s="3" t="s">
        <v>476</v>
      </c>
      <c r="DO5" s="3" t="s">
        <v>476</v>
      </c>
      <c r="DP5" s="3" t="s">
        <v>476</v>
      </c>
      <c r="DQ5" s="3" t="s">
        <v>476</v>
      </c>
      <c r="DR5" s="3" t="s">
        <v>476</v>
      </c>
      <c r="DS5" s="3" t="s">
        <v>476</v>
      </c>
      <c r="DT5" s="3" t="s">
        <v>476</v>
      </c>
      <c r="DU5" s="3" t="s">
        <v>476</v>
      </c>
      <c r="DV5" s="3" t="s">
        <v>476</v>
      </c>
      <c r="DW5" s="3" t="s">
        <v>476</v>
      </c>
      <c r="DX5" s="3" t="s">
        <v>476</v>
      </c>
      <c r="DY5" s="3" t="s">
        <v>476</v>
      </c>
      <c r="DZ5" s="3" t="s">
        <v>476</v>
      </c>
      <c r="EA5" s="3" t="s">
        <v>476</v>
      </c>
      <c r="EB5" s="3" t="s">
        <v>476</v>
      </c>
      <c r="EC5" s="3" t="s">
        <v>476</v>
      </c>
      <c r="ED5" s="3" t="s">
        <v>476</v>
      </c>
      <c r="EE5" s="3" t="s">
        <v>476</v>
      </c>
      <c r="EF5" s="3" t="s">
        <v>476</v>
      </c>
      <c r="EG5" s="3" t="s">
        <v>476</v>
      </c>
      <c r="EH5" s="3" t="s">
        <v>476</v>
      </c>
      <c r="EI5" s="3" t="s">
        <v>476</v>
      </c>
      <c r="EJ5" s="3" t="s">
        <v>476</v>
      </c>
      <c r="EK5" s="3" t="s">
        <v>476</v>
      </c>
      <c r="EL5" s="3" t="s">
        <v>476</v>
      </c>
      <c r="EM5" s="3" t="s">
        <v>476</v>
      </c>
      <c r="EN5" s="3" t="s">
        <v>476</v>
      </c>
      <c r="EO5" s="3" t="s">
        <v>476</v>
      </c>
      <c r="EP5" s="3" t="s">
        <v>476</v>
      </c>
      <c r="EQ5" s="3" t="s">
        <v>476</v>
      </c>
      <c r="ER5" s="3" t="s">
        <v>476</v>
      </c>
      <c r="ES5" s="3" t="s">
        <v>476</v>
      </c>
      <c r="ET5" s="3" t="s">
        <v>476</v>
      </c>
      <c r="EU5" s="3" t="s">
        <v>476</v>
      </c>
      <c r="EV5" s="3" t="s">
        <v>476</v>
      </c>
      <c r="EW5" s="3" t="s">
        <v>476</v>
      </c>
      <c r="EX5" s="3" t="s">
        <v>476</v>
      </c>
      <c r="EY5" s="3" t="s">
        <v>476</v>
      </c>
      <c r="EZ5" s="3" t="s">
        <v>476</v>
      </c>
      <c r="FA5" s="3" t="s">
        <v>476</v>
      </c>
      <c r="FB5" s="3" t="s">
        <v>476</v>
      </c>
      <c r="FC5" s="3" t="s">
        <v>476</v>
      </c>
      <c r="FD5" s="3" t="s">
        <v>476</v>
      </c>
      <c r="FE5" s="3" t="s">
        <v>476</v>
      </c>
      <c r="FF5" s="3" t="s">
        <v>476</v>
      </c>
      <c r="FG5" s="3" t="s">
        <v>476</v>
      </c>
      <c r="FH5" s="3" t="s">
        <v>476</v>
      </c>
      <c r="FI5" s="3" t="s">
        <v>476</v>
      </c>
      <c r="FJ5" s="3" t="s">
        <v>476</v>
      </c>
      <c r="FK5" s="3" t="s">
        <v>476</v>
      </c>
      <c r="FL5" s="3" t="s">
        <v>476</v>
      </c>
      <c r="FM5" s="3" t="s">
        <v>476</v>
      </c>
      <c r="FN5" s="3" t="s">
        <v>476</v>
      </c>
      <c r="FO5" s="3" t="s">
        <v>476</v>
      </c>
      <c r="FP5" s="3" t="s">
        <v>476</v>
      </c>
      <c r="FQ5" s="3" t="s">
        <v>476</v>
      </c>
      <c r="FR5" s="3" t="s">
        <v>476</v>
      </c>
      <c r="FS5" s="3" t="s">
        <v>476</v>
      </c>
      <c r="FT5" s="3" t="s">
        <v>476</v>
      </c>
      <c r="FU5" s="3" t="s">
        <v>476</v>
      </c>
      <c r="FV5" s="3" t="s">
        <v>476</v>
      </c>
      <c r="FW5" s="3" t="s">
        <v>476</v>
      </c>
      <c r="FX5" s="3" t="s">
        <v>476</v>
      </c>
      <c r="FY5" s="3" t="s">
        <v>476</v>
      </c>
      <c r="FZ5" s="3" t="s">
        <v>476</v>
      </c>
    </row>
    <row r="6" spans="1:182" s="3" customFormat="1" x14ac:dyDescent="0.2">
      <c r="A6" s="16" t="s">
        <v>18</v>
      </c>
      <c r="B6" s="3" t="s">
        <v>411</v>
      </c>
      <c r="C6" s="3" t="s">
        <v>411</v>
      </c>
      <c r="D6" s="3" t="s">
        <v>411</v>
      </c>
      <c r="E6" s="3" t="s">
        <v>411</v>
      </c>
      <c r="F6" s="3" t="s">
        <v>411</v>
      </c>
      <c r="G6" s="3" t="s">
        <v>411</v>
      </c>
      <c r="H6" s="3" t="s">
        <v>411</v>
      </c>
      <c r="I6" s="3" t="s">
        <v>411</v>
      </c>
      <c r="J6" s="3" t="s">
        <v>411</v>
      </c>
      <c r="K6" s="3" t="s">
        <v>411</v>
      </c>
      <c r="L6" s="3" t="s">
        <v>411</v>
      </c>
      <c r="M6" s="3" t="s">
        <v>411</v>
      </c>
      <c r="N6" s="3" t="s">
        <v>411</v>
      </c>
      <c r="O6" s="3" t="s">
        <v>411</v>
      </c>
      <c r="P6" s="3" t="s">
        <v>411</v>
      </c>
      <c r="Q6" s="3" t="s">
        <v>411</v>
      </c>
      <c r="R6" s="3" t="s">
        <v>411</v>
      </c>
      <c r="S6" s="3" t="s">
        <v>411</v>
      </c>
      <c r="T6" s="3" t="s">
        <v>411</v>
      </c>
      <c r="U6" s="3" t="s">
        <v>411</v>
      </c>
      <c r="V6" s="3" t="s">
        <v>411</v>
      </c>
      <c r="W6" s="3" t="s">
        <v>411</v>
      </c>
      <c r="X6" s="3" t="s">
        <v>411</v>
      </c>
      <c r="Y6" s="3" t="s">
        <v>411</v>
      </c>
      <c r="Z6" s="3" t="s">
        <v>411</v>
      </c>
      <c r="AA6" s="3" t="s">
        <v>411</v>
      </c>
      <c r="AB6" s="3" t="s">
        <v>342</v>
      </c>
      <c r="AC6" s="3" t="s">
        <v>342</v>
      </c>
      <c r="AD6" s="3" t="s">
        <v>342</v>
      </c>
      <c r="AE6" s="3" t="s">
        <v>342</v>
      </c>
      <c r="AF6" s="3" t="s">
        <v>342</v>
      </c>
      <c r="AG6" s="3" t="s">
        <v>342</v>
      </c>
      <c r="AH6" s="3" t="s">
        <v>342</v>
      </c>
      <c r="AI6" s="3" t="s">
        <v>342</v>
      </c>
      <c r="AJ6" s="3" t="s">
        <v>342</v>
      </c>
      <c r="AK6" s="3" t="s">
        <v>342</v>
      </c>
      <c r="AL6" s="3" t="s">
        <v>342</v>
      </c>
      <c r="AM6" s="3" t="s">
        <v>342</v>
      </c>
      <c r="AN6" s="3" t="s">
        <v>342</v>
      </c>
      <c r="AO6" s="3" t="s">
        <v>342</v>
      </c>
      <c r="AP6" s="3" t="s">
        <v>342</v>
      </c>
      <c r="AQ6" s="3" t="s">
        <v>342</v>
      </c>
      <c r="AR6" s="3" t="s">
        <v>342</v>
      </c>
      <c r="AS6" s="3" t="s">
        <v>342</v>
      </c>
      <c r="AT6" s="3" t="s">
        <v>342</v>
      </c>
      <c r="AU6" s="3" t="s">
        <v>342</v>
      </c>
      <c r="AV6" s="3" t="s">
        <v>342</v>
      </c>
      <c r="AW6" s="3" t="s">
        <v>342</v>
      </c>
      <c r="AX6" s="3" t="s">
        <v>342</v>
      </c>
      <c r="AY6" s="3" t="s">
        <v>342</v>
      </c>
      <c r="AZ6" s="3" t="s">
        <v>342</v>
      </c>
      <c r="BA6" s="3" t="s">
        <v>342</v>
      </c>
      <c r="BB6" s="3" t="s">
        <v>342</v>
      </c>
      <c r="BC6" s="3" t="s">
        <v>342</v>
      </c>
      <c r="BD6" s="3" t="s">
        <v>342</v>
      </c>
      <c r="BE6" s="3" t="s">
        <v>342</v>
      </c>
      <c r="BF6" s="3" t="s">
        <v>342</v>
      </c>
      <c r="BG6" s="3" t="s">
        <v>342</v>
      </c>
      <c r="BH6" s="3" t="s">
        <v>342</v>
      </c>
      <c r="BI6" s="3" t="s">
        <v>342</v>
      </c>
      <c r="BJ6" s="3" t="s">
        <v>342</v>
      </c>
      <c r="BK6" s="3" t="s">
        <v>313</v>
      </c>
      <c r="BL6" s="3" t="s">
        <v>313</v>
      </c>
      <c r="BM6" s="3" t="s">
        <v>313</v>
      </c>
      <c r="BN6" s="3" t="s">
        <v>313</v>
      </c>
      <c r="BO6" s="3" t="s">
        <v>313</v>
      </c>
      <c r="BP6" s="3" t="s">
        <v>313</v>
      </c>
      <c r="BQ6" s="3" t="s">
        <v>313</v>
      </c>
      <c r="BR6" s="3" t="s">
        <v>313</v>
      </c>
      <c r="BS6" s="3" t="s">
        <v>313</v>
      </c>
      <c r="BT6" s="3" t="s">
        <v>313</v>
      </c>
      <c r="BU6" s="3" t="s">
        <v>313</v>
      </c>
      <c r="BV6" s="3" t="s">
        <v>313</v>
      </c>
      <c r="BW6" s="3" t="s">
        <v>313</v>
      </c>
      <c r="BX6" s="3" t="s">
        <v>313</v>
      </c>
      <c r="BY6" s="3" t="s">
        <v>313</v>
      </c>
      <c r="BZ6" s="3" t="s">
        <v>357</v>
      </c>
      <c r="CA6" s="3" t="s">
        <v>357</v>
      </c>
      <c r="CB6" s="3" t="s">
        <v>357</v>
      </c>
      <c r="CC6" s="3" t="s">
        <v>357</v>
      </c>
      <c r="CD6" s="3" t="s">
        <v>357</v>
      </c>
      <c r="CE6" s="3" t="s">
        <v>357</v>
      </c>
      <c r="CF6" s="3" t="s">
        <v>357</v>
      </c>
      <c r="CG6" s="3" t="s">
        <v>357</v>
      </c>
      <c r="CH6" s="3" t="s">
        <v>357</v>
      </c>
      <c r="CI6" s="3" t="s">
        <v>357</v>
      </c>
      <c r="CJ6" s="3" t="s">
        <v>357</v>
      </c>
      <c r="CK6" s="3" t="s">
        <v>357</v>
      </c>
      <c r="CL6" s="3" t="s">
        <v>357</v>
      </c>
      <c r="CM6" s="3" t="s">
        <v>357</v>
      </c>
      <c r="CN6" s="3" t="s">
        <v>357</v>
      </c>
      <c r="CO6" s="3" t="s">
        <v>357</v>
      </c>
      <c r="CP6" s="3" t="s">
        <v>357</v>
      </c>
      <c r="CQ6" s="3" t="s">
        <v>357</v>
      </c>
      <c r="CR6" s="3" t="s">
        <v>357</v>
      </c>
      <c r="CS6" s="3" t="s">
        <v>357</v>
      </c>
      <c r="CT6" s="3" t="s">
        <v>357</v>
      </c>
      <c r="CU6" s="3" t="s">
        <v>336</v>
      </c>
      <c r="CV6" s="3" t="s">
        <v>336</v>
      </c>
      <c r="CW6" s="3" t="s">
        <v>336</v>
      </c>
      <c r="CX6" s="3" t="s">
        <v>336</v>
      </c>
      <c r="CY6" s="3" t="s">
        <v>336</v>
      </c>
      <c r="CZ6" s="3" t="s">
        <v>336</v>
      </c>
      <c r="DA6" s="3" t="s">
        <v>336</v>
      </c>
      <c r="DB6" s="3" t="s">
        <v>336</v>
      </c>
      <c r="DC6" s="3" t="s">
        <v>336</v>
      </c>
      <c r="DD6" s="3" t="s">
        <v>336</v>
      </c>
      <c r="DE6" s="3" t="s">
        <v>336</v>
      </c>
      <c r="DF6" s="3" t="s">
        <v>336</v>
      </c>
      <c r="DG6" s="3" t="s">
        <v>336</v>
      </c>
      <c r="DH6" s="3" t="s">
        <v>336</v>
      </c>
      <c r="DI6" s="3" t="s">
        <v>336</v>
      </c>
      <c r="DJ6" s="3" t="s">
        <v>336</v>
      </c>
      <c r="DK6" s="3" t="s">
        <v>336</v>
      </c>
      <c r="DL6" s="3" t="s">
        <v>336</v>
      </c>
      <c r="DM6" s="3" t="s">
        <v>433</v>
      </c>
      <c r="DN6" s="3" t="s">
        <v>433</v>
      </c>
      <c r="DO6" s="3" t="s">
        <v>433</v>
      </c>
      <c r="DP6" s="3" t="s">
        <v>433</v>
      </c>
      <c r="DQ6" s="3" t="s">
        <v>433</v>
      </c>
      <c r="DR6" s="3" t="s">
        <v>433</v>
      </c>
      <c r="DS6" s="3" t="s">
        <v>433</v>
      </c>
      <c r="DT6" s="3" t="s">
        <v>433</v>
      </c>
      <c r="DU6" s="3" t="s">
        <v>433</v>
      </c>
      <c r="DV6" s="3" t="s">
        <v>433</v>
      </c>
      <c r="DW6" s="3" t="s">
        <v>433</v>
      </c>
      <c r="DX6" s="3" t="s">
        <v>433</v>
      </c>
      <c r="DY6" s="3" t="s">
        <v>433</v>
      </c>
      <c r="DZ6" s="3" t="s">
        <v>433</v>
      </c>
      <c r="EA6" s="3" t="s">
        <v>433</v>
      </c>
      <c r="EB6" s="3" t="s">
        <v>433</v>
      </c>
      <c r="EC6" s="3" t="s">
        <v>433</v>
      </c>
      <c r="ED6" s="3" t="s">
        <v>433</v>
      </c>
      <c r="EE6" s="3" t="s">
        <v>377</v>
      </c>
      <c r="EF6" s="3" t="s">
        <v>377</v>
      </c>
      <c r="EG6" s="3" t="s">
        <v>377</v>
      </c>
      <c r="EH6" s="3" t="s">
        <v>377</v>
      </c>
      <c r="EI6" s="3" t="s">
        <v>377</v>
      </c>
      <c r="EJ6" s="3" t="s">
        <v>377</v>
      </c>
      <c r="EK6" s="3" t="s">
        <v>377</v>
      </c>
      <c r="EL6" s="3" t="s">
        <v>377</v>
      </c>
      <c r="EM6" s="3" t="s">
        <v>377</v>
      </c>
      <c r="EN6" s="3" t="s">
        <v>377</v>
      </c>
      <c r="EO6" s="3" t="s">
        <v>377</v>
      </c>
      <c r="EP6" s="3" t="s">
        <v>377</v>
      </c>
      <c r="EQ6" s="3" t="s">
        <v>377</v>
      </c>
      <c r="ER6" s="3" t="s">
        <v>377</v>
      </c>
      <c r="ES6" s="3" t="s">
        <v>377</v>
      </c>
      <c r="ET6" s="3" t="s">
        <v>377</v>
      </c>
      <c r="EU6" s="3" t="s">
        <v>377</v>
      </c>
      <c r="EV6" s="3" t="s">
        <v>377</v>
      </c>
      <c r="EW6" s="3" t="s">
        <v>354</v>
      </c>
      <c r="EX6" s="3" t="s">
        <v>354</v>
      </c>
      <c r="EY6" s="3" t="s">
        <v>354</v>
      </c>
      <c r="EZ6" s="3" t="s">
        <v>354</v>
      </c>
      <c r="FA6" s="3" t="s">
        <v>354</v>
      </c>
      <c r="FB6" s="3" t="s">
        <v>354</v>
      </c>
      <c r="FC6" s="3" t="s">
        <v>354</v>
      </c>
      <c r="FD6" s="3" t="s">
        <v>354</v>
      </c>
      <c r="FE6" s="3" t="s">
        <v>354</v>
      </c>
      <c r="FF6" s="3" t="s">
        <v>354</v>
      </c>
      <c r="FG6" s="3" t="s">
        <v>354</v>
      </c>
      <c r="FH6" s="3" t="s">
        <v>354</v>
      </c>
      <c r="FI6" s="3" t="s">
        <v>354</v>
      </c>
      <c r="FJ6" s="3" t="s">
        <v>354</v>
      </c>
      <c r="FK6" s="3" t="s">
        <v>354</v>
      </c>
      <c r="FL6" s="3" t="s">
        <v>354</v>
      </c>
      <c r="FM6" s="3" t="s">
        <v>354</v>
      </c>
      <c r="FN6" s="3" t="s">
        <v>354</v>
      </c>
      <c r="FO6" s="3" t="s">
        <v>361</v>
      </c>
      <c r="FP6" s="3" t="s">
        <v>361</v>
      </c>
      <c r="FQ6" s="3" t="s">
        <v>361</v>
      </c>
      <c r="FR6" s="3" t="s">
        <v>361</v>
      </c>
      <c r="FS6" s="3" t="s">
        <v>361</v>
      </c>
      <c r="FT6" s="3" t="s">
        <v>361</v>
      </c>
      <c r="FU6" s="3" t="s">
        <v>361</v>
      </c>
      <c r="FV6" s="3" t="s">
        <v>361</v>
      </c>
      <c r="FW6" s="3" t="s">
        <v>361</v>
      </c>
      <c r="FX6" s="3" t="s">
        <v>361</v>
      </c>
      <c r="FY6" s="3" t="s">
        <v>361</v>
      </c>
      <c r="FZ6" s="3" t="s">
        <v>361</v>
      </c>
    </row>
    <row r="7" spans="1:182" s="3" customFormat="1" x14ac:dyDescent="0.2">
      <c r="A7" s="16" t="s">
        <v>19</v>
      </c>
      <c r="B7" s="3" t="s">
        <v>41</v>
      </c>
      <c r="C7" s="3" t="s">
        <v>41</v>
      </c>
      <c r="D7" s="3" t="s">
        <v>41</v>
      </c>
      <c r="E7" s="3" t="s">
        <v>41</v>
      </c>
      <c r="F7" s="3" t="s">
        <v>41</v>
      </c>
      <c r="G7" s="3" t="s">
        <v>41</v>
      </c>
      <c r="H7" s="3" t="s">
        <v>41</v>
      </c>
      <c r="I7" s="3" t="s">
        <v>41</v>
      </c>
      <c r="J7" s="3" t="s">
        <v>491</v>
      </c>
      <c r="K7" s="3" t="s">
        <v>491</v>
      </c>
      <c r="L7" s="3" t="s">
        <v>491</v>
      </c>
      <c r="M7" s="3" t="s">
        <v>491</v>
      </c>
      <c r="N7" s="3" t="s">
        <v>491</v>
      </c>
      <c r="O7" s="3" t="s">
        <v>491</v>
      </c>
      <c r="P7" s="3" t="s">
        <v>491</v>
      </c>
      <c r="Q7" s="3" t="s">
        <v>491</v>
      </c>
      <c r="R7" s="3" t="s">
        <v>505</v>
      </c>
      <c r="S7" s="3" t="s">
        <v>505</v>
      </c>
      <c r="T7" s="3" t="s">
        <v>505</v>
      </c>
      <c r="U7" s="3" t="s">
        <v>505</v>
      </c>
      <c r="V7" s="3" t="s">
        <v>505</v>
      </c>
      <c r="W7" s="3" t="s">
        <v>505</v>
      </c>
      <c r="X7" s="3" t="s">
        <v>505</v>
      </c>
      <c r="Y7" s="3" t="s">
        <v>505</v>
      </c>
      <c r="Z7" s="3" t="s">
        <v>505</v>
      </c>
      <c r="AA7" s="3" t="s">
        <v>505</v>
      </c>
      <c r="AB7" s="3" t="s">
        <v>515</v>
      </c>
      <c r="AC7" s="3" t="s">
        <v>515</v>
      </c>
      <c r="AD7" s="3" t="s">
        <v>515</v>
      </c>
      <c r="AE7" s="3" t="s">
        <v>515</v>
      </c>
      <c r="AF7" s="3" t="s">
        <v>515</v>
      </c>
      <c r="AG7" s="3" t="s">
        <v>515</v>
      </c>
      <c r="AH7" s="3" t="s">
        <v>515</v>
      </c>
      <c r="AI7" s="3" t="s">
        <v>515</v>
      </c>
      <c r="AJ7" s="3" t="s">
        <v>515</v>
      </c>
      <c r="AK7" s="3" t="s">
        <v>523</v>
      </c>
      <c r="AL7" s="3" t="s">
        <v>523</v>
      </c>
      <c r="AM7" s="3" t="s">
        <v>523</v>
      </c>
      <c r="AN7" s="3" t="s">
        <v>523</v>
      </c>
      <c r="AO7" s="3" t="s">
        <v>523</v>
      </c>
      <c r="AP7" s="3" t="s">
        <v>523</v>
      </c>
      <c r="AQ7" s="3" t="s">
        <v>523</v>
      </c>
      <c r="AR7" s="3" t="s">
        <v>523</v>
      </c>
      <c r="AS7" s="3" t="s">
        <v>523</v>
      </c>
      <c r="AT7" s="3" t="s">
        <v>526</v>
      </c>
      <c r="AU7" s="3" t="s">
        <v>526</v>
      </c>
      <c r="AV7" s="3" t="s">
        <v>526</v>
      </c>
      <c r="AW7" s="3" t="s">
        <v>526</v>
      </c>
      <c r="AX7" s="3" t="s">
        <v>526</v>
      </c>
      <c r="AY7" s="3" t="s">
        <v>526</v>
      </c>
      <c r="AZ7" s="3" t="s">
        <v>526</v>
      </c>
      <c r="BA7" s="3" t="s">
        <v>528</v>
      </c>
      <c r="BB7" s="3" t="s">
        <v>528</v>
      </c>
      <c r="BC7" s="3" t="s">
        <v>528</v>
      </c>
      <c r="BD7" s="3" t="s">
        <v>528</v>
      </c>
      <c r="BE7" s="3" t="s">
        <v>528</v>
      </c>
      <c r="BF7" s="3" t="s">
        <v>528</v>
      </c>
      <c r="BG7" s="3" t="s">
        <v>528</v>
      </c>
      <c r="BH7" s="3" t="s">
        <v>528</v>
      </c>
      <c r="BI7" s="3" t="s">
        <v>528</v>
      </c>
      <c r="BJ7" s="3" t="s">
        <v>528</v>
      </c>
      <c r="BK7" s="3" t="s">
        <v>529</v>
      </c>
      <c r="BL7" s="3" t="s">
        <v>529</v>
      </c>
      <c r="BM7" s="3" t="s">
        <v>529</v>
      </c>
      <c r="BN7" s="3" t="s">
        <v>529</v>
      </c>
      <c r="BO7" s="3" t="s">
        <v>529</v>
      </c>
      <c r="BP7" s="3" t="s">
        <v>529</v>
      </c>
      <c r="BQ7" s="3" t="s">
        <v>529</v>
      </c>
      <c r="BR7" s="3" t="s">
        <v>536</v>
      </c>
      <c r="BS7" s="3" t="s">
        <v>536</v>
      </c>
      <c r="BT7" s="3" t="s">
        <v>536</v>
      </c>
      <c r="BU7" s="3" t="s">
        <v>536</v>
      </c>
      <c r="BV7" s="3" t="s">
        <v>536</v>
      </c>
      <c r="BW7" s="3" t="s">
        <v>536</v>
      </c>
      <c r="BX7" s="3" t="s">
        <v>536</v>
      </c>
      <c r="BY7" s="3" t="s">
        <v>536</v>
      </c>
      <c r="BZ7" s="3" t="s">
        <v>560</v>
      </c>
      <c r="CA7" s="3" t="s">
        <v>560</v>
      </c>
      <c r="CB7" s="3" t="s">
        <v>560</v>
      </c>
      <c r="CC7" s="3" t="s">
        <v>560</v>
      </c>
      <c r="CD7" s="3" t="s">
        <v>560</v>
      </c>
      <c r="CE7" s="3" t="s">
        <v>560</v>
      </c>
      <c r="CF7" s="3" t="s">
        <v>560</v>
      </c>
      <c r="CG7" s="3" t="s">
        <v>560</v>
      </c>
      <c r="CH7" s="3" t="s">
        <v>560</v>
      </c>
      <c r="CI7" s="3" t="s">
        <v>560</v>
      </c>
      <c r="CJ7" s="3" t="s">
        <v>580</v>
      </c>
      <c r="CK7" s="3" t="s">
        <v>580</v>
      </c>
      <c r="CL7" s="3" t="s">
        <v>580</v>
      </c>
      <c r="CM7" s="3" t="s">
        <v>580</v>
      </c>
      <c r="CN7" s="3" t="s">
        <v>580</v>
      </c>
      <c r="CO7" s="3" t="s">
        <v>587</v>
      </c>
      <c r="CP7" s="3" t="s">
        <v>587</v>
      </c>
      <c r="CQ7" s="3" t="s">
        <v>587</v>
      </c>
      <c r="CR7" s="3" t="s">
        <v>587</v>
      </c>
      <c r="CS7" s="3" t="s">
        <v>587</v>
      </c>
      <c r="CT7" s="3" t="s">
        <v>587</v>
      </c>
      <c r="CU7" s="3" t="s">
        <v>599</v>
      </c>
      <c r="CV7" s="3" t="s">
        <v>599</v>
      </c>
      <c r="CW7" s="3" t="s">
        <v>599</v>
      </c>
      <c r="CX7" s="3" t="s">
        <v>599</v>
      </c>
      <c r="CY7" s="3" t="s">
        <v>599</v>
      </c>
      <c r="CZ7" s="3" t="s">
        <v>599</v>
      </c>
      <c r="DA7" s="3" t="s">
        <v>599</v>
      </c>
      <c r="DB7" s="3" t="s">
        <v>599</v>
      </c>
      <c r="DC7" s="3" t="s">
        <v>599</v>
      </c>
      <c r="DD7" s="3" t="s">
        <v>603</v>
      </c>
      <c r="DE7" s="3" t="s">
        <v>603</v>
      </c>
      <c r="DF7" s="3" t="s">
        <v>603</v>
      </c>
      <c r="DG7" s="3" t="s">
        <v>603</v>
      </c>
      <c r="DH7" s="3" t="s">
        <v>603</v>
      </c>
      <c r="DI7" s="3" t="s">
        <v>603</v>
      </c>
      <c r="DJ7" s="3" t="s">
        <v>603</v>
      </c>
      <c r="DK7" s="3" t="s">
        <v>603</v>
      </c>
      <c r="DL7" s="3" t="s">
        <v>603</v>
      </c>
      <c r="DM7" s="3" t="s">
        <v>604</v>
      </c>
      <c r="DN7" s="3" t="s">
        <v>604</v>
      </c>
      <c r="DO7" s="3" t="s">
        <v>604</v>
      </c>
      <c r="DP7" s="3" t="s">
        <v>604</v>
      </c>
      <c r="DQ7" s="3" t="s">
        <v>604</v>
      </c>
      <c r="DR7" s="3" t="s">
        <v>606</v>
      </c>
      <c r="DS7" s="3" t="s">
        <v>606</v>
      </c>
      <c r="DT7" s="3" t="s">
        <v>606</v>
      </c>
      <c r="DU7" s="3" t="s">
        <v>606</v>
      </c>
      <c r="DV7" s="3" t="s">
        <v>606</v>
      </c>
      <c r="DW7" s="3" t="s">
        <v>606</v>
      </c>
      <c r="DX7" s="3" t="s">
        <v>606</v>
      </c>
      <c r="DY7" s="3" t="s">
        <v>608</v>
      </c>
      <c r="DZ7" s="3" t="s">
        <v>608</v>
      </c>
      <c r="EA7" s="3" t="s">
        <v>608</v>
      </c>
      <c r="EB7" s="3" t="s">
        <v>608</v>
      </c>
      <c r="EC7" s="3" t="s">
        <v>608</v>
      </c>
      <c r="ED7" s="3" t="s">
        <v>608</v>
      </c>
      <c r="EE7" s="3" t="s">
        <v>611</v>
      </c>
      <c r="EF7" s="3" t="s">
        <v>611</v>
      </c>
      <c r="EG7" s="3" t="s">
        <v>611</v>
      </c>
      <c r="EH7" s="3" t="s">
        <v>611</v>
      </c>
      <c r="EI7" s="3" t="s">
        <v>611</v>
      </c>
      <c r="EJ7" s="3" t="s">
        <v>612</v>
      </c>
      <c r="EK7" s="3" t="s">
        <v>612</v>
      </c>
      <c r="EL7" s="3" t="s">
        <v>612</v>
      </c>
      <c r="EM7" s="3" t="s">
        <v>612</v>
      </c>
      <c r="EN7" s="3" t="s">
        <v>612</v>
      </c>
      <c r="EO7" s="3" t="s">
        <v>612</v>
      </c>
      <c r="EP7" s="3" t="s">
        <v>612</v>
      </c>
      <c r="EQ7" s="3" t="s">
        <v>613</v>
      </c>
      <c r="ER7" s="3" t="s">
        <v>613</v>
      </c>
      <c r="ES7" s="3" t="s">
        <v>613</v>
      </c>
      <c r="ET7" s="3" t="s">
        <v>613</v>
      </c>
      <c r="EU7" s="3" t="s">
        <v>613</v>
      </c>
      <c r="EV7" s="3" t="s">
        <v>613</v>
      </c>
      <c r="EW7" s="3" t="s">
        <v>614</v>
      </c>
      <c r="EX7" s="3" t="s">
        <v>614</v>
      </c>
      <c r="EY7" s="3" t="s">
        <v>614</v>
      </c>
      <c r="EZ7" s="3" t="s">
        <v>614</v>
      </c>
      <c r="FA7" s="3" t="s">
        <v>614</v>
      </c>
      <c r="FB7" s="3" t="s">
        <v>614</v>
      </c>
      <c r="FC7" s="3" t="s">
        <v>614</v>
      </c>
      <c r="FD7" s="3" t="s">
        <v>614</v>
      </c>
      <c r="FE7" s="3" t="s">
        <v>624</v>
      </c>
      <c r="FF7" s="3" t="s">
        <v>624</v>
      </c>
      <c r="FG7" s="3" t="s">
        <v>624</v>
      </c>
      <c r="FH7" s="3" t="s">
        <v>624</v>
      </c>
      <c r="FI7" s="3" t="s">
        <v>624</v>
      </c>
      <c r="FJ7" s="3" t="s">
        <v>624</v>
      </c>
      <c r="FK7" s="3" t="s">
        <v>624</v>
      </c>
      <c r="FL7" s="3" t="s">
        <v>624</v>
      </c>
      <c r="FM7" s="3" t="s">
        <v>624</v>
      </c>
      <c r="FN7" s="3" t="s">
        <v>624</v>
      </c>
      <c r="FO7" s="3" t="s">
        <v>636</v>
      </c>
      <c r="FP7" s="3" t="s">
        <v>636</v>
      </c>
      <c r="FQ7" s="3" t="s">
        <v>636</v>
      </c>
      <c r="FR7" s="3" t="s">
        <v>636</v>
      </c>
      <c r="FS7" s="3" t="s">
        <v>636</v>
      </c>
      <c r="FT7" s="3" t="s">
        <v>636</v>
      </c>
      <c r="FU7" s="3" t="s">
        <v>636</v>
      </c>
      <c r="FV7" s="3" t="s">
        <v>647</v>
      </c>
      <c r="FW7" s="3" t="s">
        <v>647</v>
      </c>
      <c r="FX7" s="3" t="s">
        <v>647</v>
      </c>
      <c r="FY7" s="3" t="s">
        <v>647</v>
      </c>
      <c r="FZ7" s="3" t="s">
        <v>647</v>
      </c>
    </row>
    <row r="8" spans="1:182" s="3" customFormat="1" x14ac:dyDescent="0.2">
      <c r="A8" s="16" t="s">
        <v>20</v>
      </c>
      <c r="B8" s="3">
        <v>1</v>
      </c>
      <c r="C8" s="3">
        <v>1</v>
      </c>
      <c r="D8" s="3">
        <v>1</v>
      </c>
      <c r="E8" s="3">
        <v>1</v>
      </c>
      <c r="F8" s="3">
        <v>1</v>
      </c>
      <c r="G8" s="3">
        <v>1</v>
      </c>
      <c r="H8" s="3">
        <v>1</v>
      </c>
      <c r="I8" s="3">
        <v>1</v>
      </c>
      <c r="J8" s="3">
        <v>2</v>
      </c>
      <c r="K8" s="3">
        <v>2</v>
      </c>
      <c r="L8" s="3">
        <v>2</v>
      </c>
      <c r="M8" s="3">
        <v>2</v>
      </c>
      <c r="N8" s="3">
        <v>2</v>
      </c>
      <c r="O8" s="3">
        <v>2</v>
      </c>
      <c r="P8" s="3">
        <v>2</v>
      </c>
      <c r="Q8" s="3">
        <v>2</v>
      </c>
      <c r="R8" s="3">
        <v>3</v>
      </c>
      <c r="S8" s="3">
        <v>3</v>
      </c>
      <c r="T8" s="3">
        <v>3</v>
      </c>
      <c r="U8" s="3">
        <v>3</v>
      </c>
      <c r="V8" s="3">
        <v>3</v>
      </c>
      <c r="W8" s="3">
        <v>3</v>
      </c>
      <c r="X8" s="3">
        <v>3</v>
      </c>
      <c r="Y8" s="3">
        <v>3</v>
      </c>
      <c r="Z8" s="3">
        <v>3</v>
      </c>
      <c r="AA8" s="3">
        <v>3</v>
      </c>
      <c r="AB8" s="3">
        <v>4</v>
      </c>
      <c r="AC8" s="3">
        <v>4</v>
      </c>
      <c r="AD8" s="3">
        <v>4</v>
      </c>
      <c r="AE8" s="3">
        <v>4</v>
      </c>
      <c r="AF8" s="3">
        <v>4</v>
      </c>
      <c r="AG8" s="3">
        <v>4</v>
      </c>
      <c r="AH8" s="3">
        <v>4</v>
      </c>
      <c r="AI8" s="3">
        <v>4</v>
      </c>
      <c r="AJ8" s="3">
        <v>4</v>
      </c>
      <c r="AK8" s="3">
        <v>5</v>
      </c>
      <c r="AL8" s="3">
        <v>5</v>
      </c>
      <c r="AM8" s="3">
        <v>5</v>
      </c>
      <c r="AN8" s="3">
        <v>5</v>
      </c>
      <c r="AO8" s="3">
        <v>5</v>
      </c>
      <c r="AP8" s="3">
        <v>5</v>
      </c>
      <c r="AQ8" s="3">
        <v>5</v>
      </c>
      <c r="AR8" s="3">
        <v>5</v>
      </c>
      <c r="AS8" s="3">
        <v>5</v>
      </c>
      <c r="AT8" s="3">
        <v>6</v>
      </c>
      <c r="AU8" s="3">
        <v>6</v>
      </c>
      <c r="AV8" s="3">
        <v>6</v>
      </c>
      <c r="AW8" s="3">
        <v>6</v>
      </c>
      <c r="AX8" s="3">
        <v>6</v>
      </c>
      <c r="AY8" s="3">
        <v>6</v>
      </c>
      <c r="AZ8" s="3">
        <v>6</v>
      </c>
      <c r="BA8" s="3">
        <v>7</v>
      </c>
      <c r="BB8" s="3">
        <v>7</v>
      </c>
      <c r="BC8" s="3">
        <v>7</v>
      </c>
      <c r="BD8" s="3">
        <v>7</v>
      </c>
      <c r="BE8" s="3">
        <v>7</v>
      </c>
      <c r="BF8" s="3">
        <v>7</v>
      </c>
      <c r="BG8" s="3">
        <v>7</v>
      </c>
      <c r="BH8" s="3">
        <v>7</v>
      </c>
      <c r="BI8" s="3">
        <v>7</v>
      </c>
      <c r="BJ8" s="3">
        <v>7</v>
      </c>
      <c r="BK8" s="3">
        <v>8</v>
      </c>
      <c r="BL8" s="3">
        <v>8</v>
      </c>
      <c r="BM8" s="3">
        <v>8</v>
      </c>
      <c r="BN8" s="3">
        <v>8</v>
      </c>
      <c r="BO8" s="3">
        <v>8</v>
      </c>
      <c r="BP8" s="3">
        <v>8</v>
      </c>
      <c r="BQ8" s="3">
        <v>8</v>
      </c>
      <c r="BR8" s="3">
        <v>9</v>
      </c>
      <c r="BS8" s="3">
        <v>9</v>
      </c>
      <c r="BT8" s="3">
        <v>9</v>
      </c>
      <c r="BU8" s="3">
        <v>9</v>
      </c>
      <c r="BV8" s="3">
        <v>9</v>
      </c>
      <c r="BW8" s="3">
        <v>9</v>
      </c>
      <c r="BX8" s="3">
        <v>9</v>
      </c>
      <c r="BY8" s="3">
        <v>9</v>
      </c>
      <c r="BZ8" s="3">
        <v>10</v>
      </c>
      <c r="CA8" s="3">
        <v>10</v>
      </c>
      <c r="CB8" s="3">
        <v>10</v>
      </c>
      <c r="CC8" s="3">
        <v>10</v>
      </c>
      <c r="CD8" s="3">
        <v>10</v>
      </c>
      <c r="CE8" s="3">
        <v>10</v>
      </c>
      <c r="CF8" s="3">
        <v>10</v>
      </c>
      <c r="CG8" s="3">
        <v>10</v>
      </c>
      <c r="CH8" s="3">
        <v>10</v>
      </c>
      <c r="CI8" s="3">
        <v>10</v>
      </c>
      <c r="CJ8" s="3">
        <v>11</v>
      </c>
      <c r="CK8" s="3">
        <v>11</v>
      </c>
      <c r="CL8" s="3">
        <v>11</v>
      </c>
      <c r="CM8" s="3">
        <v>11</v>
      </c>
      <c r="CN8" s="3">
        <v>11</v>
      </c>
      <c r="CO8" s="3">
        <v>12</v>
      </c>
      <c r="CP8" s="3">
        <v>12</v>
      </c>
      <c r="CQ8" s="3">
        <v>12</v>
      </c>
      <c r="CR8" s="3">
        <v>12</v>
      </c>
      <c r="CS8" s="3">
        <v>12</v>
      </c>
      <c r="CT8" s="3">
        <v>12</v>
      </c>
      <c r="CU8" s="3">
        <v>13</v>
      </c>
      <c r="CV8" s="3">
        <v>13</v>
      </c>
      <c r="CW8" s="3">
        <v>13</v>
      </c>
      <c r="CX8" s="3">
        <v>13</v>
      </c>
      <c r="CY8" s="3">
        <v>13</v>
      </c>
      <c r="CZ8" s="3">
        <v>13</v>
      </c>
      <c r="DA8" s="3">
        <v>13</v>
      </c>
      <c r="DB8" s="3">
        <v>13</v>
      </c>
      <c r="DC8" s="3">
        <v>13</v>
      </c>
      <c r="DD8" s="3">
        <v>14</v>
      </c>
      <c r="DE8" s="3">
        <v>14</v>
      </c>
      <c r="DF8" s="3">
        <v>14</v>
      </c>
      <c r="DG8" s="3">
        <v>14</v>
      </c>
      <c r="DH8" s="3">
        <v>14</v>
      </c>
      <c r="DI8" s="3">
        <v>14</v>
      </c>
      <c r="DJ8" s="3">
        <v>14</v>
      </c>
      <c r="DK8" s="3">
        <v>14</v>
      </c>
      <c r="DL8" s="3">
        <v>14</v>
      </c>
      <c r="DM8" s="3">
        <v>15</v>
      </c>
      <c r="DN8" s="3">
        <v>15</v>
      </c>
      <c r="DO8" s="3">
        <v>15</v>
      </c>
      <c r="DP8" s="3">
        <v>15</v>
      </c>
      <c r="DQ8" s="3">
        <v>15</v>
      </c>
      <c r="DR8" s="3">
        <v>16</v>
      </c>
      <c r="DS8" s="3">
        <v>16</v>
      </c>
      <c r="DT8" s="3">
        <v>16</v>
      </c>
      <c r="DU8" s="3">
        <v>16</v>
      </c>
      <c r="DV8" s="3">
        <v>16</v>
      </c>
      <c r="DW8" s="3">
        <v>16</v>
      </c>
      <c r="DX8" s="3">
        <v>16</v>
      </c>
      <c r="DY8" s="3">
        <v>17</v>
      </c>
      <c r="DZ8" s="3">
        <v>17</v>
      </c>
      <c r="EA8" s="3">
        <v>17</v>
      </c>
      <c r="EB8" s="3">
        <v>17</v>
      </c>
      <c r="EC8" s="3">
        <v>17</v>
      </c>
      <c r="ED8" s="3">
        <v>17</v>
      </c>
      <c r="EE8" s="3">
        <v>18</v>
      </c>
      <c r="EF8" s="3">
        <v>18</v>
      </c>
      <c r="EG8" s="3">
        <v>18</v>
      </c>
      <c r="EH8" s="3">
        <v>18</v>
      </c>
      <c r="EI8" s="3">
        <v>18</v>
      </c>
      <c r="EJ8" s="3">
        <v>19</v>
      </c>
      <c r="EK8" s="3">
        <v>19</v>
      </c>
      <c r="EL8" s="3">
        <v>19</v>
      </c>
      <c r="EM8" s="3">
        <v>19</v>
      </c>
      <c r="EN8" s="3">
        <v>19</v>
      </c>
      <c r="EO8" s="3">
        <v>19</v>
      </c>
      <c r="EP8" s="3">
        <v>19</v>
      </c>
      <c r="EQ8" s="3">
        <v>20</v>
      </c>
      <c r="ER8" s="3">
        <v>20</v>
      </c>
      <c r="ES8" s="3">
        <v>20</v>
      </c>
      <c r="ET8" s="3">
        <v>20</v>
      </c>
      <c r="EU8" s="3">
        <v>20</v>
      </c>
      <c r="EV8" s="3">
        <v>20</v>
      </c>
      <c r="EW8" s="3">
        <v>21</v>
      </c>
      <c r="EX8" s="3">
        <v>21</v>
      </c>
      <c r="EY8" s="3">
        <v>21</v>
      </c>
      <c r="EZ8" s="3">
        <v>21</v>
      </c>
      <c r="FA8" s="3">
        <v>21</v>
      </c>
      <c r="FB8" s="3">
        <v>21</v>
      </c>
      <c r="FC8" s="3">
        <v>21</v>
      </c>
      <c r="FD8" s="3">
        <v>21</v>
      </c>
      <c r="FE8" s="3">
        <v>22</v>
      </c>
      <c r="FF8" s="3">
        <v>22</v>
      </c>
      <c r="FG8" s="3">
        <v>22</v>
      </c>
      <c r="FH8" s="3">
        <v>22</v>
      </c>
      <c r="FI8" s="3">
        <v>22</v>
      </c>
      <c r="FJ8" s="3">
        <v>22</v>
      </c>
      <c r="FK8" s="3">
        <v>22</v>
      </c>
      <c r="FL8" s="3">
        <v>22</v>
      </c>
      <c r="FM8" s="3">
        <v>22</v>
      </c>
      <c r="FN8" s="3">
        <v>22</v>
      </c>
      <c r="FO8" s="3">
        <v>23</v>
      </c>
      <c r="FP8" s="3">
        <v>23</v>
      </c>
      <c r="FQ8" s="3">
        <v>23</v>
      </c>
      <c r="FR8" s="3">
        <v>23</v>
      </c>
      <c r="FS8" s="3">
        <v>23</v>
      </c>
      <c r="FT8" s="3">
        <v>23</v>
      </c>
      <c r="FU8" s="3">
        <v>23</v>
      </c>
      <c r="FV8" s="3">
        <v>24</v>
      </c>
      <c r="FW8" s="3">
        <v>24</v>
      </c>
      <c r="FX8" s="3">
        <v>24</v>
      </c>
      <c r="FY8" s="3">
        <v>24</v>
      </c>
      <c r="FZ8" s="3">
        <v>24</v>
      </c>
    </row>
    <row r="9" spans="1:182" s="3" customFormat="1" x14ac:dyDescent="0.2">
      <c r="A9" s="16" t="s">
        <v>21</v>
      </c>
      <c r="B9" s="3">
        <v>1</v>
      </c>
      <c r="C9" s="3">
        <v>2</v>
      </c>
      <c r="D9" s="3">
        <v>3</v>
      </c>
      <c r="E9" s="3">
        <v>4</v>
      </c>
      <c r="F9" s="3">
        <v>5</v>
      </c>
      <c r="G9" s="3">
        <v>6</v>
      </c>
      <c r="H9" s="3">
        <v>7</v>
      </c>
      <c r="I9" s="3">
        <v>8</v>
      </c>
      <c r="J9" s="3">
        <v>1</v>
      </c>
      <c r="K9" s="3">
        <v>2</v>
      </c>
      <c r="L9" s="3">
        <v>3</v>
      </c>
      <c r="M9" s="3">
        <v>4</v>
      </c>
      <c r="N9" s="3">
        <v>5</v>
      </c>
      <c r="O9" s="3">
        <v>6</v>
      </c>
      <c r="P9" s="3">
        <v>7</v>
      </c>
      <c r="Q9" s="3">
        <v>8</v>
      </c>
      <c r="R9" s="3">
        <v>1</v>
      </c>
      <c r="S9" s="3">
        <v>2</v>
      </c>
      <c r="T9" s="3">
        <v>3</v>
      </c>
      <c r="U9" s="3">
        <v>4</v>
      </c>
      <c r="V9" s="3">
        <v>5</v>
      </c>
      <c r="W9" s="3">
        <v>6</v>
      </c>
      <c r="X9" s="3">
        <v>7</v>
      </c>
      <c r="Y9" s="3">
        <v>8</v>
      </c>
      <c r="Z9" s="3">
        <v>9</v>
      </c>
      <c r="AA9" s="3">
        <v>10</v>
      </c>
      <c r="AB9" s="3">
        <v>1</v>
      </c>
      <c r="AC9" s="3">
        <v>2</v>
      </c>
      <c r="AD9" s="3">
        <v>3</v>
      </c>
      <c r="AE9" s="3">
        <v>4</v>
      </c>
      <c r="AF9" s="3">
        <v>5</v>
      </c>
      <c r="AG9" s="3">
        <v>6</v>
      </c>
      <c r="AH9" s="3">
        <v>7</v>
      </c>
      <c r="AI9" s="3">
        <v>8</v>
      </c>
      <c r="AJ9" s="3">
        <v>9</v>
      </c>
      <c r="AK9" s="3">
        <v>1</v>
      </c>
      <c r="AL9" s="3">
        <v>2</v>
      </c>
      <c r="AM9" s="3">
        <v>3</v>
      </c>
      <c r="AN9" s="3">
        <v>4</v>
      </c>
      <c r="AO9" s="3">
        <v>5</v>
      </c>
      <c r="AP9" s="3">
        <v>6</v>
      </c>
      <c r="AQ9" s="3">
        <v>7</v>
      </c>
      <c r="AR9" s="3">
        <v>8</v>
      </c>
      <c r="AS9" s="3">
        <v>9</v>
      </c>
      <c r="AT9" s="3">
        <v>1</v>
      </c>
      <c r="AU9" s="3">
        <v>2</v>
      </c>
      <c r="AV9" s="3">
        <v>3</v>
      </c>
      <c r="AW9" s="3">
        <v>4</v>
      </c>
      <c r="AX9" s="3">
        <v>5</v>
      </c>
      <c r="AY9" s="3">
        <v>6</v>
      </c>
      <c r="AZ9" s="3">
        <v>7</v>
      </c>
      <c r="BA9" s="3">
        <v>1</v>
      </c>
      <c r="BB9" s="3">
        <v>2</v>
      </c>
      <c r="BC9" s="3">
        <v>3</v>
      </c>
      <c r="BD9" s="3">
        <v>4</v>
      </c>
      <c r="BE9" s="3">
        <v>5</v>
      </c>
      <c r="BF9" s="3">
        <v>6</v>
      </c>
      <c r="BG9" s="3">
        <v>7</v>
      </c>
      <c r="BH9" s="3">
        <v>8</v>
      </c>
      <c r="BI9" s="3">
        <v>9</v>
      </c>
      <c r="BJ9" s="3">
        <v>10</v>
      </c>
      <c r="BK9" s="3">
        <v>1</v>
      </c>
      <c r="BL9" s="3">
        <v>2</v>
      </c>
      <c r="BM9" s="3">
        <v>3</v>
      </c>
      <c r="BN9" s="3">
        <v>4</v>
      </c>
      <c r="BO9" s="3">
        <v>5</v>
      </c>
      <c r="BP9" s="3">
        <v>6</v>
      </c>
      <c r="BQ9" s="3">
        <v>7</v>
      </c>
      <c r="BR9" s="3">
        <v>1</v>
      </c>
      <c r="BS9" s="3">
        <v>2</v>
      </c>
      <c r="BT9" s="3">
        <v>3</v>
      </c>
      <c r="BU9" s="3">
        <v>4</v>
      </c>
      <c r="BV9" s="3">
        <v>5</v>
      </c>
      <c r="BW9" s="3">
        <v>6</v>
      </c>
      <c r="BX9" s="3">
        <v>7</v>
      </c>
      <c r="BY9" s="3">
        <v>8</v>
      </c>
      <c r="BZ9" s="3">
        <v>1</v>
      </c>
      <c r="CA9" s="3">
        <v>2</v>
      </c>
      <c r="CB9" s="3">
        <v>3</v>
      </c>
      <c r="CC9" s="3">
        <v>4</v>
      </c>
      <c r="CD9" s="3">
        <v>5</v>
      </c>
      <c r="CE9" s="3">
        <v>6</v>
      </c>
      <c r="CF9" s="3">
        <v>7</v>
      </c>
      <c r="CG9" s="3">
        <v>8</v>
      </c>
      <c r="CH9" s="3">
        <v>9</v>
      </c>
      <c r="CI9" s="3">
        <v>10</v>
      </c>
      <c r="CJ9" s="3">
        <v>1</v>
      </c>
      <c r="CK9" s="3">
        <v>2</v>
      </c>
      <c r="CL9" s="3">
        <v>3</v>
      </c>
      <c r="CM9" s="3">
        <v>4</v>
      </c>
      <c r="CN9" s="3">
        <v>5</v>
      </c>
      <c r="CO9" s="3">
        <v>1</v>
      </c>
      <c r="CP9" s="3">
        <v>2</v>
      </c>
      <c r="CQ9" s="3">
        <v>3</v>
      </c>
      <c r="CR9" s="3">
        <v>4</v>
      </c>
      <c r="CS9" s="3">
        <v>5</v>
      </c>
      <c r="CT9" s="3">
        <v>6</v>
      </c>
      <c r="CU9" s="3">
        <v>1</v>
      </c>
      <c r="CV9" s="3">
        <v>2</v>
      </c>
      <c r="CW9" s="3">
        <v>3</v>
      </c>
      <c r="CX9" s="3">
        <v>4</v>
      </c>
      <c r="CY9" s="3">
        <v>5</v>
      </c>
      <c r="CZ9" s="3">
        <v>6</v>
      </c>
      <c r="DA9" s="3">
        <v>7</v>
      </c>
      <c r="DB9" s="3">
        <v>8</v>
      </c>
      <c r="DC9" s="3">
        <v>9</v>
      </c>
      <c r="DD9" s="3">
        <v>1</v>
      </c>
      <c r="DE9" s="3">
        <v>2</v>
      </c>
      <c r="DF9" s="3">
        <v>3</v>
      </c>
      <c r="DG9" s="3">
        <v>4</v>
      </c>
      <c r="DH9" s="3">
        <v>5</v>
      </c>
      <c r="DI9" s="3">
        <v>6</v>
      </c>
      <c r="DJ9" s="3">
        <v>7</v>
      </c>
      <c r="DK9" s="3">
        <v>8</v>
      </c>
      <c r="DL9" s="3">
        <v>9</v>
      </c>
      <c r="DM9" s="3">
        <v>1</v>
      </c>
      <c r="DN9" s="3">
        <v>2</v>
      </c>
      <c r="DO9" s="3">
        <v>3</v>
      </c>
      <c r="DP9" s="3">
        <v>4</v>
      </c>
      <c r="DQ9" s="3">
        <v>5</v>
      </c>
      <c r="DR9" s="3">
        <v>1</v>
      </c>
      <c r="DS9" s="3">
        <v>2</v>
      </c>
      <c r="DT9" s="3">
        <v>3</v>
      </c>
      <c r="DU9" s="3">
        <v>4</v>
      </c>
      <c r="DV9" s="3">
        <v>5</v>
      </c>
      <c r="DW9" s="3">
        <v>6</v>
      </c>
      <c r="DX9" s="3">
        <v>7</v>
      </c>
      <c r="DY9" s="3">
        <v>1</v>
      </c>
      <c r="DZ9" s="3">
        <v>2</v>
      </c>
      <c r="EA9" s="3">
        <v>3</v>
      </c>
      <c r="EB9" s="3">
        <v>4</v>
      </c>
      <c r="EC9" s="3">
        <v>5</v>
      </c>
      <c r="ED9" s="3">
        <v>6</v>
      </c>
      <c r="EE9" s="3">
        <v>1</v>
      </c>
      <c r="EF9" s="3">
        <v>2</v>
      </c>
      <c r="EG9" s="3">
        <v>3</v>
      </c>
      <c r="EH9" s="3">
        <v>4</v>
      </c>
      <c r="EI9" s="3">
        <v>5</v>
      </c>
      <c r="EJ9" s="3">
        <v>1</v>
      </c>
      <c r="EK9" s="3">
        <v>2</v>
      </c>
      <c r="EL9" s="3">
        <v>3</v>
      </c>
      <c r="EM9" s="3">
        <v>4</v>
      </c>
      <c r="EN9" s="3">
        <v>5</v>
      </c>
      <c r="EO9" s="3">
        <v>6</v>
      </c>
      <c r="EP9" s="3">
        <v>7</v>
      </c>
      <c r="EQ9" s="3">
        <v>1</v>
      </c>
      <c r="ER9" s="3">
        <v>2</v>
      </c>
      <c r="ES9" s="3">
        <v>3</v>
      </c>
      <c r="ET9" s="3">
        <v>4</v>
      </c>
      <c r="EU9" s="3">
        <v>5</v>
      </c>
      <c r="EV9" s="3">
        <v>6</v>
      </c>
      <c r="EW9" s="3">
        <v>1</v>
      </c>
      <c r="EX9" s="3">
        <v>2</v>
      </c>
      <c r="EY9" s="3">
        <v>3</v>
      </c>
      <c r="EZ9" s="3">
        <v>4</v>
      </c>
      <c r="FA9" s="3">
        <v>5</v>
      </c>
      <c r="FB9" s="3">
        <v>6</v>
      </c>
      <c r="FC9" s="3">
        <v>7</v>
      </c>
      <c r="FD9" s="3">
        <v>8</v>
      </c>
      <c r="FE9" s="3">
        <v>1</v>
      </c>
      <c r="FF9" s="3">
        <v>2</v>
      </c>
      <c r="FG9" s="3">
        <v>3</v>
      </c>
      <c r="FH9" s="3">
        <v>4</v>
      </c>
      <c r="FI9" s="3">
        <v>5</v>
      </c>
      <c r="FJ9" s="3">
        <v>6</v>
      </c>
      <c r="FK9" s="3">
        <v>7</v>
      </c>
      <c r="FL9" s="3">
        <v>8</v>
      </c>
      <c r="FM9" s="3">
        <v>9</v>
      </c>
      <c r="FN9" s="3">
        <v>10</v>
      </c>
      <c r="FO9" s="3">
        <v>1</v>
      </c>
      <c r="FP9" s="3">
        <v>2</v>
      </c>
      <c r="FQ9" s="3">
        <v>3</v>
      </c>
      <c r="FR9" s="3">
        <v>4</v>
      </c>
      <c r="FS9" s="3">
        <v>5</v>
      </c>
      <c r="FT9" s="3">
        <v>6</v>
      </c>
      <c r="FU9" s="3">
        <v>7</v>
      </c>
      <c r="FV9" s="3">
        <v>1</v>
      </c>
      <c r="FW9" s="3">
        <v>2</v>
      </c>
      <c r="FX9" s="3">
        <v>3</v>
      </c>
      <c r="FY9" s="3">
        <v>4</v>
      </c>
      <c r="FZ9" s="3">
        <v>5</v>
      </c>
    </row>
    <row r="10" spans="1:182" s="3" customFormat="1" x14ac:dyDescent="0.2">
      <c r="A10" s="16" t="s">
        <v>22</v>
      </c>
      <c r="B10" s="3" t="s">
        <v>477</v>
      </c>
      <c r="C10" s="3" t="s">
        <v>480</v>
      </c>
      <c r="D10" s="3" t="s">
        <v>483</v>
      </c>
      <c r="E10" s="3" t="s">
        <v>486</v>
      </c>
      <c r="F10" s="3" t="s">
        <v>487</v>
      </c>
      <c r="G10" s="3" t="s">
        <v>488</v>
      </c>
      <c r="H10" s="3" t="s">
        <v>489</v>
      </c>
      <c r="I10" s="3" t="s">
        <v>490</v>
      </c>
      <c r="J10" s="3" t="s">
        <v>477</v>
      </c>
      <c r="K10" s="3" t="s">
        <v>492</v>
      </c>
      <c r="L10" s="3" t="s">
        <v>499</v>
      </c>
      <c r="M10" s="3" t="s">
        <v>500</v>
      </c>
      <c r="N10" s="3" t="s">
        <v>501</v>
      </c>
      <c r="O10" s="3" t="s">
        <v>502</v>
      </c>
      <c r="P10" s="3" t="s">
        <v>503</v>
      </c>
      <c r="Q10" s="3" t="s">
        <v>504</v>
      </c>
      <c r="R10" s="3" t="s">
        <v>477</v>
      </c>
      <c r="S10" s="3" t="s">
        <v>506</v>
      </c>
      <c r="T10" s="3" t="s">
        <v>507</v>
      </c>
      <c r="U10" s="3" t="s">
        <v>508</v>
      </c>
      <c r="V10" s="3" t="s">
        <v>509</v>
      </c>
      <c r="W10" s="3" t="s">
        <v>510</v>
      </c>
      <c r="X10" s="3" t="s">
        <v>511</v>
      </c>
      <c r="Y10" s="3" t="s">
        <v>512</v>
      </c>
      <c r="Z10" s="3" t="s">
        <v>513</v>
      </c>
      <c r="AA10" s="3" t="s">
        <v>514</v>
      </c>
      <c r="AB10" s="3" t="s">
        <v>477</v>
      </c>
      <c r="AC10" s="3" t="s">
        <v>516</v>
      </c>
      <c r="AD10" s="3" t="s">
        <v>683</v>
      </c>
      <c r="AE10" s="3" t="s">
        <v>517</v>
      </c>
      <c r="AF10" s="3" t="s">
        <v>518</v>
      </c>
      <c r="AG10" s="3" t="s">
        <v>519</v>
      </c>
      <c r="AH10" s="3" t="s">
        <v>520</v>
      </c>
      <c r="AI10" s="3" t="s">
        <v>521</v>
      </c>
      <c r="AJ10" s="3" t="s">
        <v>522</v>
      </c>
      <c r="AK10" s="3" t="s">
        <v>477</v>
      </c>
      <c r="AL10" s="3" t="s">
        <v>483</v>
      </c>
      <c r="AM10" s="3" t="s">
        <v>486</v>
      </c>
      <c r="AN10" s="3" t="s">
        <v>487</v>
      </c>
      <c r="AO10" s="3" t="s">
        <v>488</v>
      </c>
      <c r="AP10" s="3" t="s">
        <v>489</v>
      </c>
      <c r="AQ10" s="3" t="s">
        <v>525</v>
      </c>
      <c r="AR10" s="3" t="s">
        <v>492</v>
      </c>
      <c r="AS10" s="3" t="s">
        <v>499</v>
      </c>
      <c r="AT10" s="3" t="s">
        <v>477</v>
      </c>
      <c r="AU10" s="3" t="s">
        <v>500</v>
      </c>
      <c r="AV10" s="3" t="s">
        <v>501</v>
      </c>
      <c r="AW10" s="3" t="s">
        <v>502</v>
      </c>
      <c r="AX10" s="3" t="s">
        <v>503</v>
      </c>
      <c r="AY10" s="3" t="s">
        <v>527</v>
      </c>
      <c r="AZ10" s="3" t="s">
        <v>504</v>
      </c>
      <c r="BA10" s="3" t="s">
        <v>477</v>
      </c>
      <c r="BB10" s="3" t="s">
        <v>506</v>
      </c>
      <c r="BC10" s="3" t="s">
        <v>507</v>
      </c>
      <c r="BD10" s="3" t="s">
        <v>508</v>
      </c>
      <c r="BE10" s="3" t="s">
        <v>509</v>
      </c>
      <c r="BF10" s="3" t="s">
        <v>510</v>
      </c>
      <c r="BG10" s="3" t="s">
        <v>511</v>
      </c>
      <c r="BH10" s="3" t="s">
        <v>512</v>
      </c>
      <c r="BI10" s="3" t="s">
        <v>513</v>
      </c>
      <c r="BJ10" s="3" t="s">
        <v>514</v>
      </c>
      <c r="BK10" s="3" t="s">
        <v>477</v>
      </c>
      <c r="BL10" s="3" t="s">
        <v>530</v>
      </c>
      <c r="BM10" s="3" t="s">
        <v>531</v>
      </c>
      <c r="BN10" s="3" t="s">
        <v>532</v>
      </c>
      <c r="BO10" s="3" t="s">
        <v>533</v>
      </c>
      <c r="BP10" s="3" t="s">
        <v>534</v>
      </c>
      <c r="BQ10" s="3" t="s">
        <v>535</v>
      </c>
      <c r="BR10" s="3" t="s">
        <v>477</v>
      </c>
      <c r="BS10" s="3" t="s">
        <v>537</v>
      </c>
      <c r="BT10" s="3" t="s">
        <v>538</v>
      </c>
      <c r="BU10" s="3" t="s">
        <v>684</v>
      </c>
      <c r="BV10" s="3" t="s">
        <v>499</v>
      </c>
      <c r="BW10" s="3" t="s">
        <v>557</v>
      </c>
      <c r="BX10" s="3" t="s">
        <v>558</v>
      </c>
      <c r="BY10" s="3" t="s">
        <v>559</v>
      </c>
      <c r="BZ10" s="3" t="s">
        <v>477</v>
      </c>
      <c r="CA10" s="3" t="s">
        <v>561</v>
      </c>
      <c r="CB10" s="3" t="s">
        <v>483</v>
      </c>
      <c r="CC10" s="3" t="s">
        <v>562</v>
      </c>
      <c r="CD10" s="3" t="s">
        <v>563</v>
      </c>
      <c r="CE10" s="3" t="s">
        <v>564</v>
      </c>
      <c r="CF10" s="3" t="s">
        <v>567</v>
      </c>
      <c r="CG10" s="3" t="s">
        <v>571</v>
      </c>
      <c r="CH10" s="3" t="s">
        <v>572</v>
      </c>
      <c r="CI10" s="3" t="s">
        <v>499</v>
      </c>
      <c r="CJ10" s="3" t="s">
        <v>477</v>
      </c>
      <c r="CK10" s="3" t="s">
        <v>685</v>
      </c>
      <c r="CL10" s="3" t="s">
        <v>558</v>
      </c>
      <c r="CM10" s="3" t="s">
        <v>585</v>
      </c>
      <c r="CN10" s="3" t="s">
        <v>586</v>
      </c>
      <c r="CO10" s="3" t="s">
        <v>477</v>
      </c>
      <c r="CP10" s="3" t="s">
        <v>588</v>
      </c>
      <c r="CQ10" s="3" t="s">
        <v>589</v>
      </c>
      <c r="CR10" s="3" t="s">
        <v>590</v>
      </c>
      <c r="CS10" s="3" t="s">
        <v>594</v>
      </c>
      <c r="CT10" s="3" t="s">
        <v>598</v>
      </c>
      <c r="CU10" s="3" t="s">
        <v>600</v>
      </c>
      <c r="CV10" s="3" t="s">
        <v>601</v>
      </c>
      <c r="CW10" s="3" t="s">
        <v>601</v>
      </c>
      <c r="CX10" s="3" t="s">
        <v>601</v>
      </c>
      <c r="CY10" s="3" t="s">
        <v>601</v>
      </c>
      <c r="CZ10" s="3" t="s">
        <v>601</v>
      </c>
      <c r="DA10" s="3" t="s">
        <v>601</v>
      </c>
      <c r="DB10" s="3" t="s">
        <v>601</v>
      </c>
      <c r="DC10" s="3" t="s">
        <v>601</v>
      </c>
      <c r="DD10" s="3" t="s">
        <v>600</v>
      </c>
      <c r="DE10" s="3" t="s">
        <v>601</v>
      </c>
      <c r="DF10" s="3" t="s">
        <v>601</v>
      </c>
      <c r="DG10" s="3" t="s">
        <v>601</v>
      </c>
      <c r="DH10" s="3" t="s">
        <v>601</v>
      </c>
      <c r="DI10" s="3" t="s">
        <v>601</v>
      </c>
      <c r="DJ10" s="3" t="s">
        <v>601</v>
      </c>
      <c r="DK10" s="3" t="s">
        <v>601</v>
      </c>
      <c r="DL10" s="3" t="s">
        <v>601</v>
      </c>
      <c r="DM10" s="3" t="s">
        <v>477</v>
      </c>
      <c r="DN10" s="3" t="s">
        <v>483</v>
      </c>
      <c r="DO10" s="3" t="s">
        <v>564</v>
      </c>
      <c r="DP10" s="3" t="s">
        <v>567</v>
      </c>
      <c r="DQ10" s="3" t="s">
        <v>571</v>
      </c>
      <c r="DR10" s="3" t="s">
        <v>477</v>
      </c>
      <c r="DS10" s="3" t="s">
        <v>572</v>
      </c>
      <c r="DT10" s="3" t="s">
        <v>499</v>
      </c>
      <c r="DU10" s="3" t="s">
        <v>685</v>
      </c>
      <c r="DV10" s="3" t="s">
        <v>558</v>
      </c>
      <c r="DW10" s="3" t="s">
        <v>585</v>
      </c>
      <c r="DX10" s="3" t="s">
        <v>607</v>
      </c>
      <c r="DY10" s="3" t="s">
        <v>477</v>
      </c>
      <c r="DZ10" s="3" t="s">
        <v>588</v>
      </c>
      <c r="EA10" s="3" t="s">
        <v>589</v>
      </c>
      <c r="EB10" s="3" t="s">
        <v>590</v>
      </c>
      <c r="EC10" s="3" t="s">
        <v>609</v>
      </c>
      <c r="ED10" s="3" t="s">
        <v>610</v>
      </c>
      <c r="EE10" s="3" t="s">
        <v>477</v>
      </c>
      <c r="EF10" s="3" t="s">
        <v>483</v>
      </c>
      <c r="EG10" s="3" t="s">
        <v>564</v>
      </c>
      <c r="EH10" s="3" t="s">
        <v>567</v>
      </c>
      <c r="EI10" s="3" t="s">
        <v>571</v>
      </c>
      <c r="EJ10" s="3" t="s">
        <v>477</v>
      </c>
      <c r="EK10" s="3" t="s">
        <v>572</v>
      </c>
      <c r="EL10" s="3" t="s">
        <v>499</v>
      </c>
      <c r="EM10" s="3" t="s">
        <v>685</v>
      </c>
      <c r="EN10" s="3" t="s">
        <v>558</v>
      </c>
      <c r="EO10" s="3" t="s">
        <v>585</v>
      </c>
      <c r="EP10" s="3" t="s">
        <v>607</v>
      </c>
      <c r="EQ10" s="3" t="s">
        <v>477</v>
      </c>
      <c r="ER10" s="3" t="s">
        <v>588</v>
      </c>
      <c r="ES10" s="3" t="s">
        <v>589</v>
      </c>
      <c r="ET10" s="3" t="s">
        <v>590</v>
      </c>
      <c r="EU10" s="3" t="s">
        <v>609</v>
      </c>
      <c r="EV10" s="3" t="s">
        <v>610</v>
      </c>
      <c r="EW10" s="3" t="s">
        <v>477</v>
      </c>
      <c r="EX10" s="3" t="s">
        <v>483</v>
      </c>
      <c r="EY10" s="3" t="s">
        <v>564</v>
      </c>
      <c r="EZ10" s="3" t="s">
        <v>567</v>
      </c>
      <c r="FA10" s="3" t="s">
        <v>571</v>
      </c>
      <c r="FB10" s="3" t="s">
        <v>615</v>
      </c>
      <c r="FC10" s="3" t="s">
        <v>499</v>
      </c>
      <c r="FD10" s="3" t="s">
        <v>581</v>
      </c>
      <c r="FE10" s="3" t="s">
        <v>477</v>
      </c>
      <c r="FF10" s="3" t="s">
        <v>625</v>
      </c>
      <c r="FG10" s="3" t="s">
        <v>629</v>
      </c>
      <c r="FH10" s="3" t="s">
        <v>686</v>
      </c>
      <c r="FI10" s="3" t="s">
        <v>585</v>
      </c>
      <c r="FJ10" s="3" t="s">
        <v>607</v>
      </c>
      <c r="FK10" s="3" t="s">
        <v>588</v>
      </c>
      <c r="FL10" s="3" t="s">
        <v>634</v>
      </c>
      <c r="FM10" s="3" t="s">
        <v>635</v>
      </c>
      <c r="FN10" s="3" t="s">
        <v>590</v>
      </c>
      <c r="FO10" s="3" t="s">
        <v>477</v>
      </c>
      <c r="FP10" s="3" t="s">
        <v>637</v>
      </c>
      <c r="FQ10" s="3" t="s">
        <v>531</v>
      </c>
      <c r="FR10" s="3" t="s">
        <v>492</v>
      </c>
      <c r="FS10" s="3" t="s">
        <v>499</v>
      </c>
      <c r="FT10" s="3" t="s">
        <v>645</v>
      </c>
      <c r="FU10" s="3" t="s">
        <v>646</v>
      </c>
      <c r="FV10" s="3" t="s">
        <v>477</v>
      </c>
      <c r="FW10" s="3" t="s">
        <v>648</v>
      </c>
      <c r="FX10" s="3" t="s">
        <v>487</v>
      </c>
      <c r="FY10" s="3" t="s">
        <v>653</v>
      </c>
      <c r="FZ10" s="3" t="s">
        <v>654</v>
      </c>
    </row>
    <row r="11" spans="1:182" s="3" customFormat="1" x14ac:dyDescent="0.2">
      <c r="A11" s="16" t="s">
        <v>38</v>
      </c>
      <c r="B11" s="3" t="s">
        <v>479</v>
      </c>
      <c r="C11" s="3" t="s">
        <v>481</v>
      </c>
      <c r="D11" s="3" t="s">
        <v>484</v>
      </c>
      <c r="E11" s="3" t="s">
        <v>481</v>
      </c>
      <c r="F11" s="3" t="s">
        <v>481</v>
      </c>
      <c r="G11" s="3" t="s">
        <v>481</v>
      </c>
      <c r="H11" s="3" t="s">
        <v>481</v>
      </c>
      <c r="I11" s="3" t="s">
        <v>481</v>
      </c>
      <c r="J11" s="3" t="s">
        <v>479</v>
      </c>
      <c r="K11" s="3" t="s">
        <v>493</v>
      </c>
      <c r="L11" s="3" t="s">
        <v>479</v>
      </c>
      <c r="M11" s="3" t="s">
        <v>481</v>
      </c>
      <c r="N11" s="3" t="s">
        <v>479</v>
      </c>
      <c r="O11" s="3" t="s">
        <v>481</v>
      </c>
      <c r="P11" s="3" t="s">
        <v>481</v>
      </c>
      <c r="Q11" s="3" t="s">
        <v>481</v>
      </c>
      <c r="R11" s="3" t="s">
        <v>479</v>
      </c>
      <c r="S11" s="3" t="s">
        <v>481</v>
      </c>
      <c r="T11" s="3" t="s">
        <v>481</v>
      </c>
      <c r="U11" s="3" t="s">
        <v>481</v>
      </c>
      <c r="V11" s="3" t="s">
        <v>481</v>
      </c>
      <c r="W11" s="3" t="s">
        <v>481</v>
      </c>
      <c r="X11" s="3" t="s">
        <v>481</v>
      </c>
      <c r="Y11" s="3" t="s">
        <v>481</v>
      </c>
      <c r="Z11" s="3" t="s">
        <v>481</v>
      </c>
      <c r="AA11" s="3" t="s">
        <v>481</v>
      </c>
      <c r="AB11" s="3" t="s">
        <v>479</v>
      </c>
      <c r="AC11" s="3" t="s">
        <v>481</v>
      </c>
      <c r="AD11" s="3" t="s">
        <v>481</v>
      </c>
      <c r="AE11" s="3" t="s">
        <v>481</v>
      </c>
      <c r="AF11" s="3" t="s">
        <v>481</v>
      </c>
      <c r="AG11" s="3" t="s">
        <v>481</v>
      </c>
      <c r="AH11" s="3" t="s">
        <v>481</v>
      </c>
      <c r="AI11" s="3" t="s">
        <v>481</v>
      </c>
      <c r="AJ11" s="3" t="s">
        <v>481</v>
      </c>
      <c r="AK11" s="3" t="s">
        <v>479</v>
      </c>
      <c r="AL11" s="3" t="s">
        <v>524</v>
      </c>
      <c r="AM11" s="3" t="s">
        <v>481</v>
      </c>
      <c r="AN11" s="3" t="s">
        <v>481</v>
      </c>
      <c r="AO11" s="3" t="s">
        <v>481</v>
      </c>
      <c r="AP11" s="3" t="s">
        <v>481</v>
      </c>
      <c r="AQ11" s="3" t="s">
        <v>481</v>
      </c>
      <c r="AR11" s="3" t="s">
        <v>493</v>
      </c>
      <c r="AS11" s="3" t="s">
        <v>479</v>
      </c>
      <c r="AT11" s="3" t="s">
        <v>479</v>
      </c>
      <c r="AU11" s="3" t="s">
        <v>481</v>
      </c>
      <c r="AV11" s="3" t="s">
        <v>479</v>
      </c>
      <c r="AW11" s="3" t="s">
        <v>481</v>
      </c>
      <c r="AX11" s="3" t="s">
        <v>481</v>
      </c>
      <c r="AY11" s="3" t="s">
        <v>481</v>
      </c>
      <c r="AZ11" s="3" t="s">
        <v>481</v>
      </c>
      <c r="BA11" s="3" t="s">
        <v>479</v>
      </c>
      <c r="BB11" s="3" t="s">
        <v>481</v>
      </c>
      <c r="BC11" s="3" t="s">
        <v>481</v>
      </c>
      <c r="BD11" s="3" t="s">
        <v>481</v>
      </c>
      <c r="BE11" s="3" t="s">
        <v>481</v>
      </c>
      <c r="BF11" s="3" t="s">
        <v>481</v>
      </c>
      <c r="BG11" s="3" t="s">
        <v>481</v>
      </c>
      <c r="BH11" s="3" t="s">
        <v>481</v>
      </c>
      <c r="BI11" s="3" t="s">
        <v>481</v>
      </c>
      <c r="BJ11" s="3" t="s">
        <v>481</v>
      </c>
      <c r="BK11" s="3" t="s">
        <v>479</v>
      </c>
      <c r="BL11" s="3" t="s">
        <v>481</v>
      </c>
      <c r="BM11" s="3" t="s">
        <v>479</v>
      </c>
      <c r="BN11" s="3" t="s">
        <v>481</v>
      </c>
      <c r="BO11" s="3" t="s">
        <v>481</v>
      </c>
      <c r="BP11" s="3" t="s">
        <v>481</v>
      </c>
      <c r="BQ11" s="3" t="s">
        <v>479</v>
      </c>
      <c r="BR11" s="3" t="s">
        <v>479</v>
      </c>
      <c r="BS11" s="3" t="s">
        <v>481</v>
      </c>
      <c r="BT11" s="3" t="s">
        <v>481</v>
      </c>
      <c r="BU11" s="3" t="s">
        <v>539</v>
      </c>
      <c r="BV11" s="3" t="s">
        <v>479</v>
      </c>
      <c r="BW11" s="3" t="s">
        <v>481</v>
      </c>
      <c r="BX11" s="3" t="s">
        <v>481</v>
      </c>
      <c r="BY11" s="3" t="s">
        <v>481</v>
      </c>
      <c r="BZ11" s="3" t="s">
        <v>479</v>
      </c>
      <c r="CA11" s="3" t="s">
        <v>481</v>
      </c>
      <c r="CB11" s="3" t="s">
        <v>524</v>
      </c>
      <c r="CC11" s="3" t="s">
        <v>481</v>
      </c>
      <c r="CD11" s="3" t="s">
        <v>481</v>
      </c>
      <c r="CE11" s="3" t="s">
        <v>565</v>
      </c>
      <c r="CF11" s="3" t="s">
        <v>568</v>
      </c>
      <c r="CG11" s="3" t="s">
        <v>481</v>
      </c>
      <c r="CH11" s="3" t="s">
        <v>573</v>
      </c>
      <c r="CI11" s="3" t="s">
        <v>479</v>
      </c>
      <c r="CJ11" s="3" t="s">
        <v>479</v>
      </c>
      <c r="CK11" s="3" t="s">
        <v>582</v>
      </c>
      <c r="CL11" s="3" t="s">
        <v>481</v>
      </c>
      <c r="CM11" s="3" t="s">
        <v>479</v>
      </c>
      <c r="CN11" s="3" t="s">
        <v>481</v>
      </c>
      <c r="CO11" s="3" t="s">
        <v>479</v>
      </c>
      <c r="CP11" s="3" t="s">
        <v>481</v>
      </c>
      <c r="CQ11" s="3" t="s">
        <v>481</v>
      </c>
      <c r="CR11" s="3" t="s">
        <v>591</v>
      </c>
      <c r="CS11" s="3" t="s">
        <v>595</v>
      </c>
      <c r="CT11" s="3" t="s">
        <v>479</v>
      </c>
      <c r="CU11" s="3" t="s">
        <v>479</v>
      </c>
      <c r="CV11" s="3" t="s">
        <v>524</v>
      </c>
      <c r="CW11" s="3" t="s">
        <v>481</v>
      </c>
      <c r="CX11" s="3" t="s">
        <v>602</v>
      </c>
      <c r="CY11" s="3" t="s">
        <v>568</v>
      </c>
      <c r="CZ11" s="3" t="s">
        <v>481</v>
      </c>
      <c r="DA11" s="3" t="s">
        <v>573</v>
      </c>
      <c r="DB11" s="3" t="s">
        <v>479</v>
      </c>
      <c r="DC11" s="3" t="s">
        <v>582</v>
      </c>
      <c r="DD11" s="3" t="s">
        <v>479</v>
      </c>
      <c r="DE11" s="3" t="s">
        <v>481</v>
      </c>
      <c r="DF11" s="3" t="s">
        <v>479</v>
      </c>
      <c r="DG11" s="3" t="s">
        <v>481</v>
      </c>
      <c r="DH11" s="3" t="s">
        <v>481</v>
      </c>
      <c r="DI11" s="3" t="s">
        <v>481</v>
      </c>
      <c r="DJ11" s="3" t="s">
        <v>591</v>
      </c>
      <c r="DK11" s="3" t="s">
        <v>595</v>
      </c>
      <c r="DL11" s="3" t="s">
        <v>479</v>
      </c>
      <c r="DM11" s="3" t="s">
        <v>479</v>
      </c>
      <c r="DN11" s="3" t="s">
        <v>524</v>
      </c>
      <c r="DO11" s="3" t="s">
        <v>605</v>
      </c>
      <c r="DP11" s="3" t="s">
        <v>568</v>
      </c>
      <c r="DQ11" s="3" t="s">
        <v>481</v>
      </c>
      <c r="DR11" s="3" t="s">
        <v>479</v>
      </c>
      <c r="DS11" s="3" t="s">
        <v>573</v>
      </c>
      <c r="DT11" s="3" t="s">
        <v>479</v>
      </c>
      <c r="DU11" s="3" t="s">
        <v>582</v>
      </c>
      <c r="DV11" s="3" t="s">
        <v>481</v>
      </c>
      <c r="DW11" s="3" t="s">
        <v>479</v>
      </c>
      <c r="DX11" s="3" t="s">
        <v>481</v>
      </c>
      <c r="DY11" s="3" t="s">
        <v>479</v>
      </c>
      <c r="DZ11" s="3" t="s">
        <v>481</v>
      </c>
      <c r="EA11" s="3" t="s">
        <v>481</v>
      </c>
      <c r="EB11" s="3" t="s">
        <v>591</v>
      </c>
      <c r="EC11" s="3" t="s">
        <v>481</v>
      </c>
      <c r="ED11" s="3" t="s">
        <v>479</v>
      </c>
      <c r="EE11" s="3" t="s">
        <v>479</v>
      </c>
      <c r="EF11" s="3" t="s">
        <v>524</v>
      </c>
      <c r="EG11" s="3" t="s">
        <v>605</v>
      </c>
      <c r="EH11" s="3" t="s">
        <v>568</v>
      </c>
      <c r="EI11" s="3" t="s">
        <v>481</v>
      </c>
      <c r="EJ11" s="3" t="s">
        <v>479</v>
      </c>
      <c r="EK11" s="3" t="s">
        <v>573</v>
      </c>
      <c r="EL11" s="3" t="s">
        <v>479</v>
      </c>
      <c r="EM11" s="3" t="s">
        <v>582</v>
      </c>
      <c r="EN11" s="3" t="s">
        <v>481</v>
      </c>
      <c r="EO11" s="3" t="s">
        <v>479</v>
      </c>
      <c r="EP11" s="3" t="s">
        <v>481</v>
      </c>
      <c r="EQ11" s="3" t="s">
        <v>479</v>
      </c>
      <c r="ER11" s="3" t="s">
        <v>481</v>
      </c>
      <c r="ES11" s="3" t="s">
        <v>481</v>
      </c>
      <c r="ET11" s="3" t="s">
        <v>591</v>
      </c>
      <c r="EU11" s="3" t="s">
        <v>481</v>
      </c>
      <c r="EV11" s="3" t="s">
        <v>479</v>
      </c>
      <c r="EW11" s="3" t="s">
        <v>479</v>
      </c>
      <c r="EX11" s="3" t="s">
        <v>524</v>
      </c>
      <c r="EY11" s="3" t="s">
        <v>605</v>
      </c>
      <c r="EZ11" s="3" t="s">
        <v>568</v>
      </c>
      <c r="FA11" s="3" t="s">
        <v>481</v>
      </c>
      <c r="FB11" s="3" t="s">
        <v>616</v>
      </c>
      <c r="FC11" s="3" t="s">
        <v>479</v>
      </c>
      <c r="FD11" s="3" t="s">
        <v>582</v>
      </c>
      <c r="FE11" s="3" t="s">
        <v>479</v>
      </c>
      <c r="FF11" s="3" t="s">
        <v>626</v>
      </c>
      <c r="FG11" s="3" t="s">
        <v>630</v>
      </c>
      <c r="FH11" s="3" t="s">
        <v>481</v>
      </c>
      <c r="FI11" s="3" t="s">
        <v>479</v>
      </c>
      <c r="FJ11" s="3" t="s">
        <v>481</v>
      </c>
      <c r="FK11" s="3" t="s">
        <v>481</v>
      </c>
      <c r="FL11" s="3" t="s">
        <v>481</v>
      </c>
      <c r="FM11" s="3" t="s">
        <v>481</v>
      </c>
      <c r="FN11" s="3" t="s">
        <v>591</v>
      </c>
      <c r="FO11" s="3" t="s">
        <v>479</v>
      </c>
      <c r="FP11" s="3" t="s">
        <v>638</v>
      </c>
      <c r="FQ11" s="3" t="s">
        <v>479</v>
      </c>
      <c r="FR11" s="3" t="s">
        <v>493</v>
      </c>
      <c r="FS11" s="3" t="s">
        <v>479</v>
      </c>
      <c r="FT11" s="3" t="s">
        <v>481</v>
      </c>
      <c r="FU11" s="3" t="s">
        <v>479</v>
      </c>
      <c r="FV11" s="3" t="s">
        <v>479</v>
      </c>
      <c r="FW11" s="3" t="s">
        <v>481</v>
      </c>
      <c r="FX11" s="3" t="s">
        <v>649</v>
      </c>
      <c r="FY11" s="3" t="s">
        <v>481</v>
      </c>
      <c r="FZ11" s="3" t="s">
        <v>655</v>
      </c>
    </row>
    <row r="12" spans="1:182" s="3" customFormat="1" x14ac:dyDescent="0.2">
      <c r="A12" s="17"/>
      <c r="C12" s="3" t="s">
        <v>482</v>
      </c>
      <c r="D12" s="3" t="s">
        <v>485</v>
      </c>
      <c r="E12" s="3" t="s">
        <v>482</v>
      </c>
      <c r="F12" s="3" t="s">
        <v>482</v>
      </c>
      <c r="G12" s="3" t="s">
        <v>482</v>
      </c>
      <c r="H12" s="3" t="s">
        <v>482</v>
      </c>
      <c r="I12" s="3" t="s">
        <v>482</v>
      </c>
      <c r="K12" s="3" t="s">
        <v>494</v>
      </c>
      <c r="M12" s="3" t="s">
        <v>482</v>
      </c>
      <c r="O12" s="3" t="s">
        <v>482</v>
      </c>
      <c r="P12" s="3" t="s">
        <v>482</v>
      </c>
      <c r="Q12" s="3" t="s">
        <v>482</v>
      </c>
      <c r="S12" s="3" t="s">
        <v>482</v>
      </c>
      <c r="T12" s="3" t="s">
        <v>482</v>
      </c>
      <c r="U12" s="3" t="s">
        <v>482</v>
      </c>
      <c r="V12" s="3" t="s">
        <v>482</v>
      </c>
      <c r="W12" s="3" t="s">
        <v>482</v>
      </c>
      <c r="X12" s="3" t="s">
        <v>482</v>
      </c>
      <c r="Y12" s="3" t="s">
        <v>482</v>
      </c>
      <c r="Z12" s="3" t="s">
        <v>482</v>
      </c>
      <c r="AA12" s="3" t="s">
        <v>482</v>
      </c>
      <c r="AC12" s="3" t="s">
        <v>482</v>
      </c>
      <c r="AD12" s="3" t="s">
        <v>482</v>
      </c>
      <c r="AE12" s="3" t="s">
        <v>482</v>
      </c>
      <c r="AF12" s="3" t="s">
        <v>482</v>
      </c>
      <c r="AG12" s="3" t="s">
        <v>482</v>
      </c>
      <c r="AH12" s="3" t="s">
        <v>482</v>
      </c>
      <c r="AI12" s="3" t="s">
        <v>482</v>
      </c>
      <c r="AJ12" s="3" t="s">
        <v>482</v>
      </c>
      <c r="AL12" s="3" t="s">
        <v>484</v>
      </c>
      <c r="AM12" s="3" t="s">
        <v>482</v>
      </c>
      <c r="AN12" s="3" t="s">
        <v>482</v>
      </c>
      <c r="AO12" s="3" t="s">
        <v>482</v>
      </c>
      <c r="AP12" s="3" t="s">
        <v>482</v>
      </c>
      <c r="AQ12" s="3" t="s">
        <v>482</v>
      </c>
      <c r="AR12" s="3" t="s">
        <v>494</v>
      </c>
      <c r="AU12" s="3" t="s">
        <v>482</v>
      </c>
      <c r="AW12" s="3" t="s">
        <v>482</v>
      </c>
      <c r="AX12" s="3" t="s">
        <v>482</v>
      </c>
      <c r="AY12" s="3" t="s">
        <v>482</v>
      </c>
      <c r="AZ12" s="3" t="s">
        <v>482</v>
      </c>
      <c r="BB12" s="3" t="s">
        <v>482</v>
      </c>
      <c r="BC12" s="3" t="s">
        <v>482</v>
      </c>
      <c r="BD12" s="3" t="s">
        <v>482</v>
      </c>
      <c r="BE12" s="3" t="s">
        <v>482</v>
      </c>
      <c r="BF12" s="3" t="s">
        <v>482</v>
      </c>
      <c r="BG12" s="3" t="s">
        <v>482</v>
      </c>
      <c r="BH12" s="3" t="s">
        <v>482</v>
      </c>
      <c r="BI12" s="3" t="s">
        <v>482</v>
      </c>
      <c r="BJ12" s="3" t="s">
        <v>482</v>
      </c>
      <c r="BL12" s="3" t="s">
        <v>482</v>
      </c>
      <c r="BN12" s="3" t="s">
        <v>482</v>
      </c>
      <c r="BO12" s="3" t="s">
        <v>482</v>
      </c>
      <c r="BP12" s="3" t="s">
        <v>482</v>
      </c>
      <c r="BS12" s="3" t="s">
        <v>482</v>
      </c>
      <c r="BT12" s="3" t="s">
        <v>482</v>
      </c>
      <c r="BU12" s="3" t="s">
        <v>540</v>
      </c>
      <c r="BW12" s="3" t="s">
        <v>482</v>
      </c>
      <c r="BX12" s="3" t="s">
        <v>482</v>
      </c>
      <c r="BY12" s="3" t="s">
        <v>482</v>
      </c>
      <c r="CA12" s="3" t="s">
        <v>482</v>
      </c>
      <c r="CB12" s="3" t="s">
        <v>484</v>
      </c>
      <c r="CC12" s="3" t="s">
        <v>482</v>
      </c>
      <c r="CD12" s="3" t="s">
        <v>482</v>
      </c>
      <c r="CE12" s="3" t="s">
        <v>566</v>
      </c>
      <c r="CF12" s="3" t="s">
        <v>569</v>
      </c>
      <c r="CG12" s="3" t="s">
        <v>482</v>
      </c>
      <c r="CH12" s="3" t="s">
        <v>574</v>
      </c>
      <c r="CK12" s="3" t="s">
        <v>583</v>
      </c>
      <c r="CL12" s="3" t="s">
        <v>482</v>
      </c>
      <c r="CN12" s="3" t="s">
        <v>482</v>
      </c>
      <c r="CP12" s="3" t="s">
        <v>482</v>
      </c>
      <c r="CQ12" s="3" t="s">
        <v>482</v>
      </c>
      <c r="CR12" s="3" t="s">
        <v>592</v>
      </c>
      <c r="CS12" s="3" t="s">
        <v>596</v>
      </c>
      <c r="CV12" s="3" t="s">
        <v>484</v>
      </c>
      <c r="CW12" s="3" t="s">
        <v>482</v>
      </c>
      <c r="CX12" s="3" t="s">
        <v>565</v>
      </c>
      <c r="CY12" s="3" t="s">
        <v>569</v>
      </c>
      <c r="CZ12" s="3" t="s">
        <v>482</v>
      </c>
      <c r="DA12" s="3" t="s">
        <v>574</v>
      </c>
      <c r="DC12" s="3" t="s">
        <v>583</v>
      </c>
      <c r="DE12" s="3" t="s">
        <v>482</v>
      </c>
      <c r="DG12" s="3" t="s">
        <v>482</v>
      </c>
      <c r="DH12" s="3" t="s">
        <v>482</v>
      </c>
      <c r="DI12" s="3" t="s">
        <v>482</v>
      </c>
      <c r="DJ12" s="3" t="s">
        <v>592</v>
      </c>
      <c r="DK12" s="3" t="s">
        <v>596</v>
      </c>
      <c r="DN12" s="3" t="s">
        <v>484</v>
      </c>
      <c r="DO12" s="3" t="s">
        <v>602</v>
      </c>
      <c r="DP12" s="3" t="s">
        <v>569</v>
      </c>
      <c r="DQ12" s="3" t="s">
        <v>482</v>
      </c>
      <c r="DS12" s="3" t="s">
        <v>574</v>
      </c>
      <c r="DU12" s="3" t="s">
        <v>583</v>
      </c>
      <c r="DV12" s="3" t="s">
        <v>482</v>
      </c>
      <c r="DX12" s="3" t="s">
        <v>482</v>
      </c>
      <c r="DZ12" s="3" t="s">
        <v>482</v>
      </c>
      <c r="EA12" s="3" t="s">
        <v>482</v>
      </c>
      <c r="EB12" s="3" t="s">
        <v>592</v>
      </c>
      <c r="EC12" s="3" t="s">
        <v>482</v>
      </c>
      <c r="EF12" s="3" t="s">
        <v>484</v>
      </c>
      <c r="EG12" s="3" t="s">
        <v>602</v>
      </c>
      <c r="EH12" s="3" t="s">
        <v>569</v>
      </c>
      <c r="EI12" s="3" t="s">
        <v>482</v>
      </c>
      <c r="EK12" s="3" t="s">
        <v>574</v>
      </c>
      <c r="EM12" s="3" t="s">
        <v>583</v>
      </c>
      <c r="EN12" s="3" t="s">
        <v>482</v>
      </c>
      <c r="EP12" s="3" t="s">
        <v>482</v>
      </c>
      <c r="ER12" s="3" t="s">
        <v>482</v>
      </c>
      <c r="ES12" s="3" t="s">
        <v>482</v>
      </c>
      <c r="ET12" s="3" t="s">
        <v>592</v>
      </c>
      <c r="EU12" s="3" t="s">
        <v>482</v>
      </c>
      <c r="EX12" s="3" t="s">
        <v>484</v>
      </c>
      <c r="EY12" s="3" t="s">
        <v>602</v>
      </c>
      <c r="EZ12" s="3" t="s">
        <v>569</v>
      </c>
      <c r="FA12" s="3" t="s">
        <v>482</v>
      </c>
      <c r="FB12" s="3" t="s">
        <v>617</v>
      </c>
      <c r="FD12" s="3" t="s">
        <v>583</v>
      </c>
      <c r="FF12" s="3" t="s">
        <v>627</v>
      </c>
      <c r="FG12" s="3" t="s">
        <v>631</v>
      </c>
      <c r="FH12" s="3" t="s">
        <v>482</v>
      </c>
      <c r="FJ12" s="3" t="s">
        <v>482</v>
      </c>
      <c r="FK12" s="3" t="s">
        <v>482</v>
      </c>
      <c r="FL12" s="3" t="s">
        <v>482</v>
      </c>
      <c r="FM12" s="3" t="s">
        <v>482</v>
      </c>
      <c r="FN12" s="3" t="s">
        <v>592</v>
      </c>
      <c r="FP12" s="3" t="s">
        <v>639</v>
      </c>
      <c r="FR12" s="3" t="s">
        <v>643</v>
      </c>
      <c r="FT12" s="3" t="s">
        <v>482</v>
      </c>
      <c r="FW12" s="3" t="s">
        <v>482</v>
      </c>
      <c r="FX12" s="3" t="s">
        <v>650</v>
      </c>
      <c r="FY12" s="3" t="s">
        <v>482</v>
      </c>
      <c r="FZ12" s="3" t="s">
        <v>656</v>
      </c>
    </row>
    <row r="13" spans="1:182" s="3" customFormat="1" x14ac:dyDescent="0.2">
      <c r="A13" s="17"/>
      <c r="K13" s="3" t="s">
        <v>495</v>
      </c>
      <c r="AR13" s="3" t="s">
        <v>495</v>
      </c>
      <c r="BU13" s="3" t="s">
        <v>541</v>
      </c>
      <c r="CF13" s="3" t="s">
        <v>570</v>
      </c>
      <c r="CH13" s="3" t="s">
        <v>575</v>
      </c>
      <c r="CK13" s="3" t="s">
        <v>584</v>
      </c>
      <c r="CR13" s="3" t="s">
        <v>593</v>
      </c>
      <c r="CS13" s="3" t="s">
        <v>597</v>
      </c>
      <c r="CY13" s="3" t="s">
        <v>570</v>
      </c>
      <c r="DA13" s="3" t="s">
        <v>575</v>
      </c>
      <c r="DC13" s="3" t="s">
        <v>584</v>
      </c>
      <c r="DJ13" s="3" t="s">
        <v>593</v>
      </c>
      <c r="DK13" s="3" t="s">
        <v>597</v>
      </c>
      <c r="DO13" s="3" t="s">
        <v>565</v>
      </c>
      <c r="DP13" s="3" t="s">
        <v>570</v>
      </c>
      <c r="DS13" s="3" t="s">
        <v>575</v>
      </c>
      <c r="DU13" s="3" t="s">
        <v>584</v>
      </c>
      <c r="EB13" s="3" t="s">
        <v>593</v>
      </c>
      <c r="EG13" s="3" t="s">
        <v>565</v>
      </c>
      <c r="EH13" s="3" t="s">
        <v>570</v>
      </c>
      <c r="EK13" s="3" t="s">
        <v>575</v>
      </c>
      <c r="EM13" s="3" t="s">
        <v>584</v>
      </c>
      <c r="ET13" s="3" t="s">
        <v>593</v>
      </c>
      <c r="EY13" s="3" t="s">
        <v>565</v>
      </c>
      <c r="EZ13" s="3" t="s">
        <v>570</v>
      </c>
      <c r="FB13" s="3" t="s">
        <v>618</v>
      </c>
      <c r="FD13" s="3" t="s">
        <v>584</v>
      </c>
      <c r="FF13" s="3" t="s">
        <v>628</v>
      </c>
      <c r="FG13" s="3" t="s">
        <v>632</v>
      </c>
      <c r="FN13" s="3" t="s">
        <v>593</v>
      </c>
      <c r="FP13" s="3" t="s">
        <v>640</v>
      </c>
      <c r="FR13" s="3" t="s">
        <v>644</v>
      </c>
      <c r="FX13" s="3" t="s">
        <v>570</v>
      </c>
      <c r="FZ13" s="3" t="s">
        <v>657</v>
      </c>
    </row>
    <row r="14" spans="1:182" s="3" customFormat="1" x14ac:dyDescent="0.2">
      <c r="A14" s="17"/>
      <c r="K14" s="3" t="s">
        <v>496</v>
      </c>
      <c r="AR14" s="3" t="s">
        <v>496</v>
      </c>
      <c r="BU14" s="3" t="s">
        <v>542</v>
      </c>
      <c r="CH14" s="3" t="s">
        <v>493</v>
      </c>
      <c r="DA14" s="3" t="s">
        <v>493</v>
      </c>
      <c r="DS14" s="3" t="s">
        <v>493</v>
      </c>
      <c r="EK14" s="3" t="s">
        <v>493</v>
      </c>
      <c r="FB14" s="3" t="s">
        <v>619</v>
      </c>
      <c r="FD14" s="3" t="s">
        <v>623</v>
      </c>
      <c r="FG14" s="3" t="s">
        <v>633</v>
      </c>
      <c r="FP14" s="3" t="s">
        <v>641</v>
      </c>
      <c r="FR14" s="3" t="s">
        <v>495</v>
      </c>
      <c r="FX14" s="3" t="s">
        <v>651</v>
      </c>
    </row>
    <row r="15" spans="1:182" s="3" customFormat="1" x14ac:dyDescent="0.2">
      <c r="A15" s="17"/>
      <c r="K15" s="3" t="s">
        <v>497</v>
      </c>
      <c r="AR15" s="3" t="s">
        <v>497</v>
      </c>
      <c r="BU15" s="3" t="s">
        <v>543</v>
      </c>
      <c r="CH15" s="3" t="s">
        <v>494</v>
      </c>
      <c r="DA15" s="3" t="s">
        <v>494</v>
      </c>
      <c r="DS15" s="3" t="s">
        <v>494</v>
      </c>
      <c r="EK15" s="3" t="s">
        <v>494</v>
      </c>
      <c r="FB15" s="3" t="s">
        <v>494</v>
      </c>
      <c r="FP15" s="3" t="s">
        <v>642</v>
      </c>
      <c r="FR15" s="3" t="s">
        <v>496</v>
      </c>
      <c r="FX15" s="3" t="s">
        <v>652</v>
      </c>
    </row>
    <row r="16" spans="1:182" s="3" customFormat="1" x14ac:dyDescent="0.2">
      <c r="A16" s="17"/>
      <c r="K16" s="3" t="s">
        <v>498</v>
      </c>
      <c r="AR16" s="3" t="s">
        <v>498</v>
      </c>
      <c r="BU16" s="3" t="s">
        <v>544</v>
      </c>
      <c r="CH16" s="3" t="s">
        <v>495</v>
      </c>
      <c r="DA16" s="3" t="s">
        <v>495</v>
      </c>
      <c r="DS16" s="3" t="s">
        <v>495</v>
      </c>
      <c r="EK16" s="3" t="s">
        <v>495</v>
      </c>
      <c r="FB16" s="3" t="s">
        <v>495</v>
      </c>
      <c r="FP16" s="3" t="s">
        <v>484</v>
      </c>
      <c r="FR16" s="3" t="s">
        <v>497</v>
      </c>
    </row>
    <row r="17" spans="1:174" s="3" customFormat="1" x14ac:dyDescent="0.2">
      <c r="A17" s="17"/>
      <c r="BU17" s="3" t="s">
        <v>545</v>
      </c>
      <c r="CH17" s="3" t="s">
        <v>496</v>
      </c>
      <c r="DA17" s="3" t="s">
        <v>496</v>
      </c>
      <c r="DS17" s="3" t="s">
        <v>496</v>
      </c>
      <c r="EK17" s="3" t="s">
        <v>496</v>
      </c>
      <c r="FB17" s="3" t="s">
        <v>496</v>
      </c>
      <c r="FR17" s="3" t="s">
        <v>498</v>
      </c>
    </row>
    <row r="18" spans="1:174" s="3" customFormat="1" x14ac:dyDescent="0.2">
      <c r="A18" s="17"/>
      <c r="BU18" s="3" t="s">
        <v>546</v>
      </c>
      <c r="CH18" s="3" t="s">
        <v>576</v>
      </c>
      <c r="DA18" s="3" t="s">
        <v>576</v>
      </c>
      <c r="DS18" s="3" t="s">
        <v>576</v>
      </c>
      <c r="EK18" s="3" t="s">
        <v>576</v>
      </c>
      <c r="FB18" s="3" t="s">
        <v>620</v>
      </c>
    </row>
    <row r="19" spans="1:174" s="3" customFormat="1" x14ac:dyDescent="0.2">
      <c r="A19" s="17"/>
      <c r="BU19" s="3" t="s">
        <v>547</v>
      </c>
      <c r="CH19" s="3" t="s">
        <v>577</v>
      </c>
      <c r="DA19" s="3" t="s">
        <v>577</v>
      </c>
      <c r="DS19" s="3" t="s">
        <v>577</v>
      </c>
      <c r="EK19" s="3" t="s">
        <v>577</v>
      </c>
      <c r="FB19" s="3" t="s">
        <v>621</v>
      </c>
    </row>
    <row r="20" spans="1:174" s="3" customFormat="1" x14ac:dyDescent="0.2">
      <c r="A20" s="17"/>
      <c r="BU20" s="3" t="s">
        <v>548</v>
      </c>
      <c r="CH20" s="3" t="s">
        <v>553</v>
      </c>
      <c r="DA20" s="3" t="s">
        <v>553</v>
      </c>
      <c r="DS20" s="3" t="s">
        <v>553</v>
      </c>
      <c r="EK20" s="3" t="s">
        <v>553</v>
      </c>
      <c r="FB20" s="3" t="s">
        <v>553</v>
      </c>
    </row>
    <row r="21" spans="1:174" s="3" customFormat="1" x14ac:dyDescent="0.2">
      <c r="A21" s="17"/>
      <c r="BU21" s="3" t="s">
        <v>549</v>
      </c>
      <c r="CH21" s="3" t="s">
        <v>578</v>
      </c>
      <c r="DA21" s="3" t="s">
        <v>578</v>
      </c>
      <c r="DS21" s="3" t="s">
        <v>578</v>
      </c>
      <c r="EK21" s="3" t="s">
        <v>578</v>
      </c>
      <c r="FB21" s="3" t="s">
        <v>622</v>
      </c>
    </row>
    <row r="22" spans="1:174" s="3" customFormat="1" x14ac:dyDescent="0.2">
      <c r="A22" s="17"/>
      <c r="BU22" s="3" t="s">
        <v>550</v>
      </c>
      <c r="CH22" s="3" t="s">
        <v>579</v>
      </c>
      <c r="DA22" s="3" t="s">
        <v>579</v>
      </c>
      <c r="DS22" s="3" t="s">
        <v>579</v>
      </c>
      <c r="EK22" s="3" t="s">
        <v>579</v>
      </c>
      <c r="FB22" s="3" t="s">
        <v>579</v>
      </c>
    </row>
    <row r="23" spans="1:174" s="3" customFormat="1" x14ac:dyDescent="0.2">
      <c r="A23" s="17"/>
      <c r="BU23" s="3" t="s">
        <v>495</v>
      </c>
      <c r="CH23" s="3" t="s">
        <v>497</v>
      </c>
      <c r="DA23" s="3" t="s">
        <v>497</v>
      </c>
      <c r="DS23" s="3" t="s">
        <v>497</v>
      </c>
      <c r="EK23" s="3" t="s">
        <v>497</v>
      </c>
      <c r="FB23" s="3" t="s">
        <v>497</v>
      </c>
    </row>
    <row r="24" spans="1:174" s="3" customFormat="1" x14ac:dyDescent="0.2">
      <c r="A24" s="17"/>
      <c r="BU24" s="3" t="s">
        <v>551</v>
      </c>
      <c r="CH24" s="3" t="s">
        <v>498</v>
      </c>
      <c r="DA24" s="3" t="s">
        <v>498</v>
      </c>
      <c r="DS24" s="3" t="s">
        <v>498</v>
      </c>
      <c r="EK24" s="3" t="s">
        <v>498</v>
      </c>
      <c r="FB24" s="3" t="s">
        <v>498</v>
      </c>
    </row>
    <row r="25" spans="1:174" s="3" customFormat="1" x14ac:dyDescent="0.2">
      <c r="A25" s="17"/>
      <c r="BU25" s="3" t="s">
        <v>496</v>
      </c>
    </row>
    <row r="26" spans="1:174" s="3" customFormat="1" x14ac:dyDescent="0.2">
      <c r="A26" s="17"/>
      <c r="BU26" s="3" t="s">
        <v>552</v>
      </c>
    </row>
    <row r="27" spans="1:174" s="3" customFormat="1" x14ac:dyDescent="0.2">
      <c r="A27" s="17"/>
      <c r="BU27" s="3" t="s">
        <v>553</v>
      </c>
    </row>
    <row r="28" spans="1:174" s="3" customFormat="1" x14ac:dyDescent="0.2">
      <c r="A28" s="17"/>
      <c r="BU28" s="3" t="s">
        <v>554</v>
      </c>
    </row>
    <row r="29" spans="1:174" s="3" customFormat="1" x14ac:dyDescent="0.2">
      <c r="A29" s="17"/>
      <c r="BU29" s="3" t="s">
        <v>555</v>
      </c>
    </row>
    <row r="30" spans="1:174" s="3" customFormat="1" x14ac:dyDescent="0.2">
      <c r="A30" s="17"/>
      <c r="BU30" s="3" t="s">
        <v>556</v>
      </c>
    </row>
    <row r="31" spans="1:174" s="3" customFormat="1" x14ac:dyDescent="0.2">
      <c r="A31" s="17"/>
    </row>
    <row r="32" spans="1:174"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WSso/xnJQKl8m7ksVKTpdFEPTl1HbhoQp8fwIYzO+WQJua+vOCMiFcP3mDjNnpxgqwng4QlEteN4hROdp+NTww==" saltValue="axWO9o/brzaLQMxI19CFG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E74AF-7372-40F4-B31B-4F26061836CB}">
  <sheetPr codeName="Sheet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8" t="s">
        <v>690</v>
      </c>
      <c r="B1" s="58"/>
      <c r="C1" s="58"/>
      <c r="D1" s="58"/>
      <c r="E1" s="58"/>
      <c r="F1" s="58"/>
      <c r="G1" s="58"/>
      <c r="H1" s="58"/>
      <c r="I1" s="58"/>
    </row>
    <row r="2" spans="1:10" ht="14.25" customHeight="1" x14ac:dyDescent="0.2">
      <c r="A2" s="58" t="s">
        <v>688</v>
      </c>
      <c r="B2" s="58"/>
      <c r="C2" s="58"/>
      <c r="D2" s="58"/>
      <c r="E2" s="58"/>
      <c r="F2" s="58"/>
      <c r="G2" s="58"/>
      <c r="H2" s="58"/>
      <c r="I2" s="58"/>
    </row>
    <row r="4" spans="1:10" ht="51" customHeight="1" x14ac:dyDescent="0.2">
      <c r="A4" s="9" t="s">
        <v>12</v>
      </c>
      <c r="B4" s="9" t="s">
        <v>477</v>
      </c>
      <c r="C4" s="9" t="s">
        <v>492</v>
      </c>
      <c r="D4" s="9" t="s">
        <v>499</v>
      </c>
      <c r="E4" s="9" t="s">
        <v>500</v>
      </c>
      <c r="F4" s="9" t="s">
        <v>501</v>
      </c>
      <c r="G4" s="9" t="s">
        <v>502</v>
      </c>
      <c r="H4" s="9" t="s">
        <v>503</v>
      </c>
      <c r="I4" s="9" t="s">
        <v>504</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7" t="s">
        <v>44</v>
      </c>
      <c r="B15" s="57"/>
      <c r="C15" s="57"/>
      <c r="D15" s="57"/>
      <c r="E15" s="57"/>
      <c r="F15" s="57"/>
      <c r="G15" s="57"/>
      <c r="H15" s="57"/>
      <c r="I15" s="57"/>
    </row>
  </sheetData>
  <sheetProtection algorithmName="SHA-512" hashValue="CaoBrXtZ12x8bIryIf2utBZ0ayZFNFCL/ZejvZ0nVqw5ArhYMtoAQMtcF+wuoz5OHi75nlO9jjiSOqdtOg0r0Q==" saltValue="uYWX4r1Vl11Img6SbIbyog==" spinCount="100000" sheet="1" objects="1" scenarios="1" formatRows="0" insertRows="0" deleteRows="0"/>
  <mergeCells count="3">
    <mergeCell ref="A15:I15"/>
    <mergeCell ref="A1:I1"/>
    <mergeCell ref="A2:I2"/>
  </mergeCells>
  <conditionalFormatting sqref="A5:A14">
    <cfRule type="expression" dxfId="83" priority="1">
      <formula>AND($A5&lt;&gt;"",COUNTIF(OFFSET(UnitListStart,1,0,UnitListCount,1),$A5)=0)</formula>
    </cfRule>
  </conditionalFormatting>
  <conditionalFormatting sqref="B5:B14">
    <cfRule type="expression" dxfId="82" priority="3">
      <formula>LEN(B5)&gt;15</formula>
    </cfRule>
  </conditionalFormatting>
  <conditionalFormatting sqref="D5:D14">
    <cfRule type="expression" dxfId="80" priority="4">
      <formula>LEN(D5)&gt;14</formula>
    </cfRule>
  </conditionalFormatting>
  <conditionalFormatting sqref="F5:F14">
    <cfRule type="expression" dxfId="79" priority="5">
      <formula>LEN(F5)&gt;10</formula>
    </cfRule>
  </conditionalFormatting>
  <dataValidations count="4">
    <dataValidation type="list" allowBlank="1" showErrorMessage="1" error="The selection is not valid" prompt="Select from the dropdown list" sqref="A5:A14" xr:uid="{43774018-4674-4956-AE81-AE7D174EB95C}">
      <formula1>OFFSET(UnitListStart,1,0,UnitListCount,1)</formula1>
    </dataValidation>
    <dataValidation type="textLength" operator="lessThanOrEqual" allowBlank="1" showErrorMessage="1" error="The response must be 15 characters or less" prompt="Enter the SOP Index No." sqref="B5:B14" xr:uid="{82AED3C4-23EB-4470-8D63-A1F3D116BB5A}">
      <formula1>15</formula1>
    </dataValidation>
    <dataValidation type="textLength" operator="lessThanOrEqual" allowBlank="1" showErrorMessage="1" error="The response must be 14 characters or less" prompt="Enter the Control Device ID No." sqref="D5:D14" xr:uid="{3F7DF5E2-9F78-4242-8B61-8A3CE5FC9DEA}">
      <formula1>14</formula1>
    </dataValidation>
    <dataValidation type="textLength" operator="lessThanOrEqual" allowBlank="1" showErrorMessage="1" error="The response must be 10 characters or less" prompt="Enter the AOP ID No." sqref="F5:F14" xr:uid="{2315DAB4-42E9-4B59-A35E-F66E55591E19}">
      <formula1>10</formula1>
    </dataValidation>
  </dataValidations>
  <hyperlinks>
    <hyperlink ref="A15" location="'Table of Contents'!A1" display="Go to the Table of Contents" xr:uid="{1324650B-10AE-431D-B01E-A83BE6CF9C2A}"/>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536EA5AD-22B3-4D98-B2EC-20578C9D2745}">
            <xm:f>AND(C5&lt;&gt;"",COUNTIF(OFFSET(Picklist_UAcodes!K$10,1,0,Picklist_UAcodes!K$4,1),C5)=0)</xm:f>
            <x14:dxf>
              <font>
                <b/>
                <i val="0"/>
              </font>
              <fill>
                <patternFill>
                  <bgColor rgb="FFEBB8B7"/>
                </patternFill>
              </fill>
            </x14:dxf>
          </x14:cfRule>
          <xm:sqref>C5:C14 E5:E14 G5:I14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94BF459-2C4B-4239-A5B0-4503D96D71E8}">
          <x14:formula1>
            <xm:f>OFFSET(Picklist_UAcodes!K$10,1,0,Picklist_UAcodes!K$4,1)</xm:f>
          </x14:formula1>
          <xm:sqref>C5:C14 E5:E14 G5:I14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BF059-84F0-45A6-87CD-EFCC6A6C5566}">
  <sheetPr codeName="Sheet9"/>
  <dimension ref="A1:L15"/>
  <sheetViews>
    <sheetView showGridLines="0" zoomScaleNormal="100" workbookViewId="0">
      <selection sqref="A1:K1"/>
    </sheetView>
  </sheetViews>
  <sheetFormatPr defaultColWidth="0" defaultRowHeight="12.75" x14ac:dyDescent="0.2"/>
  <cols>
    <col min="1" max="2" width="13.1640625" customWidth="1"/>
    <col min="3" max="3" width="11.6640625" customWidth="1"/>
    <col min="4" max="4" width="12.5" customWidth="1"/>
    <col min="5" max="5" width="16.33203125" customWidth="1"/>
    <col min="6" max="8" width="11.6640625" customWidth="1"/>
    <col min="9" max="9" width="16.83203125" customWidth="1"/>
    <col min="10" max="10" width="10.6640625" customWidth="1"/>
    <col min="11" max="11" width="13.1640625" customWidth="1"/>
    <col min="12" max="12" width="5.83203125" customWidth="1"/>
    <col min="13" max="16384" width="9.33203125" hidden="1"/>
  </cols>
  <sheetData>
    <row r="1" spans="1:12" ht="14.25" x14ac:dyDescent="0.2">
      <c r="A1" s="58" t="s">
        <v>691</v>
      </c>
      <c r="B1" s="58"/>
      <c r="C1" s="58"/>
      <c r="D1" s="58"/>
      <c r="E1" s="58"/>
      <c r="F1" s="58"/>
      <c r="G1" s="58"/>
      <c r="H1" s="58"/>
      <c r="I1" s="58"/>
      <c r="J1" s="58"/>
      <c r="K1" s="58"/>
    </row>
    <row r="2" spans="1:12" ht="14.25" customHeight="1" x14ac:dyDescent="0.2">
      <c r="A2" s="58" t="s">
        <v>688</v>
      </c>
      <c r="B2" s="58"/>
      <c r="C2" s="58"/>
      <c r="D2" s="58"/>
      <c r="E2" s="58"/>
      <c r="F2" s="58"/>
      <c r="G2" s="58"/>
      <c r="H2" s="58"/>
      <c r="I2" s="58"/>
      <c r="J2" s="58"/>
      <c r="K2" s="58"/>
    </row>
    <row r="4" spans="1:12" ht="65.849999999999994" customHeight="1" x14ac:dyDescent="0.2">
      <c r="A4" s="9" t="s">
        <v>12</v>
      </c>
      <c r="B4" s="9" t="s">
        <v>477</v>
      </c>
      <c r="C4" s="9" t="s">
        <v>506</v>
      </c>
      <c r="D4" s="9" t="s">
        <v>507</v>
      </c>
      <c r="E4" s="9" t="s">
        <v>733</v>
      </c>
      <c r="F4" s="9" t="s">
        <v>509</v>
      </c>
      <c r="G4" s="9" t="s">
        <v>510</v>
      </c>
      <c r="H4" s="9" t="s">
        <v>511</v>
      </c>
      <c r="I4" s="9" t="s">
        <v>732</v>
      </c>
      <c r="J4" s="9" t="s">
        <v>513</v>
      </c>
      <c r="K4" s="9" t="s">
        <v>514</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7" t="s">
        <v>44</v>
      </c>
      <c r="B15" s="57"/>
      <c r="C15" s="57"/>
      <c r="D15" s="57"/>
      <c r="E15" s="57"/>
      <c r="F15" s="57"/>
      <c r="G15" s="57"/>
      <c r="H15" s="57"/>
      <c r="I15" s="57"/>
      <c r="J15" s="57"/>
      <c r="K15" s="57"/>
    </row>
  </sheetData>
  <sheetProtection algorithmName="SHA-512" hashValue="k4Q/aW0Emt8POAbWaYcB+a6oK2x+Xga1ITIT5B1QnCukmtIlIWkDfd3X57YbACleW24GjKIVHw2+cM3uM1MPpg==" saltValue="pYPd4I+uBeVQuLK1ymI3+g==" spinCount="100000" sheet="1" objects="1" scenarios="1" formatRows="0" insertRows="0" deleteRows="0"/>
  <mergeCells count="3">
    <mergeCell ref="A15:K15"/>
    <mergeCell ref="A1:K1"/>
    <mergeCell ref="A2:K2"/>
  </mergeCells>
  <conditionalFormatting sqref="A5:A14">
    <cfRule type="expression" dxfId="78" priority="1">
      <formula>AND($A5&lt;&gt;"",COUNTIF(OFFSET(UnitListStart,1,0,UnitListCount,1),$A5)=0)</formula>
    </cfRule>
  </conditionalFormatting>
  <conditionalFormatting sqref="B5:B14">
    <cfRule type="expression" dxfId="77" priority="3">
      <formula>LEN(B5)&gt;15</formula>
    </cfRule>
  </conditionalFormatting>
  <dataValidations count="2">
    <dataValidation type="list" allowBlank="1" showErrorMessage="1" error="The selection is not valid" prompt="Select from the dropdown list" sqref="A5:A14" xr:uid="{5D6A727F-B704-4F62-88BF-825BFEE44C34}">
      <formula1>OFFSET(UnitListStart,1,0,UnitListCount,1)</formula1>
    </dataValidation>
    <dataValidation type="textLength" operator="lessThanOrEqual" allowBlank="1" showErrorMessage="1" error="The response must be 15 characters or less" prompt="Enter the SOP Index No." sqref="B5:B14" xr:uid="{C17C5C5E-0AFB-41C4-A033-C1DCC7F7694F}">
      <formula1>15</formula1>
    </dataValidation>
  </dataValidations>
  <hyperlinks>
    <hyperlink ref="A15" location="'Table of Contents'!A1" display="Go to the Table of Contents" xr:uid="{8FDD74B2-6D28-4F8A-BCA7-C85E77D02D0C}"/>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0564F7AD-D5CB-4570-96EE-89E587A01159}">
            <xm:f>AND(C5&lt;&gt;"",COUNTIF(OFFSET(Picklist_UAcodes!S$10,1,0,Picklist_UAcodes!S$4,1),C5)=0)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238C807-51EF-4358-AE9B-2147EE0783D5}">
          <x14:formula1>
            <xm:f>OFFSET(Picklist_UAcodes!S$10,1,0,Picklist_UAcodes!S$4,1)</xm:f>
          </x14:formula1>
          <xm:sqref>C5:K14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19DCB-2591-4E14-AE81-F5F8AF3E4BB5}">
  <sheetPr codeName="Sheet10"/>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8" t="s">
        <v>692</v>
      </c>
      <c r="B1" s="58"/>
      <c r="C1" s="58"/>
      <c r="D1" s="58"/>
      <c r="E1" s="58"/>
      <c r="F1" s="58"/>
      <c r="G1" s="58"/>
      <c r="H1" s="58"/>
      <c r="I1" s="58"/>
      <c r="J1" s="58"/>
    </row>
    <row r="2" spans="1:11" ht="14.25" customHeight="1" x14ac:dyDescent="0.2">
      <c r="A2" s="58" t="s">
        <v>693</v>
      </c>
      <c r="B2" s="58"/>
      <c r="C2" s="58"/>
      <c r="D2" s="58"/>
      <c r="E2" s="58"/>
      <c r="F2" s="58"/>
      <c r="G2" s="58"/>
      <c r="H2" s="58"/>
      <c r="I2" s="58"/>
      <c r="J2" s="58"/>
    </row>
    <row r="4" spans="1:11" ht="65.849999999999994" customHeight="1" x14ac:dyDescent="0.2">
      <c r="A4" s="9" t="s">
        <v>12</v>
      </c>
      <c r="B4" s="9" t="s">
        <v>477</v>
      </c>
      <c r="C4" s="9" t="s">
        <v>516</v>
      </c>
      <c r="D4" s="9" t="s">
        <v>683</v>
      </c>
      <c r="E4" s="9" t="s">
        <v>517</v>
      </c>
      <c r="F4" s="9" t="s">
        <v>518</v>
      </c>
      <c r="G4" s="9" t="s">
        <v>519</v>
      </c>
      <c r="H4" s="9" t="s">
        <v>520</v>
      </c>
      <c r="I4" s="9" t="s">
        <v>521</v>
      </c>
      <c r="J4" s="9" t="s">
        <v>522</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7" t="s">
        <v>44</v>
      </c>
      <c r="B15" s="57"/>
      <c r="C15" s="57"/>
      <c r="D15" s="57"/>
      <c r="E15" s="57"/>
      <c r="F15" s="57"/>
      <c r="G15" s="57"/>
      <c r="H15" s="57"/>
      <c r="I15" s="57"/>
      <c r="J15" s="57"/>
    </row>
  </sheetData>
  <sheetProtection algorithmName="SHA-512" hashValue="idK7cv9h7sfZrooNc0x0hMLaQZQoTW0r76PxP6Gsk6qAIhRqwq+1A/VitcAVfpA/bhQ1ZsbVbtNzzSD0Vi5OXQ==" saltValue="28krIfvAdhx+Y99465/l+Q==" spinCount="100000" sheet="1" objects="1" scenarios="1" formatRows="0" insertRows="0" deleteRows="0"/>
  <mergeCells count="3">
    <mergeCell ref="A15:J15"/>
    <mergeCell ref="A1:J1"/>
    <mergeCell ref="A2:J2"/>
  </mergeCells>
  <conditionalFormatting sqref="A5:A14">
    <cfRule type="expression" dxfId="75" priority="1">
      <formula>AND($A5&lt;&gt;"",COUNTIF(OFFSET(UnitListStart,1,0,UnitListCount,1),$A5)=0)</formula>
    </cfRule>
  </conditionalFormatting>
  <conditionalFormatting sqref="B5:B14">
    <cfRule type="expression" dxfId="74" priority="3">
      <formula>LEN(B5)&gt;15</formula>
    </cfRule>
  </conditionalFormatting>
  <dataValidations count="2">
    <dataValidation type="list" allowBlank="1" showErrorMessage="1" error="The selection is not valid" prompt="Select from the dropdown list" sqref="A5:A14" xr:uid="{1534B301-3270-45A5-B2F8-0FF22F43BBFE}">
      <formula1>OFFSET(UnitListStart,1,0,UnitListCount,1)</formula1>
    </dataValidation>
    <dataValidation type="textLength" operator="lessThanOrEqual" allowBlank="1" showErrorMessage="1" error="The response must be 15 characters or less" prompt="Enter the SOP Index No." sqref="B5:B14" xr:uid="{1D9E2864-3D57-4FEA-A1C0-D8CD416E2606}">
      <formula1>15</formula1>
    </dataValidation>
  </dataValidations>
  <hyperlinks>
    <hyperlink ref="A15" location="'Table of Contents'!A1" display="Go to the Table of Contents" xr:uid="{23F0A0AE-32DE-40AE-92CE-C5BD52577DE0}"/>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F1E4E9A8-7FC7-4406-89BB-EEE0E83B3B87}">
            <xm:f>AND(C5&lt;&gt;"",COUNTIF(OFFSET(Picklist_UAcodes!AC$10,1,0,Picklist_UAcodes!AC$4,1),C5)=0)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529AD3A-6333-458F-B7FC-6228A3055774}">
          <x14:formula1>
            <xm:f>OFFSET(Picklist_UAcodes!AC$10,1,0,Picklist_UAcodes!AC$4,1)</xm:f>
          </x14:formula1>
          <xm:sqref>C5:J14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FCE4-0B40-4E9E-8866-94905BC64EF7}">
  <sheetPr codeName="Sheet12"/>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8" t="s">
        <v>695</v>
      </c>
      <c r="B1" s="58"/>
      <c r="C1" s="58"/>
      <c r="D1" s="58"/>
      <c r="E1" s="58"/>
      <c r="F1" s="58"/>
      <c r="G1" s="58"/>
      <c r="H1" s="58"/>
      <c r="I1" s="58"/>
      <c r="J1" s="58"/>
    </row>
    <row r="2" spans="1:11" ht="14.25" customHeight="1" x14ac:dyDescent="0.2">
      <c r="A2" s="58" t="s">
        <v>693</v>
      </c>
      <c r="B2" s="58"/>
      <c r="C2" s="58"/>
      <c r="D2" s="58"/>
      <c r="E2" s="58"/>
      <c r="F2" s="58"/>
      <c r="G2" s="58"/>
      <c r="H2" s="58"/>
      <c r="I2" s="58"/>
      <c r="J2" s="58"/>
    </row>
    <row r="4" spans="1:11" ht="51" customHeight="1" x14ac:dyDescent="0.2">
      <c r="A4" s="9" t="s">
        <v>12</v>
      </c>
      <c r="B4" s="9" t="s">
        <v>477</v>
      </c>
      <c r="C4" s="9" t="s">
        <v>483</v>
      </c>
      <c r="D4" s="9" t="s">
        <v>486</v>
      </c>
      <c r="E4" s="9" t="s">
        <v>487</v>
      </c>
      <c r="F4" s="9" t="s">
        <v>488</v>
      </c>
      <c r="G4" s="9" t="s">
        <v>489</v>
      </c>
      <c r="H4" s="9" t="s">
        <v>525</v>
      </c>
      <c r="I4" s="9" t="s">
        <v>492</v>
      </c>
      <c r="J4" s="9" t="s">
        <v>499</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7" t="s">
        <v>44</v>
      </c>
      <c r="B15" s="57"/>
      <c r="C15" s="57"/>
      <c r="D15" s="57"/>
      <c r="E15" s="57"/>
      <c r="F15" s="57"/>
      <c r="G15" s="57"/>
      <c r="H15" s="57"/>
      <c r="I15" s="57"/>
      <c r="J15" s="57"/>
    </row>
  </sheetData>
  <sheetProtection algorithmName="SHA-512" hashValue="6OSDFqVX8MxsdTHb6gvYyqE6do4m4krWBsTtlTP/BklvdDnb1aEnvc5seB07DhsbmviZJhE6FZV1MczojyUfTA==" saltValue="kL7D8vyQbPgvLvaMr1JZ6w==" spinCount="100000" sheet="1" objects="1" scenarios="1" formatRows="0" insertRows="0" deleteRows="0"/>
  <mergeCells count="3">
    <mergeCell ref="A15:J15"/>
    <mergeCell ref="A1:J1"/>
    <mergeCell ref="A2:J2"/>
  </mergeCells>
  <conditionalFormatting sqref="A5:A14">
    <cfRule type="expression" dxfId="72" priority="1">
      <formula>AND($A5&lt;&gt;"",COUNTIF(OFFSET(UnitListStart,1,0,UnitListCount,1),$A5)=0)</formula>
    </cfRule>
  </conditionalFormatting>
  <conditionalFormatting sqref="B5:B14">
    <cfRule type="expression" dxfId="71" priority="3">
      <formula>LEN(B5)&gt;15</formula>
    </cfRule>
  </conditionalFormatting>
  <conditionalFormatting sqref="J5:J14">
    <cfRule type="expression" dxfId="69" priority="4">
      <formula>LEN(J5)&gt;14</formula>
    </cfRule>
  </conditionalFormatting>
  <dataValidations count="3">
    <dataValidation type="list" allowBlank="1" showErrorMessage="1" error="The selection is not valid" prompt="Select from the dropdown list" sqref="A5:A14" xr:uid="{C4772F45-6433-4E32-BBA8-8A3ED1E2392B}">
      <formula1>OFFSET(UnitListStart,1,0,UnitListCount,1)</formula1>
    </dataValidation>
    <dataValidation type="textLength" operator="lessThanOrEqual" allowBlank="1" showErrorMessage="1" error="The response must be 15 characters or less" prompt="Enter the SOP Index No." sqref="B5:B14" xr:uid="{D207033E-E443-41F5-AED8-AF8D38325B6C}">
      <formula1>15</formula1>
    </dataValidation>
    <dataValidation type="textLength" operator="lessThanOrEqual" allowBlank="1" showErrorMessage="1" error="The response must be 14 characters or less" prompt="Enter the Control Device ID No." sqref="J5:J14" xr:uid="{4B1493FC-204F-448A-8C89-20EA5FFB02CB}">
      <formula1>14</formula1>
    </dataValidation>
  </dataValidations>
  <hyperlinks>
    <hyperlink ref="A15" location="'Table of Contents'!A1" display="Go to the Table of Contents" xr:uid="{3EA315C5-4A23-45F0-B890-791E8A2436A5}"/>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66CEB762-B3E7-46A8-AA91-4FE9D707372E}">
            <xm:f>AND(C5&lt;&gt;"",COUNTIF(OFFSET(Picklist_UAcodes!AL$10,1,0,Picklist_UAcodes!AL$4,1),C5)=0)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A503DD7-8AB1-4F08-956C-6CE9AB4CDE55}">
          <x14:formula1>
            <xm:f>OFFSET(Picklist_UAcodes!AL$10,1,0,Picklist_UAcodes!AL$4,1)</xm:f>
          </x14:formula1>
          <xm:sqref>C5:I14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C293-4865-49CA-949E-33C74055F01C}">
  <sheetPr codeName="Sheet1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696</v>
      </c>
      <c r="B1" s="58"/>
      <c r="C1" s="58"/>
      <c r="D1" s="58"/>
      <c r="E1" s="58"/>
      <c r="F1" s="58"/>
      <c r="G1" s="58"/>
      <c r="H1" s="58"/>
    </row>
    <row r="2" spans="1:9" ht="14.25" customHeight="1" x14ac:dyDescent="0.2">
      <c r="A2" s="58" t="s">
        <v>693</v>
      </c>
      <c r="B2" s="58"/>
      <c r="C2" s="58"/>
      <c r="D2" s="58"/>
      <c r="E2" s="58"/>
      <c r="F2" s="58"/>
      <c r="G2" s="58"/>
      <c r="H2" s="58"/>
    </row>
    <row r="4" spans="1:9" ht="51" customHeight="1" x14ac:dyDescent="0.2">
      <c r="A4" s="9" t="s">
        <v>12</v>
      </c>
      <c r="B4" s="9" t="s">
        <v>477</v>
      </c>
      <c r="C4" s="9" t="s">
        <v>500</v>
      </c>
      <c r="D4" s="9" t="s">
        <v>501</v>
      </c>
      <c r="E4" s="9" t="s">
        <v>502</v>
      </c>
      <c r="F4" s="9" t="s">
        <v>503</v>
      </c>
      <c r="G4" s="9" t="s">
        <v>734</v>
      </c>
      <c r="H4" s="9" t="s">
        <v>504</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7" t="s">
        <v>44</v>
      </c>
      <c r="B15" s="57"/>
      <c r="C15" s="57"/>
      <c r="D15" s="57"/>
      <c r="E15" s="57"/>
      <c r="F15" s="57"/>
      <c r="G15" s="57"/>
      <c r="H15" s="57"/>
    </row>
  </sheetData>
  <sheetProtection algorithmName="SHA-512" hashValue="LATH9WuuOOt87Y3Pog0x0TL2hwYMyaSmKssgsKd72mJv0IQIGo01z5nVEiXLlbJ1V7OdoVWzsNurIgpR690/tw==" saltValue="itbJLx7jUREAkudH8/q8UQ==" spinCount="100000" sheet="1" objects="1" scenarios="1" formatRows="0" insertRows="0" deleteRows="0"/>
  <mergeCells count="3">
    <mergeCell ref="A15:H15"/>
    <mergeCell ref="A1:H1"/>
    <mergeCell ref="A2:H2"/>
  </mergeCells>
  <conditionalFormatting sqref="A5:A14">
    <cfRule type="expression" dxfId="68" priority="1">
      <formula>AND($A5&lt;&gt;"",COUNTIF(OFFSET(UnitListStart,1,0,UnitListCount,1),$A5)=0)</formula>
    </cfRule>
  </conditionalFormatting>
  <conditionalFormatting sqref="B5:B14">
    <cfRule type="expression" dxfId="67" priority="3">
      <formula>LEN(B5)&gt;15</formula>
    </cfRule>
  </conditionalFormatting>
  <conditionalFormatting sqref="D5:D14">
    <cfRule type="expression" dxfId="65" priority="4">
      <formula>LEN(D5)&gt;10</formula>
    </cfRule>
  </conditionalFormatting>
  <dataValidations count="3">
    <dataValidation type="list" allowBlank="1" showErrorMessage="1" error="The selection is not valid" prompt="Select from the dropdown list" sqref="A5:A14" xr:uid="{6C18002F-8AE6-4545-AC88-5D5214D77203}">
      <formula1>OFFSET(UnitListStart,1,0,UnitListCount,1)</formula1>
    </dataValidation>
    <dataValidation type="textLength" operator="lessThanOrEqual" allowBlank="1" showErrorMessage="1" error="The response must be 15 characters or less" prompt="Enter the SOP Index No." sqref="B5:B14" xr:uid="{5D4DFDDC-3961-44CF-8982-D11BA382E6CC}">
      <formula1>15</formula1>
    </dataValidation>
    <dataValidation type="textLength" operator="lessThanOrEqual" allowBlank="1" showErrorMessage="1" error="The response must be 10 characters or less" prompt="Enter the AOP ID No." sqref="D5:D14" xr:uid="{C71CFBDE-0873-4AFA-B98F-CF88E679FF0C}">
      <formula1>10</formula1>
    </dataValidation>
  </dataValidations>
  <hyperlinks>
    <hyperlink ref="A15" location="'Table of Contents'!A1" display="Go to the Table of Contents" xr:uid="{7375C285-040B-4499-A1A7-28583C4398C0}"/>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E821972E-86C4-49F3-8A3A-7E22EB6D47B7}">
            <xm:f>AND(C5&lt;&gt;"",COUNTIF(OFFSET(Picklist_UAcodes!AU$10,1,0,Picklist_UAcodes!AU$4,1),C5)=0)</xm:f>
            <x14:dxf>
              <font>
                <b/>
                <i val="0"/>
              </font>
              <fill>
                <patternFill>
                  <bgColor rgb="FFEBB8B7"/>
                </patternFill>
              </fill>
            </x14:dxf>
          </x14:cfRule>
          <xm:sqref>C5:C14 E5:H14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F846E4-2757-4213-9DE4-5F04B0C6BBA7}">
          <x14:formula1>
            <xm:f>OFFSET(Picklist_UAcodes!AU$10,1,0,Picklist_UAcodes!AU$4,1)</xm:f>
          </x14:formula1>
          <xm:sqref>C5:C14 E5:H14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C1FF7-6417-4C45-B7D5-6016B75CCA9D}">
  <sheetPr codeName="Sheet14"/>
  <dimension ref="A1:L15"/>
  <sheetViews>
    <sheetView showGridLines="0" zoomScaleNormal="100" workbookViewId="0">
      <selection sqref="A1:K1"/>
    </sheetView>
  </sheetViews>
  <sheetFormatPr defaultColWidth="0" defaultRowHeight="12.75" x14ac:dyDescent="0.2"/>
  <cols>
    <col min="1" max="2" width="13.33203125" customWidth="1"/>
    <col min="3" max="4" width="11.6640625" customWidth="1"/>
    <col min="5" max="5" width="16.33203125" customWidth="1"/>
    <col min="6" max="8" width="11.6640625" customWidth="1"/>
    <col min="9" max="9" width="16.6640625" customWidth="1"/>
    <col min="10" max="10" width="11.1640625" customWidth="1"/>
    <col min="11" max="11" width="13" customWidth="1"/>
    <col min="12" max="12" width="5.83203125" customWidth="1"/>
    <col min="13" max="16384" width="9.33203125" hidden="1"/>
  </cols>
  <sheetData>
    <row r="1" spans="1:12" ht="14.25" x14ac:dyDescent="0.2">
      <c r="A1" s="58" t="s">
        <v>697</v>
      </c>
      <c r="B1" s="58"/>
      <c r="C1" s="58"/>
      <c r="D1" s="58"/>
      <c r="E1" s="58"/>
      <c r="F1" s="58"/>
      <c r="G1" s="58"/>
      <c r="H1" s="58"/>
      <c r="I1" s="58"/>
      <c r="J1" s="58"/>
      <c r="K1" s="58"/>
    </row>
    <row r="2" spans="1:12" ht="14.25" customHeight="1" x14ac:dyDescent="0.2">
      <c r="A2" s="58" t="s">
        <v>693</v>
      </c>
      <c r="B2" s="58"/>
      <c r="C2" s="58"/>
      <c r="D2" s="58"/>
      <c r="E2" s="58"/>
      <c r="F2" s="58"/>
      <c r="G2" s="58"/>
      <c r="H2" s="58"/>
      <c r="I2" s="58"/>
      <c r="J2" s="58"/>
      <c r="K2" s="58"/>
    </row>
    <row r="4" spans="1:12" ht="65.849999999999994" customHeight="1" x14ac:dyDescent="0.2">
      <c r="A4" s="9" t="s">
        <v>12</v>
      </c>
      <c r="B4" s="9" t="s">
        <v>477</v>
      </c>
      <c r="C4" s="9" t="s">
        <v>506</v>
      </c>
      <c r="D4" s="9" t="s">
        <v>507</v>
      </c>
      <c r="E4" s="9" t="s">
        <v>733</v>
      </c>
      <c r="F4" s="9" t="s">
        <v>509</v>
      </c>
      <c r="G4" s="9" t="s">
        <v>510</v>
      </c>
      <c r="H4" s="9" t="s">
        <v>511</v>
      </c>
      <c r="I4" s="9" t="s">
        <v>732</v>
      </c>
      <c r="J4" s="9" t="s">
        <v>513</v>
      </c>
      <c r="K4" s="9" t="s">
        <v>514</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7" t="s">
        <v>44</v>
      </c>
      <c r="B15" s="57"/>
      <c r="C15" s="57"/>
      <c r="D15" s="57"/>
      <c r="E15" s="57"/>
      <c r="F15" s="57"/>
      <c r="G15" s="57"/>
      <c r="H15" s="57"/>
      <c r="I15" s="57"/>
      <c r="J15" s="57"/>
      <c r="K15" s="57"/>
    </row>
  </sheetData>
  <sheetProtection algorithmName="SHA-512" hashValue="FSoYd5KvS4oqvSzEhwcKgzfieKqClDfLwkAS3YQr4f0iKiB0zieNcJECTeo3H+NlN07e8iEi0Spn+hyRbkHhZw==" saltValue="TuskfECUCzwxmN+FaEJA4A==" spinCount="100000" sheet="1" objects="1" scenarios="1" formatRows="0" insertRows="0" deleteRows="0"/>
  <mergeCells count="3">
    <mergeCell ref="A15:K15"/>
    <mergeCell ref="A1:K1"/>
    <mergeCell ref="A2:K2"/>
  </mergeCells>
  <conditionalFormatting sqref="A5:A14">
    <cfRule type="expression" dxfId="64" priority="1">
      <formula>AND($A5&lt;&gt;"",COUNTIF(OFFSET(UnitListStart,1,0,UnitListCount,1),$A5)=0)</formula>
    </cfRule>
  </conditionalFormatting>
  <conditionalFormatting sqref="B5:B14">
    <cfRule type="expression" dxfId="63" priority="3">
      <formula>LEN(B5)&gt;15</formula>
    </cfRule>
  </conditionalFormatting>
  <dataValidations count="2">
    <dataValidation type="list" allowBlank="1" showErrorMessage="1" error="The selection is not valid" prompt="Select from the dropdown list" sqref="A5:A14" xr:uid="{9BA5740D-4B7C-46FC-BD68-82E69A347C67}">
      <formula1>OFFSET(UnitListStart,1,0,UnitListCount,1)</formula1>
    </dataValidation>
    <dataValidation type="textLength" operator="lessThanOrEqual" allowBlank="1" showErrorMessage="1" error="The response must be 15 characters or less" prompt="Enter the SOP Index No." sqref="B5:B14" xr:uid="{3E0032DB-6EE8-4118-8E79-B40734DAFE2B}">
      <formula1>15</formula1>
    </dataValidation>
  </dataValidations>
  <hyperlinks>
    <hyperlink ref="A15" location="'Table of Contents'!A1" display="Go to the Table of Contents" xr:uid="{323C1C7C-CD42-496A-BCEA-5F818396F168}"/>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1BC0DA76-6A73-4A4E-A54F-0F6DE861835B}">
            <xm:f>AND(C5&lt;&gt;"",COUNTIF(OFFSET(Picklist_UAcodes!BB$10,1,0,Picklist_UAcodes!BB$4,1),C5)=0)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E81E46B-A164-4775-A47F-FA48D8E3931A}">
          <x14:formula1>
            <xm:f>OFFSET(Picklist_UAcodes!BB$10,1,0,Picklist_UAcodes!BB$4,1)</xm:f>
          </x14:formula1>
          <xm:sqref>C5:K14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3E6-0B00-4923-82EE-F5FBAD1FD85E}">
  <sheetPr codeName="Sheet15"/>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698</v>
      </c>
      <c r="B1" s="58"/>
      <c r="C1" s="58"/>
      <c r="D1" s="58"/>
      <c r="E1" s="58"/>
      <c r="F1" s="58"/>
      <c r="G1" s="58"/>
      <c r="H1" s="58"/>
    </row>
    <row r="2" spans="1:9" ht="14.25" customHeight="1" x14ac:dyDescent="0.2">
      <c r="A2" s="58" t="s">
        <v>699</v>
      </c>
      <c r="B2" s="58"/>
      <c r="C2" s="58"/>
      <c r="D2" s="58"/>
      <c r="E2" s="58"/>
      <c r="F2" s="58"/>
      <c r="G2" s="58"/>
      <c r="H2" s="58"/>
    </row>
    <row r="4" spans="1:9" ht="53.1" customHeight="1" x14ac:dyDescent="0.2">
      <c r="A4" s="9" t="s">
        <v>12</v>
      </c>
      <c r="B4" s="9" t="s">
        <v>477</v>
      </c>
      <c r="C4" s="9" t="s">
        <v>530</v>
      </c>
      <c r="D4" s="9" t="s">
        <v>531</v>
      </c>
      <c r="E4" s="9" t="s">
        <v>532</v>
      </c>
      <c r="F4" s="9" t="s">
        <v>533</v>
      </c>
      <c r="G4" s="9" t="s">
        <v>534</v>
      </c>
      <c r="H4" s="9" t="s">
        <v>535</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7" t="s">
        <v>44</v>
      </c>
      <c r="B15" s="57"/>
      <c r="C15" s="57"/>
      <c r="D15" s="57"/>
      <c r="E15" s="57"/>
      <c r="F15" s="57"/>
      <c r="G15" s="57"/>
      <c r="H15" s="57"/>
    </row>
  </sheetData>
  <sheetProtection algorithmName="SHA-512" hashValue="/PQx5JZzQmM/Q0MB8p10RpgL56GKre/fjMMcrYccP1RTtx3JfWFOQhKsKh8LSH/IFJw1l81xjc1nPbdxKlZBAQ==" saltValue="3GEzaDh4N4SPqQyW3sfFQg==" spinCount="100000" sheet="1" objects="1" scenarios="1" formatRows="0" insertRows="0" deleteRows="0"/>
  <mergeCells count="3">
    <mergeCell ref="A15:H15"/>
    <mergeCell ref="A1:H1"/>
    <mergeCell ref="A2:H2"/>
  </mergeCells>
  <conditionalFormatting sqref="A5:A14">
    <cfRule type="expression" dxfId="61" priority="1">
      <formula>AND($A5&lt;&gt;"",COUNTIF(OFFSET(UnitListStart,1,0,UnitListCount,1),$A5)=0)</formula>
    </cfRule>
  </conditionalFormatting>
  <conditionalFormatting sqref="B5:B14">
    <cfRule type="expression" dxfId="60" priority="3">
      <formula>LEN(B5)&gt;15</formula>
    </cfRule>
  </conditionalFormatting>
  <conditionalFormatting sqref="D5:D14">
    <cfRule type="expression" dxfId="58" priority="4">
      <formula>LEN(D5)&gt;10</formula>
    </cfRule>
  </conditionalFormatting>
  <conditionalFormatting sqref="H5:H14">
    <cfRule type="expression" dxfId="57" priority="5">
      <formula>LEN(H5)&gt;10</formula>
    </cfRule>
  </conditionalFormatting>
  <dataValidations count="4">
    <dataValidation type="list" allowBlank="1" showErrorMessage="1" error="The selection is not valid" prompt="Select from the dropdown list" sqref="A5:A14" xr:uid="{236ACC19-13B3-4B01-85DA-3723344455B6}">
      <formula1>OFFSET(UnitListStart,1,0,UnitListCount,1)</formula1>
    </dataValidation>
    <dataValidation type="textLength" operator="lessThanOrEqual" allowBlank="1" showErrorMessage="1" error="The response must be 15 characters or less" prompt="Enter the SOP Index No." sqref="B5:B14" xr:uid="{11C3C187-415F-416A-B888-94525EAC54EC}">
      <formula1>15</formula1>
    </dataValidation>
    <dataValidation type="textLength" operator="lessThanOrEqual" allowBlank="1" showErrorMessage="1" error="The response must be 10 characters or less" prompt="Enter the AMOC ID No." sqref="D5:D14" xr:uid="{AF2ACAC7-199E-4597-956F-5AA5A32180FA}">
      <formula1>10</formula1>
    </dataValidation>
    <dataValidation type="textLength" operator="lessThanOrEqual" allowBlank="1" showErrorMessage="1" error="The response must be 10 characters or less" prompt="Enter the CVS/CD AMOC ID No." sqref="H5:H14" xr:uid="{039B0951-AC7A-4998-822D-265F2AEF07EF}">
      <formula1>10</formula1>
    </dataValidation>
  </dataValidations>
  <hyperlinks>
    <hyperlink ref="A15" location="'Table of Contents'!A1" display="Go to the Table of Contents" xr:uid="{19BB8487-1C52-4678-89F9-F4211577ACD2}"/>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2" id="{10569E0E-774F-48D6-9CCE-930174A7125D}">
            <xm:f>AND(C5&lt;&gt;"",COUNTIF(OFFSET(Picklist_UAcodes!BL$10,1,0,Picklist_UAcodes!BL$4,1),C5)=0)</xm:f>
            <x14:dxf>
              <font>
                <b/>
                <i val="0"/>
              </font>
              <fill>
                <patternFill>
                  <bgColor rgb="FFEBB8B7"/>
                </patternFill>
              </fill>
            </x14:dxf>
          </x14:cfRule>
          <xm:sqref>C5:C14 E5:G14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83162A4-360D-4B29-AC66-08917F1CE51D}">
          <x14:formula1>
            <xm:f>OFFSET(Picklist_UAcodes!BL$10,1,0,Picklist_UAcodes!BL$4,1)</xm:f>
          </x14:formula1>
          <xm:sqref>C5:C14 E5:G14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2C15E-7940-4C7B-BC8A-30FAE5F53B1B}">
  <sheetPr codeName="Sheet16"/>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8" t="s">
        <v>701</v>
      </c>
      <c r="B1" s="58"/>
      <c r="C1" s="58"/>
      <c r="D1" s="58"/>
      <c r="E1" s="58"/>
      <c r="F1" s="58"/>
      <c r="G1" s="58"/>
      <c r="H1" s="58"/>
      <c r="I1" s="58"/>
    </row>
    <row r="2" spans="1:10" ht="14.25" customHeight="1" x14ac:dyDescent="0.2">
      <c r="A2" s="58" t="s">
        <v>699</v>
      </c>
      <c r="B2" s="58"/>
      <c r="C2" s="58"/>
      <c r="D2" s="58"/>
      <c r="E2" s="58"/>
      <c r="F2" s="58"/>
      <c r="G2" s="58"/>
      <c r="H2" s="58"/>
      <c r="I2" s="58"/>
    </row>
    <row r="4" spans="1:10" ht="51" customHeight="1" x14ac:dyDescent="0.2">
      <c r="A4" s="9" t="s">
        <v>12</v>
      </c>
      <c r="B4" s="9" t="s">
        <v>477</v>
      </c>
      <c r="C4" s="9" t="s">
        <v>537</v>
      </c>
      <c r="D4" s="9" t="s">
        <v>538</v>
      </c>
      <c r="E4" s="9" t="s">
        <v>684</v>
      </c>
      <c r="F4" s="9" t="s">
        <v>499</v>
      </c>
      <c r="G4" s="9" t="s">
        <v>557</v>
      </c>
      <c r="H4" s="9" t="s">
        <v>558</v>
      </c>
      <c r="I4" s="9" t="s">
        <v>559</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7" t="s">
        <v>44</v>
      </c>
      <c r="B15" s="57"/>
      <c r="C15" s="57"/>
      <c r="D15" s="57"/>
      <c r="E15" s="57"/>
      <c r="F15" s="57"/>
      <c r="G15" s="57"/>
      <c r="H15" s="57"/>
      <c r="I15" s="57"/>
    </row>
  </sheetData>
  <sheetProtection algorithmName="SHA-512" hashValue="InT+ja+44GiZcfm2S0a4cG/D4ZM6B7JD2jQwpf1DylDd47H6gpHy/lKJSUnY57eC/I+7MKLZMzdpCIz9P1Z58g==" saltValue="RibNkWI93yztdqeVRB4L7g==" spinCount="100000" sheet="1" objects="1" scenarios="1" formatRows="0" insertRows="0" deleteRows="0"/>
  <mergeCells count="3">
    <mergeCell ref="A15:I15"/>
    <mergeCell ref="A1:I1"/>
    <mergeCell ref="A2:I2"/>
  </mergeCells>
  <conditionalFormatting sqref="A5:A14">
    <cfRule type="expression" dxfId="56" priority="1">
      <formula>AND($A5&lt;&gt;"",COUNTIF(OFFSET(UnitListStart,1,0,UnitListCount,1),$A5)=0)</formula>
    </cfRule>
  </conditionalFormatting>
  <conditionalFormatting sqref="B5:B14">
    <cfRule type="expression" dxfId="55" priority="3">
      <formula>LEN(B5)&gt;15</formula>
    </cfRule>
  </conditionalFormatting>
  <conditionalFormatting sqref="F5:F14">
    <cfRule type="expression" dxfId="53" priority="4">
      <formula>LEN(F5)&gt;14</formula>
    </cfRule>
  </conditionalFormatting>
  <dataValidations count="3">
    <dataValidation type="list" allowBlank="1" showErrorMessage="1" error="The selection is not valid" prompt="Select from the dropdown list" sqref="A5:A14" xr:uid="{325F6FE6-35D5-4715-80BD-506C3C617200}">
      <formula1>OFFSET(UnitListStart,1,0,UnitListCount,1)</formula1>
    </dataValidation>
    <dataValidation type="textLength" operator="lessThanOrEqual" allowBlank="1" showErrorMessage="1" error="The response must be 15 characters or less" prompt="Enter the SOP Index No." sqref="B5:B14" xr:uid="{069626DF-4C2C-48C4-9A07-DEDFBCBEFF6C}">
      <formula1>15</formula1>
    </dataValidation>
    <dataValidation type="textLength" operator="lessThanOrEqual" allowBlank="1" showErrorMessage="1" error="The response must be 14 characters or less" prompt="Enter the Control Device ID No." sqref="F5:F14" xr:uid="{4522549D-6EFE-4468-B359-ECD38F9B2B9A}">
      <formula1>14</formula1>
    </dataValidation>
  </dataValidations>
  <hyperlinks>
    <hyperlink ref="A15" location="'Table of Contents'!A1" display="Go to the Table of Contents" xr:uid="{B592C2DC-1B35-45AD-8671-CD8771133421}"/>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8225E7E5-2040-4C41-8E09-9BC3A27A9D7C}">
            <xm:f>AND(C5&lt;&gt;"",COUNTIF(OFFSET(Picklist_UAcodes!BS$10,1,0,Picklist_UAcodes!BS$4,1),C5)=0)</xm:f>
            <x14:dxf>
              <font>
                <b/>
                <i val="0"/>
              </font>
              <fill>
                <patternFill>
                  <bgColor rgb="FFEBB8B7"/>
                </patternFill>
              </fill>
            </x14:dxf>
          </x14:cfRule>
          <xm:sqref>C5:E14 G5:I14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D9F9E56-ED3F-4850-B4EB-F8C940ED0D8B}">
          <x14:formula1>
            <xm:f>OFFSET(Picklist_UAcodes!BS$10,1,0,Picklist_UAcodes!BS$4,1)</xm:f>
          </x14:formula1>
          <xm:sqref>G5:I14 C5:E14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68867-B652-40FC-85C1-9ECB20302AA8}">
  <sheetPr codeName="Sheet17"/>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2.5" customWidth="1"/>
    <col min="4" max="4" width="13" customWidth="1"/>
    <col min="5" max="11" width="12.5" customWidth="1"/>
    <col min="12" max="12" width="5.83203125" customWidth="1"/>
    <col min="13" max="16384" width="9.33203125" hidden="1"/>
  </cols>
  <sheetData>
    <row r="1" spans="1:12" ht="14.25" x14ac:dyDescent="0.2">
      <c r="A1" s="58" t="s">
        <v>702</v>
      </c>
      <c r="B1" s="58"/>
      <c r="C1" s="58"/>
      <c r="D1" s="58"/>
      <c r="E1" s="58"/>
      <c r="F1" s="58"/>
      <c r="G1" s="58"/>
      <c r="H1" s="58"/>
      <c r="I1" s="58"/>
      <c r="J1" s="58"/>
      <c r="K1" s="58"/>
    </row>
    <row r="2" spans="1:12" ht="28.5" customHeight="1" x14ac:dyDescent="0.2">
      <c r="A2" s="58" t="s">
        <v>703</v>
      </c>
      <c r="B2" s="58"/>
      <c r="C2" s="58"/>
      <c r="D2" s="58"/>
      <c r="E2" s="58"/>
      <c r="F2" s="58"/>
      <c r="G2" s="58"/>
      <c r="H2" s="58"/>
      <c r="I2" s="58"/>
      <c r="J2" s="58"/>
      <c r="K2" s="58"/>
    </row>
    <row r="4" spans="1:12" ht="51" customHeight="1" x14ac:dyDescent="0.2">
      <c r="A4" s="9" t="s">
        <v>12</v>
      </c>
      <c r="B4" s="9" t="s">
        <v>477</v>
      </c>
      <c r="C4" s="9" t="s">
        <v>561</v>
      </c>
      <c r="D4" s="9" t="s">
        <v>483</v>
      </c>
      <c r="E4" s="9" t="s">
        <v>562</v>
      </c>
      <c r="F4" s="9" t="s">
        <v>563</v>
      </c>
      <c r="G4" s="9" t="s">
        <v>564</v>
      </c>
      <c r="H4" s="9" t="s">
        <v>567</v>
      </c>
      <c r="I4" s="9" t="s">
        <v>571</v>
      </c>
      <c r="J4" s="9" t="s">
        <v>572</v>
      </c>
      <c r="K4" s="9" t="s">
        <v>499</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7" t="s">
        <v>44</v>
      </c>
      <c r="B15" s="57"/>
      <c r="C15" s="57"/>
      <c r="D15" s="57"/>
      <c r="E15" s="57"/>
      <c r="F15" s="57"/>
      <c r="G15" s="57"/>
      <c r="H15" s="57"/>
      <c r="I15" s="57"/>
      <c r="J15" s="57"/>
      <c r="K15" s="57"/>
    </row>
  </sheetData>
  <sheetProtection algorithmName="SHA-512" hashValue="6tJpQPZUiQZpZMcrVNPJXvLb35fduE1WG1tH3h6Kg+KHNBrm1beVh0rDv27STJil5yOWbpSCQXgXjLhtwv4ZyQ==" saltValue="lXqrwnpzD8vvl8mXh9J6ig==" spinCount="100000" sheet="1" objects="1" scenarios="1" formatRows="0" insertRows="0" deleteRows="0"/>
  <mergeCells count="3">
    <mergeCell ref="A15:K15"/>
    <mergeCell ref="A1:K1"/>
    <mergeCell ref="A2:K2"/>
  </mergeCells>
  <conditionalFormatting sqref="A5:A14">
    <cfRule type="expression" dxfId="52" priority="1">
      <formula>AND($A5&lt;&gt;"",COUNTIF(OFFSET(UnitListStart,1,0,UnitListCount,1),$A5)=0)</formula>
    </cfRule>
  </conditionalFormatting>
  <conditionalFormatting sqref="B5:B14">
    <cfRule type="expression" dxfId="51" priority="3">
      <formula>LEN(B5)&gt;15</formula>
    </cfRule>
  </conditionalFormatting>
  <conditionalFormatting sqref="K5:K14">
    <cfRule type="expression" dxfId="49" priority="4">
      <formula>LEN(K5)&gt;14</formula>
    </cfRule>
  </conditionalFormatting>
  <dataValidations count="3">
    <dataValidation type="list" allowBlank="1" showErrorMessage="1" error="The selection is not valid" prompt="Select from the dropdown list" sqref="A5:A14" xr:uid="{42FF6BE9-E831-4BA0-BC26-90E2B359204C}">
      <formula1>OFFSET(UnitListStart,1,0,UnitListCount,1)</formula1>
    </dataValidation>
    <dataValidation type="textLength" operator="lessThanOrEqual" allowBlank="1" showErrorMessage="1" error="The response must be 15 characters or less" prompt="Enter the SOP Index No." sqref="B5:B14" xr:uid="{AD2BE6FB-D0DA-4C10-A603-BC79082CEA4D}">
      <formula1>15</formula1>
    </dataValidation>
    <dataValidation type="textLength" operator="lessThanOrEqual" allowBlank="1" showErrorMessage="1" error="The response must be 14 characters or less" prompt="Enter the Control Device ID No." sqref="K5:K14" xr:uid="{B1D5316D-C347-40C6-8249-5FFBB621F592}">
      <formula1>14</formula1>
    </dataValidation>
  </dataValidations>
  <hyperlinks>
    <hyperlink ref="A15" location="'Table of Contents'!A1" display="Go to the Table of Contents" xr:uid="{00A17AF7-B864-4890-B6E3-111B6A587FED}"/>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6" id="{0C5A0B55-6C80-4D01-8A1D-204DD106AC61}">
            <xm:f>AND(C5&lt;&gt;"",COUNTIF(OFFSET(Picklist_UAcodes!CA$10,1,0,Picklist_UAcodes!CA$4,1),C5)=0)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A775300-8A3E-476D-951F-CC31ED8086E1}">
          <x14:formula1>
            <xm:f>OFFSET(Picklist_UAcodes!CA$10,1,0,Picklist_UAcodes!CA$4,1)</xm:f>
          </x14:formula1>
          <xm:sqref>C5:J14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62C7-E9C1-476F-A76B-FD2C59E39A95}">
  <sheetPr codeName="Sheet18"/>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8" t="s">
        <v>705</v>
      </c>
      <c r="B1" s="58"/>
      <c r="C1" s="58"/>
      <c r="D1" s="58"/>
      <c r="E1" s="58"/>
      <c r="F1" s="58"/>
    </row>
    <row r="2" spans="1:7" ht="28.5" customHeight="1" x14ac:dyDescent="0.2">
      <c r="A2" s="58" t="s">
        <v>703</v>
      </c>
      <c r="B2" s="58"/>
      <c r="C2" s="58"/>
      <c r="D2" s="58"/>
      <c r="E2" s="58"/>
      <c r="F2" s="58"/>
    </row>
    <row r="4" spans="1:7" ht="51" customHeight="1" x14ac:dyDescent="0.2">
      <c r="A4" s="9" t="s">
        <v>12</v>
      </c>
      <c r="B4" s="9" t="s">
        <v>477</v>
      </c>
      <c r="C4" s="9" t="s">
        <v>735</v>
      </c>
      <c r="D4" s="9" t="s">
        <v>558</v>
      </c>
      <c r="E4" s="9" t="s">
        <v>585</v>
      </c>
      <c r="F4" s="9" t="s">
        <v>586</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7" t="s">
        <v>44</v>
      </c>
      <c r="B15" s="57"/>
      <c r="C15" s="57"/>
      <c r="D15" s="57"/>
      <c r="E15" s="57"/>
      <c r="F15" s="57"/>
    </row>
  </sheetData>
  <sheetProtection algorithmName="SHA-512" hashValue="qYK+YWRHsgJ3hcp9joevMTxTQgfrH0y2nrYpXCXmVihe6gGmqnoV+LwFnucA4xMwG90T8usyercvP4siSzL/CA==" saltValue="+n19+j9O3e8HtL6yOVo8ag==" spinCount="100000" sheet="1" objects="1" scenarios="1" formatRows="0" insertRows="0" deleteRows="0"/>
  <mergeCells count="3">
    <mergeCell ref="A15:F15"/>
    <mergeCell ref="A1:F1"/>
    <mergeCell ref="A2:F2"/>
  </mergeCells>
  <conditionalFormatting sqref="A5:A14">
    <cfRule type="expression" dxfId="48" priority="1">
      <formula>AND($A5&lt;&gt;"",COUNTIF(OFFSET(UnitListStart,1,0,UnitListCount,1),$A5)=0)</formula>
    </cfRule>
  </conditionalFormatting>
  <conditionalFormatting sqref="B5:B14">
    <cfRule type="expression" dxfId="47" priority="3">
      <formula>LEN(B5)&gt;15</formula>
    </cfRule>
  </conditionalFormatting>
  <conditionalFormatting sqref="E5:E14">
    <cfRule type="expression" dxfId="45" priority="4">
      <formula>LEN(E5)&gt;10</formula>
    </cfRule>
  </conditionalFormatting>
  <dataValidations count="3">
    <dataValidation type="list" allowBlank="1" showErrorMessage="1" error="The selection is not valid" prompt="Select from the dropdown list" sqref="A5:A14" xr:uid="{F6E6ED42-4285-4C56-AE3B-9217FE3F4BC0}">
      <formula1>OFFSET(UnitListStart,1,0,UnitListCount,1)</formula1>
    </dataValidation>
    <dataValidation type="textLength" operator="lessThanOrEqual" allowBlank="1" showErrorMessage="1" error="The response must be 15 characters or less" prompt="Enter the SOP Index No." sqref="B5:B14" xr:uid="{DDC458EE-835F-41D0-B687-DE0BFD7BDC7D}">
      <formula1>15</formula1>
    </dataValidation>
    <dataValidation type="textLength" operator="lessThanOrEqual" allowBlank="1" showErrorMessage="1" error="The response must be 10 characters or less" prompt="Enter the AMP ID No." sqref="E5:E14" xr:uid="{9E45A667-F1E5-45AF-9108-B91D4ED95A42}">
      <formula1>10</formula1>
    </dataValidation>
  </dataValidations>
  <hyperlinks>
    <hyperlink ref="A15" location="'Table of Contents'!A1" display="Go to the Table of Contents" xr:uid="{3DC47B33-F3D6-40BA-81A4-DBC704D7EF06}"/>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7" id="{B8446088-26AB-4762-A72B-7B66A3F152F1}">
            <xm:f>AND(C5&lt;&gt;"",COUNTIF(OFFSET(Picklist_UAcodes!CK$10,1,0,Picklist_UAcodes!CK$4,1),C5)=0)</xm:f>
            <x14:dxf>
              <font>
                <b/>
                <i val="0"/>
              </font>
              <fill>
                <patternFill>
                  <bgColor rgb="FFEBB8B7"/>
                </patternFill>
              </fill>
            </x14:dxf>
          </x14:cfRule>
          <xm:sqref>C5:D14 F5:F14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16F7E47-CA7E-4E43-BE29-0A4C652C4B6F}">
          <x14:formula1>
            <xm:f>OFFSET(Picklist_UAcodes!CK$10,1,0,Picklist_UAcodes!CK$4,1)</xm:f>
          </x14:formula1>
          <xm:sqref>F5:F14 C5:D14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78</v>
      </c>
      <c r="B1" s="15"/>
      <c r="C1" s="15"/>
    </row>
    <row r="3" spans="1:43" ht="13.5" x14ac:dyDescent="0.2">
      <c r="D3" s="24" t="s">
        <v>10</v>
      </c>
      <c r="N3" s="24" t="s">
        <v>92</v>
      </c>
      <c r="Z3" s="24" t="s">
        <v>93</v>
      </c>
      <c r="AL3" s="24" t="s">
        <v>34</v>
      </c>
    </row>
    <row r="5" spans="1:43" ht="18" customHeight="1" x14ac:dyDescent="0.2">
      <c r="B5" s="15" t="s">
        <v>135</v>
      </c>
      <c r="I5" s="34" t="s">
        <v>132</v>
      </c>
      <c r="J5" s="34" t="s">
        <v>133</v>
      </c>
      <c r="K5" s="34" t="s">
        <v>131</v>
      </c>
      <c r="N5" s="34"/>
      <c r="S5" s="34"/>
      <c r="U5" s="34"/>
      <c r="AD5" s="34"/>
      <c r="AE5" s="34"/>
      <c r="AG5" s="34"/>
      <c r="AI5" s="34"/>
      <c r="AO5" s="34"/>
    </row>
    <row r="6" spans="1:43" x14ac:dyDescent="0.2">
      <c r="B6" s="15"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5"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120</v>
      </c>
      <c r="E8" s="26" t="s">
        <v>121</v>
      </c>
      <c r="F8" s="26" t="s">
        <v>122</v>
      </c>
      <c r="G8" s="26" t="s">
        <v>123</v>
      </c>
      <c r="H8" s="26" t="s">
        <v>124</v>
      </c>
      <c r="I8" s="26" t="s">
        <v>125</v>
      </c>
      <c r="J8" s="26" t="s">
        <v>126</v>
      </c>
      <c r="K8" s="26" t="s">
        <v>127</v>
      </c>
      <c r="L8" s="27" t="s">
        <v>128</v>
      </c>
      <c r="N8" s="25" t="s">
        <v>16</v>
      </c>
      <c r="O8" s="26" t="s">
        <v>74</v>
      </c>
      <c r="P8" s="26" t="s">
        <v>12</v>
      </c>
      <c r="Q8" s="26" t="s">
        <v>45</v>
      </c>
      <c r="R8" s="26" t="s">
        <v>129</v>
      </c>
      <c r="S8" s="26" t="s">
        <v>14</v>
      </c>
      <c r="T8" s="26" t="s">
        <v>15</v>
      </c>
      <c r="U8" s="26" t="s">
        <v>46</v>
      </c>
      <c r="V8" s="26" t="s">
        <v>75</v>
      </c>
      <c r="W8" s="26" t="s">
        <v>47</v>
      </c>
      <c r="X8" s="27" t="s">
        <v>84</v>
      </c>
      <c r="Z8" s="25" t="s">
        <v>16</v>
      </c>
      <c r="AA8" s="26" t="s">
        <v>74</v>
      </c>
      <c r="AB8" s="26" t="s">
        <v>12</v>
      </c>
      <c r="AC8" s="26" t="s">
        <v>54</v>
      </c>
      <c r="AD8" s="26" t="s">
        <v>55</v>
      </c>
      <c r="AE8" s="26" t="s">
        <v>56</v>
      </c>
      <c r="AF8" s="26" t="s">
        <v>57</v>
      </c>
      <c r="AG8" s="26" t="s">
        <v>119</v>
      </c>
      <c r="AH8" s="26" t="s">
        <v>58</v>
      </c>
      <c r="AI8" s="26" t="s">
        <v>59</v>
      </c>
      <c r="AJ8" s="27" t="s">
        <v>60</v>
      </c>
      <c r="AL8" s="25" t="s">
        <v>16</v>
      </c>
      <c r="AM8" s="26" t="s">
        <v>74</v>
      </c>
      <c r="AN8" s="26" t="s">
        <v>12</v>
      </c>
      <c r="AO8" s="26" t="s">
        <v>17</v>
      </c>
      <c r="AP8" s="26" t="s">
        <v>76</v>
      </c>
      <c r="AQ8" s="27" t="s">
        <v>77</v>
      </c>
    </row>
    <row r="9" spans="1:43" x14ac:dyDescent="0.2">
      <c r="D9" s="28"/>
      <c r="E9" s="29"/>
      <c r="F9" s="29"/>
      <c r="G9" s="29"/>
      <c r="H9" s="29"/>
      <c r="I9" s="29" t="s">
        <v>29</v>
      </c>
      <c r="J9" s="29" t="s">
        <v>31</v>
      </c>
      <c r="K9" s="29" t="s">
        <v>8</v>
      </c>
      <c r="L9" s="30"/>
      <c r="N9" s="28" t="s">
        <v>24</v>
      </c>
      <c r="O9" s="29"/>
      <c r="P9" s="29"/>
      <c r="Q9" s="29"/>
      <c r="R9" s="29"/>
      <c r="S9" s="29" t="s">
        <v>26</v>
      </c>
      <c r="T9" s="29" t="s">
        <v>24</v>
      </c>
      <c r="U9" s="29" t="s">
        <v>48</v>
      </c>
      <c r="V9" s="29"/>
      <c r="W9" s="29"/>
      <c r="X9" s="30"/>
      <c r="Z9" s="28" t="s">
        <v>24</v>
      </c>
      <c r="AA9" s="29"/>
      <c r="AB9" s="29"/>
      <c r="AC9" s="29"/>
      <c r="AD9" s="29" t="s">
        <v>61</v>
      </c>
      <c r="AE9" s="29" t="s">
        <v>63</v>
      </c>
      <c r="AF9" s="29" t="s">
        <v>61</v>
      </c>
      <c r="AG9" s="29" t="s">
        <v>69</v>
      </c>
      <c r="AH9" s="29" t="s">
        <v>61</v>
      </c>
      <c r="AI9" s="29" t="s">
        <v>69</v>
      </c>
      <c r="AJ9" s="30" t="s">
        <v>61</v>
      </c>
      <c r="AL9" s="28" t="s">
        <v>24</v>
      </c>
      <c r="AM9" s="29"/>
      <c r="AN9" s="29"/>
      <c r="AO9" s="29" t="s">
        <v>140</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62</v>
      </c>
      <c r="AE10" s="29" t="s">
        <v>64</v>
      </c>
      <c r="AF10" s="29" t="s">
        <v>62</v>
      </c>
      <c r="AG10" s="29" t="s">
        <v>70</v>
      </c>
      <c r="AH10" s="29" t="s">
        <v>62</v>
      </c>
      <c r="AI10" s="29" t="s">
        <v>70</v>
      </c>
      <c r="AJ10" s="30" t="s">
        <v>62</v>
      </c>
      <c r="AL10" s="28" t="s">
        <v>25</v>
      </c>
      <c r="AM10" s="29"/>
      <c r="AN10" s="29"/>
      <c r="AO10" s="29" t="s">
        <v>141</v>
      </c>
      <c r="AP10" s="29"/>
      <c r="AQ10" s="30"/>
    </row>
    <row r="11" spans="1:43" x14ac:dyDescent="0.2">
      <c r="D11" s="28"/>
      <c r="E11" s="29"/>
      <c r="F11" s="29"/>
      <c r="G11" s="29"/>
      <c r="H11" s="29"/>
      <c r="I11" s="29" t="s">
        <v>739</v>
      </c>
      <c r="J11" s="29" t="s">
        <v>50</v>
      </c>
      <c r="K11" s="29"/>
      <c r="L11" s="30"/>
      <c r="N11" s="28"/>
      <c r="O11" s="29"/>
      <c r="P11" s="29"/>
      <c r="Q11" s="29"/>
      <c r="R11" s="29"/>
      <c r="S11" s="29"/>
      <c r="T11" s="29"/>
      <c r="U11" s="29" t="s">
        <v>28</v>
      </c>
      <c r="V11" s="29"/>
      <c r="W11" s="29"/>
      <c r="X11" s="30"/>
      <c r="Z11" s="28"/>
      <c r="AA11" s="29"/>
      <c r="AB11" s="29"/>
      <c r="AC11" s="29"/>
      <c r="AD11" s="29"/>
      <c r="AE11" s="29" t="s">
        <v>65</v>
      </c>
      <c r="AF11" s="29"/>
      <c r="AG11" s="29" t="s">
        <v>71</v>
      </c>
      <c r="AH11" s="29"/>
      <c r="AI11" s="29" t="s">
        <v>72</v>
      </c>
      <c r="AJ11" s="30"/>
      <c r="AL11" s="28"/>
      <c r="AM11" s="29"/>
      <c r="AN11" s="29"/>
      <c r="AO11" s="29" t="s">
        <v>142</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66</v>
      </c>
      <c r="AF12" s="29"/>
      <c r="AG12" s="29" t="s">
        <v>72</v>
      </c>
      <c r="AH12" s="29"/>
      <c r="AI12" s="29" t="s">
        <v>73</v>
      </c>
      <c r="AJ12" s="30"/>
      <c r="AL12" s="28"/>
      <c r="AM12" s="29"/>
      <c r="AN12" s="29"/>
      <c r="AO12" s="29" t="s">
        <v>143</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67</v>
      </c>
      <c r="AF13" s="29"/>
      <c r="AG13" s="29" t="s">
        <v>73</v>
      </c>
      <c r="AH13" s="29"/>
      <c r="AI13" s="29" t="s">
        <v>67</v>
      </c>
      <c r="AJ13" s="30"/>
      <c r="AL13" s="28"/>
      <c r="AM13" s="29"/>
      <c r="AN13" s="29"/>
      <c r="AO13" s="29" t="s">
        <v>144</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68</v>
      </c>
      <c r="AF14" s="29"/>
      <c r="AG14" s="29" t="s">
        <v>67</v>
      </c>
      <c r="AH14" s="29"/>
      <c r="AI14" s="29"/>
      <c r="AJ14" s="30"/>
      <c r="AL14" s="28"/>
      <c r="AM14" s="29"/>
      <c r="AN14" s="29"/>
      <c r="AO14" s="29" t="s">
        <v>145</v>
      </c>
      <c r="AP14" s="29"/>
      <c r="AQ14" s="30"/>
    </row>
    <row r="15" spans="1:43" x14ac:dyDescent="0.2">
      <c r="D15" s="28"/>
      <c r="E15" s="29"/>
      <c r="F15" s="29"/>
      <c r="G15" s="29"/>
      <c r="H15" s="29"/>
      <c r="I15" s="29"/>
      <c r="J15" s="29"/>
      <c r="K15" s="29"/>
      <c r="L15" s="30"/>
      <c r="N15" s="28"/>
      <c r="O15" s="29"/>
      <c r="P15" s="29"/>
      <c r="Q15" s="29"/>
      <c r="R15" s="29"/>
      <c r="S15" s="29"/>
      <c r="T15" s="29"/>
      <c r="U15" s="29" t="s">
        <v>49</v>
      </c>
      <c r="V15" s="29"/>
      <c r="W15" s="29"/>
      <c r="X15" s="30"/>
      <c r="Z15" s="28"/>
      <c r="AA15" s="29"/>
      <c r="AB15" s="29"/>
      <c r="AC15" s="29"/>
      <c r="AD15" s="29"/>
      <c r="AE15" s="29"/>
      <c r="AF15" s="29"/>
      <c r="AG15" s="29"/>
      <c r="AH15" s="29"/>
      <c r="AI15" s="29"/>
      <c r="AJ15" s="30"/>
      <c r="AL15" s="28"/>
      <c r="AM15" s="29"/>
      <c r="AN15" s="29"/>
      <c r="AO15" s="29" t="s">
        <v>146</v>
      </c>
      <c r="AP15" s="29"/>
      <c r="AQ15" s="30"/>
    </row>
    <row r="16" spans="1:43" x14ac:dyDescent="0.2">
      <c r="D16" s="28"/>
      <c r="E16" s="29"/>
      <c r="F16" s="29"/>
      <c r="G16" s="29"/>
      <c r="H16" s="29"/>
      <c r="I16" s="29"/>
      <c r="J16" s="29"/>
      <c r="K16" s="29"/>
      <c r="L16" s="30"/>
      <c r="N16" s="28"/>
      <c r="O16" s="29"/>
      <c r="P16" s="29"/>
      <c r="Q16" s="29"/>
      <c r="R16" s="29"/>
      <c r="S16" s="29"/>
      <c r="T16" s="29"/>
      <c r="U16" s="29" t="s">
        <v>130</v>
      </c>
      <c r="V16" s="29"/>
      <c r="W16" s="29"/>
      <c r="X16" s="30"/>
      <c r="Z16" s="28"/>
      <c r="AA16" s="29"/>
      <c r="AB16" s="29"/>
      <c r="AC16" s="29"/>
      <c r="AD16" s="29"/>
      <c r="AE16" s="29"/>
      <c r="AF16" s="29"/>
      <c r="AG16" s="29"/>
      <c r="AH16" s="29"/>
      <c r="AI16" s="29"/>
      <c r="AJ16" s="30"/>
      <c r="AL16" s="28"/>
      <c r="AM16" s="29"/>
      <c r="AN16" s="29"/>
      <c r="AO16" s="29" t="s">
        <v>147</v>
      </c>
      <c r="AP16" s="29"/>
      <c r="AQ16" s="30"/>
    </row>
    <row r="17" spans="4:43" x14ac:dyDescent="0.2">
      <c r="D17" s="28"/>
      <c r="E17" s="29"/>
      <c r="F17" s="29"/>
      <c r="G17" s="29"/>
      <c r="H17" s="29"/>
      <c r="I17" s="29"/>
      <c r="J17" s="29"/>
      <c r="K17" s="29"/>
      <c r="L17" s="30"/>
      <c r="N17" s="28"/>
      <c r="O17" s="29"/>
      <c r="P17" s="29"/>
      <c r="Q17" s="29"/>
      <c r="R17" s="29"/>
      <c r="S17" s="29"/>
      <c r="T17" s="29"/>
      <c r="U17" s="29" t="s">
        <v>53</v>
      </c>
      <c r="V17" s="29"/>
      <c r="W17" s="29"/>
      <c r="X17" s="30"/>
      <c r="Z17" s="28"/>
      <c r="AA17" s="29"/>
      <c r="AB17" s="29"/>
      <c r="AC17" s="29"/>
      <c r="AD17" s="29"/>
      <c r="AE17" s="29"/>
      <c r="AF17" s="29"/>
      <c r="AG17" s="29"/>
      <c r="AH17" s="29"/>
      <c r="AI17" s="29"/>
      <c r="AJ17" s="30"/>
      <c r="AL17" s="28"/>
      <c r="AM17" s="29"/>
      <c r="AN17" s="29"/>
      <c r="AO17" s="29" t="s">
        <v>148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152</v>
      </c>
      <c r="AP21" s="29"/>
      <c r="AQ21" s="30"/>
    </row>
    <row r="22" spans="4:43" x14ac:dyDescent="0.2">
      <c r="AL22" s="28"/>
      <c r="AM22" s="29"/>
      <c r="AN22" s="29"/>
      <c r="AO22" s="29" t="s">
        <v>153</v>
      </c>
      <c r="AP22" s="29"/>
      <c r="AQ22" s="30"/>
    </row>
    <row r="23" spans="4:43" x14ac:dyDescent="0.2">
      <c r="AL23" s="28"/>
      <c r="AM23" s="29"/>
      <c r="AN23" s="29"/>
      <c r="AO23" s="29" t="s">
        <v>154</v>
      </c>
      <c r="AP23" s="29"/>
      <c r="AQ23" s="30"/>
    </row>
    <row r="24" spans="4:43" x14ac:dyDescent="0.2">
      <c r="AL24" s="28"/>
      <c r="AM24" s="29"/>
      <c r="AN24" s="29"/>
      <c r="AO24" s="29" t="s">
        <v>155</v>
      </c>
      <c r="AP24" s="29"/>
      <c r="AQ24" s="30"/>
    </row>
    <row r="25" spans="4:43" x14ac:dyDescent="0.2">
      <c r="AL25" s="28"/>
      <c r="AM25" s="29"/>
      <c r="AN25" s="29"/>
      <c r="AO25" s="29" t="s">
        <v>156</v>
      </c>
      <c r="AP25" s="29"/>
      <c r="AQ25" s="30"/>
    </row>
    <row r="26" spans="4:43" x14ac:dyDescent="0.2">
      <c r="AL26" s="28"/>
      <c r="AM26" s="29"/>
      <c r="AN26" s="29"/>
      <c r="AO26" s="29" t="s">
        <v>157</v>
      </c>
      <c r="AP26" s="29"/>
      <c r="AQ26" s="30"/>
    </row>
    <row r="27" spans="4:43" x14ac:dyDescent="0.2">
      <c r="AL27" s="28"/>
      <c r="AM27" s="29"/>
      <c r="AN27" s="29"/>
      <c r="AO27" s="29" t="s">
        <v>158</v>
      </c>
      <c r="AP27" s="29"/>
      <c r="AQ27" s="30"/>
    </row>
    <row r="28" spans="4:43" x14ac:dyDescent="0.2">
      <c r="AL28" s="28"/>
      <c r="AM28" s="29"/>
      <c r="AN28" s="29"/>
      <c r="AO28" s="29" t="s">
        <v>159</v>
      </c>
      <c r="AP28" s="29"/>
      <c r="AQ28" s="30"/>
    </row>
    <row r="29" spans="4:43" x14ac:dyDescent="0.2">
      <c r="AL29" s="28"/>
      <c r="AM29" s="29"/>
      <c r="AN29" s="29"/>
      <c r="AO29" s="29" t="s">
        <v>160</v>
      </c>
      <c r="AP29" s="29"/>
      <c r="AQ29" s="30"/>
    </row>
    <row r="30" spans="4:43" x14ac:dyDescent="0.2">
      <c r="AL30" s="28"/>
      <c r="AM30" s="29"/>
      <c r="AN30" s="29"/>
      <c r="AO30" s="29" t="s">
        <v>161</v>
      </c>
      <c r="AP30" s="29"/>
      <c r="AQ30" s="30"/>
    </row>
    <row r="31" spans="4:43" x14ac:dyDescent="0.2">
      <c r="AL31" s="28"/>
      <c r="AM31" s="29"/>
      <c r="AN31" s="29"/>
      <c r="AO31" s="29" t="s">
        <v>162</v>
      </c>
      <c r="AP31" s="29"/>
      <c r="AQ31" s="30"/>
    </row>
    <row r="32" spans="4:43" x14ac:dyDescent="0.2">
      <c r="AL32" s="28"/>
      <c r="AM32" s="29"/>
      <c r="AN32" s="29"/>
      <c r="AO32" s="29" t="s">
        <v>163</v>
      </c>
      <c r="AP32" s="29"/>
      <c r="AQ32" s="30"/>
    </row>
    <row r="33" spans="38:43" x14ac:dyDescent="0.2">
      <c r="AL33" s="28"/>
      <c r="AM33" s="29"/>
      <c r="AN33" s="29"/>
      <c r="AO33" s="29" t="s">
        <v>164</v>
      </c>
      <c r="AP33" s="29"/>
      <c r="AQ33" s="30"/>
    </row>
    <row r="34" spans="38:43" x14ac:dyDescent="0.2">
      <c r="AL34" s="28"/>
      <c r="AM34" s="29"/>
      <c r="AN34" s="29"/>
      <c r="AO34" s="29" t="s">
        <v>165</v>
      </c>
      <c r="AP34" s="29"/>
      <c r="AQ34" s="30"/>
    </row>
    <row r="35" spans="38:43" x14ac:dyDescent="0.2">
      <c r="AL35" s="28"/>
      <c r="AM35" s="29"/>
      <c r="AN35" s="29"/>
      <c r="AO35" s="29" t="s">
        <v>166</v>
      </c>
      <c r="AP35" s="29"/>
      <c r="AQ35" s="30"/>
    </row>
    <row r="36" spans="38:43" x14ac:dyDescent="0.2">
      <c r="AL36" s="28"/>
      <c r="AM36" s="29"/>
      <c r="AN36" s="29"/>
      <c r="AO36" s="29" t="s">
        <v>167</v>
      </c>
      <c r="AP36" s="29"/>
      <c r="AQ36" s="30"/>
    </row>
    <row r="37" spans="38:43" x14ac:dyDescent="0.2">
      <c r="AL37" s="28"/>
      <c r="AM37" s="29"/>
      <c r="AN37" s="29"/>
      <c r="AO37" s="29" t="s">
        <v>168</v>
      </c>
      <c r="AP37" s="29"/>
      <c r="AQ37" s="30"/>
    </row>
    <row r="38" spans="38:43" x14ac:dyDescent="0.2">
      <c r="AL38" s="28"/>
      <c r="AM38" s="29"/>
      <c r="AN38" s="29"/>
      <c r="AO38" s="29" t="s">
        <v>169</v>
      </c>
      <c r="AP38" s="29"/>
      <c r="AQ38" s="30"/>
    </row>
    <row r="39" spans="38:43" x14ac:dyDescent="0.2">
      <c r="AL39" s="28"/>
      <c r="AM39" s="29"/>
      <c r="AN39" s="29"/>
      <c r="AO39" s="29" t="s">
        <v>170</v>
      </c>
      <c r="AP39" s="29"/>
      <c r="AQ39" s="30"/>
    </row>
    <row r="40" spans="38:43" x14ac:dyDescent="0.2">
      <c r="AL40" s="28"/>
      <c r="AM40" s="29"/>
      <c r="AN40" s="29"/>
      <c r="AO40" s="29" t="s">
        <v>171</v>
      </c>
      <c r="AP40" s="29"/>
      <c r="AQ40" s="30"/>
    </row>
    <row r="41" spans="38:43" x14ac:dyDescent="0.2">
      <c r="AL41" s="28"/>
      <c r="AM41" s="29"/>
      <c r="AN41" s="29"/>
      <c r="AO41" s="29" t="s">
        <v>172</v>
      </c>
      <c r="AP41" s="29"/>
      <c r="AQ41" s="30"/>
    </row>
    <row r="42" spans="38:43" x14ac:dyDescent="0.2">
      <c r="AL42" s="28"/>
      <c r="AM42" s="29"/>
      <c r="AN42" s="29"/>
      <c r="AO42" s="29" t="s">
        <v>173</v>
      </c>
      <c r="AP42" s="29"/>
      <c r="AQ42" s="30"/>
    </row>
    <row r="43" spans="38:43" x14ac:dyDescent="0.2">
      <c r="AL43" s="28"/>
      <c r="AM43" s="29"/>
      <c r="AN43" s="29"/>
      <c r="AO43" s="29" t="s">
        <v>174</v>
      </c>
      <c r="AP43" s="29"/>
      <c r="AQ43" s="30"/>
    </row>
    <row r="44" spans="38:43" x14ac:dyDescent="0.2">
      <c r="AL44" s="28"/>
      <c r="AM44" s="29"/>
      <c r="AN44" s="29"/>
      <c r="AO44" s="29" t="s">
        <v>175</v>
      </c>
      <c r="AP44" s="29"/>
      <c r="AQ44" s="30"/>
    </row>
    <row r="45" spans="38:43" x14ac:dyDescent="0.2">
      <c r="AL45" s="28"/>
      <c r="AM45" s="29"/>
      <c r="AN45" s="29"/>
      <c r="AO45" s="29" t="s">
        <v>176</v>
      </c>
      <c r="AP45" s="29"/>
      <c r="AQ45" s="30"/>
    </row>
    <row r="46" spans="38:43" x14ac:dyDescent="0.2">
      <c r="AL46" s="28"/>
      <c r="AM46" s="29"/>
      <c r="AN46" s="29"/>
      <c r="AO46" s="29" t="s">
        <v>177</v>
      </c>
      <c r="AP46" s="29"/>
      <c r="AQ46" s="30"/>
    </row>
    <row r="47" spans="38:43" x14ac:dyDescent="0.2">
      <c r="AL47" s="28"/>
      <c r="AM47" s="29"/>
      <c r="AN47" s="29"/>
      <c r="AO47" s="29" t="s">
        <v>178</v>
      </c>
      <c r="AP47" s="29"/>
      <c r="AQ47" s="30"/>
    </row>
    <row r="48" spans="38:43" x14ac:dyDescent="0.2">
      <c r="AL48" s="28"/>
      <c r="AM48" s="29"/>
      <c r="AN48" s="29"/>
      <c r="AO48" s="29" t="s">
        <v>179</v>
      </c>
      <c r="AP48" s="29"/>
      <c r="AQ48" s="30"/>
    </row>
    <row r="49" spans="38:43" x14ac:dyDescent="0.2">
      <c r="AL49" s="28"/>
      <c r="AM49" s="29"/>
      <c r="AN49" s="29"/>
      <c r="AO49" s="29" t="s">
        <v>180</v>
      </c>
      <c r="AP49" s="29"/>
      <c r="AQ49" s="30"/>
    </row>
    <row r="50" spans="38:43" x14ac:dyDescent="0.2">
      <c r="AL50" s="28"/>
      <c r="AM50" s="29"/>
      <c r="AN50" s="29"/>
      <c r="AO50" s="29" t="s">
        <v>181</v>
      </c>
      <c r="AP50" s="29"/>
      <c r="AQ50" s="30"/>
    </row>
    <row r="51" spans="38:43" x14ac:dyDescent="0.2">
      <c r="AL51" s="28"/>
      <c r="AM51" s="29"/>
      <c r="AN51" s="29"/>
      <c r="AO51" s="29" t="s">
        <v>182</v>
      </c>
      <c r="AP51" s="29"/>
      <c r="AQ51" s="30"/>
    </row>
    <row r="52" spans="38:43" x14ac:dyDescent="0.2">
      <c r="AL52" s="28"/>
      <c r="AM52" s="29"/>
      <c r="AN52" s="29"/>
      <c r="AO52" s="29" t="s">
        <v>183</v>
      </c>
      <c r="AP52" s="29"/>
      <c r="AQ52" s="30"/>
    </row>
    <row r="53" spans="38:43" x14ac:dyDescent="0.2">
      <c r="AL53" s="28"/>
      <c r="AM53" s="29"/>
      <c r="AN53" s="29"/>
      <c r="AO53" s="29" t="s">
        <v>184</v>
      </c>
      <c r="AP53" s="29"/>
      <c r="AQ53" s="30"/>
    </row>
    <row r="54" spans="38:43" x14ac:dyDescent="0.2">
      <c r="AL54" s="28"/>
      <c r="AM54" s="29"/>
      <c r="AN54" s="29"/>
      <c r="AO54" s="29" t="s">
        <v>185</v>
      </c>
      <c r="AP54" s="29"/>
      <c r="AQ54" s="30"/>
    </row>
    <row r="55" spans="38:43" x14ac:dyDescent="0.2">
      <c r="AL55" s="28"/>
      <c r="AM55" s="29"/>
      <c r="AN55" s="29"/>
      <c r="AO55" s="29" t="s">
        <v>186</v>
      </c>
      <c r="AP55" s="29"/>
      <c r="AQ55" s="30"/>
    </row>
    <row r="56" spans="38:43" x14ac:dyDescent="0.2">
      <c r="AL56" s="28"/>
      <c r="AM56" s="29"/>
      <c r="AN56" s="29"/>
      <c r="AO56" s="29" t="s">
        <v>187</v>
      </c>
      <c r="AP56" s="29"/>
      <c r="AQ56" s="30"/>
    </row>
    <row r="57" spans="38:43" x14ac:dyDescent="0.2">
      <c r="AL57" s="28"/>
      <c r="AM57" s="29"/>
      <c r="AN57" s="29"/>
      <c r="AO57" s="29" t="s">
        <v>188</v>
      </c>
      <c r="AP57" s="29"/>
      <c r="AQ57" s="30"/>
    </row>
    <row r="58" spans="38:43" x14ac:dyDescent="0.2">
      <c r="AL58" s="28"/>
      <c r="AM58" s="29"/>
      <c r="AN58" s="29"/>
      <c r="AO58" s="29" t="s">
        <v>189</v>
      </c>
      <c r="AP58" s="29"/>
      <c r="AQ58" s="30"/>
    </row>
    <row r="59" spans="38:43" x14ac:dyDescent="0.2">
      <c r="AL59" s="28"/>
      <c r="AM59" s="29"/>
      <c r="AN59" s="29"/>
      <c r="AO59" s="29" t="s">
        <v>190</v>
      </c>
      <c r="AP59" s="29"/>
      <c r="AQ59" s="30"/>
    </row>
    <row r="60" spans="38:43" x14ac:dyDescent="0.2">
      <c r="AL60" s="28"/>
      <c r="AM60" s="29"/>
      <c r="AN60" s="29"/>
      <c r="AO60" s="29" t="s">
        <v>191</v>
      </c>
      <c r="AP60" s="29"/>
      <c r="AQ60" s="30"/>
    </row>
    <row r="61" spans="38:43" x14ac:dyDescent="0.2">
      <c r="AL61" s="28"/>
      <c r="AM61" s="29"/>
      <c r="AN61" s="29"/>
      <c r="AO61" s="29" t="s">
        <v>192</v>
      </c>
      <c r="AP61" s="29"/>
      <c r="AQ61" s="30"/>
    </row>
    <row r="62" spans="38:43" x14ac:dyDescent="0.2">
      <c r="AL62" s="28"/>
      <c r="AM62" s="29"/>
      <c r="AN62" s="29"/>
      <c r="AO62" s="29" t="s">
        <v>193</v>
      </c>
      <c r="AP62" s="29"/>
      <c r="AQ62" s="30"/>
    </row>
    <row r="63" spans="38:43" x14ac:dyDescent="0.2">
      <c r="AL63" s="28"/>
      <c r="AM63" s="29"/>
      <c r="AN63" s="29"/>
      <c r="AO63" s="29" t="s">
        <v>194</v>
      </c>
      <c r="AP63" s="29"/>
      <c r="AQ63" s="30"/>
    </row>
    <row r="64" spans="38:43" x14ac:dyDescent="0.2">
      <c r="AL64" s="28"/>
      <c r="AM64" s="29"/>
      <c r="AN64" s="29"/>
      <c r="AO64" s="29" t="s">
        <v>195</v>
      </c>
      <c r="AP64" s="29"/>
      <c r="AQ64" s="30"/>
    </row>
    <row r="65" spans="38:43" x14ac:dyDescent="0.2">
      <c r="AL65" s="28"/>
      <c r="AM65" s="29"/>
      <c r="AN65" s="29"/>
      <c r="AO65" s="29" t="s">
        <v>196</v>
      </c>
      <c r="AP65" s="29"/>
      <c r="AQ65" s="30"/>
    </row>
    <row r="66" spans="38:43" x14ac:dyDescent="0.2">
      <c r="AL66" s="28"/>
      <c r="AM66" s="29"/>
      <c r="AN66" s="29"/>
      <c r="AO66" s="29" t="s">
        <v>197</v>
      </c>
      <c r="AP66" s="29"/>
      <c r="AQ66" s="30"/>
    </row>
    <row r="67" spans="38:43" x14ac:dyDescent="0.2">
      <c r="AL67" s="28"/>
      <c r="AM67" s="29"/>
      <c r="AN67" s="29"/>
      <c r="AO67" s="29" t="s">
        <v>95</v>
      </c>
      <c r="AP67" s="29"/>
      <c r="AQ67" s="30"/>
    </row>
    <row r="68" spans="38:43" x14ac:dyDescent="0.2">
      <c r="AL68" s="28"/>
      <c r="AM68" s="29"/>
      <c r="AN68" s="29"/>
      <c r="AO68" s="29" t="s">
        <v>198</v>
      </c>
      <c r="AP68" s="29"/>
      <c r="AQ68" s="30"/>
    </row>
    <row r="69" spans="38:43" x14ac:dyDescent="0.2">
      <c r="AL69" s="28"/>
      <c r="AM69" s="29"/>
      <c r="AN69" s="29"/>
      <c r="AO69" s="29" t="s">
        <v>199</v>
      </c>
      <c r="AP69" s="29"/>
      <c r="AQ69" s="30"/>
    </row>
    <row r="70" spans="38:43" x14ac:dyDescent="0.2">
      <c r="AL70" s="28"/>
      <c r="AM70" s="29"/>
      <c r="AN70" s="29"/>
      <c r="AO70" s="29" t="s">
        <v>200</v>
      </c>
      <c r="AP70" s="29"/>
      <c r="AQ70" s="30"/>
    </row>
    <row r="71" spans="38:43" x14ac:dyDescent="0.2">
      <c r="AL71" s="28"/>
      <c r="AM71" s="29"/>
      <c r="AN71" s="29"/>
      <c r="AO71" s="29" t="s">
        <v>201</v>
      </c>
      <c r="AP71" s="29"/>
      <c r="AQ71" s="30"/>
    </row>
    <row r="72" spans="38:43" x14ac:dyDescent="0.2">
      <c r="AL72" s="28"/>
      <c r="AM72" s="29"/>
      <c r="AN72" s="29"/>
      <c r="AO72" s="29" t="s">
        <v>52</v>
      </c>
      <c r="AP72" s="29"/>
      <c r="AQ72" s="30"/>
    </row>
    <row r="73" spans="38:43" x14ac:dyDescent="0.2">
      <c r="AL73" s="28"/>
      <c r="AM73" s="29"/>
      <c r="AN73" s="29"/>
      <c r="AO73" s="29" t="s">
        <v>202</v>
      </c>
      <c r="AP73" s="29"/>
      <c r="AQ73" s="30"/>
    </row>
    <row r="74" spans="38:43" x14ac:dyDescent="0.2">
      <c r="AL74" s="28"/>
      <c r="AM74" s="29"/>
      <c r="AN74" s="29"/>
      <c r="AO74" s="29" t="s">
        <v>203</v>
      </c>
      <c r="AP74" s="29"/>
      <c r="AQ74" s="30"/>
    </row>
    <row r="75" spans="38:43" x14ac:dyDescent="0.2">
      <c r="AL75" s="28"/>
      <c r="AM75" s="29"/>
      <c r="AN75" s="29"/>
      <c r="AO75" s="29" t="s">
        <v>204</v>
      </c>
      <c r="AP75" s="29"/>
      <c r="AQ75" s="30"/>
    </row>
    <row r="76" spans="38:43" x14ac:dyDescent="0.2">
      <c r="AL76" s="28"/>
      <c r="AM76" s="29"/>
      <c r="AN76" s="29"/>
      <c r="AO76" s="29" t="s">
        <v>205</v>
      </c>
      <c r="AP76" s="29"/>
      <c r="AQ76" s="30"/>
    </row>
    <row r="77" spans="38:43" x14ac:dyDescent="0.2">
      <c r="AL77" s="28"/>
      <c r="AM77" s="29"/>
      <c r="AN77" s="29"/>
      <c r="AO77" s="29" t="s">
        <v>206</v>
      </c>
      <c r="AP77" s="29"/>
      <c r="AQ77" s="30"/>
    </row>
    <row r="78" spans="38:43" x14ac:dyDescent="0.2">
      <c r="AL78" s="28"/>
      <c r="AM78" s="29"/>
      <c r="AN78" s="29"/>
      <c r="AO78" s="29" t="s">
        <v>207</v>
      </c>
      <c r="AP78" s="29"/>
      <c r="AQ78" s="30"/>
    </row>
    <row r="79" spans="38:43" x14ac:dyDescent="0.2">
      <c r="AL79" s="28"/>
      <c r="AM79" s="29"/>
      <c r="AN79" s="29"/>
      <c r="AO79" s="29" t="s">
        <v>208</v>
      </c>
      <c r="AP79" s="29"/>
      <c r="AQ79" s="30"/>
    </row>
    <row r="80" spans="38:43" x14ac:dyDescent="0.2">
      <c r="AL80" s="28"/>
      <c r="AM80" s="29"/>
      <c r="AN80" s="29"/>
      <c r="AO80" s="29" t="s">
        <v>209</v>
      </c>
      <c r="AP80" s="29"/>
      <c r="AQ80" s="30"/>
    </row>
    <row r="81" spans="38:43" x14ac:dyDescent="0.2">
      <c r="AL81" s="28"/>
      <c r="AM81" s="29"/>
      <c r="AN81" s="29"/>
      <c r="AO81" s="29" t="s">
        <v>210</v>
      </c>
      <c r="AP81" s="29"/>
      <c r="AQ81" s="30"/>
    </row>
    <row r="82" spans="38:43" x14ac:dyDescent="0.2">
      <c r="AL82" s="28"/>
      <c r="AM82" s="29"/>
      <c r="AN82" s="29"/>
      <c r="AO82" s="29" t="s">
        <v>211</v>
      </c>
      <c r="AP82" s="29"/>
      <c r="AQ82" s="30"/>
    </row>
    <row r="83" spans="38:43" x14ac:dyDescent="0.2">
      <c r="AL83" s="28"/>
      <c r="AM83" s="29"/>
      <c r="AN83" s="29"/>
      <c r="AO83" s="29" t="s">
        <v>212</v>
      </c>
      <c r="AP83" s="29"/>
      <c r="AQ83" s="30"/>
    </row>
    <row r="84" spans="38:43" x14ac:dyDescent="0.2">
      <c r="AL84" s="28"/>
      <c r="AM84" s="29"/>
      <c r="AN84" s="29"/>
      <c r="AO84" s="29" t="s">
        <v>213</v>
      </c>
      <c r="AP84" s="29"/>
      <c r="AQ84" s="30"/>
    </row>
    <row r="85" spans="38:43" x14ac:dyDescent="0.2">
      <c r="AL85" s="28"/>
      <c r="AM85" s="29"/>
      <c r="AN85" s="29"/>
      <c r="AO85" s="29" t="s">
        <v>214</v>
      </c>
      <c r="AP85" s="29"/>
      <c r="AQ85" s="30"/>
    </row>
    <row r="86" spans="38:43" x14ac:dyDescent="0.2">
      <c r="AL86" s="28"/>
      <c r="AM86" s="29"/>
      <c r="AN86" s="29"/>
      <c r="AO86" s="29" t="s">
        <v>215</v>
      </c>
      <c r="AP86" s="29"/>
      <c r="AQ86" s="30"/>
    </row>
    <row r="87" spans="38:43" x14ac:dyDescent="0.2">
      <c r="AL87" s="28"/>
      <c r="AM87" s="29"/>
      <c r="AN87" s="29"/>
      <c r="AO87" s="29" t="s">
        <v>216</v>
      </c>
      <c r="AP87" s="29"/>
      <c r="AQ87" s="30"/>
    </row>
    <row r="88" spans="38:43" x14ac:dyDescent="0.2">
      <c r="AL88" s="28"/>
      <c r="AM88" s="29"/>
      <c r="AN88" s="29"/>
      <c r="AO88" s="29" t="s">
        <v>217</v>
      </c>
      <c r="AP88" s="29"/>
      <c r="AQ88" s="30"/>
    </row>
    <row r="89" spans="38:43" x14ac:dyDescent="0.2">
      <c r="AL89" s="28"/>
      <c r="AM89" s="29"/>
      <c r="AN89" s="29"/>
      <c r="AO89" s="29" t="s">
        <v>218</v>
      </c>
      <c r="AP89" s="29"/>
      <c r="AQ89" s="30"/>
    </row>
    <row r="90" spans="38:43" x14ac:dyDescent="0.2">
      <c r="AL90" s="28"/>
      <c r="AM90" s="29"/>
      <c r="AN90" s="29"/>
      <c r="AO90" s="29" t="s">
        <v>219</v>
      </c>
      <c r="AP90" s="29"/>
      <c r="AQ90" s="30"/>
    </row>
    <row r="91" spans="38:43" x14ac:dyDescent="0.2">
      <c r="AL91" s="28"/>
      <c r="AM91" s="29"/>
      <c r="AN91" s="29"/>
      <c r="AO91" s="29" t="s">
        <v>220</v>
      </c>
      <c r="AP91" s="29"/>
      <c r="AQ91" s="30"/>
    </row>
    <row r="92" spans="38:43" x14ac:dyDescent="0.2">
      <c r="AL92" s="28"/>
      <c r="AM92" s="29"/>
      <c r="AN92" s="29"/>
      <c r="AO92" s="29" t="s">
        <v>221</v>
      </c>
      <c r="AP92" s="29"/>
      <c r="AQ92" s="30"/>
    </row>
    <row r="93" spans="38:43" x14ac:dyDescent="0.2">
      <c r="AL93" s="28"/>
      <c r="AM93" s="29"/>
      <c r="AN93" s="29"/>
      <c r="AO93" s="29" t="s">
        <v>222</v>
      </c>
      <c r="AP93" s="29"/>
      <c r="AQ93" s="30"/>
    </row>
    <row r="94" spans="38:43" x14ac:dyDescent="0.2">
      <c r="AL94" s="28"/>
      <c r="AM94" s="29"/>
      <c r="AN94" s="29"/>
      <c r="AO94" s="29" t="s">
        <v>223</v>
      </c>
      <c r="AP94" s="29"/>
      <c r="AQ94" s="30"/>
    </row>
    <row r="95" spans="38:43" x14ac:dyDescent="0.2">
      <c r="AL95" s="28"/>
      <c r="AM95" s="29"/>
      <c r="AN95" s="29"/>
      <c r="AO95" s="29" t="s">
        <v>224</v>
      </c>
      <c r="AP95" s="29"/>
      <c r="AQ95" s="30"/>
    </row>
    <row r="96" spans="38:43" x14ac:dyDescent="0.2">
      <c r="AL96" s="28"/>
      <c r="AM96" s="29"/>
      <c r="AN96" s="29"/>
      <c r="AO96" s="29" t="s">
        <v>225</v>
      </c>
      <c r="AP96" s="29"/>
      <c r="AQ96" s="30"/>
    </row>
    <row r="97" spans="38:43" x14ac:dyDescent="0.2">
      <c r="AL97" s="28"/>
      <c r="AM97" s="29"/>
      <c r="AN97" s="29"/>
      <c r="AO97" s="29" t="s">
        <v>226</v>
      </c>
      <c r="AP97" s="29"/>
      <c r="AQ97" s="30"/>
    </row>
    <row r="98" spans="38:43" x14ac:dyDescent="0.2">
      <c r="AL98" s="28"/>
      <c r="AM98" s="29"/>
      <c r="AN98" s="29"/>
      <c r="AO98" s="29" t="s">
        <v>227</v>
      </c>
      <c r="AP98" s="29"/>
      <c r="AQ98" s="30"/>
    </row>
    <row r="99" spans="38:43" x14ac:dyDescent="0.2">
      <c r="AL99" s="28"/>
      <c r="AM99" s="29"/>
      <c r="AN99" s="29"/>
      <c r="AO99" s="29" t="s">
        <v>228</v>
      </c>
      <c r="AP99" s="29"/>
      <c r="AQ99" s="30"/>
    </row>
    <row r="100" spans="38:43" x14ac:dyDescent="0.2">
      <c r="AL100" s="28"/>
      <c r="AM100" s="29"/>
      <c r="AN100" s="29"/>
      <c r="AO100" s="29" t="s">
        <v>229</v>
      </c>
      <c r="AP100" s="29"/>
      <c r="AQ100" s="30"/>
    </row>
    <row r="101" spans="38:43" x14ac:dyDescent="0.2">
      <c r="AL101" s="28"/>
      <c r="AM101" s="29"/>
      <c r="AN101" s="29"/>
      <c r="AO101" s="29" t="s">
        <v>230</v>
      </c>
      <c r="AP101" s="29"/>
      <c r="AQ101" s="30"/>
    </row>
    <row r="102" spans="38:43" x14ac:dyDescent="0.2">
      <c r="AL102" s="28"/>
      <c r="AM102" s="29"/>
      <c r="AN102" s="29"/>
      <c r="AO102" s="29" t="s">
        <v>231</v>
      </c>
      <c r="AP102" s="29"/>
      <c r="AQ102" s="30"/>
    </row>
    <row r="103" spans="38:43" x14ac:dyDescent="0.2">
      <c r="AL103" s="28"/>
      <c r="AM103" s="29"/>
      <c r="AN103" s="29"/>
      <c r="AO103" s="29" t="s">
        <v>232</v>
      </c>
      <c r="AP103" s="29"/>
      <c r="AQ103" s="30"/>
    </row>
    <row r="104" spans="38:43" x14ac:dyDescent="0.2">
      <c r="AL104" s="28"/>
      <c r="AM104" s="29"/>
      <c r="AN104" s="29"/>
      <c r="AO104" s="29" t="s">
        <v>233</v>
      </c>
      <c r="AP104" s="29"/>
      <c r="AQ104" s="30"/>
    </row>
    <row r="105" spans="38:43" x14ac:dyDescent="0.2">
      <c r="AL105" s="28"/>
      <c r="AM105" s="29"/>
      <c r="AN105" s="29"/>
      <c r="AO105" s="29" t="s">
        <v>234</v>
      </c>
      <c r="AP105" s="29"/>
      <c r="AQ105" s="30"/>
    </row>
    <row r="106" spans="38:43" x14ac:dyDescent="0.2">
      <c r="AL106" s="28"/>
      <c r="AM106" s="29"/>
      <c r="AN106" s="29"/>
      <c r="AO106" s="29" t="s">
        <v>235</v>
      </c>
      <c r="AP106" s="29"/>
      <c r="AQ106" s="30"/>
    </row>
    <row r="107" spans="38:43" x14ac:dyDescent="0.2">
      <c r="AL107" s="28"/>
      <c r="AM107" s="29"/>
      <c r="AN107" s="29"/>
      <c r="AO107" s="29" t="s">
        <v>236</v>
      </c>
      <c r="AP107" s="29"/>
      <c r="AQ107" s="30"/>
    </row>
    <row r="108" spans="38:43" x14ac:dyDescent="0.2">
      <c r="AL108" s="28"/>
      <c r="AM108" s="29"/>
      <c r="AN108" s="29"/>
      <c r="AO108" s="29" t="s">
        <v>237</v>
      </c>
      <c r="AP108" s="29"/>
      <c r="AQ108" s="30"/>
    </row>
    <row r="109" spans="38:43" x14ac:dyDescent="0.2">
      <c r="AL109" s="28"/>
      <c r="AM109" s="29"/>
      <c r="AN109" s="29"/>
      <c r="AO109" s="29" t="s">
        <v>238</v>
      </c>
      <c r="AP109" s="29"/>
      <c r="AQ109" s="30"/>
    </row>
    <row r="110" spans="38:43" x14ac:dyDescent="0.2">
      <c r="AL110" s="28"/>
      <c r="AM110" s="29"/>
      <c r="AN110" s="29"/>
      <c r="AO110" s="29" t="s">
        <v>239</v>
      </c>
      <c r="AP110" s="29"/>
      <c r="AQ110" s="30"/>
    </row>
    <row r="111" spans="38:43" x14ac:dyDescent="0.2">
      <c r="AL111" s="28"/>
      <c r="AM111" s="29"/>
      <c r="AN111" s="29"/>
      <c r="AO111" s="29" t="s">
        <v>240</v>
      </c>
      <c r="AP111" s="29"/>
      <c r="AQ111" s="30"/>
    </row>
    <row r="112" spans="38:43" x14ac:dyDescent="0.2">
      <c r="AL112" s="28"/>
      <c r="AM112" s="29"/>
      <c r="AN112" s="29"/>
      <c r="AO112" s="29" t="s">
        <v>241</v>
      </c>
      <c r="AP112" s="29"/>
      <c r="AQ112" s="30"/>
    </row>
    <row r="113" spans="38:43" x14ac:dyDescent="0.2">
      <c r="AL113" s="28"/>
      <c r="AM113" s="29"/>
      <c r="AN113" s="29"/>
      <c r="AO113" s="29" t="s">
        <v>242</v>
      </c>
      <c r="AP113" s="29"/>
      <c r="AQ113" s="30"/>
    </row>
    <row r="114" spans="38:43" x14ac:dyDescent="0.2">
      <c r="AL114" s="28"/>
      <c r="AM114" s="29"/>
      <c r="AN114" s="29"/>
      <c r="AO114" s="29" t="s">
        <v>243</v>
      </c>
      <c r="AP114" s="29"/>
      <c r="AQ114" s="30"/>
    </row>
    <row r="115" spans="38:43" x14ac:dyDescent="0.2">
      <c r="AL115" s="28"/>
      <c r="AM115" s="29"/>
      <c r="AN115" s="29"/>
      <c r="AO115" s="29" t="s">
        <v>244</v>
      </c>
      <c r="AP115" s="29"/>
      <c r="AQ115" s="30"/>
    </row>
    <row r="116" spans="38:43" x14ac:dyDescent="0.2">
      <c r="AL116" s="28"/>
      <c r="AM116" s="29"/>
      <c r="AN116" s="29"/>
      <c r="AO116" s="29" t="s">
        <v>245</v>
      </c>
      <c r="AP116" s="29"/>
      <c r="AQ116" s="30"/>
    </row>
    <row r="117" spans="38:43" x14ac:dyDescent="0.2">
      <c r="AL117" s="28"/>
      <c r="AM117" s="29"/>
      <c r="AN117" s="29"/>
      <c r="AO117" s="29" t="s">
        <v>246</v>
      </c>
      <c r="AP117" s="29"/>
      <c r="AQ117" s="30"/>
    </row>
    <row r="118" spans="38:43" x14ac:dyDescent="0.2">
      <c r="AL118" s="28"/>
      <c r="AM118" s="29"/>
      <c r="AN118" s="29"/>
      <c r="AO118" s="29" t="s">
        <v>247</v>
      </c>
      <c r="AP118" s="29"/>
      <c r="AQ118" s="30"/>
    </row>
    <row r="119" spans="38:43" x14ac:dyDescent="0.2">
      <c r="AL119" s="28"/>
      <c r="AM119" s="29"/>
      <c r="AN119" s="29"/>
      <c r="AO119" s="29" t="s">
        <v>248</v>
      </c>
      <c r="AP119" s="29"/>
      <c r="AQ119" s="30"/>
    </row>
    <row r="120" spans="38:43" x14ac:dyDescent="0.2">
      <c r="AL120" s="28"/>
      <c r="AM120" s="29"/>
      <c r="AN120" s="29"/>
      <c r="AO120" s="29" t="s">
        <v>249</v>
      </c>
      <c r="AP120" s="29"/>
      <c r="AQ120" s="30"/>
    </row>
    <row r="121" spans="38:43" x14ac:dyDescent="0.2">
      <c r="AL121" s="28"/>
      <c r="AM121" s="29"/>
      <c r="AN121" s="29"/>
      <c r="AO121" s="29" t="s">
        <v>250</v>
      </c>
      <c r="AP121" s="29"/>
      <c r="AQ121" s="30"/>
    </row>
    <row r="122" spans="38:43" x14ac:dyDescent="0.2">
      <c r="AL122" s="28"/>
      <c r="AM122" s="29"/>
      <c r="AN122" s="29"/>
      <c r="AO122" s="29" t="s">
        <v>251</v>
      </c>
      <c r="AP122" s="29"/>
      <c r="AQ122" s="30"/>
    </row>
    <row r="123" spans="38:43" x14ac:dyDescent="0.2">
      <c r="AL123" s="28"/>
      <c r="AM123" s="29"/>
      <c r="AN123" s="29"/>
      <c r="AO123" s="29" t="s">
        <v>252</v>
      </c>
      <c r="AP123" s="29"/>
      <c r="AQ123" s="30"/>
    </row>
    <row r="124" spans="38:43" x14ac:dyDescent="0.2">
      <c r="AL124" s="28"/>
      <c r="AM124" s="29"/>
      <c r="AN124" s="29"/>
      <c r="AO124" s="29" t="s">
        <v>97</v>
      </c>
      <c r="AP124" s="29"/>
      <c r="AQ124" s="30"/>
    </row>
    <row r="125" spans="38:43" x14ac:dyDescent="0.2">
      <c r="AL125" s="28"/>
      <c r="AM125" s="29"/>
      <c r="AN125" s="29"/>
      <c r="AO125" s="29" t="s">
        <v>253</v>
      </c>
      <c r="AP125" s="29"/>
      <c r="AQ125" s="30"/>
    </row>
    <row r="126" spans="38:43" x14ac:dyDescent="0.2">
      <c r="AL126" s="28"/>
      <c r="AM126" s="29"/>
      <c r="AN126" s="29"/>
      <c r="AO126" s="29" t="s">
        <v>254</v>
      </c>
      <c r="AP126" s="29"/>
      <c r="AQ126" s="30"/>
    </row>
    <row r="127" spans="38:43" x14ac:dyDescent="0.2">
      <c r="AL127" s="28"/>
      <c r="AM127" s="29"/>
      <c r="AN127" s="29"/>
      <c r="AO127" s="29" t="s">
        <v>96</v>
      </c>
      <c r="AP127" s="29"/>
      <c r="AQ127" s="30"/>
    </row>
    <row r="128" spans="38:43" x14ac:dyDescent="0.2">
      <c r="AL128" s="28"/>
      <c r="AM128" s="29"/>
      <c r="AN128" s="29"/>
      <c r="AO128" s="29" t="s">
        <v>255</v>
      </c>
      <c r="AP128" s="29"/>
      <c r="AQ128" s="30"/>
    </row>
    <row r="129" spans="38:43" x14ac:dyDescent="0.2">
      <c r="AL129" s="28"/>
      <c r="AM129" s="29"/>
      <c r="AN129" s="29"/>
      <c r="AO129" s="29" t="s">
        <v>256</v>
      </c>
      <c r="AP129" s="29"/>
      <c r="AQ129" s="30"/>
    </row>
    <row r="130" spans="38:43" x14ac:dyDescent="0.2">
      <c r="AL130" s="28"/>
      <c r="AM130" s="29"/>
      <c r="AN130" s="29"/>
      <c r="AO130" s="29" t="s">
        <v>257</v>
      </c>
      <c r="AP130" s="29"/>
      <c r="AQ130" s="30"/>
    </row>
    <row r="131" spans="38:43" x14ac:dyDescent="0.2">
      <c r="AL131" s="28"/>
      <c r="AM131" s="29"/>
      <c r="AN131" s="29"/>
      <c r="AO131" s="29" t="s">
        <v>258</v>
      </c>
      <c r="AP131" s="29"/>
      <c r="AQ131" s="30"/>
    </row>
    <row r="132" spans="38:43" x14ac:dyDescent="0.2">
      <c r="AL132" s="28"/>
      <c r="AM132" s="29"/>
      <c r="AN132" s="29"/>
      <c r="AO132" s="29" t="s">
        <v>259</v>
      </c>
      <c r="AP132" s="29"/>
      <c r="AQ132" s="30"/>
    </row>
    <row r="133" spans="38:43" x14ac:dyDescent="0.2">
      <c r="AL133" s="28"/>
      <c r="AM133" s="29"/>
      <c r="AN133" s="29"/>
      <c r="AO133" s="29" t="s">
        <v>260</v>
      </c>
      <c r="AP133" s="29"/>
      <c r="AQ133" s="30"/>
    </row>
    <row r="134" spans="38:43" x14ac:dyDescent="0.2">
      <c r="AL134" s="28"/>
      <c r="AM134" s="29"/>
      <c r="AN134" s="29"/>
      <c r="AO134" s="29" t="s">
        <v>261</v>
      </c>
      <c r="AP134" s="29"/>
      <c r="AQ134" s="30"/>
    </row>
    <row r="135" spans="38:43" x14ac:dyDescent="0.2">
      <c r="AL135" s="28"/>
      <c r="AM135" s="29"/>
      <c r="AN135" s="29"/>
      <c r="AO135" s="29" t="s">
        <v>262</v>
      </c>
      <c r="AP135" s="29"/>
      <c r="AQ135" s="30"/>
    </row>
    <row r="136" spans="38:43" x14ac:dyDescent="0.2">
      <c r="AL136" s="28"/>
      <c r="AM136" s="29"/>
      <c r="AN136" s="29"/>
      <c r="AO136" s="29" t="s">
        <v>263</v>
      </c>
      <c r="AP136" s="29"/>
      <c r="AQ136" s="30"/>
    </row>
    <row r="137" spans="38:43" x14ac:dyDescent="0.2">
      <c r="AL137" s="28"/>
      <c r="AM137" s="29"/>
      <c r="AN137" s="29"/>
      <c r="AO137" s="29" t="s">
        <v>264</v>
      </c>
      <c r="AP137" s="29"/>
      <c r="AQ137" s="30"/>
    </row>
    <row r="138" spans="38:43" x14ac:dyDescent="0.2">
      <c r="AL138" s="28"/>
      <c r="AM138" s="29"/>
      <c r="AN138" s="29"/>
      <c r="AO138" s="29" t="s">
        <v>265</v>
      </c>
      <c r="AP138" s="29"/>
      <c r="AQ138" s="30"/>
    </row>
    <row r="139" spans="38:43" x14ac:dyDescent="0.2">
      <c r="AL139" s="28"/>
      <c r="AM139" s="29"/>
      <c r="AN139" s="29"/>
      <c r="AO139" s="29" t="s">
        <v>266</v>
      </c>
      <c r="AP139" s="29"/>
      <c r="AQ139" s="30"/>
    </row>
    <row r="140" spans="38:43" x14ac:dyDescent="0.2">
      <c r="AL140" s="28"/>
      <c r="AM140" s="29"/>
      <c r="AN140" s="29"/>
      <c r="AO140" s="29" t="s">
        <v>267</v>
      </c>
      <c r="AP140" s="29"/>
      <c r="AQ140" s="30"/>
    </row>
    <row r="141" spans="38:43" x14ac:dyDescent="0.2">
      <c r="AL141" s="28"/>
      <c r="AM141" s="29"/>
      <c r="AN141" s="29"/>
      <c r="AO141" s="29" t="s">
        <v>268</v>
      </c>
      <c r="AP141" s="29"/>
      <c r="AQ141" s="30"/>
    </row>
    <row r="142" spans="38:43" x14ac:dyDescent="0.2">
      <c r="AL142" s="28"/>
      <c r="AM142" s="29"/>
      <c r="AN142" s="29"/>
      <c r="AO142" s="29" t="s">
        <v>269</v>
      </c>
      <c r="AP142" s="29"/>
      <c r="AQ142" s="30"/>
    </row>
    <row r="143" spans="38:43" x14ac:dyDescent="0.2">
      <c r="AL143" s="28"/>
      <c r="AM143" s="29"/>
      <c r="AN143" s="29"/>
      <c r="AO143" s="29" t="s">
        <v>270</v>
      </c>
      <c r="AP143" s="29"/>
      <c r="AQ143" s="30"/>
    </row>
    <row r="144" spans="38:43" x14ac:dyDescent="0.2">
      <c r="AL144" s="28"/>
      <c r="AM144" s="29"/>
      <c r="AN144" s="29"/>
      <c r="AO144" s="29" t="s">
        <v>271</v>
      </c>
      <c r="AP144" s="29"/>
      <c r="AQ144" s="30"/>
    </row>
    <row r="145" spans="38:43" x14ac:dyDescent="0.2">
      <c r="AL145" s="28"/>
      <c r="AM145" s="29"/>
      <c r="AN145" s="29"/>
      <c r="AO145" s="29" t="s">
        <v>272</v>
      </c>
      <c r="AP145" s="29"/>
      <c r="AQ145" s="30"/>
    </row>
    <row r="146" spans="38:43" x14ac:dyDescent="0.2">
      <c r="AL146" s="28"/>
      <c r="AM146" s="29"/>
      <c r="AN146" s="29"/>
      <c r="AO146" s="29" t="s">
        <v>273</v>
      </c>
      <c r="AP146" s="29"/>
      <c r="AQ146" s="30"/>
    </row>
    <row r="147" spans="38:43" x14ac:dyDescent="0.2">
      <c r="AL147" s="28"/>
      <c r="AM147" s="29"/>
      <c r="AN147" s="29"/>
      <c r="AO147" s="29" t="s">
        <v>274</v>
      </c>
      <c r="AP147" s="29"/>
      <c r="AQ147" s="30"/>
    </row>
    <row r="148" spans="38:43" x14ac:dyDescent="0.2">
      <c r="AL148" s="28"/>
      <c r="AM148" s="29"/>
      <c r="AN148" s="29"/>
      <c r="AO148" s="29" t="s">
        <v>275</v>
      </c>
      <c r="AP148" s="29"/>
      <c r="AQ148" s="30"/>
    </row>
    <row r="149" spans="38:43" x14ac:dyDescent="0.2">
      <c r="AL149" s="28"/>
      <c r="AM149" s="29"/>
      <c r="AN149" s="29"/>
      <c r="AO149" s="29" t="s">
        <v>276</v>
      </c>
      <c r="AP149" s="29"/>
      <c r="AQ149" s="30"/>
    </row>
    <row r="150" spans="38:43" x14ac:dyDescent="0.2">
      <c r="AL150" s="28"/>
      <c r="AM150" s="29"/>
      <c r="AN150" s="29"/>
      <c r="AO150" s="29" t="s">
        <v>277</v>
      </c>
      <c r="AP150" s="29"/>
      <c r="AQ150" s="30"/>
    </row>
    <row r="151" spans="38:43" x14ac:dyDescent="0.2">
      <c r="AL151" s="28"/>
      <c r="AM151" s="29"/>
      <c r="AN151" s="29"/>
      <c r="AO151" s="29" t="s">
        <v>278</v>
      </c>
      <c r="AP151" s="29"/>
      <c r="AQ151" s="30"/>
    </row>
    <row r="152" spans="38:43" x14ac:dyDescent="0.2">
      <c r="AL152" s="28"/>
      <c r="AM152" s="29"/>
      <c r="AN152" s="29"/>
      <c r="AO152" s="29" t="s">
        <v>279</v>
      </c>
      <c r="AP152" s="29"/>
      <c r="AQ152" s="30"/>
    </row>
    <row r="153" spans="38:43" x14ac:dyDescent="0.2">
      <c r="AL153" s="28"/>
      <c r="AM153" s="29"/>
      <c r="AN153" s="29"/>
      <c r="AO153" s="29" t="s">
        <v>280</v>
      </c>
      <c r="AP153" s="29"/>
      <c r="AQ153" s="30"/>
    </row>
    <row r="154" spans="38:43" x14ac:dyDescent="0.2">
      <c r="AL154" s="28"/>
      <c r="AM154" s="29"/>
      <c r="AN154" s="29"/>
      <c r="AO154" s="29" t="s">
        <v>281</v>
      </c>
      <c r="AP154" s="29"/>
      <c r="AQ154" s="30"/>
    </row>
    <row r="155" spans="38:43" x14ac:dyDescent="0.2">
      <c r="AL155" s="28"/>
      <c r="AM155" s="29"/>
      <c r="AN155" s="29"/>
      <c r="AO155" s="29" t="s">
        <v>282</v>
      </c>
      <c r="AP155" s="29"/>
      <c r="AQ155" s="30"/>
    </row>
    <row r="156" spans="38:43" x14ac:dyDescent="0.2">
      <c r="AL156" s="28"/>
      <c r="AM156" s="29"/>
      <c r="AN156" s="29"/>
      <c r="AO156" s="29" t="s">
        <v>283</v>
      </c>
      <c r="AP156" s="29"/>
      <c r="AQ156" s="30"/>
    </row>
    <row r="157" spans="38:43" x14ac:dyDescent="0.2">
      <c r="AL157" s="28"/>
      <c r="AM157" s="29"/>
      <c r="AN157" s="29"/>
      <c r="AO157" s="29" t="s">
        <v>284</v>
      </c>
      <c r="AP157" s="29"/>
      <c r="AQ157" s="30"/>
    </row>
    <row r="158" spans="38:43" x14ac:dyDescent="0.2">
      <c r="AL158" s="28"/>
      <c r="AM158" s="29"/>
      <c r="AN158" s="29"/>
      <c r="AO158" s="29" t="s">
        <v>285</v>
      </c>
      <c r="AP158" s="29"/>
      <c r="AQ158" s="30"/>
    </row>
    <row r="159" spans="38:43" x14ac:dyDescent="0.2">
      <c r="AL159" s="28"/>
      <c r="AM159" s="29"/>
      <c r="AN159" s="29"/>
      <c r="AO159" s="29" t="s">
        <v>286</v>
      </c>
      <c r="AP159" s="29"/>
      <c r="AQ159" s="30"/>
    </row>
    <row r="160" spans="38:43" x14ac:dyDescent="0.2">
      <c r="AL160" s="28"/>
      <c r="AM160" s="29"/>
      <c r="AN160" s="29"/>
      <c r="AO160" s="29" t="s">
        <v>287</v>
      </c>
      <c r="AP160" s="29"/>
      <c r="AQ160" s="30"/>
    </row>
    <row r="161" spans="38:43" x14ac:dyDescent="0.2">
      <c r="AL161" s="28"/>
      <c r="AM161" s="29"/>
      <c r="AN161" s="29"/>
      <c r="AO161" s="29" t="s">
        <v>288</v>
      </c>
      <c r="AP161" s="29"/>
      <c r="AQ161" s="30"/>
    </row>
    <row r="162" spans="38:43" x14ac:dyDescent="0.2">
      <c r="AL162" s="28"/>
      <c r="AM162" s="29"/>
      <c r="AN162" s="29"/>
      <c r="AO162" s="29" t="s">
        <v>289</v>
      </c>
      <c r="AP162" s="29"/>
      <c r="AQ162" s="30"/>
    </row>
    <row r="163" spans="38:43" x14ac:dyDescent="0.2">
      <c r="AL163" s="28"/>
      <c r="AM163" s="29"/>
      <c r="AN163" s="29"/>
      <c r="AO163" s="29" t="s">
        <v>290</v>
      </c>
      <c r="AP163" s="29"/>
      <c r="AQ163" s="30"/>
    </row>
    <row r="164" spans="38:43" x14ac:dyDescent="0.2">
      <c r="AL164" s="28"/>
      <c r="AM164" s="29"/>
      <c r="AN164" s="29"/>
      <c r="AO164" s="29" t="s">
        <v>291</v>
      </c>
      <c r="AP164" s="29"/>
      <c r="AQ164" s="30"/>
    </row>
    <row r="165" spans="38:43" x14ac:dyDescent="0.2">
      <c r="AL165" s="28"/>
      <c r="AM165" s="29"/>
      <c r="AN165" s="29"/>
      <c r="AO165" s="29" t="s">
        <v>292</v>
      </c>
      <c r="AP165" s="29"/>
      <c r="AQ165" s="30"/>
    </row>
    <row r="166" spans="38:43" x14ac:dyDescent="0.2">
      <c r="AL166" s="28"/>
      <c r="AM166" s="29"/>
      <c r="AN166" s="29"/>
      <c r="AO166" s="29" t="s">
        <v>293</v>
      </c>
      <c r="AP166" s="29"/>
      <c r="AQ166" s="30"/>
    </row>
    <row r="167" spans="38:43" x14ac:dyDescent="0.2">
      <c r="AL167" s="28"/>
      <c r="AM167" s="29"/>
      <c r="AN167" s="29"/>
      <c r="AO167" s="29" t="s">
        <v>294</v>
      </c>
      <c r="AP167" s="29"/>
      <c r="AQ167" s="30"/>
    </row>
    <row r="168" spans="38:43" x14ac:dyDescent="0.2">
      <c r="AL168" s="28"/>
      <c r="AM168" s="29"/>
      <c r="AN168" s="29"/>
      <c r="AO168" s="29" t="s">
        <v>295</v>
      </c>
      <c r="AP168" s="29"/>
      <c r="AQ168" s="30"/>
    </row>
    <row r="169" spans="38:43" x14ac:dyDescent="0.2">
      <c r="AL169" s="28"/>
      <c r="AM169" s="29"/>
      <c r="AN169" s="29"/>
      <c r="AO169" s="29" t="s">
        <v>296</v>
      </c>
      <c r="AP169" s="29"/>
      <c r="AQ169" s="30"/>
    </row>
    <row r="170" spans="38:43" x14ac:dyDescent="0.2">
      <c r="AL170" s="28"/>
      <c r="AM170" s="29"/>
      <c r="AN170" s="29"/>
      <c r="AO170" s="29" t="s">
        <v>297</v>
      </c>
      <c r="AP170" s="29"/>
      <c r="AQ170" s="30"/>
    </row>
    <row r="171" spans="38:43" x14ac:dyDescent="0.2">
      <c r="AL171" s="28"/>
      <c r="AM171" s="29"/>
      <c r="AN171" s="29"/>
      <c r="AO171" s="29" t="s">
        <v>298</v>
      </c>
      <c r="AP171" s="29"/>
      <c r="AQ171" s="30"/>
    </row>
    <row r="172" spans="38:43" x14ac:dyDescent="0.2">
      <c r="AL172" s="28"/>
      <c r="AM172" s="29"/>
      <c r="AN172" s="29"/>
      <c r="AO172" s="29" t="s">
        <v>299</v>
      </c>
      <c r="AP172" s="29"/>
      <c r="AQ172" s="30"/>
    </row>
    <row r="173" spans="38:43" x14ac:dyDescent="0.2">
      <c r="AL173" s="28"/>
      <c r="AM173" s="29"/>
      <c r="AN173" s="29"/>
      <c r="AO173" s="29" t="s">
        <v>300</v>
      </c>
      <c r="AP173" s="29"/>
      <c r="AQ173" s="30"/>
    </row>
    <row r="174" spans="38:43" x14ac:dyDescent="0.2">
      <c r="AL174" s="28"/>
      <c r="AM174" s="29"/>
      <c r="AN174" s="29"/>
      <c r="AO174" s="29" t="s">
        <v>301</v>
      </c>
      <c r="AP174" s="29"/>
      <c r="AQ174" s="30"/>
    </row>
    <row r="175" spans="38:43" x14ac:dyDescent="0.2">
      <c r="AL175" s="28"/>
      <c r="AM175" s="29"/>
      <c r="AN175" s="29"/>
      <c r="AO175" s="29" t="s">
        <v>302</v>
      </c>
      <c r="AP175" s="29"/>
      <c r="AQ175" s="30"/>
    </row>
    <row r="176" spans="38:43" x14ac:dyDescent="0.2">
      <c r="AL176" s="28"/>
      <c r="AM176" s="29"/>
      <c r="AN176" s="29"/>
      <c r="AO176" s="29" t="s">
        <v>303</v>
      </c>
      <c r="AP176" s="29"/>
      <c r="AQ176" s="30"/>
    </row>
    <row r="177" spans="38:43" x14ac:dyDescent="0.2">
      <c r="AL177" s="28"/>
      <c r="AM177" s="29"/>
      <c r="AN177" s="29"/>
      <c r="AO177" s="29" t="s">
        <v>304</v>
      </c>
      <c r="AP177" s="29"/>
      <c r="AQ177" s="30"/>
    </row>
    <row r="178" spans="38:43" x14ac:dyDescent="0.2">
      <c r="AL178" s="28"/>
      <c r="AM178" s="29"/>
      <c r="AN178" s="29"/>
      <c r="AO178" s="29" t="s">
        <v>305</v>
      </c>
      <c r="AP178" s="29"/>
      <c r="AQ178" s="30"/>
    </row>
    <row r="179" spans="38:43" x14ac:dyDescent="0.2">
      <c r="AL179" s="28"/>
      <c r="AM179" s="29"/>
      <c r="AN179" s="29"/>
      <c r="AO179" s="29" t="s">
        <v>306</v>
      </c>
      <c r="AP179" s="29"/>
      <c r="AQ179" s="30"/>
    </row>
    <row r="180" spans="38:43" x14ac:dyDescent="0.2">
      <c r="AL180" s="28"/>
      <c r="AM180" s="29"/>
      <c r="AN180" s="29"/>
      <c r="AO180" s="29" t="s">
        <v>307</v>
      </c>
      <c r="AP180" s="29"/>
      <c r="AQ180" s="30"/>
    </row>
    <row r="181" spans="38:43" x14ac:dyDescent="0.2">
      <c r="AL181" s="28"/>
      <c r="AM181" s="29"/>
      <c r="AN181" s="29"/>
      <c r="AO181" s="29" t="s">
        <v>308</v>
      </c>
      <c r="AP181" s="29"/>
      <c r="AQ181" s="30"/>
    </row>
    <row r="182" spans="38:43" x14ac:dyDescent="0.2">
      <c r="AL182" s="28"/>
      <c r="AM182" s="29"/>
      <c r="AN182" s="29"/>
      <c r="AO182" s="29" t="s">
        <v>309</v>
      </c>
      <c r="AP182" s="29"/>
      <c r="AQ182" s="30"/>
    </row>
    <row r="183" spans="38:43" x14ac:dyDescent="0.2">
      <c r="AL183" s="28"/>
      <c r="AM183" s="29"/>
      <c r="AN183" s="29"/>
      <c r="AO183" s="29" t="s">
        <v>310</v>
      </c>
      <c r="AP183" s="29"/>
      <c r="AQ183" s="30"/>
    </row>
    <row r="184" spans="38:43" x14ac:dyDescent="0.2">
      <c r="AL184" s="28"/>
      <c r="AM184" s="29"/>
      <c r="AN184" s="29"/>
      <c r="AO184" s="29" t="s">
        <v>311</v>
      </c>
      <c r="AP184" s="29"/>
      <c r="AQ184" s="30"/>
    </row>
    <row r="185" spans="38:43" x14ac:dyDescent="0.2">
      <c r="AL185" s="28"/>
      <c r="AM185" s="29"/>
      <c r="AN185" s="29"/>
      <c r="AO185" s="29" t="s">
        <v>312</v>
      </c>
      <c r="AP185" s="29"/>
      <c r="AQ185" s="30"/>
    </row>
    <row r="186" spans="38:43" x14ac:dyDescent="0.2">
      <c r="AL186" s="28"/>
      <c r="AM186" s="29"/>
      <c r="AN186" s="29"/>
      <c r="AO186" s="29" t="s">
        <v>313</v>
      </c>
      <c r="AP186" s="29"/>
      <c r="AQ186" s="30"/>
    </row>
    <row r="187" spans="38:43" x14ac:dyDescent="0.2">
      <c r="AL187" s="28"/>
      <c r="AM187" s="29"/>
      <c r="AN187" s="29"/>
      <c r="AO187" s="29" t="s">
        <v>314</v>
      </c>
      <c r="AP187" s="29"/>
      <c r="AQ187" s="30"/>
    </row>
    <row r="188" spans="38:43" x14ac:dyDescent="0.2">
      <c r="AL188" s="28"/>
      <c r="AM188" s="29"/>
      <c r="AN188" s="29"/>
      <c r="AO188" s="29" t="s">
        <v>315</v>
      </c>
      <c r="AP188" s="29"/>
      <c r="AQ188" s="30"/>
    </row>
    <row r="189" spans="38:43" x14ac:dyDescent="0.2">
      <c r="AL189" s="28"/>
      <c r="AM189" s="29"/>
      <c r="AN189" s="29"/>
      <c r="AO189" s="29" t="s">
        <v>316</v>
      </c>
      <c r="AP189" s="29"/>
      <c r="AQ189" s="30"/>
    </row>
    <row r="190" spans="38:43" x14ac:dyDescent="0.2">
      <c r="AL190" s="28"/>
      <c r="AM190" s="29"/>
      <c r="AN190" s="29"/>
      <c r="AO190" s="29" t="s">
        <v>317</v>
      </c>
      <c r="AP190" s="29"/>
      <c r="AQ190" s="30"/>
    </row>
    <row r="191" spans="38:43" x14ac:dyDescent="0.2">
      <c r="AL191" s="28"/>
      <c r="AM191" s="29"/>
      <c r="AN191" s="29"/>
      <c r="AO191" s="29" t="s">
        <v>318</v>
      </c>
      <c r="AP191" s="29"/>
      <c r="AQ191" s="30"/>
    </row>
    <row r="192" spans="38:43" x14ac:dyDescent="0.2">
      <c r="AL192" s="28"/>
      <c r="AM192" s="29"/>
      <c r="AN192" s="29"/>
      <c r="AO192" s="29" t="s">
        <v>319</v>
      </c>
      <c r="AP192" s="29"/>
      <c r="AQ192" s="30"/>
    </row>
    <row r="193" spans="38:43" x14ac:dyDescent="0.2">
      <c r="AL193" s="28"/>
      <c r="AM193" s="29"/>
      <c r="AN193" s="29"/>
      <c r="AO193" s="29" t="s">
        <v>320</v>
      </c>
      <c r="AP193" s="29"/>
      <c r="AQ193" s="30"/>
    </row>
    <row r="194" spans="38:43" x14ac:dyDescent="0.2">
      <c r="AL194" s="28"/>
      <c r="AM194" s="29"/>
      <c r="AN194" s="29"/>
      <c r="AO194" s="29" t="s">
        <v>321</v>
      </c>
      <c r="AP194" s="29"/>
      <c r="AQ194" s="30"/>
    </row>
    <row r="195" spans="38:43" x14ac:dyDescent="0.2">
      <c r="AL195" s="28"/>
      <c r="AM195" s="29"/>
      <c r="AN195" s="29"/>
      <c r="AO195" s="29" t="s">
        <v>322</v>
      </c>
      <c r="AP195" s="29"/>
      <c r="AQ195" s="30"/>
    </row>
    <row r="196" spans="38:43" x14ac:dyDescent="0.2">
      <c r="AL196" s="28"/>
      <c r="AM196" s="29"/>
      <c r="AN196" s="29"/>
      <c r="AO196" s="29" t="s">
        <v>323</v>
      </c>
      <c r="AP196" s="29"/>
      <c r="AQ196" s="30"/>
    </row>
    <row r="197" spans="38:43" x14ac:dyDescent="0.2">
      <c r="AL197" s="28"/>
      <c r="AM197" s="29"/>
      <c r="AN197" s="29"/>
      <c r="AO197" s="29" t="s">
        <v>324</v>
      </c>
      <c r="AP197" s="29"/>
      <c r="AQ197" s="30"/>
    </row>
    <row r="198" spans="38:43" x14ac:dyDescent="0.2">
      <c r="AL198" s="28"/>
      <c r="AM198" s="29"/>
      <c r="AN198" s="29"/>
      <c r="AO198" s="29" t="s">
        <v>325</v>
      </c>
      <c r="AP198" s="29"/>
      <c r="AQ198" s="30"/>
    </row>
    <row r="199" spans="38:43" x14ac:dyDescent="0.2">
      <c r="AL199" s="28"/>
      <c r="AM199" s="29"/>
      <c r="AN199" s="29"/>
      <c r="AO199" s="29" t="s">
        <v>326</v>
      </c>
      <c r="AP199" s="29"/>
      <c r="AQ199" s="30"/>
    </row>
    <row r="200" spans="38:43" x14ac:dyDescent="0.2">
      <c r="AL200" s="28"/>
      <c r="AM200" s="29"/>
      <c r="AN200" s="29"/>
      <c r="AO200" s="29" t="s">
        <v>327</v>
      </c>
      <c r="AP200" s="29"/>
      <c r="AQ200" s="30"/>
    </row>
    <row r="201" spans="38:43" x14ac:dyDescent="0.2">
      <c r="AL201" s="28"/>
      <c r="AM201" s="29"/>
      <c r="AN201" s="29"/>
      <c r="AO201" s="29" t="s">
        <v>328</v>
      </c>
      <c r="AP201" s="29"/>
      <c r="AQ201" s="30"/>
    </row>
    <row r="202" spans="38:43" x14ac:dyDescent="0.2">
      <c r="AL202" s="28"/>
      <c r="AM202" s="29"/>
      <c r="AN202" s="29"/>
      <c r="AO202" s="29" t="s">
        <v>329</v>
      </c>
      <c r="AP202" s="29"/>
      <c r="AQ202" s="30"/>
    </row>
    <row r="203" spans="38:43" x14ac:dyDescent="0.2">
      <c r="AL203" s="28"/>
      <c r="AM203" s="29"/>
      <c r="AN203" s="29"/>
      <c r="AO203" s="29" t="s">
        <v>330</v>
      </c>
      <c r="AP203" s="29"/>
      <c r="AQ203" s="30"/>
    </row>
    <row r="204" spans="38:43" x14ac:dyDescent="0.2">
      <c r="AL204" s="28"/>
      <c r="AM204" s="29"/>
      <c r="AN204" s="29"/>
      <c r="AO204" s="29" t="s">
        <v>331</v>
      </c>
      <c r="AP204" s="29"/>
      <c r="AQ204" s="30"/>
    </row>
    <row r="205" spans="38:43" x14ac:dyDescent="0.2">
      <c r="AL205" s="28"/>
      <c r="AM205" s="29"/>
      <c r="AN205" s="29"/>
      <c r="AO205" s="29" t="s">
        <v>332</v>
      </c>
      <c r="AP205" s="29"/>
      <c r="AQ205" s="30"/>
    </row>
    <row r="206" spans="38:43" x14ac:dyDescent="0.2">
      <c r="AL206" s="28"/>
      <c r="AM206" s="29"/>
      <c r="AN206" s="29"/>
      <c r="AO206" s="29" t="s">
        <v>333</v>
      </c>
      <c r="AP206" s="29"/>
      <c r="AQ206" s="30"/>
    </row>
    <row r="207" spans="38:43" x14ac:dyDescent="0.2">
      <c r="AL207" s="28"/>
      <c r="AM207" s="29"/>
      <c r="AN207" s="29"/>
      <c r="AO207" s="29" t="s">
        <v>334</v>
      </c>
      <c r="AP207" s="29"/>
      <c r="AQ207" s="30"/>
    </row>
    <row r="208" spans="38:43" x14ac:dyDescent="0.2">
      <c r="AL208" s="28"/>
      <c r="AM208" s="29"/>
      <c r="AN208" s="29"/>
      <c r="AO208" s="29" t="s">
        <v>335</v>
      </c>
      <c r="AP208" s="29"/>
      <c r="AQ208" s="30"/>
    </row>
    <row r="209" spans="38:43" x14ac:dyDescent="0.2">
      <c r="AL209" s="28"/>
      <c r="AM209" s="29"/>
      <c r="AN209" s="29"/>
      <c r="AO209" s="29" t="s">
        <v>336</v>
      </c>
      <c r="AP209" s="29"/>
      <c r="AQ209" s="30"/>
    </row>
    <row r="210" spans="38:43" x14ac:dyDescent="0.2">
      <c r="AL210" s="28"/>
      <c r="AM210" s="29"/>
      <c r="AN210" s="29"/>
      <c r="AO210" s="29" t="s">
        <v>337</v>
      </c>
      <c r="AP210" s="29"/>
      <c r="AQ210" s="30"/>
    </row>
    <row r="211" spans="38:43" x14ac:dyDescent="0.2">
      <c r="AL211" s="28"/>
      <c r="AM211" s="29"/>
      <c r="AN211" s="29"/>
      <c r="AO211" s="29" t="s">
        <v>338</v>
      </c>
      <c r="AP211" s="29"/>
      <c r="AQ211" s="30"/>
    </row>
    <row r="212" spans="38:43" x14ac:dyDescent="0.2">
      <c r="AL212" s="28"/>
      <c r="AM212" s="29"/>
      <c r="AN212" s="29"/>
      <c r="AO212" s="29" t="s">
        <v>339</v>
      </c>
      <c r="AP212" s="29"/>
      <c r="AQ212" s="30"/>
    </row>
    <row r="213" spans="38:43" x14ac:dyDescent="0.2">
      <c r="AL213" s="28"/>
      <c r="AM213" s="29"/>
      <c r="AN213" s="29"/>
      <c r="AO213" s="29" t="s">
        <v>340</v>
      </c>
      <c r="AP213" s="29"/>
      <c r="AQ213" s="30"/>
    </row>
    <row r="214" spans="38:43" x14ac:dyDescent="0.2">
      <c r="AL214" s="28"/>
      <c r="AM214" s="29"/>
      <c r="AN214" s="29"/>
      <c r="AO214" s="29" t="s">
        <v>341</v>
      </c>
      <c r="AP214" s="29"/>
      <c r="AQ214" s="30"/>
    </row>
    <row r="215" spans="38:43" x14ac:dyDescent="0.2">
      <c r="AL215" s="28"/>
      <c r="AM215" s="29"/>
      <c r="AN215" s="29"/>
      <c r="AO215" s="29" t="s">
        <v>342</v>
      </c>
      <c r="AP215" s="29"/>
      <c r="AQ215" s="30"/>
    </row>
    <row r="216" spans="38:43" x14ac:dyDescent="0.2">
      <c r="AL216" s="28"/>
      <c r="AM216" s="29"/>
      <c r="AN216" s="29"/>
      <c r="AO216" s="29" t="s">
        <v>343</v>
      </c>
      <c r="AP216" s="29"/>
      <c r="AQ216" s="30"/>
    </row>
    <row r="217" spans="38:43" x14ac:dyDescent="0.2">
      <c r="AL217" s="28"/>
      <c r="AM217" s="29"/>
      <c r="AN217" s="29"/>
      <c r="AO217" s="29" t="s">
        <v>344</v>
      </c>
      <c r="AP217" s="29"/>
      <c r="AQ217" s="30"/>
    </row>
    <row r="218" spans="38:43" x14ac:dyDescent="0.2">
      <c r="AL218" s="28"/>
      <c r="AM218" s="29"/>
      <c r="AN218" s="29"/>
      <c r="AO218" s="29" t="s">
        <v>345</v>
      </c>
      <c r="AP218" s="29"/>
      <c r="AQ218" s="30"/>
    </row>
    <row r="219" spans="38:43" x14ac:dyDescent="0.2">
      <c r="AL219" s="28"/>
      <c r="AM219" s="29"/>
      <c r="AN219" s="29"/>
      <c r="AO219" s="29" t="s">
        <v>346</v>
      </c>
      <c r="AP219" s="29"/>
      <c r="AQ219" s="30"/>
    </row>
    <row r="220" spans="38:43" x14ac:dyDescent="0.2">
      <c r="AL220" s="28"/>
      <c r="AM220" s="29"/>
      <c r="AN220" s="29"/>
      <c r="AO220" s="29" t="s">
        <v>347</v>
      </c>
      <c r="AP220" s="29"/>
      <c r="AQ220" s="30"/>
    </row>
    <row r="221" spans="38:43" x14ac:dyDescent="0.2">
      <c r="AL221" s="28"/>
      <c r="AM221" s="29"/>
      <c r="AN221" s="29"/>
      <c r="AO221" s="29" t="s">
        <v>348</v>
      </c>
      <c r="AP221" s="29"/>
      <c r="AQ221" s="30"/>
    </row>
    <row r="222" spans="38:43" x14ac:dyDescent="0.2">
      <c r="AL222" s="28"/>
      <c r="AM222" s="29"/>
      <c r="AN222" s="29"/>
      <c r="AO222" s="29" t="s">
        <v>349</v>
      </c>
      <c r="AP222" s="29"/>
      <c r="AQ222" s="30"/>
    </row>
    <row r="223" spans="38:43" x14ac:dyDescent="0.2">
      <c r="AL223" s="28"/>
      <c r="AM223" s="29"/>
      <c r="AN223" s="29"/>
      <c r="AO223" s="29" t="s">
        <v>350</v>
      </c>
      <c r="AP223" s="29"/>
      <c r="AQ223" s="30"/>
    </row>
    <row r="224" spans="38:43" x14ac:dyDescent="0.2">
      <c r="AL224" s="28"/>
      <c r="AM224" s="29"/>
      <c r="AN224" s="29"/>
      <c r="AO224" s="29" t="s">
        <v>351</v>
      </c>
      <c r="AP224" s="29"/>
      <c r="AQ224" s="30"/>
    </row>
    <row r="225" spans="38:43" x14ac:dyDescent="0.2">
      <c r="AL225" s="28"/>
      <c r="AM225" s="29"/>
      <c r="AN225" s="29"/>
      <c r="AO225" s="29" t="s">
        <v>352</v>
      </c>
      <c r="AP225" s="29"/>
      <c r="AQ225" s="30"/>
    </row>
    <row r="226" spans="38:43" x14ac:dyDescent="0.2">
      <c r="AL226" s="28"/>
      <c r="AM226" s="29"/>
      <c r="AN226" s="29"/>
      <c r="AO226" s="29" t="s">
        <v>353</v>
      </c>
      <c r="AP226" s="29"/>
      <c r="AQ226" s="30"/>
    </row>
    <row r="227" spans="38:43" x14ac:dyDescent="0.2">
      <c r="AL227" s="28"/>
      <c r="AM227" s="29"/>
      <c r="AN227" s="29"/>
      <c r="AO227" s="29" t="s">
        <v>354</v>
      </c>
      <c r="AP227" s="29"/>
      <c r="AQ227" s="30"/>
    </row>
    <row r="228" spans="38:43" x14ac:dyDescent="0.2">
      <c r="AL228" s="28"/>
      <c r="AM228" s="29"/>
      <c r="AN228" s="29"/>
      <c r="AO228" s="29" t="s">
        <v>355</v>
      </c>
      <c r="AP228" s="29"/>
      <c r="AQ228" s="30"/>
    </row>
    <row r="229" spans="38:43" x14ac:dyDescent="0.2">
      <c r="AL229" s="28"/>
      <c r="AM229" s="29"/>
      <c r="AN229" s="29"/>
      <c r="AO229" s="29" t="s">
        <v>356</v>
      </c>
      <c r="AP229" s="29"/>
      <c r="AQ229" s="30"/>
    </row>
    <row r="230" spans="38:43" x14ac:dyDescent="0.2">
      <c r="AL230" s="28"/>
      <c r="AM230" s="29"/>
      <c r="AN230" s="29"/>
      <c r="AO230" s="29" t="s">
        <v>357</v>
      </c>
      <c r="AP230" s="29"/>
      <c r="AQ230" s="30"/>
    </row>
    <row r="231" spans="38:43" x14ac:dyDescent="0.2">
      <c r="AL231" s="28"/>
      <c r="AM231" s="29"/>
      <c r="AN231" s="29"/>
      <c r="AO231" s="29" t="s">
        <v>358</v>
      </c>
      <c r="AP231" s="29"/>
      <c r="AQ231" s="30"/>
    </row>
    <row r="232" spans="38:43" x14ac:dyDescent="0.2">
      <c r="AL232" s="28"/>
      <c r="AM232" s="29"/>
      <c r="AN232" s="29"/>
      <c r="AO232" s="29" t="s">
        <v>359</v>
      </c>
      <c r="AP232" s="29"/>
      <c r="AQ232" s="30"/>
    </row>
    <row r="233" spans="38:43" x14ac:dyDescent="0.2">
      <c r="AL233" s="28"/>
      <c r="AM233" s="29"/>
      <c r="AN233" s="29"/>
      <c r="AO233" s="29" t="s">
        <v>360</v>
      </c>
      <c r="AP233" s="29"/>
      <c r="AQ233" s="30"/>
    </row>
    <row r="234" spans="38:43" x14ac:dyDescent="0.2">
      <c r="AL234" s="28"/>
      <c r="AM234" s="29"/>
      <c r="AN234" s="29"/>
      <c r="AO234" s="29" t="s">
        <v>361</v>
      </c>
      <c r="AP234" s="29"/>
      <c r="AQ234" s="30"/>
    </row>
    <row r="235" spans="38:43" x14ac:dyDescent="0.2">
      <c r="AL235" s="28"/>
      <c r="AM235" s="29"/>
      <c r="AN235" s="29"/>
      <c r="AO235" s="29" t="s">
        <v>362</v>
      </c>
      <c r="AP235" s="29"/>
      <c r="AQ235" s="30"/>
    </row>
    <row r="236" spans="38:43" x14ac:dyDescent="0.2">
      <c r="AL236" s="28"/>
      <c r="AM236" s="29"/>
      <c r="AN236" s="29"/>
      <c r="AO236" s="29" t="s">
        <v>363</v>
      </c>
      <c r="AP236" s="29"/>
      <c r="AQ236" s="30"/>
    </row>
    <row r="237" spans="38:43" x14ac:dyDescent="0.2">
      <c r="AL237" s="28"/>
      <c r="AM237" s="29"/>
      <c r="AN237" s="29"/>
      <c r="AO237" s="29" t="s">
        <v>364</v>
      </c>
      <c r="AP237" s="29"/>
      <c r="AQ237" s="30"/>
    </row>
    <row r="238" spans="38:43" x14ac:dyDescent="0.2">
      <c r="AL238" s="28"/>
      <c r="AM238" s="29"/>
      <c r="AN238" s="29"/>
      <c r="AO238" s="29" t="s">
        <v>365</v>
      </c>
      <c r="AP238" s="29"/>
      <c r="AQ238" s="30"/>
    </row>
    <row r="239" spans="38:43" x14ac:dyDescent="0.2">
      <c r="AL239" s="28"/>
      <c r="AM239" s="29"/>
      <c r="AN239" s="29"/>
      <c r="AO239" s="29" t="s">
        <v>366</v>
      </c>
      <c r="AP239" s="29"/>
      <c r="AQ239" s="30"/>
    </row>
    <row r="240" spans="38:43" x14ac:dyDescent="0.2">
      <c r="AL240" s="28"/>
      <c r="AM240" s="29"/>
      <c r="AN240" s="29"/>
      <c r="AO240" s="29" t="s">
        <v>367</v>
      </c>
      <c r="AP240" s="29"/>
      <c r="AQ240" s="30"/>
    </row>
    <row r="241" spans="38:43" x14ac:dyDescent="0.2">
      <c r="AL241" s="28"/>
      <c r="AM241" s="29"/>
      <c r="AN241" s="29"/>
      <c r="AO241" s="29" t="s">
        <v>368</v>
      </c>
      <c r="AP241" s="29"/>
      <c r="AQ241" s="30"/>
    </row>
    <row r="242" spans="38:43" x14ac:dyDescent="0.2">
      <c r="AL242" s="28"/>
      <c r="AM242" s="29"/>
      <c r="AN242" s="29"/>
      <c r="AO242" s="29" t="s">
        <v>369</v>
      </c>
      <c r="AP242" s="29"/>
      <c r="AQ242" s="30"/>
    </row>
    <row r="243" spans="38:43" x14ac:dyDescent="0.2">
      <c r="AL243" s="28"/>
      <c r="AM243" s="29"/>
      <c r="AN243" s="29"/>
      <c r="AO243" s="29" t="s">
        <v>370</v>
      </c>
      <c r="AP243" s="29"/>
      <c r="AQ243" s="30"/>
    </row>
    <row r="244" spans="38:43" x14ac:dyDescent="0.2">
      <c r="AL244" s="28"/>
      <c r="AM244" s="29"/>
      <c r="AN244" s="29"/>
      <c r="AO244" s="29" t="s">
        <v>371</v>
      </c>
      <c r="AP244" s="29"/>
      <c r="AQ244" s="30"/>
    </row>
    <row r="245" spans="38:43" x14ac:dyDescent="0.2">
      <c r="AL245" s="28"/>
      <c r="AM245" s="29"/>
      <c r="AN245" s="29"/>
      <c r="AO245" s="29" t="s">
        <v>372</v>
      </c>
      <c r="AP245" s="29"/>
      <c r="AQ245" s="30"/>
    </row>
    <row r="246" spans="38:43" x14ac:dyDescent="0.2">
      <c r="AL246" s="28"/>
      <c r="AM246" s="29"/>
      <c r="AN246" s="29"/>
      <c r="AO246" s="29" t="s">
        <v>373</v>
      </c>
      <c r="AP246" s="29"/>
      <c r="AQ246" s="30"/>
    </row>
    <row r="247" spans="38:43" x14ac:dyDescent="0.2">
      <c r="AL247" s="28"/>
      <c r="AM247" s="29"/>
      <c r="AN247" s="29"/>
      <c r="AO247" s="29" t="s">
        <v>374</v>
      </c>
      <c r="AP247" s="29"/>
      <c r="AQ247" s="30"/>
    </row>
    <row r="248" spans="38:43" x14ac:dyDescent="0.2">
      <c r="AL248" s="28"/>
      <c r="AM248" s="29"/>
      <c r="AN248" s="29"/>
      <c r="AO248" s="29" t="s">
        <v>375</v>
      </c>
      <c r="AP248" s="29"/>
      <c r="AQ248" s="30"/>
    </row>
    <row r="249" spans="38:43" x14ac:dyDescent="0.2">
      <c r="AL249" s="28"/>
      <c r="AM249" s="29"/>
      <c r="AN249" s="29"/>
      <c r="AO249" s="29" t="s">
        <v>376</v>
      </c>
      <c r="AP249" s="29"/>
      <c r="AQ249" s="30"/>
    </row>
    <row r="250" spans="38:43" x14ac:dyDescent="0.2">
      <c r="AL250" s="28"/>
      <c r="AM250" s="29"/>
      <c r="AN250" s="29"/>
      <c r="AO250" s="29" t="s">
        <v>377</v>
      </c>
      <c r="AP250" s="29"/>
      <c r="AQ250" s="30"/>
    </row>
    <row r="251" spans="38:43" x14ac:dyDescent="0.2">
      <c r="AL251" s="28"/>
      <c r="AM251" s="29"/>
      <c r="AN251" s="29"/>
      <c r="AO251" s="29" t="s">
        <v>378</v>
      </c>
      <c r="AP251" s="29"/>
      <c r="AQ251" s="30"/>
    </row>
    <row r="252" spans="38:43" x14ac:dyDescent="0.2">
      <c r="AL252" s="28"/>
      <c r="AM252" s="29"/>
      <c r="AN252" s="29"/>
      <c r="AO252" s="29" t="s">
        <v>379</v>
      </c>
      <c r="AP252" s="29"/>
      <c r="AQ252" s="30"/>
    </row>
    <row r="253" spans="38:43" x14ac:dyDescent="0.2">
      <c r="AL253" s="28"/>
      <c r="AM253" s="29"/>
      <c r="AN253" s="29"/>
      <c r="AO253" s="29" t="s">
        <v>380</v>
      </c>
      <c r="AP253" s="29"/>
      <c r="AQ253" s="30"/>
    </row>
    <row r="254" spans="38:43" x14ac:dyDescent="0.2">
      <c r="AL254" s="28"/>
      <c r="AM254" s="29"/>
      <c r="AN254" s="29"/>
      <c r="AO254" s="29" t="s">
        <v>381</v>
      </c>
      <c r="AP254" s="29"/>
      <c r="AQ254" s="30"/>
    </row>
    <row r="255" spans="38:43" x14ac:dyDescent="0.2">
      <c r="AL255" s="28"/>
      <c r="AM255" s="29"/>
      <c r="AN255" s="29"/>
      <c r="AO255" s="29" t="s">
        <v>382</v>
      </c>
      <c r="AP255" s="29"/>
      <c r="AQ255" s="30"/>
    </row>
    <row r="256" spans="38:43" x14ac:dyDescent="0.2">
      <c r="AL256" s="28"/>
      <c r="AM256" s="29"/>
      <c r="AN256" s="29"/>
      <c r="AO256" s="29" t="s">
        <v>383</v>
      </c>
      <c r="AP256" s="29"/>
      <c r="AQ256" s="30"/>
    </row>
    <row r="257" spans="38:43" x14ac:dyDescent="0.2">
      <c r="AL257" s="28"/>
      <c r="AM257" s="29"/>
      <c r="AN257" s="29"/>
      <c r="AO257" s="29" t="s">
        <v>384</v>
      </c>
      <c r="AP257" s="29"/>
      <c r="AQ257" s="30"/>
    </row>
    <row r="258" spans="38:43" x14ac:dyDescent="0.2">
      <c r="AL258" s="28"/>
      <c r="AM258" s="29"/>
      <c r="AN258" s="29"/>
      <c r="AO258" s="29" t="s">
        <v>385</v>
      </c>
      <c r="AP258" s="29"/>
      <c r="AQ258" s="30"/>
    </row>
    <row r="259" spans="38:43" x14ac:dyDescent="0.2">
      <c r="AL259" s="28"/>
      <c r="AM259" s="29"/>
      <c r="AN259" s="29"/>
      <c r="AO259" s="29" t="s">
        <v>386</v>
      </c>
      <c r="AP259" s="29"/>
      <c r="AQ259" s="30"/>
    </row>
    <row r="260" spans="38:43" x14ac:dyDescent="0.2">
      <c r="AL260" s="28"/>
      <c r="AM260" s="29"/>
      <c r="AN260" s="29"/>
      <c r="AO260" s="29" t="s">
        <v>387</v>
      </c>
      <c r="AP260" s="29"/>
      <c r="AQ260" s="30"/>
    </row>
    <row r="261" spans="38:43" x14ac:dyDescent="0.2">
      <c r="AL261" s="28"/>
      <c r="AM261" s="29"/>
      <c r="AN261" s="29"/>
      <c r="AO261" s="29" t="s">
        <v>388</v>
      </c>
      <c r="AP261" s="29"/>
      <c r="AQ261" s="30"/>
    </row>
    <row r="262" spans="38:43" x14ac:dyDescent="0.2">
      <c r="AL262" s="28"/>
      <c r="AM262" s="29"/>
      <c r="AN262" s="29"/>
      <c r="AO262" s="29" t="s">
        <v>389</v>
      </c>
      <c r="AP262" s="29"/>
      <c r="AQ262" s="30"/>
    </row>
    <row r="263" spans="38:43" x14ac:dyDescent="0.2">
      <c r="AL263" s="28"/>
      <c r="AM263" s="29"/>
      <c r="AN263" s="29"/>
      <c r="AO263" s="29" t="s">
        <v>390</v>
      </c>
      <c r="AP263" s="29"/>
      <c r="AQ263" s="30"/>
    </row>
    <row r="264" spans="38:43" x14ac:dyDescent="0.2">
      <c r="AL264" s="28"/>
      <c r="AM264" s="29"/>
      <c r="AN264" s="29"/>
      <c r="AO264" s="29" t="s">
        <v>391</v>
      </c>
      <c r="AP264" s="29"/>
      <c r="AQ264" s="30"/>
    </row>
    <row r="265" spans="38:43" x14ac:dyDescent="0.2">
      <c r="AL265" s="28"/>
      <c r="AM265" s="29"/>
      <c r="AN265" s="29"/>
      <c r="AO265" s="29" t="s">
        <v>392</v>
      </c>
      <c r="AP265" s="29"/>
      <c r="AQ265" s="30"/>
    </row>
    <row r="266" spans="38:43" x14ac:dyDescent="0.2">
      <c r="AL266" s="28"/>
      <c r="AM266" s="29"/>
      <c r="AN266" s="29"/>
      <c r="AO266" s="29" t="s">
        <v>393</v>
      </c>
      <c r="AP266" s="29"/>
      <c r="AQ266" s="30"/>
    </row>
    <row r="267" spans="38:43" x14ac:dyDescent="0.2">
      <c r="AL267" s="28"/>
      <c r="AM267" s="29"/>
      <c r="AN267" s="29"/>
      <c r="AO267" s="29" t="s">
        <v>394</v>
      </c>
      <c r="AP267" s="29"/>
      <c r="AQ267" s="30"/>
    </row>
    <row r="268" spans="38:43" x14ac:dyDescent="0.2">
      <c r="AL268" s="28"/>
      <c r="AM268" s="29"/>
      <c r="AN268" s="29"/>
      <c r="AO268" s="29" t="s">
        <v>395</v>
      </c>
      <c r="AP268" s="29"/>
      <c r="AQ268" s="30"/>
    </row>
    <row r="269" spans="38:43" x14ac:dyDescent="0.2">
      <c r="AL269" s="28"/>
      <c r="AM269" s="29"/>
      <c r="AN269" s="29"/>
      <c r="AO269" s="29" t="s">
        <v>396</v>
      </c>
      <c r="AP269" s="29"/>
      <c r="AQ269" s="30"/>
    </row>
    <row r="270" spans="38:43" x14ac:dyDescent="0.2">
      <c r="AL270" s="28"/>
      <c r="AM270" s="29"/>
      <c r="AN270" s="29"/>
      <c r="AO270" s="29" t="s">
        <v>397</v>
      </c>
      <c r="AP270" s="29"/>
      <c r="AQ270" s="30"/>
    </row>
    <row r="271" spans="38:43" x14ac:dyDescent="0.2">
      <c r="AL271" s="28"/>
      <c r="AM271" s="29"/>
      <c r="AN271" s="29"/>
      <c r="AO271" s="29" t="s">
        <v>398</v>
      </c>
      <c r="AP271" s="29"/>
      <c r="AQ271" s="30"/>
    </row>
    <row r="272" spans="38:43" x14ac:dyDescent="0.2">
      <c r="AL272" s="28"/>
      <c r="AM272" s="29"/>
      <c r="AN272" s="29"/>
      <c r="AO272" s="29" t="s">
        <v>399</v>
      </c>
      <c r="AP272" s="29"/>
      <c r="AQ272" s="30"/>
    </row>
    <row r="273" spans="38:43" x14ac:dyDescent="0.2">
      <c r="AL273" s="28"/>
      <c r="AM273" s="29"/>
      <c r="AN273" s="29"/>
      <c r="AO273" s="29" t="s">
        <v>400</v>
      </c>
      <c r="AP273" s="29"/>
      <c r="AQ273" s="30"/>
    </row>
    <row r="274" spans="38:43" x14ac:dyDescent="0.2">
      <c r="AL274" s="28"/>
      <c r="AM274" s="29"/>
      <c r="AN274" s="29"/>
      <c r="AO274" s="29" t="s">
        <v>401</v>
      </c>
      <c r="AP274" s="29"/>
      <c r="AQ274" s="30"/>
    </row>
    <row r="275" spans="38:43" x14ac:dyDescent="0.2">
      <c r="AL275" s="28"/>
      <c r="AM275" s="29"/>
      <c r="AN275" s="29"/>
      <c r="AO275" s="29" t="s">
        <v>402</v>
      </c>
      <c r="AP275" s="29"/>
      <c r="AQ275" s="30"/>
    </row>
    <row r="276" spans="38:43" x14ac:dyDescent="0.2">
      <c r="AL276" s="28"/>
      <c r="AM276" s="29"/>
      <c r="AN276" s="29"/>
      <c r="AO276" s="29" t="s">
        <v>403</v>
      </c>
      <c r="AP276" s="29"/>
      <c r="AQ276" s="30"/>
    </row>
    <row r="277" spans="38:43" x14ac:dyDescent="0.2">
      <c r="AL277" s="28"/>
      <c r="AM277" s="29"/>
      <c r="AN277" s="29"/>
      <c r="AO277" s="29" t="s">
        <v>404</v>
      </c>
      <c r="AP277" s="29"/>
      <c r="AQ277" s="30"/>
    </row>
    <row r="278" spans="38:43" x14ac:dyDescent="0.2">
      <c r="AL278" s="28"/>
      <c r="AM278" s="29"/>
      <c r="AN278" s="29"/>
      <c r="AO278" s="29" t="s">
        <v>405</v>
      </c>
      <c r="AP278" s="29"/>
      <c r="AQ278" s="30"/>
    </row>
    <row r="279" spans="38:43" x14ac:dyDescent="0.2">
      <c r="AL279" s="28"/>
      <c r="AM279" s="29"/>
      <c r="AN279" s="29"/>
      <c r="AO279" s="29" t="s">
        <v>406</v>
      </c>
      <c r="AP279" s="29"/>
      <c r="AQ279" s="30"/>
    </row>
    <row r="280" spans="38:43" x14ac:dyDescent="0.2">
      <c r="AL280" s="28"/>
      <c r="AM280" s="29"/>
      <c r="AN280" s="29"/>
      <c r="AO280" s="29" t="s">
        <v>407</v>
      </c>
      <c r="AP280" s="29"/>
      <c r="AQ280" s="30"/>
    </row>
    <row r="281" spans="38:43" x14ac:dyDescent="0.2">
      <c r="AL281" s="28"/>
      <c r="AM281" s="29"/>
      <c r="AN281" s="29"/>
      <c r="AO281" s="29" t="s">
        <v>408</v>
      </c>
      <c r="AP281" s="29"/>
      <c r="AQ281" s="30"/>
    </row>
    <row r="282" spans="38:43" x14ac:dyDescent="0.2">
      <c r="AL282" s="28"/>
      <c r="AM282" s="29"/>
      <c r="AN282" s="29"/>
      <c r="AO282" s="29" t="s">
        <v>409</v>
      </c>
      <c r="AP282" s="29"/>
      <c r="AQ282" s="30"/>
    </row>
    <row r="283" spans="38:43" x14ac:dyDescent="0.2">
      <c r="AL283" s="28"/>
      <c r="AM283" s="29"/>
      <c r="AN283" s="29"/>
      <c r="AO283" s="29" t="s">
        <v>410</v>
      </c>
      <c r="AP283" s="29"/>
      <c r="AQ283" s="30"/>
    </row>
    <row r="284" spans="38:43" x14ac:dyDescent="0.2">
      <c r="AL284" s="28"/>
      <c r="AM284" s="29"/>
      <c r="AN284" s="29"/>
      <c r="AO284" s="29" t="s">
        <v>411</v>
      </c>
      <c r="AP284" s="29"/>
      <c r="AQ284" s="30"/>
    </row>
    <row r="285" spans="38:43" x14ac:dyDescent="0.2">
      <c r="AL285" s="28"/>
      <c r="AM285" s="29"/>
      <c r="AN285" s="29"/>
      <c r="AO285" s="29" t="s">
        <v>412</v>
      </c>
      <c r="AP285" s="29"/>
      <c r="AQ285" s="30"/>
    </row>
    <row r="286" spans="38:43" x14ac:dyDescent="0.2">
      <c r="AL286" s="28"/>
      <c r="AM286" s="29"/>
      <c r="AN286" s="29"/>
      <c r="AO286" s="29" t="s">
        <v>413</v>
      </c>
      <c r="AP286" s="29"/>
      <c r="AQ286" s="30"/>
    </row>
    <row r="287" spans="38:43" x14ac:dyDescent="0.2">
      <c r="AL287" s="28"/>
      <c r="AM287" s="29"/>
      <c r="AN287" s="29"/>
      <c r="AO287" s="29" t="s">
        <v>414</v>
      </c>
      <c r="AP287" s="29"/>
      <c r="AQ287" s="30"/>
    </row>
    <row r="288" spans="38:43" x14ac:dyDescent="0.2">
      <c r="AL288" s="28"/>
      <c r="AM288" s="29"/>
      <c r="AN288" s="29"/>
      <c r="AO288" s="29" t="s">
        <v>415</v>
      </c>
      <c r="AP288" s="29"/>
      <c r="AQ288" s="30"/>
    </row>
    <row r="289" spans="38:43" x14ac:dyDescent="0.2">
      <c r="AL289" s="28"/>
      <c r="AM289" s="29"/>
      <c r="AN289" s="29"/>
      <c r="AO289" s="29" t="s">
        <v>416</v>
      </c>
      <c r="AP289" s="29"/>
      <c r="AQ289" s="30"/>
    </row>
    <row r="290" spans="38:43" x14ac:dyDescent="0.2">
      <c r="AL290" s="28"/>
      <c r="AM290" s="29"/>
      <c r="AN290" s="29"/>
      <c r="AO290" s="29" t="s">
        <v>417</v>
      </c>
      <c r="AP290" s="29"/>
      <c r="AQ290" s="30"/>
    </row>
    <row r="291" spans="38:43" x14ac:dyDescent="0.2">
      <c r="AL291" s="28"/>
      <c r="AM291" s="29"/>
      <c r="AN291" s="29"/>
      <c r="AO291" s="29" t="s">
        <v>418</v>
      </c>
      <c r="AP291" s="29"/>
      <c r="AQ291" s="30"/>
    </row>
    <row r="292" spans="38:43" x14ac:dyDescent="0.2">
      <c r="AL292" s="28"/>
      <c r="AM292" s="29"/>
      <c r="AN292" s="29"/>
      <c r="AO292" s="29" t="s">
        <v>419</v>
      </c>
      <c r="AP292" s="29"/>
      <c r="AQ292" s="30"/>
    </row>
    <row r="293" spans="38:43" x14ac:dyDescent="0.2">
      <c r="AL293" s="28"/>
      <c r="AM293" s="29"/>
      <c r="AN293" s="29"/>
      <c r="AO293" s="29" t="s">
        <v>420</v>
      </c>
      <c r="AP293" s="29"/>
      <c r="AQ293" s="30"/>
    </row>
    <row r="294" spans="38:43" x14ac:dyDescent="0.2">
      <c r="AL294" s="28"/>
      <c r="AM294" s="29"/>
      <c r="AN294" s="29"/>
      <c r="AO294" s="29" t="s">
        <v>421</v>
      </c>
      <c r="AP294" s="29"/>
      <c r="AQ294" s="30"/>
    </row>
    <row r="295" spans="38:43" x14ac:dyDescent="0.2">
      <c r="AL295" s="28"/>
      <c r="AM295" s="29"/>
      <c r="AN295" s="29"/>
      <c r="AO295" s="29" t="s">
        <v>422</v>
      </c>
      <c r="AP295" s="29"/>
      <c r="AQ295" s="30"/>
    </row>
    <row r="296" spans="38:43" x14ac:dyDescent="0.2">
      <c r="AL296" s="28"/>
      <c r="AM296" s="29"/>
      <c r="AN296" s="29"/>
      <c r="AO296" s="29" t="s">
        <v>423</v>
      </c>
      <c r="AP296" s="29"/>
      <c r="AQ296" s="30"/>
    </row>
    <row r="297" spans="38:43" x14ac:dyDescent="0.2">
      <c r="AL297" s="28"/>
      <c r="AM297" s="29"/>
      <c r="AN297" s="29"/>
      <c r="AO297" s="29" t="s">
        <v>424</v>
      </c>
      <c r="AP297" s="29"/>
      <c r="AQ297" s="30"/>
    </row>
    <row r="298" spans="38:43" x14ac:dyDescent="0.2">
      <c r="AL298" s="28"/>
      <c r="AM298" s="29"/>
      <c r="AN298" s="29"/>
      <c r="AO298" s="29" t="s">
        <v>425</v>
      </c>
      <c r="AP298" s="29"/>
      <c r="AQ298" s="30"/>
    </row>
    <row r="299" spans="38:43" x14ac:dyDescent="0.2">
      <c r="AL299" s="28"/>
      <c r="AM299" s="29"/>
      <c r="AN299" s="29"/>
      <c r="AO299" s="29" t="s">
        <v>426</v>
      </c>
      <c r="AP299" s="29"/>
      <c r="AQ299" s="30"/>
    </row>
    <row r="300" spans="38:43" x14ac:dyDescent="0.2">
      <c r="AL300" s="28"/>
      <c r="AM300" s="29"/>
      <c r="AN300" s="29"/>
      <c r="AO300" s="29" t="s">
        <v>427</v>
      </c>
      <c r="AP300" s="29"/>
      <c r="AQ300" s="30"/>
    </row>
    <row r="301" spans="38:43" x14ac:dyDescent="0.2">
      <c r="AL301" s="28"/>
      <c r="AM301" s="29"/>
      <c r="AN301" s="29"/>
      <c r="AO301" s="29" t="s">
        <v>428</v>
      </c>
      <c r="AP301" s="29"/>
      <c r="AQ301" s="30"/>
    </row>
    <row r="302" spans="38:43" x14ac:dyDescent="0.2">
      <c r="AL302" s="28"/>
      <c r="AM302" s="29"/>
      <c r="AN302" s="29"/>
      <c r="AO302" s="29" t="s">
        <v>429</v>
      </c>
      <c r="AP302" s="29"/>
      <c r="AQ302" s="30"/>
    </row>
    <row r="303" spans="38:43" x14ac:dyDescent="0.2">
      <c r="AL303" s="28"/>
      <c r="AM303" s="29"/>
      <c r="AN303" s="29"/>
      <c r="AO303" s="29" t="s">
        <v>430</v>
      </c>
      <c r="AP303" s="29"/>
      <c r="AQ303" s="30"/>
    </row>
    <row r="304" spans="38:43" x14ac:dyDescent="0.2">
      <c r="AL304" s="28"/>
      <c r="AM304" s="29"/>
      <c r="AN304" s="29"/>
      <c r="AO304" s="29" t="s">
        <v>431</v>
      </c>
      <c r="AP304" s="29"/>
      <c r="AQ304" s="30"/>
    </row>
    <row r="305" spans="38:43" x14ac:dyDescent="0.2">
      <c r="AL305" s="28"/>
      <c r="AM305" s="29"/>
      <c r="AN305" s="29"/>
      <c r="AO305" s="29" t="s">
        <v>432</v>
      </c>
      <c r="AP305" s="29"/>
      <c r="AQ305" s="30"/>
    </row>
    <row r="306" spans="38:43" x14ac:dyDescent="0.2">
      <c r="AL306" s="28"/>
      <c r="AM306" s="29"/>
      <c r="AN306" s="29"/>
      <c r="AO306" s="29" t="s">
        <v>433</v>
      </c>
      <c r="AP306" s="29"/>
      <c r="AQ306" s="30"/>
    </row>
    <row r="307" spans="38:43" x14ac:dyDescent="0.2">
      <c r="AL307" s="28"/>
      <c r="AM307" s="29"/>
      <c r="AN307" s="29"/>
      <c r="AO307" s="29" t="s">
        <v>434</v>
      </c>
      <c r="AP307" s="29"/>
      <c r="AQ307" s="30"/>
    </row>
    <row r="308" spans="38:43" x14ac:dyDescent="0.2">
      <c r="AL308" s="28"/>
      <c r="AM308" s="29"/>
      <c r="AN308" s="29"/>
      <c r="AO308" s="29" t="s">
        <v>435</v>
      </c>
      <c r="AP308" s="29"/>
      <c r="AQ308" s="30"/>
    </row>
    <row r="309" spans="38:43" x14ac:dyDescent="0.2">
      <c r="AL309" s="28"/>
      <c r="AM309" s="29"/>
      <c r="AN309" s="29"/>
      <c r="AO309" s="29" t="s">
        <v>436</v>
      </c>
      <c r="AP309" s="29"/>
      <c r="AQ309" s="30"/>
    </row>
    <row r="310" spans="38:43" x14ac:dyDescent="0.2">
      <c r="AL310" s="28"/>
      <c r="AM310" s="29"/>
      <c r="AN310" s="29"/>
      <c r="AO310" s="29" t="s">
        <v>437</v>
      </c>
      <c r="AP310" s="29"/>
      <c r="AQ310" s="30"/>
    </row>
    <row r="311" spans="38:43" x14ac:dyDescent="0.2">
      <c r="AL311" s="28"/>
      <c r="AM311" s="29"/>
      <c r="AN311" s="29"/>
      <c r="AO311" s="29" t="s">
        <v>438</v>
      </c>
      <c r="AP311" s="29"/>
      <c r="AQ311" s="30"/>
    </row>
    <row r="312" spans="38:43" x14ac:dyDescent="0.2">
      <c r="AL312" s="28"/>
      <c r="AM312" s="29"/>
      <c r="AN312" s="29"/>
      <c r="AO312" s="29" t="s">
        <v>439</v>
      </c>
      <c r="AP312" s="29"/>
      <c r="AQ312" s="30"/>
    </row>
    <row r="313" spans="38:43" x14ac:dyDescent="0.2">
      <c r="AL313" s="28"/>
      <c r="AM313" s="29"/>
      <c r="AN313" s="29"/>
      <c r="AO313" s="29" t="s">
        <v>440</v>
      </c>
      <c r="AP313" s="29"/>
      <c r="AQ313" s="30"/>
    </row>
    <row r="314" spans="38:43" x14ac:dyDescent="0.2">
      <c r="AL314" s="28"/>
      <c r="AM314" s="29"/>
      <c r="AN314" s="29"/>
      <c r="AO314" s="29" t="s">
        <v>441</v>
      </c>
      <c r="AP314" s="29"/>
      <c r="AQ314" s="30"/>
    </row>
    <row r="315" spans="38:43" x14ac:dyDescent="0.2">
      <c r="AL315" s="28"/>
      <c r="AM315" s="29"/>
      <c r="AN315" s="29"/>
      <c r="AO315" s="29" t="s">
        <v>442</v>
      </c>
      <c r="AP315" s="29"/>
      <c r="AQ315" s="30"/>
    </row>
    <row r="316" spans="38:43" x14ac:dyDescent="0.2">
      <c r="AL316" s="28"/>
      <c r="AM316" s="29"/>
      <c r="AN316" s="29"/>
      <c r="AO316" s="29" t="s">
        <v>443</v>
      </c>
      <c r="AP316" s="29"/>
      <c r="AQ316" s="30"/>
    </row>
    <row r="317" spans="38:43" x14ac:dyDescent="0.2">
      <c r="AL317" s="28"/>
      <c r="AM317" s="29"/>
      <c r="AN317" s="29"/>
      <c r="AO317" s="29" t="s">
        <v>444</v>
      </c>
      <c r="AP317" s="29"/>
      <c r="AQ317" s="30"/>
    </row>
    <row r="318" spans="38:43" x14ac:dyDescent="0.2">
      <c r="AL318" s="28"/>
      <c r="AM318" s="29"/>
      <c r="AN318" s="29"/>
      <c r="AO318" s="29" t="s">
        <v>445</v>
      </c>
      <c r="AP318" s="29"/>
      <c r="AQ318" s="30"/>
    </row>
    <row r="319" spans="38:43" x14ac:dyDescent="0.2">
      <c r="AL319" s="28"/>
      <c r="AM319" s="29"/>
      <c r="AN319" s="29"/>
      <c r="AO319" s="29" t="s">
        <v>446</v>
      </c>
      <c r="AP319" s="29"/>
      <c r="AQ319" s="30"/>
    </row>
    <row r="320" spans="38:43" x14ac:dyDescent="0.2">
      <c r="AL320" s="28"/>
      <c r="AM320" s="29"/>
      <c r="AN320" s="29"/>
      <c r="AO320" s="29" t="s">
        <v>447</v>
      </c>
      <c r="AP320" s="29"/>
      <c r="AQ320" s="30"/>
    </row>
    <row r="321" spans="38:43" x14ac:dyDescent="0.2">
      <c r="AL321" s="28"/>
      <c r="AM321" s="29"/>
      <c r="AN321" s="29"/>
      <c r="AO321" s="29" t="s">
        <v>448</v>
      </c>
      <c r="AP321" s="29"/>
      <c r="AQ321" s="30"/>
    </row>
    <row r="322" spans="38:43" x14ac:dyDescent="0.2">
      <c r="AL322" s="28"/>
      <c r="AM322" s="29"/>
      <c r="AN322" s="29"/>
      <c r="AO322" s="29" t="s">
        <v>449</v>
      </c>
      <c r="AP322" s="29"/>
      <c r="AQ322" s="30"/>
    </row>
    <row r="323" spans="38:43" x14ac:dyDescent="0.2">
      <c r="AL323" s="28"/>
      <c r="AM323" s="29"/>
      <c r="AN323" s="29"/>
      <c r="AO323" s="29" t="s">
        <v>450</v>
      </c>
      <c r="AP323" s="29"/>
      <c r="AQ323" s="30"/>
    </row>
    <row r="324" spans="38:43" x14ac:dyDescent="0.2">
      <c r="AL324" s="28"/>
      <c r="AM324" s="29"/>
      <c r="AN324" s="29"/>
      <c r="AO324" s="29" t="s">
        <v>451</v>
      </c>
      <c r="AP324" s="29"/>
      <c r="AQ324" s="30"/>
    </row>
    <row r="325" spans="38:43" x14ac:dyDescent="0.2">
      <c r="AL325" s="28"/>
      <c r="AM325" s="29"/>
      <c r="AN325" s="29"/>
      <c r="AO325" s="29" t="s">
        <v>452</v>
      </c>
      <c r="AP325" s="29"/>
      <c r="AQ325" s="30"/>
    </row>
    <row r="326" spans="38:43" x14ac:dyDescent="0.2">
      <c r="AL326" s="28"/>
      <c r="AM326" s="29"/>
      <c r="AN326" s="29"/>
      <c r="AO326" s="29" t="s">
        <v>453</v>
      </c>
      <c r="AP326" s="29"/>
      <c r="AQ326" s="30"/>
    </row>
    <row r="327" spans="38:43" x14ac:dyDescent="0.2">
      <c r="AL327" s="28"/>
      <c r="AM327" s="29"/>
      <c r="AN327" s="29"/>
      <c r="AO327" s="29" t="s">
        <v>454</v>
      </c>
      <c r="AP327" s="29"/>
      <c r="AQ327" s="30"/>
    </row>
    <row r="328" spans="38:43" x14ac:dyDescent="0.2">
      <c r="AL328" s="28"/>
      <c r="AM328" s="29"/>
      <c r="AN328" s="29"/>
      <c r="AO328" s="29" t="s">
        <v>455</v>
      </c>
      <c r="AP328" s="29"/>
      <c r="AQ328" s="30"/>
    </row>
    <row r="329" spans="38:43" x14ac:dyDescent="0.2">
      <c r="AL329" s="28"/>
      <c r="AM329" s="29"/>
      <c r="AN329" s="29"/>
      <c r="AO329" s="29" t="s">
        <v>94</v>
      </c>
      <c r="AP329" s="29"/>
      <c r="AQ329" s="30"/>
    </row>
    <row r="330" spans="38:43" x14ac:dyDescent="0.2">
      <c r="AL330" s="28"/>
      <c r="AM330" s="29"/>
      <c r="AN330" s="29"/>
      <c r="AO330" s="29" t="s">
        <v>456</v>
      </c>
      <c r="AP330" s="29"/>
      <c r="AQ330" s="30"/>
    </row>
    <row r="331" spans="38:43" x14ac:dyDescent="0.2">
      <c r="AL331" s="28"/>
      <c r="AM331" s="29"/>
      <c r="AN331" s="29"/>
      <c r="AO331" s="29" t="s">
        <v>457</v>
      </c>
      <c r="AP331" s="29"/>
      <c r="AQ331" s="30"/>
    </row>
    <row r="332" spans="38:43" x14ac:dyDescent="0.2">
      <c r="AL332" s="28"/>
      <c r="AM332" s="29"/>
      <c r="AN332" s="29"/>
      <c r="AO332" s="29" t="s">
        <v>458</v>
      </c>
      <c r="AP332" s="29"/>
      <c r="AQ332" s="30"/>
    </row>
    <row r="333" spans="38:43" x14ac:dyDescent="0.2">
      <c r="AL333" s="28"/>
      <c r="AM333" s="29"/>
      <c r="AN333" s="29"/>
      <c r="AO333" s="29" t="s">
        <v>459</v>
      </c>
      <c r="AP333" s="29"/>
      <c r="AQ333" s="30"/>
    </row>
    <row r="334" spans="38:43" x14ac:dyDescent="0.2">
      <c r="AL334" s="28"/>
      <c r="AM334" s="29"/>
      <c r="AN334" s="29"/>
      <c r="AO334" s="29" t="s">
        <v>460</v>
      </c>
      <c r="AP334" s="29"/>
      <c r="AQ334" s="30"/>
    </row>
    <row r="335" spans="38:43" x14ac:dyDescent="0.2">
      <c r="AL335" s="28"/>
      <c r="AM335" s="29"/>
      <c r="AN335" s="29"/>
      <c r="AO335" s="29" t="s">
        <v>461</v>
      </c>
      <c r="AP335" s="29"/>
      <c r="AQ335" s="30"/>
    </row>
    <row r="336" spans="38:43" x14ac:dyDescent="0.2">
      <c r="AL336" s="28"/>
      <c r="AM336" s="29"/>
      <c r="AN336" s="29"/>
      <c r="AO336" s="29" t="s">
        <v>462</v>
      </c>
      <c r="AP336" s="29"/>
      <c r="AQ336" s="30"/>
    </row>
    <row r="337" spans="38:43" x14ac:dyDescent="0.2">
      <c r="AL337" s="28"/>
      <c r="AM337" s="29"/>
      <c r="AN337" s="29"/>
      <c r="AO337" s="29" t="s">
        <v>463</v>
      </c>
      <c r="AP337" s="29"/>
      <c r="AQ337" s="30"/>
    </row>
    <row r="338" spans="38:43" x14ac:dyDescent="0.2">
      <c r="AL338" s="28"/>
      <c r="AM338" s="29"/>
      <c r="AN338" s="29"/>
      <c r="AO338" s="29" t="s">
        <v>464</v>
      </c>
      <c r="AP338" s="29"/>
      <c r="AQ338" s="30"/>
    </row>
    <row r="339" spans="38:43" x14ac:dyDescent="0.2">
      <c r="AL339" s="28"/>
      <c r="AM339" s="29"/>
      <c r="AN339" s="29"/>
      <c r="AO339" s="29" t="s">
        <v>465</v>
      </c>
      <c r="AP339" s="29"/>
      <c r="AQ339" s="30"/>
    </row>
    <row r="340" spans="38:43" x14ac:dyDescent="0.2">
      <c r="AL340" s="28"/>
      <c r="AM340" s="29"/>
      <c r="AN340" s="29"/>
      <c r="AO340" s="29" t="s">
        <v>466</v>
      </c>
      <c r="AP340" s="29"/>
      <c r="AQ340" s="30"/>
    </row>
    <row r="341" spans="38:43" x14ac:dyDescent="0.2">
      <c r="AL341" s="28"/>
      <c r="AM341" s="29"/>
      <c r="AN341" s="29"/>
      <c r="AO341" s="29" t="s">
        <v>467</v>
      </c>
      <c r="AP341" s="29"/>
      <c r="AQ341" s="30"/>
    </row>
    <row r="342" spans="38:43" x14ac:dyDescent="0.2">
      <c r="AL342" s="28"/>
      <c r="AM342" s="29"/>
      <c r="AN342" s="29"/>
      <c r="AO342" s="29" t="s">
        <v>468</v>
      </c>
      <c r="AP342" s="29"/>
      <c r="AQ342" s="30"/>
    </row>
    <row r="343" spans="38:43" x14ac:dyDescent="0.2">
      <c r="AL343" s="28"/>
      <c r="AM343" s="29"/>
      <c r="AN343" s="29"/>
      <c r="AO343" s="29" t="s">
        <v>469</v>
      </c>
      <c r="AP343" s="29"/>
      <c r="AQ343" s="30"/>
    </row>
    <row r="344" spans="38:43" x14ac:dyDescent="0.2">
      <c r="AL344" s="28"/>
      <c r="AM344" s="29"/>
      <c r="AN344" s="29"/>
      <c r="AO344" s="29" t="s">
        <v>470</v>
      </c>
      <c r="AP344" s="29"/>
      <c r="AQ344" s="30"/>
    </row>
    <row r="345" spans="38:43" x14ac:dyDescent="0.2">
      <c r="AL345" s="28"/>
      <c r="AM345" s="29"/>
      <c r="AN345" s="29"/>
      <c r="AO345" s="29" t="s">
        <v>471</v>
      </c>
      <c r="AP345" s="29"/>
      <c r="AQ345" s="30"/>
    </row>
    <row r="346" spans="38:43" x14ac:dyDescent="0.2">
      <c r="AL346" s="28"/>
      <c r="AM346" s="29"/>
      <c r="AN346" s="29"/>
      <c r="AO346" s="29" t="s">
        <v>472</v>
      </c>
      <c r="AP346" s="29"/>
      <c r="AQ346" s="30"/>
    </row>
    <row r="347" spans="38:43" x14ac:dyDescent="0.2">
      <c r="AL347" s="28"/>
      <c r="AM347" s="29"/>
      <c r="AN347" s="29"/>
      <c r="AO347" s="29" t="s">
        <v>473</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dXFQpWSWfyKn3+9LLSADzpLxawXoiw8aTkJPYNsCOd+jydt1Cc/m9AusyQVbAv2apiO2Y0b7hTHK1IGeYProLA==" saltValue="1RbjPMjbRUigCfBLMsxp3Q=="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91264-74DD-449F-A73F-3750444EAF9D}">
  <sheetPr codeName="Sheet19"/>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8" t="s">
        <v>706</v>
      </c>
      <c r="B1" s="58"/>
      <c r="C1" s="58"/>
      <c r="D1" s="58"/>
      <c r="E1" s="58"/>
      <c r="F1" s="58"/>
      <c r="G1" s="58"/>
    </row>
    <row r="2" spans="1:8" ht="28.5" customHeight="1" x14ac:dyDescent="0.2">
      <c r="A2" s="58" t="s">
        <v>703</v>
      </c>
      <c r="B2" s="58"/>
      <c r="C2" s="58"/>
      <c r="D2" s="58"/>
      <c r="E2" s="58"/>
      <c r="F2" s="58"/>
      <c r="G2" s="58"/>
    </row>
    <row r="4" spans="1:8" ht="51" customHeight="1" x14ac:dyDescent="0.2">
      <c r="A4" s="9" t="s">
        <v>12</v>
      </c>
      <c r="B4" s="9" t="s">
        <v>477</v>
      </c>
      <c r="C4" s="9" t="s">
        <v>588</v>
      </c>
      <c r="D4" s="9" t="s">
        <v>589</v>
      </c>
      <c r="E4" s="9" t="s">
        <v>590</v>
      </c>
      <c r="F4" s="9" t="s">
        <v>594</v>
      </c>
      <c r="G4" s="9" t="s">
        <v>598</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7" t="s">
        <v>44</v>
      </c>
      <c r="B15" s="57"/>
      <c r="C15" s="57"/>
      <c r="D15" s="57"/>
      <c r="E15" s="57"/>
      <c r="F15" s="57"/>
      <c r="G15" s="57"/>
    </row>
  </sheetData>
  <sheetProtection algorithmName="SHA-512" hashValue="9QSyAD2WxqG0k4H/bx4L9oQ76Iwh1RkcwzKX7OytBuvBWsQvwQYPt6gJ33ZPPl7+k1icc2uGusWKtDlAW4nxSA==" saltValue="YR01wyPpDB0L+05m9IDjjw==" spinCount="100000" sheet="1" objects="1" scenarios="1" formatRows="0" insertRows="0" deleteRows="0"/>
  <mergeCells count="3">
    <mergeCell ref="A15:G15"/>
    <mergeCell ref="A1:G1"/>
    <mergeCell ref="A2:G2"/>
  </mergeCells>
  <conditionalFormatting sqref="A5:A14">
    <cfRule type="expression" dxfId="44" priority="1">
      <formula>AND($A5&lt;&gt;"",COUNTIF(OFFSET(UnitListStart,1,0,UnitListCount,1),$A5)=0)</formula>
    </cfRule>
  </conditionalFormatting>
  <conditionalFormatting sqref="B5:B14">
    <cfRule type="expression" dxfId="43" priority="3">
      <formula>LEN(B5)&gt;15</formula>
    </cfRule>
  </conditionalFormatting>
  <conditionalFormatting sqref="G5:G14">
    <cfRule type="expression" dxfId="41" priority="4">
      <formula>LEN(G5)&gt;10</formula>
    </cfRule>
  </conditionalFormatting>
  <dataValidations count="3">
    <dataValidation type="list" allowBlank="1" showErrorMessage="1" error="The selection is not valid" prompt="Select from the dropdown list" sqref="A5:A14" xr:uid="{2F40A76D-947E-4B05-83DA-AE8EF4FFE6EC}">
      <formula1>OFFSET(UnitListStart,1,0,UnitListCount,1)</formula1>
    </dataValidation>
    <dataValidation type="textLength" operator="lessThanOrEqual" allowBlank="1" showErrorMessage="1" error="The response must be 15 characters or less" prompt="Enter the SOP Index No." sqref="B5:B14" xr:uid="{B17E3274-1ABD-4574-97A3-76502B237063}">
      <formula1>15</formula1>
    </dataValidation>
    <dataValidation type="textLength" operator="lessThanOrEqual" allowBlank="1" showErrorMessage="1" error="The response must be 10 characters or less" prompt="Enter the Continuous Monitoring ALT ID No." sqref="G5:G14" xr:uid="{F86BA711-6EB3-48BA-8A99-71F833FA2F06}">
      <formula1>10</formula1>
    </dataValidation>
  </dataValidations>
  <hyperlinks>
    <hyperlink ref="A15" location="'Table of Contents'!A1" display="Go to the Table of Contents" xr:uid="{165C2D37-FE36-4BFD-8DA0-36F2E72B23E5}"/>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9" id="{AAAE837C-6C9D-495A-B1B4-0DA461294B1C}">
            <xm:f>AND(C5&lt;&gt;"",COUNTIF(OFFSET(Picklist_UAcodes!CP$10,1,0,Picklist_UAcodes!CP$4,1),C5)=0)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E9C88C2-6415-48B7-B7A4-EDD2EC2C3ED6}">
          <x14:formula1>
            <xm:f>OFFSET(Picklist_UAcodes!CP$10,1,0,Picklist_UAcodes!CP$4,1)</xm:f>
          </x14:formula1>
          <xm:sqref>C5:F14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34A4-F859-4702-B85E-AB648050483A}">
  <sheetPr codeName="Sheet20"/>
  <dimension ref="A1:B4"/>
  <sheetViews>
    <sheetView showGridLines="0" zoomScaleNormal="100" workbookViewId="0"/>
  </sheetViews>
  <sheetFormatPr defaultColWidth="0" defaultRowHeight="12.75" x14ac:dyDescent="0.2"/>
  <cols>
    <col min="1" max="1" width="142.83203125" customWidth="1"/>
    <col min="2" max="2" width="5.83203125" customWidth="1"/>
    <col min="3" max="16384" width="9.33203125" hidden="1"/>
  </cols>
  <sheetData>
    <row r="1" spans="1:1" ht="14.25" customHeight="1" x14ac:dyDescent="0.2">
      <c r="A1" s="20" t="s">
        <v>707</v>
      </c>
    </row>
    <row r="2" spans="1:1" ht="14.25" customHeight="1" x14ac:dyDescent="0.2">
      <c r="A2" s="20" t="s">
        <v>708</v>
      </c>
    </row>
    <row r="4" spans="1:1" ht="25.5" x14ac:dyDescent="0.2">
      <c r="A4" s="35" t="s">
        <v>729</v>
      </c>
    </row>
  </sheetData>
  <sheetProtection algorithmName="SHA-512" hashValue="l6quaRnh1adI61WdrBkII4EgWtyE8O+RFXnvMwoHLGhUOINYObEmMYJc8imWGFQk1mhOcawwYVI9yNeCz5nV3A==" saltValue="Q9QqUI5EZs9n57IX6NXMcg==" spinCount="100000" sheet="1" objects="1" scenarios="1" formatRows="0" insertRows="0" deleteRows="0"/>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BF8A7-A80A-43EF-9973-59B26C2AEA74}">
  <sheetPr codeName="Sheet22"/>
  <dimension ref="A1:B4"/>
  <sheetViews>
    <sheetView showGridLines="0" zoomScaleNormal="100" workbookViewId="0"/>
  </sheetViews>
  <sheetFormatPr defaultColWidth="0" defaultRowHeight="12.75" x14ac:dyDescent="0.2"/>
  <cols>
    <col min="1" max="1" width="142.83203125" customWidth="1"/>
    <col min="2" max="2" width="5.83203125" customWidth="1"/>
    <col min="3" max="16384" width="9.33203125" hidden="1"/>
  </cols>
  <sheetData>
    <row r="1" spans="1:1" ht="14.25" customHeight="1" x14ac:dyDescent="0.2">
      <c r="A1" s="20" t="s">
        <v>710</v>
      </c>
    </row>
    <row r="2" spans="1:1" ht="14.25" customHeight="1" x14ac:dyDescent="0.2">
      <c r="A2" s="20" t="s">
        <v>708</v>
      </c>
    </row>
    <row r="4" spans="1:1" ht="25.5" x14ac:dyDescent="0.2">
      <c r="A4" s="35" t="s">
        <v>729</v>
      </c>
    </row>
  </sheetData>
  <sheetProtection algorithmName="SHA-512" hashValue="hBERUzKRA+HOWYuXlA80Rpmw10Pf6UXeG1MbcghcRXbZWFNN+G72TklMOqSUlQW2TCN87S1wFxo9i1XrAOesQA==" saltValue="gvDjN3Y0Z/snoQ7YdHyWgQ==" spinCount="100000" sheet="1" objects="1" scenarios="1" formatRows="0" insertRows="0" deleteRows="0"/>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744D-ADE4-4400-ABAF-941AF3E3ED9C}">
  <sheetPr codeName="Sheet2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8" t="s">
        <v>711</v>
      </c>
      <c r="B1" s="58"/>
      <c r="C1" s="58"/>
      <c r="D1" s="58"/>
      <c r="E1" s="58"/>
      <c r="F1" s="58"/>
    </row>
    <row r="2" spans="1:7" ht="14.25" customHeight="1" x14ac:dyDescent="0.2">
      <c r="A2" s="58" t="s">
        <v>712</v>
      </c>
      <c r="B2" s="58"/>
      <c r="C2" s="58"/>
      <c r="D2" s="58"/>
      <c r="E2" s="58"/>
      <c r="F2" s="58"/>
    </row>
    <row r="4" spans="1:7" ht="51" customHeight="1" x14ac:dyDescent="0.2">
      <c r="A4" s="9" t="s">
        <v>12</v>
      </c>
      <c r="B4" s="9" t="s">
        <v>477</v>
      </c>
      <c r="C4" s="9" t="s">
        <v>483</v>
      </c>
      <c r="D4" s="9" t="s">
        <v>564</v>
      </c>
      <c r="E4" s="9" t="s">
        <v>567</v>
      </c>
      <c r="F4" s="9" t="s">
        <v>571</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7" t="s">
        <v>44</v>
      </c>
      <c r="B15" s="57"/>
      <c r="C15" s="57"/>
      <c r="D15" s="57"/>
      <c r="E15" s="57"/>
      <c r="F15" s="57"/>
    </row>
  </sheetData>
  <sheetProtection algorithmName="SHA-512" hashValue="CZV9yY1NE23+ZAHa2Zdm036ZNd9I+y96Oot8WujIpYHINtnVr9o2+gKb6YSHTJXvtw37QYyDTz8EbCkNadIyuw==" saltValue="i8+hUb+rBcuRT8jDa2czXg==" spinCount="100000" sheet="1" objects="1" scenarios="1" formatRows="0" insertRows="0" deleteRows="0"/>
  <mergeCells count="3">
    <mergeCell ref="A15:F15"/>
    <mergeCell ref="A1:F1"/>
    <mergeCell ref="A2:F2"/>
  </mergeCells>
  <conditionalFormatting sqref="A5:A14">
    <cfRule type="expression" dxfId="40" priority="1">
      <formula>AND($A5&lt;&gt;"",COUNTIF(OFFSET(UnitListStart,1,0,UnitListCount,1),$A5)=0)</formula>
    </cfRule>
  </conditionalFormatting>
  <conditionalFormatting sqref="B5:B14">
    <cfRule type="expression" dxfId="39" priority="3">
      <formula>LEN(B5)&gt;15</formula>
    </cfRule>
  </conditionalFormatting>
  <dataValidations count="2">
    <dataValidation type="list" allowBlank="1" showErrorMessage="1" error="The selection is not valid" prompt="Select from the dropdown list" sqref="A5:A14" xr:uid="{18DCF6A4-ED76-410D-AADC-F9F775CA6DE6}">
      <formula1>OFFSET(UnitListStart,1,0,UnitListCount,1)</formula1>
    </dataValidation>
    <dataValidation type="textLength" operator="lessThanOrEqual" allowBlank="1" showErrorMessage="1" error="The response must be 15 characters or less" prompt="Enter the SOP Index No." sqref="B5:B14" xr:uid="{13118939-FBC0-466A-BC59-1B7B5512DEF4}">
      <formula1>15</formula1>
    </dataValidation>
  </dataValidations>
  <hyperlinks>
    <hyperlink ref="A15" location="'Table of Contents'!A1" display="Go to the Table of Contents" xr:uid="{7A90F527-86C7-45E8-B020-F310662C1830}"/>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0" id="{183D2E3E-2D43-4C8F-A4B9-E68FC255460D}">
            <xm:f>AND(C5&lt;&gt;"",COUNTIF(OFFSET(Picklist_UAcodes!DN$10,1,0,Picklist_UAcodes!DN$4,1),C5)=0)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7FB9C96-B1DC-4909-ABC2-89A51E4B3AF4}">
          <x14:formula1>
            <xm:f>OFFSET(Picklist_UAcodes!DN$10,1,0,Picklist_UAcodes!DN$4,1)</xm:f>
          </x14:formula1>
          <xm:sqref>C5:F14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26B54-C58D-4B73-B1A2-DBC83D809390}">
  <sheetPr codeName="Sheet24"/>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714</v>
      </c>
      <c r="B1" s="58"/>
      <c r="C1" s="58"/>
      <c r="D1" s="58"/>
      <c r="E1" s="58"/>
      <c r="F1" s="58"/>
      <c r="G1" s="58"/>
      <c r="H1" s="58"/>
    </row>
    <row r="2" spans="1:9" ht="14.25" customHeight="1" x14ac:dyDescent="0.2">
      <c r="A2" s="58" t="s">
        <v>712</v>
      </c>
      <c r="B2" s="58"/>
      <c r="C2" s="58"/>
      <c r="D2" s="58"/>
      <c r="E2" s="58"/>
      <c r="F2" s="58"/>
      <c r="G2" s="58"/>
      <c r="H2" s="58"/>
    </row>
    <row r="4" spans="1:9" ht="51" customHeight="1" x14ac:dyDescent="0.2">
      <c r="A4" s="9" t="s">
        <v>12</v>
      </c>
      <c r="B4" s="9" t="s">
        <v>477</v>
      </c>
      <c r="C4" s="9" t="s">
        <v>572</v>
      </c>
      <c r="D4" s="9" t="s">
        <v>499</v>
      </c>
      <c r="E4" s="9" t="s">
        <v>735</v>
      </c>
      <c r="F4" s="9" t="s">
        <v>558</v>
      </c>
      <c r="G4" s="9" t="s">
        <v>585</v>
      </c>
      <c r="H4" s="9" t="s">
        <v>607</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7" t="s">
        <v>44</v>
      </c>
      <c r="B15" s="57"/>
      <c r="C15" s="57"/>
      <c r="D15" s="57"/>
      <c r="E15" s="57"/>
      <c r="F15" s="57"/>
      <c r="G15" s="57"/>
      <c r="H15" s="57"/>
    </row>
  </sheetData>
  <sheetProtection algorithmName="SHA-512" hashValue="g1dCvwmDidsgB2t8K6aTP8B572waz4suX056ECrvP9WdzOH4ZX6BZZ7r2pNQnPGfdh022YyDuixCKug0118Fig==" saltValue="Mo0NzKyD7X9nwh9fE+SQOA==" spinCount="100000" sheet="1" objects="1" scenarios="1" formatRows="0" insertRows="0" deleteRows="0"/>
  <mergeCells count="3">
    <mergeCell ref="A15:H15"/>
    <mergeCell ref="A1:H1"/>
    <mergeCell ref="A2:H2"/>
  </mergeCells>
  <conditionalFormatting sqref="A5:A14">
    <cfRule type="expression" dxfId="37" priority="1">
      <formula>AND($A5&lt;&gt;"",COUNTIF(OFFSET(UnitListStart,1,0,UnitListCount,1),$A5)=0)</formula>
    </cfRule>
  </conditionalFormatting>
  <conditionalFormatting sqref="B5:B14">
    <cfRule type="expression" dxfId="36" priority="3">
      <formula>LEN(B5)&gt;15</formula>
    </cfRule>
  </conditionalFormatting>
  <conditionalFormatting sqref="D5:D14">
    <cfRule type="expression" dxfId="34" priority="4">
      <formula>LEN(D5)&gt;14</formula>
    </cfRule>
  </conditionalFormatting>
  <conditionalFormatting sqref="G5:G14">
    <cfRule type="expression" dxfId="33" priority="5">
      <formula>LEN(G5)&gt;10</formula>
    </cfRule>
  </conditionalFormatting>
  <dataValidations count="4">
    <dataValidation type="list" allowBlank="1" showErrorMessage="1" error="The selection is not valid" prompt="Select from the dropdown list" sqref="A5:A14" xr:uid="{3D78E925-B554-44C4-9D86-79B3016F7963}">
      <formula1>OFFSET(UnitListStart,1,0,UnitListCount,1)</formula1>
    </dataValidation>
    <dataValidation type="textLength" operator="lessThanOrEqual" allowBlank="1" showErrorMessage="1" error="The response must be 15 characters or less" prompt="Enter the SOP Index No." sqref="B5:B14" xr:uid="{0222516B-E351-44CD-8A28-FFD325D98D37}">
      <formula1>15</formula1>
    </dataValidation>
    <dataValidation type="textLength" operator="lessThanOrEqual" allowBlank="1" showErrorMessage="1" error="The response must be 14 characters or less" prompt="Enter the Control Device ID No." sqref="D5:D14" xr:uid="{C9399F7E-1E3F-4AAA-8E41-EE3077DB65FF}">
      <formula1>14</formula1>
    </dataValidation>
    <dataValidation type="textLength" operator="lessThanOrEqual" allowBlank="1" showErrorMessage="1" error="The response must be 10 characters or less" prompt="Enter the AMP ID No." sqref="G5:G14" xr:uid="{3A5C2B8A-28C6-4831-8ADE-AEB6B8AC1883}">
      <formula1>10</formula1>
    </dataValidation>
  </dataValidations>
  <hyperlinks>
    <hyperlink ref="A15" location="'Table of Contents'!A1" display="Go to the Table of Contents" xr:uid="{61FFFBB0-5B15-4984-AC7F-B0F5EA7F9B0C}"/>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1" id="{CF6DE2C5-73EA-43C6-9A6F-470D38675934}">
            <xm:f>AND(C5&lt;&gt;"",COUNTIF(OFFSET(Picklist_UAcodes!DS$10,1,0,Picklist_UAcodes!DS$4,1),C5)=0)</xm:f>
            <x14:dxf>
              <font>
                <b/>
                <i val="0"/>
              </font>
              <fill>
                <patternFill>
                  <bgColor rgb="FFEBB8B7"/>
                </patternFill>
              </fill>
            </x14:dxf>
          </x14:cfRule>
          <xm:sqref>C5:C14 E5:F14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58FB65E-68F5-4AAD-9FF9-E50225730018}">
          <x14:formula1>
            <xm:f>OFFSET(Picklist_UAcodes!DS$10,1,0,Picklist_UAcodes!DS$4,1)</xm:f>
          </x14:formula1>
          <xm:sqref>C5:C14 E5:F14 H5:H14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D50AB-22B4-4C27-94B2-247C811BC722}">
  <sheetPr codeName="Sheet25"/>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8" t="s">
        <v>715</v>
      </c>
      <c r="B1" s="58"/>
      <c r="C1" s="58"/>
      <c r="D1" s="58"/>
      <c r="E1" s="58"/>
      <c r="F1" s="58"/>
      <c r="G1" s="58"/>
    </row>
    <row r="2" spans="1:8" ht="14.25" customHeight="1" x14ac:dyDescent="0.2">
      <c r="A2" s="58" t="s">
        <v>712</v>
      </c>
      <c r="B2" s="58"/>
      <c r="C2" s="58"/>
      <c r="D2" s="58"/>
      <c r="E2" s="58"/>
      <c r="F2" s="58"/>
      <c r="G2" s="58"/>
    </row>
    <row r="4" spans="1:8" ht="51" customHeight="1" x14ac:dyDescent="0.2">
      <c r="A4" s="9" t="s">
        <v>12</v>
      </c>
      <c r="B4" s="9" t="s">
        <v>477</v>
      </c>
      <c r="C4" s="9" t="s">
        <v>588</v>
      </c>
      <c r="D4" s="9" t="s">
        <v>589</v>
      </c>
      <c r="E4" s="9" t="s">
        <v>590</v>
      </c>
      <c r="F4" s="9" t="s">
        <v>609</v>
      </c>
      <c r="G4" s="9" t="s">
        <v>610</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7" t="s">
        <v>44</v>
      </c>
      <c r="B15" s="57"/>
      <c r="C15" s="57"/>
      <c r="D15" s="57"/>
      <c r="E15" s="57"/>
      <c r="F15" s="57"/>
      <c r="G15" s="57"/>
    </row>
  </sheetData>
  <sheetProtection algorithmName="SHA-512" hashValue="t+N/TNo8VVkeNYcRED+erqENnfLr25lpH6oo0vR/tw8QMbKfvokIaPhvB9Ry+k7IR/VVBPoNo9iJFRZAYwNfVw==" saltValue="6AVVxpPP0CXNvDd6HWNVCw==" spinCount="100000" sheet="1" objects="1" scenarios="1" formatRows="0" insertRows="0" deleteRows="0"/>
  <mergeCells count="3">
    <mergeCell ref="A15:G15"/>
    <mergeCell ref="A1:G1"/>
    <mergeCell ref="A2:G2"/>
  </mergeCells>
  <conditionalFormatting sqref="A5:A14">
    <cfRule type="expression" dxfId="32" priority="1">
      <formula>AND($A5&lt;&gt;"",COUNTIF(OFFSET(UnitListStart,1,0,UnitListCount,1),$A5)=0)</formula>
    </cfRule>
  </conditionalFormatting>
  <conditionalFormatting sqref="B5:B14">
    <cfRule type="expression" dxfId="31" priority="3">
      <formula>LEN(B5)&gt;15</formula>
    </cfRule>
  </conditionalFormatting>
  <conditionalFormatting sqref="G5:G14">
    <cfRule type="expression" dxfId="29" priority="4">
      <formula>LEN(G5)&gt;10</formula>
    </cfRule>
  </conditionalFormatting>
  <dataValidations count="3">
    <dataValidation type="list" allowBlank="1" showErrorMessage="1" error="The selection is not valid" prompt="Select from the dropdown list" sqref="A5:A14" xr:uid="{45AC54A0-D0F2-4C1D-979B-D6B64C479C70}">
      <formula1>OFFSET(UnitListStart,1,0,UnitListCount,1)</formula1>
    </dataValidation>
    <dataValidation type="textLength" operator="lessThanOrEqual" allowBlank="1" showErrorMessage="1" error="The response must be 15 characters or less" prompt="Enter the SOP Index No." sqref="B5:B14" xr:uid="{72B7EBEA-EBCF-49D2-8AA5-D8E59B28D37E}">
      <formula1>15</formula1>
    </dataValidation>
    <dataValidation type="textLength" operator="lessThanOrEqual" allowBlank="1" showErrorMessage="1" error="The response must be 10 characters or less" prompt="Enter the Alternate Monitoring ID No." sqref="G5:G14" xr:uid="{866ECA6F-B09E-4C81-9977-78CCA411BE06}">
      <formula1>10</formula1>
    </dataValidation>
  </dataValidations>
  <hyperlinks>
    <hyperlink ref="A15" location="'Table of Contents'!A1" display="Go to the Table of Contents" xr:uid="{E7C4FB98-8B1A-4B07-9FC6-BFE17A411F3D}"/>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4" id="{5BBBE90D-923E-4411-874E-05BFECAEC0DC}">
            <xm:f>AND(C5&lt;&gt;"",COUNTIF(OFFSET(Picklist_UAcodes!DZ$10,1,0,Picklist_UAcodes!DZ$4,1),C5)=0)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97A8567-E212-4D35-AC78-AEE4E5EE9D34}">
          <x14:formula1>
            <xm:f>OFFSET(Picklist_UAcodes!DZ$10,1,0,Picklist_UAcodes!DZ$4,1)</xm:f>
          </x14:formula1>
          <xm:sqref>C5:F14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A3895-FE5E-4967-BEC8-210877FAD4B3}">
  <sheetPr codeName="Sheet26"/>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8" t="s">
        <v>716</v>
      </c>
      <c r="B1" s="58"/>
      <c r="C1" s="58"/>
      <c r="D1" s="58"/>
      <c r="E1" s="58"/>
      <c r="F1" s="58"/>
    </row>
    <row r="2" spans="1:7" ht="14.25" customHeight="1" x14ac:dyDescent="0.2">
      <c r="A2" s="58" t="s">
        <v>717</v>
      </c>
      <c r="B2" s="58"/>
      <c r="C2" s="58"/>
      <c r="D2" s="58"/>
      <c r="E2" s="58"/>
      <c r="F2" s="58"/>
    </row>
    <row r="4" spans="1:7" ht="51" customHeight="1" x14ac:dyDescent="0.2">
      <c r="A4" s="9" t="s">
        <v>12</v>
      </c>
      <c r="B4" s="9" t="s">
        <v>477</v>
      </c>
      <c r="C4" s="9" t="s">
        <v>483</v>
      </c>
      <c r="D4" s="9" t="s">
        <v>564</v>
      </c>
      <c r="E4" s="9" t="s">
        <v>567</v>
      </c>
      <c r="F4" s="9" t="s">
        <v>571</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7" t="s">
        <v>44</v>
      </c>
      <c r="B15" s="57"/>
      <c r="C15" s="57"/>
      <c r="D15" s="57"/>
      <c r="E15" s="57"/>
      <c r="F15" s="57"/>
    </row>
  </sheetData>
  <sheetProtection algorithmName="SHA-512" hashValue="VDnL698E5Zrr6VAPtnCyIXxyagbX420CGuY6XE/hFFdm7mBDcQch/P1rZH51kY5lfRXBdezsag/vriS0XPfqPw==" saltValue="zkr+eOMOtfaYTwP8udFrlA==" spinCount="100000" sheet="1" objects="1" scenarios="1" formatRows="0" insertRows="0" deleteRows="0"/>
  <mergeCells count="3">
    <mergeCell ref="A15:F15"/>
    <mergeCell ref="A1:F1"/>
    <mergeCell ref="A2:F2"/>
  </mergeCells>
  <conditionalFormatting sqref="A5:A14">
    <cfRule type="expression" dxfId="28" priority="1">
      <formula>AND($A5&lt;&gt;"",COUNTIF(OFFSET(UnitListStart,1,0,UnitListCount,1),$A5)=0)</formula>
    </cfRule>
  </conditionalFormatting>
  <conditionalFormatting sqref="B5:B14">
    <cfRule type="expression" dxfId="27" priority="3">
      <formula>LEN(B5)&gt;15</formula>
    </cfRule>
  </conditionalFormatting>
  <dataValidations count="2">
    <dataValidation type="list" allowBlank="1" showErrorMessage="1" error="The selection is not valid" prompt="Select from the dropdown list" sqref="A5:A14" xr:uid="{D1DA8E6D-583E-4EEE-9E12-854E07FCD6DE}">
      <formula1>OFFSET(UnitListStart,1,0,UnitListCount,1)</formula1>
    </dataValidation>
    <dataValidation type="textLength" operator="lessThanOrEqual" allowBlank="1" showErrorMessage="1" error="The response must be 15 characters or less" prompt="Enter the SOP Index No." sqref="B5:B14" xr:uid="{9CCF4ADC-2665-441C-B433-74DEFEE81347}">
      <formula1>15</formula1>
    </dataValidation>
  </dataValidations>
  <hyperlinks>
    <hyperlink ref="A15" location="'Table of Contents'!A1" display="Go to the Table of Contents" xr:uid="{62020AD3-97B2-44DA-B075-7D8DE6574EE8}"/>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5" id="{2CA64D7E-423C-4323-97A6-2344E232E326}">
            <xm:f>AND(C5&lt;&gt;"",COUNTIF(OFFSET(Picklist_UAcodes!EF$10,1,0,Picklist_UAcodes!EF$4,1),C5)=0)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1BE413C-70C2-4E22-BB3A-944AE05350A2}">
          <x14:formula1>
            <xm:f>OFFSET(Picklist_UAcodes!EF$10,1,0,Picklist_UAcodes!EF$4,1)</xm:f>
          </x14:formula1>
          <xm:sqref>C5:F14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55412-602E-4197-A24C-8EECECB6D46E}">
  <sheetPr codeName="Sheet27"/>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719</v>
      </c>
      <c r="B1" s="58"/>
      <c r="C1" s="58"/>
      <c r="D1" s="58"/>
      <c r="E1" s="58"/>
      <c r="F1" s="58"/>
      <c r="G1" s="58"/>
      <c r="H1" s="58"/>
    </row>
    <row r="2" spans="1:9" ht="14.25" customHeight="1" x14ac:dyDescent="0.2">
      <c r="A2" s="58" t="s">
        <v>717</v>
      </c>
      <c r="B2" s="58"/>
      <c r="C2" s="58"/>
      <c r="D2" s="58"/>
      <c r="E2" s="58"/>
      <c r="F2" s="58"/>
      <c r="G2" s="58"/>
      <c r="H2" s="58"/>
    </row>
    <row r="4" spans="1:9" ht="51" customHeight="1" x14ac:dyDescent="0.2">
      <c r="A4" s="9" t="s">
        <v>12</v>
      </c>
      <c r="B4" s="9" t="s">
        <v>477</v>
      </c>
      <c r="C4" s="9" t="s">
        <v>572</v>
      </c>
      <c r="D4" s="9" t="s">
        <v>499</v>
      </c>
      <c r="E4" s="9" t="s">
        <v>735</v>
      </c>
      <c r="F4" s="9" t="s">
        <v>558</v>
      </c>
      <c r="G4" s="9" t="s">
        <v>585</v>
      </c>
      <c r="H4" s="9" t="s">
        <v>607</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7" t="s">
        <v>44</v>
      </c>
      <c r="B15" s="57"/>
      <c r="C15" s="57"/>
      <c r="D15" s="57"/>
      <c r="E15" s="57"/>
      <c r="F15" s="57"/>
      <c r="G15" s="57"/>
      <c r="H15" s="57"/>
    </row>
  </sheetData>
  <sheetProtection algorithmName="SHA-512" hashValue="+iGt5RX9x8gcZDiQNzeAEaFefsngJK6m+3x+i7Ksnc10W+sqWnquOHsSDSAp7uwRhgEVcaqUmM5fshEXzC1f7Q==" saltValue="5n9s+qFMvljBGxRWnwWyyQ==" spinCount="100000" sheet="1" objects="1" scenarios="1" formatRows="0" insertRows="0" deleteRows="0"/>
  <mergeCells count="3">
    <mergeCell ref="A15:H15"/>
    <mergeCell ref="A1:H1"/>
    <mergeCell ref="A2:H2"/>
  </mergeCells>
  <conditionalFormatting sqref="A5:A14">
    <cfRule type="expression" dxfId="25" priority="1">
      <formula>AND($A5&lt;&gt;"",COUNTIF(OFFSET(UnitListStart,1,0,UnitListCount,1),$A5)=0)</formula>
    </cfRule>
  </conditionalFormatting>
  <conditionalFormatting sqref="B5:B14">
    <cfRule type="expression" dxfId="24" priority="3">
      <formula>LEN(B5)&gt;15</formula>
    </cfRule>
  </conditionalFormatting>
  <conditionalFormatting sqref="D5:D14">
    <cfRule type="expression" dxfId="22" priority="4">
      <formula>LEN(D5)&gt;14</formula>
    </cfRule>
  </conditionalFormatting>
  <conditionalFormatting sqref="G5:G14">
    <cfRule type="expression" dxfId="21" priority="5">
      <formula>LEN(G5)&gt;10</formula>
    </cfRule>
  </conditionalFormatting>
  <dataValidations count="4">
    <dataValidation type="list" allowBlank="1" showErrorMessage="1" error="The selection is not valid" prompt="Select from the dropdown list" sqref="A5:A14" xr:uid="{60DF895D-52F2-4087-8A1F-B0EA8134AF03}">
      <formula1>OFFSET(UnitListStart,1,0,UnitListCount,1)</formula1>
    </dataValidation>
    <dataValidation type="textLength" operator="lessThanOrEqual" allowBlank="1" showErrorMessage="1" error="The response must be 15 characters or less" prompt="Enter the SOP Index No." sqref="B5:B14" xr:uid="{92C131FA-7185-42DF-BEF3-8B98FB9CC99C}">
      <formula1>15</formula1>
    </dataValidation>
    <dataValidation type="textLength" operator="lessThanOrEqual" allowBlank="1" showErrorMessage="1" error="The response must be 14 characters or less" prompt="Enter the Control Device ID No." sqref="D5:D14" xr:uid="{F22263E1-7F20-40C0-8BAE-7B70C3AA4427}">
      <formula1>14</formula1>
    </dataValidation>
    <dataValidation type="textLength" operator="lessThanOrEqual" allowBlank="1" showErrorMessage="1" error="The response must be 10 characters or less" prompt="Enter the AMP ID No." sqref="G5:G14" xr:uid="{7E341193-97B5-4685-827A-443401F32AF9}">
      <formula1>10</formula1>
    </dataValidation>
  </dataValidations>
  <hyperlinks>
    <hyperlink ref="A15" location="'Table of Contents'!A1" display="Go to the Table of Contents" xr:uid="{B15F96FB-1B7E-4069-9C0E-1F80A1E51E58}"/>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6" id="{38CBF201-8DA0-421E-A0D5-BDB9D722EF95}">
            <xm:f>AND(C5&lt;&gt;"",COUNTIF(OFFSET(Picklist_UAcodes!EK$10,1,0,Picklist_UAcodes!EK$4,1),C5)=0)</xm:f>
            <x14:dxf>
              <font>
                <b/>
                <i val="0"/>
              </font>
              <fill>
                <patternFill>
                  <bgColor rgb="FFEBB8B7"/>
                </patternFill>
              </fill>
            </x14:dxf>
          </x14:cfRule>
          <xm:sqref>C5:C14 E5:F14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4935170-790D-4CE4-B843-21DDA8276AFE}">
          <x14:formula1>
            <xm:f>OFFSET(Picklist_UAcodes!EK$10,1,0,Picklist_UAcodes!EK$4,1)</xm:f>
          </x14:formula1>
          <xm:sqref>C5:C14 H5:H14 E5:F14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C8B78-7D19-460F-B7E9-4E0B9C87B094}">
  <sheetPr codeName="Sheet28"/>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8" t="s">
        <v>720</v>
      </c>
      <c r="B1" s="58"/>
      <c r="C1" s="58"/>
      <c r="D1" s="58"/>
      <c r="E1" s="58"/>
      <c r="F1" s="58"/>
      <c r="G1" s="58"/>
    </row>
    <row r="2" spans="1:8" ht="14.25" customHeight="1" x14ac:dyDescent="0.2">
      <c r="A2" s="58" t="s">
        <v>717</v>
      </c>
      <c r="B2" s="58"/>
      <c r="C2" s="58"/>
      <c r="D2" s="58"/>
      <c r="E2" s="58"/>
      <c r="F2" s="58"/>
      <c r="G2" s="58"/>
    </row>
    <row r="4" spans="1:8" ht="51" customHeight="1" x14ac:dyDescent="0.2">
      <c r="A4" s="9" t="s">
        <v>12</v>
      </c>
      <c r="B4" s="9" t="s">
        <v>477</v>
      </c>
      <c r="C4" s="9" t="s">
        <v>588</v>
      </c>
      <c r="D4" s="9" t="s">
        <v>589</v>
      </c>
      <c r="E4" s="9" t="s">
        <v>590</v>
      </c>
      <c r="F4" s="9" t="s">
        <v>609</v>
      </c>
      <c r="G4" s="9" t="s">
        <v>610</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7" t="s">
        <v>44</v>
      </c>
      <c r="B15" s="57"/>
      <c r="C15" s="57"/>
      <c r="D15" s="57"/>
      <c r="E15" s="57"/>
      <c r="F15" s="57"/>
      <c r="G15" s="57"/>
    </row>
  </sheetData>
  <sheetProtection algorithmName="SHA-512" hashValue="vCNfk+Rl/An9rzCloLYWuTY80RBIezsOF9lZppLuL2dWEaqjlWxwEymZYh9olvvjs0uqZdMB1jal4RCUgaY4Bg==" saltValue="+lzbs8Aq4cUc7PMZuu6WMQ==" spinCount="100000" sheet="1" objects="1" scenarios="1" formatRows="0" insertRows="0" deleteRows="0"/>
  <mergeCells count="3">
    <mergeCell ref="A15:G15"/>
    <mergeCell ref="A1:G1"/>
    <mergeCell ref="A2:G2"/>
  </mergeCells>
  <conditionalFormatting sqref="A5:A14">
    <cfRule type="expression" dxfId="20" priority="1">
      <formula>AND($A5&lt;&gt;"",COUNTIF(OFFSET(UnitListStart,1,0,UnitListCount,1),$A5)=0)</formula>
    </cfRule>
  </conditionalFormatting>
  <conditionalFormatting sqref="B5:B14">
    <cfRule type="expression" dxfId="19" priority="3">
      <formula>LEN(B5)&gt;15</formula>
    </cfRule>
  </conditionalFormatting>
  <conditionalFormatting sqref="G5:G14">
    <cfRule type="expression" dxfId="17" priority="4">
      <formula>LEN(G5)&gt;10</formula>
    </cfRule>
  </conditionalFormatting>
  <dataValidations count="3">
    <dataValidation type="list" allowBlank="1" showErrorMessage="1" error="The selection is not valid" prompt="Select from the dropdown list" sqref="A5:A14" xr:uid="{900F2FB9-BF62-40BA-9ABC-114646A2EC26}">
      <formula1>OFFSET(UnitListStart,1,0,UnitListCount,1)</formula1>
    </dataValidation>
    <dataValidation type="textLength" operator="lessThanOrEqual" allowBlank="1" showErrorMessage="1" error="The response must be 15 characters or less" prompt="Enter the SOP Index No." sqref="B5:B14" xr:uid="{0EF2F8C9-C8A6-4942-B959-D8A3A7FAA1DC}">
      <formula1>15</formula1>
    </dataValidation>
    <dataValidation type="textLength" operator="lessThanOrEqual" allowBlank="1" showErrorMessage="1" error="The response must be 10 characters or less" prompt="Enter the Alternate Monitoring ID No." sqref="G5:G14" xr:uid="{5759EFF0-BC23-4E54-AEDE-2C339E304319}">
      <formula1>10</formula1>
    </dataValidation>
  </dataValidations>
  <hyperlinks>
    <hyperlink ref="A15" location="'Table of Contents'!A1" display="Go to the Table of Contents" xr:uid="{AA4455E1-BB06-4977-917F-A93436E1529F}"/>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9" id="{B4774368-8DF9-433E-847F-9709B95771DC}">
            <xm:f>AND(C5&lt;&gt;"",COUNTIF(OFFSET(Picklist_UAcodes!ER$10,1,0,Picklist_UAcodes!ER$4,1),C5)=0)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0D66CA8-D9AD-4F8A-9DE9-03E6057B5E74}">
          <x14:formula1>
            <xm:f>OFFSET(Picklist_UAcodes!ER$10,1,0,Picklist_UAcodes!ER$4,1)</xm:f>
          </x14:formula1>
          <xm:sqref>C5:F14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EB4E5-0AD0-4ED7-9045-A6D765E1E2FE}">
  <sheetPr codeName="Sheet29"/>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8" t="s">
        <v>721</v>
      </c>
      <c r="B1" s="58"/>
      <c r="C1" s="58"/>
      <c r="D1" s="58"/>
      <c r="E1" s="58"/>
      <c r="F1" s="58"/>
      <c r="G1" s="58"/>
      <c r="H1" s="58"/>
      <c r="I1" s="58"/>
    </row>
    <row r="2" spans="1:10" ht="14.25" customHeight="1" x14ac:dyDescent="0.2">
      <c r="A2" s="58" t="s">
        <v>722</v>
      </c>
      <c r="B2" s="58"/>
      <c r="C2" s="58"/>
      <c r="D2" s="58"/>
      <c r="E2" s="58"/>
      <c r="F2" s="58"/>
      <c r="G2" s="58"/>
      <c r="H2" s="58"/>
      <c r="I2" s="58"/>
    </row>
    <row r="4" spans="1:10" ht="51" customHeight="1" x14ac:dyDescent="0.2">
      <c r="A4" s="9" t="s">
        <v>12</v>
      </c>
      <c r="B4" s="9" t="s">
        <v>477</v>
      </c>
      <c r="C4" s="9" t="s">
        <v>483</v>
      </c>
      <c r="D4" s="9" t="s">
        <v>564</v>
      </c>
      <c r="E4" s="9" t="s">
        <v>567</v>
      </c>
      <c r="F4" s="9" t="s">
        <v>571</v>
      </c>
      <c r="G4" s="9" t="s">
        <v>615</v>
      </c>
      <c r="H4" s="9" t="s">
        <v>499</v>
      </c>
      <c r="I4" s="9" t="s">
        <v>736</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7" t="s">
        <v>44</v>
      </c>
      <c r="B15" s="57"/>
      <c r="C15" s="57"/>
      <c r="D15" s="57"/>
      <c r="E15" s="57"/>
      <c r="F15" s="57"/>
      <c r="G15" s="57"/>
      <c r="H15" s="57"/>
      <c r="I15" s="57"/>
    </row>
  </sheetData>
  <sheetProtection algorithmName="SHA-512" hashValue="LP3UdmKqnfZq2uH3Wd4abtwyCz5qH265ci7gS2X/0AM+yCijGVt4ZePtUk0nBtY9yipBuJzUGt51DDZCqq1ZWg==" saltValue="6glvcxEyUzOCBXUNt56Oig==" spinCount="100000" sheet="1" objects="1" scenarios="1" formatRows="0" insertRows="0" deleteRows="0"/>
  <mergeCells count="3">
    <mergeCell ref="A15:I15"/>
    <mergeCell ref="A1:I1"/>
    <mergeCell ref="A2:I2"/>
  </mergeCells>
  <conditionalFormatting sqref="A5:A14">
    <cfRule type="expression" dxfId="16" priority="1">
      <formula>AND($A5&lt;&gt;"",COUNTIF(OFFSET(UnitListStart,1,0,UnitListCount,1),$A5)=0)</formula>
    </cfRule>
  </conditionalFormatting>
  <conditionalFormatting sqref="B5:B14">
    <cfRule type="expression" dxfId="15" priority="3">
      <formula>LEN(B5)&gt;15</formula>
    </cfRule>
  </conditionalFormatting>
  <conditionalFormatting sqref="H5:H14">
    <cfRule type="expression" dxfId="13" priority="4">
      <formula>LEN(H5)&gt;14</formula>
    </cfRule>
  </conditionalFormatting>
  <dataValidations count="3">
    <dataValidation type="list" allowBlank="1" showErrorMessage="1" error="The selection is not valid" prompt="Select from the dropdown list" sqref="A5:A14" xr:uid="{B24A0312-6380-4FCB-AC3A-C4A6FBAE84F9}">
      <formula1>OFFSET(UnitListStart,1,0,UnitListCount,1)</formula1>
    </dataValidation>
    <dataValidation type="textLength" operator="lessThanOrEqual" allowBlank="1" showErrorMessage="1" error="The response must be 15 characters or less" prompt="Enter the SOP Index No." sqref="B5:B14" xr:uid="{FDC23CC3-1E25-4362-A1A4-D89C0C8AA943}">
      <formula1>15</formula1>
    </dataValidation>
    <dataValidation type="textLength" operator="lessThanOrEqual" allowBlank="1" showErrorMessage="1" error="The response must be 14 characters or less" prompt="Enter the Control Device ID No." sqref="H5:H14" xr:uid="{C32EE1EA-FC3F-456E-81A7-9340D228F22B}">
      <formula1>14</formula1>
    </dataValidation>
  </dataValidations>
  <hyperlinks>
    <hyperlink ref="A15" location="'Table of Contents'!A1" display="Go to the Table of Contents" xr:uid="{070F970A-4A03-4B7C-8881-857211C5D143}"/>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0" id="{CC274D2A-4BE0-4067-8A0D-F0A9B6A3F540}">
            <xm:f>AND(C5&lt;&gt;"",COUNTIF(OFFSET(Picklist_UAcodes!EX$10,1,0,Picklist_UAcodes!EX$4,1),C5)=0)</xm:f>
            <x14:dxf>
              <font>
                <b/>
                <i val="0"/>
              </font>
              <fill>
                <patternFill>
                  <bgColor rgb="FFEBB8B7"/>
                </patternFill>
              </fill>
            </x14:dxf>
          </x14:cfRule>
          <xm:sqref>C5:G14 I5:I14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7A251E2-BA60-4D26-9790-92A5C9F6608E}">
          <x14:formula1>
            <xm:f>OFFSET(Picklist_UAcodes!EX$10,1,0,Picklist_UAcodes!EX$4,1)</xm:f>
          </x14:formula1>
          <xm:sqref>I5:I14 C5:G14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8" t="s">
        <v>88</v>
      </c>
      <c r="B1" s="58"/>
      <c r="C1" s="58"/>
      <c r="D1" s="58"/>
      <c r="E1" s="58"/>
      <c r="F1" s="58"/>
      <c r="G1" s="58"/>
      <c r="H1" s="58"/>
      <c r="I1" s="58"/>
      <c r="J1" s="58"/>
      <c r="K1" s="58"/>
      <c r="L1" s="58"/>
      <c r="M1" s="58"/>
    </row>
    <row r="2" spans="1:13" ht="14.25" x14ac:dyDescent="0.2">
      <c r="A2" s="58" t="s">
        <v>89</v>
      </c>
      <c r="B2" s="58"/>
      <c r="C2" s="58"/>
      <c r="D2" s="58"/>
      <c r="E2" s="58"/>
      <c r="F2" s="58"/>
      <c r="G2" s="58"/>
      <c r="H2" s="58"/>
      <c r="I2" s="58"/>
      <c r="J2" s="58"/>
      <c r="K2" s="58"/>
      <c r="L2" s="58"/>
      <c r="M2" s="58"/>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7" t="s">
        <v>44</v>
      </c>
      <c r="B15" s="57"/>
      <c r="C15" s="57"/>
      <c r="D15" s="57"/>
      <c r="E15" s="57"/>
      <c r="F15" s="57"/>
      <c r="G15" s="57"/>
      <c r="H15" s="57"/>
      <c r="I15" s="57"/>
      <c r="J15" s="57"/>
      <c r="K15" s="57"/>
      <c r="L15" s="57"/>
      <c r="M15" s="57"/>
    </row>
  </sheetData>
  <sheetProtection algorithmName="SHA-512" hashValue="byTzwPaW95xfi3eJ9hD8v6VoBR0Lyud2TM6NaXIJdc/ioPogRa6yGyT6P2GwSeAkD/5bCcxWCXHvlzqTn2x/Eg==" saltValue="JKhYvsGvGHDwz7awnpTitg==" spinCount="100000" sheet="1" objects="1" scenarios="1" formatRows="0" insertRows="0" deleteRows="0"/>
  <mergeCells count="3">
    <mergeCell ref="A15:M15"/>
    <mergeCell ref="A1:M1"/>
    <mergeCell ref="A2:M2"/>
  </mergeCells>
  <phoneticPr fontId="1" type="noConversion"/>
  <conditionalFormatting sqref="A5:A14">
    <cfRule type="expression" dxfId="105"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2BB4A-4EE0-4E11-BC13-EC862EC3741D}">
  <sheetPr codeName="Sheet30"/>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2.5" customWidth="1"/>
    <col min="4" max="4" width="12" customWidth="1"/>
    <col min="5" max="5" width="12.5" customWidth="1"/>
    <col min="6" max="6" width="11.6640625" customWidth="1"/>
    <col min="7" max="8" width="13.1640625" customWidth="1"/>
    <col min="9" max="9" width="12.5" customWidth="1"/>
    <col min="10" max="10" width="12.6640625" customWidth="1"/>
    <col min="11" max="11" width="12.5" customWidth="1"/>
    <col min="12" max="12" width="5.83203125" customWidth="1"/>
    <col min="13" max="16384" width="9.33203125" hidden="1"/>
  </cols>
  <sheetData>
    <row r="1" spans="1:12" ht="14.25" x14ac:dyDescent="0.2">
      <c r="A1" s="58" t="s">
        <v>724</v>
      </c>
      <c r="B1" s="58"/>
      <c r="C1" s="58"/>
      <c r="D1" s="58"/>
      <c r="E1" s="58"/>
      <c r="F1" s="58"/>
      <c r="G1" s="58"/>
      <c r="H1" s="58"/>
      <c r="I1" s="58"/>
      <c r="J1" s="58"/>
      <c r="K1" s="58"/>
    </row>
    <row r="2" spans="1:12" ht="14.25" customHeight="1" x14ac:dyDescent="0.2">
      <c r="A2" s="58" t="s">
        <v>722</v>
      </c>
      <c r="B2" s="58"/>
      <c r="C2" s="58"/>
      <c r="D2" s="58"/>
      <c r="E2" s="58"/>
      <c r="F2" s="58"/>
      <c r="G2" s="58"/>
      <c r="H2" s="58"/>
      <c r="I2" s="58"/>
      <c r="J2" s="58"/>
      <c r="K2" s="58"/>
    </row>
    <row r="4" spans="1:12" ht="51" customHeight="1" x14ac:dyDescent="0.2">
      <c r="A4" s="9" t="s">
        <v>12</v>
      </c>
      <c r="B4" s="9" t="s">
        <v>477</v>
      </c>
      <c r="C4" s="9" t="s">
        <v>625</v>
      </c>
      <c r="D4" s="9" t="s">
        <v>629</v>
      </c>
      <c r="E4" s="9" t="s">
        <v>686</v>
      </c>
      <c r="F4" s="9" t="s">
        <v>585</v>
      </c>
      <c r="G4" s="9" t="s">
        <v>607</v>
      </c>
      <c r="H4" s="9" t="s">
        <v>588</v>
      </c>
      <c r="I4" s="9" t="s">
        <v>634</v>
      </c>
      <c r="J4" s="9" t="s">
        <v>635</v>
      </c>
      <c r="K4" s="9" t="s">
        <v>590</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7" t="s">
        <v>44</v>
      </c>
      <c r="B15" s="57"/>
      <c r="C15" s="57"/>
      <c r="D15" s="57"/>
      <c r="E15" s="57"/>
      <c r="F15" s="57"/>
      <c r="G15" s="57"/>
      <c r="H15" s="57"/>
      <c r="I15" s="57"/>
      <c r="J15" s="57"/>
      <c r="K15" s="57"/>
    </row>
  </sheetData>
  <sheetProtection algorithmName="SHA-512" hashValue="SbjlhWMNiTTneCiUQw/hVdRZTtXk2IanhLnko/4/iXurPnviUYAwjIDH87kfafezrszZ6vtO6mEpkEz4SyyIqQ==" saltValue="79NmLOEClRS5jgPWlo7zeg==" spinCount="100000" sheet="1" objects="1" scenarios="1" formatRows="0" insertRows="0" deleteRows="0"/>
  <mergeCells count="3">
    <mergeCell ref="A15:K15"/>
    <mergeCell ref="A1:K1"/>
    <mergeCell ref="A2:K2"/>
  </mergeCells>
  <conditionalFormatting sqref="A5:A14">
    <cfRule type="expression" dxfId="12" priority="1">
      <formula>AND($A5&lt;&gt;"",COUNTIF(OFFSET(UnitListStart,1,0,UnitListCount,1),$A5)=0)</formula>
    </cfRule>
  </conditionalFormatting>
  <conditionalFormatting sqref="B5:B14">
    <cfRule type="expression" dxfId="11" priority="3">
      <formula>LEN(B5)&gt;15</formula>
    </cfRule>
  </conditionalFormatting>
  <conditionalFormatting sqref="F5:F14">
    <cfRule type="expression" dxfId="9" priority="4">
      <formula>LEN(F5)&gt;10</formula>
    </cfRule>
  </conditionalFormatting>
  <dataValidations count="3">
    <dataValidation type="list" allowBlank="1" showErrorMessage="1" error="The selection is not valid" prompt="Select from the dropdown list" sqref="A5:A14" xr:uid="{4F63EFCC-8827-4599-B83A-7EF7D8895D36}">
      <formula1>OFFSET(UnitListStart,1,0,UnitListCount,1)</formula1>
    </dataValidation>
    <dataValidation type="textLength" operator="lessThanOrEqual" allowBlank="1" showErrorMessage="1" error="The response must be 15 characters or less" prompt="Enter the SOP Index No." sqref="B5:B14" xr:uid="{92FDEA3A-BBC4-4A08-8CC9-B88EEE356E82}">
      <formula1>15</formula1>
    </dataValidation>
    <dataValidation type="textLength" operator="lessThanOrEqual" allowBlank="1" showErrorMessage="1" error="The response must be 10 characters or less" prompt="Enter the AMP ID No." sqref="F5:F14" xr:uid="{29ED4AAB-F032-4180-9730-595B291B85B1}">
      <formula1>10</formula1>
    </dataValidation>
  </dataValidations>
  <hyperlinks>
    <hyperlink ref="A15" location="'Table of Contents'!A1" display="Go to the Table of Contents" xr:uid="{E9418B39-9070-48F1-AF3B-2FD9AFD4A572}"/>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2" id="{43CF7BA4-F0AB-490C-8666-9858D2D6B5D0}">
            <xm:f>AND(C5&lt;&gt;"",COUNTIF(OFFSET(Picklist_UAcodes!FF$10,1,0,Picklist_UAcodes!FF$4,1),C5)=0)</xm:f>
            <x14:dxf>
              <font>
                <b/>
                <i val="0"/>
              </font>
              <fill>
                <patternFill>
                  <bgColor rgb="FFEBB8B7"/>
                </patternFill>
              </fill>
            </x14:dxf>
          </x14:cfRule>
          <xm:sqref>C5:E14 G5:K14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E1645E8-7F43-4079-8CFA-F7CF5D9AF637}">
          <x14:formula1>
            <xm:f>OFFSET(Picklist_UAcodes!FF$10,1,0,Picklist_UAcodes!FF$4,1)</xm:f>
          </x14:formula1>
          <xm:sqref>G5:K14 C5:E14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40080-6F9C-4FB6-89FB-09DDD6DFF523}">
  <sheetPr codeName="Sheet3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725</v>
      </c>
      <c r="B1" s="58"/>
      <c r="C1" s="58"/>
      <c r="D1" s="58"/>
      <c r="E1" s="58"/>
      <c r="F1" s="58"/>
      <c r="G1" s="58"/>
      <c r="H1" s="58"/>
    </row>
    <row r="2" spans="1:9" ht="14.25" customHeight="1" x14ac:dyDescent="0.2">
      <c r="A2" s="58" t="s">
        <v>726</v>
      </c>
      <c r="B2" s="58"/>
      <c r="C2" s="58"/>
      <c r="D2" s="58"/>
      <c r="E2" s="58"/>
      <c r="F2" s="58"/>
      <c r="G2" s="58"/>
      <c r="H2" s="58"/>
    </row>
    <row r="4" spans="1:9" ht="51" customHeight="1" x14ac:dyDescent="0.2">
      <c r="A4" s="9" t="s">
        <v>12</v>
      </c>
      <c r="B4" s="9" t="s">
        <v>477</v>
      </c>
      <c r="C4" s="9" t="s">
        <v>637</v>
      </c>
      <c r="D4" s="9" t="s">
        <v>531</v>
      </c>
      <c r="E4" s="9" t="s">
        <v>492</v>
      </c>
      <c r="F4" s="9" t="s">
        <v>499</v>
      </c>
      <c r="G4" s="9" t="s">
        <v>645</v>
      </c>
      <c r="H4" s="9" t="s">
        <v>646</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7" t="s">
        <v>44</v>
      </c>
      <c r="B15" s="57"/>
      <c r="C15" s="57"/>
      <c r="D15" s="57"/>
      <c r="E15" s="57"/>
      <c r="F15" s="57"/>
      <c r="G15" s="57"/>
      <c r="H15" s="57"/>
    </row>
  </sheetData>
  <sheetProtection algorithmName="SHA-512" hashValue="XrqgJ3GKeNCCLhTmW7PHoVVfTi9DKZW7t2EIxuJXyqV6kYnvlqAIxcAE8d+a6uYn1MN1LKRjByIci6MxGagNEQ==" saltValue="791hsqR4xO9Pric/efhNVw==" spinCount="100000" sheet="1" objects="1" scenarios="1" formatRows="0" insertRows="0" deleteRows="0"/>
  <mergeCells count="3">
    <mergeCell ref="A15:H15"/>
    <mergeCell ref="A1:H1"/>
    <mergeCell ref="A2:H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conditionalFormatting sqref="D5:D14">
    <cfRule type="expression" dxfId="5" priority="4">
      <formula>LEN(D5)&gt;10</formula>
    </cfRule>
  </conditionalFormatting>
  <conditionalFormatting sqref="F5:F14">
    <cfRule type="expression" dxfId="4" priority="5">
      <formula>LEN(F5)&gt;14</formula>
    </cfRule>
  </conditionalFormatting>
  <conditionalFormatting sqref="H5:H14">
    <cfRule type="expression" dxfId="3" priority="6">
      <formula>LEN(H5)&gt;10</formula>
    </cfRule>
  </conditionalFormatting>
  <dataValidations count="5">
    <dataValidation type="list" allowBlank="1" showErrorMessage="1" error="The selection is not valid" prompt="Select from the dropdown list" sqref="A5:A14" xr:uid="{122E70B0-6F81-4906-B955-1103FD39C864}">
      <formula1>OFFSET(UnitListStart,1,0,UnitListCount,1)</formula1>
    </dataValidation>
    <dataValidation type="textLength" operator="lessThanOrEqual" allowBlank="1" showErrorMessage="1" error="The response must be 15 characters or less" prompt="Enter the SOP Index No." sqref="B5:B14" xr:uid="{E3647A4F-D5E8-43FB-A95A-CAC0D47D6D38}">
      <formula1>15</formula1>
    </dataValidation>
    <dataValidation type="textLength" operator="lessThanOrEqual" allowBlank="1" showErrorMessage="1" error="The response must be 10 characters or less" prompt="Enter the AMOC ID No." sqref="D5:D14" xr:uid="{BDCABE07-0007-4323-8190-98CE5B4AC7A5}">
      <formula1>10</formula1>
    </dataValidation>
    <dataValidation type="textLength" operator="lessThanOrEqual" allowBlank="1" showErrorMessage="1" error="The response must be 14 characters or less" prompt="Enter the Control Device ID No." sqref="F5:F14" xr:uid="{FEA67F3E-A7F7-4CDD-91EE-B3D83036CA3B}">
      <formula1>14</formula1>
    </dataValidation>
    <dataValidation type="textLength" operator="lessThanOrEqual" allowBlank="1" showErrorMessage="1" error="The response must be 10 characters or less" prompt="Enter the Alternative Work Practice Standards ID No." sqref="H5:H14" xr:uid="{F618BE93-4424-40CE-9BDA-FE83DF2FD1D4}">
      <formula1>10</formula1>
    </dataValidation>
  </dataValidations>
  <hyperlinks>
    <hyperlink ref="A15" location="'Table of Contents'!A1" display="Go to the Table of Contents" xr:uid="{3BD92B53-8D47-4173-A621-23CF0AD8955C}"/>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4" id="{865AAE2C-7D71-453F-9D45-3E92FFF759A1}">
            <xm:f>AND(C5&lt;&gt;"",COUNTIF(OFFSET(Picklist_UAcodes!FP$10,1,0,Picklist_UAcodes!FP$4,1),C5)=0)</xm:f>
            <x14:dxf>
              <font>
                <b/>
                <i val="0"/>
              </font>
              <fill>
                <patternFill>
                  <bgColor rgb="FFEBB8B7"/>
                </patternFill>
              </fill>
            </x14:dxf>
          </x14:cfRule>
          <xm:sqref>C5:C14 E5:E14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4CD668A-E1C1-4648-9CE0-A08C0527FA51}">
          <x14:formula1>
            <xm:f>OFFSET(Picklist_UAcodes!FP$10,1,0,Picklist_UAcodes!FP$4,1)</xm:f>
          </x14:formula1>
          <xm:sqref>C5:C14 G5:G14 E5:E14</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E4FD6-370A-430B-85E6-FF8A29AC2886}">
  <sheetPr codeName="Sheet32"/>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8" t="s">
        <v>728</v>
      </c>
      <c r="B1" s="58"/>
      <c r="C1" s="58"/>
      <c r="D1" s="58"/>
      <c r="E1" s="58"/>
      <c r="F1" s="58"/>
    </row>
    <row r="2" spans="1:7" ht="14.25" customHeight="1" x14ac:dyDescent="0.2">
      <c r="A2" s="58" t="s">
        <v>726</v>
      </c>
      <c r="B2" s="58"/>
      <c r="C2" s="58"/>
      <c r="D2" s="58"/>
      <c r="E2" s="58"/>
      <c r="F2" s="58"/>
    </row>
    <row r="4" spans="1:7" ht="51" customHeight="1" x14ac:dyDescent="0.2">
      <c r="A4" s="9" t="s">
        <v>12</v>
      </c>
      <c r="B4" s="9" t="s">
        <v>477</v>
      </c>
      <c r="C4" s="9" t="s">
        <v>648</v>
      </c>
      <c r="D4" s="9" t="s">
        <v>487</v>
      </c>
      <c r="E4" s="9" t="s">
        <v>653</v>
      </c>
      <c r="F4" s="9" t="s">
        <v>654</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7" t="s">
        <v>44</v>
      </c>
      <c r="B15" s="57"/>
      <c r="C15" s="57"/>
      <c r="D15" s="57"/>
      <c r="E15" s="57"/>
      <c r="F15" s="57"/>
    </row>
  </sheetData>
  <sheetProtection algorithmName="SHA-512" hashValue="6X4Bfjfz9PMYYiamRyQCkOqdxkmongIWerLmkSm6Z9lSYY/7g6kl2LCI0JubuGMS3F92Sla8JY9tT75algK7Pg==" saltValue="ZIbZTnsf+1tUjmL5jc7D/Q==" spinCount="100000" sheet="1" objects="1" scenarios="1" formatRows="0" insertRows="0" deleteRows="0"/>
  <mergeCells count="3">
    <mergeCell ref="A15:F15"/>
    <mergeCell ref="A1:F1"/>
    <mergeCell ref="A2:F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B8762CE0-BB72-4E3C-ABE1-4EC63548B7D4}">
      <formula1>OFFSET(UnitListStart,1,0,UnitListCount,1)</formula1>
    </dataValidation>
    <dataValidation type="textLength" operator="lessThanOrEqual" allowBlank="1" showErrorMessage="1" error="The response must be 15 characters or less" prompt="Enter the SOP Index No." sqref="B5:B14" xr:uid="{439C75C4-3EEF-4A1F-98CC-A040249663CC}">
      <formula1>15</formula1>
    </dataValidation>
  </dataValidations>
  <hyperlinks>
    <hyperlink ref="A15" location="'Table of Contents'!A1" display="Go to the Table of Contents" xr:uid="{D8073AF8-CCDA-47B0-BE7F-5908EE5326F1}"/>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7" id="{C1B4A506-0782-42CE-BAB0-A7BFFF1823F4}">
            <xm:f>AND(C5&lt;&gt;"",COUNTIF(OFFSET(Picklist_UAcodes!FW$10,1,0,Picklist_UAcodes!FW$4,1),C5)=0)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1D8BA32-6B0D-44FF-8387-6A176676CC0C}">
          <x14:formula1>
            <xm:f>OFFSET(Picklist_UAcodes!FW$10,1,0,Picklist_UAcodes!FW$4,1)</xm:f>
          </x14:formula1>
          <xm:sqref>C5:F14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06095-1029-44E2-873E-9668799A51EF}">
  <sheetPr codeName="Sheet2"/>
  <dimension ref="A1:B28"/>
  <sheetViews>
    <sheetView showGridLines="0" tabSelected="1" zoomScaleNormal="100" workbookViewId="0"/>
  </sheetViews>
  <sheetFormatPr defaultColWidth="0" defaultRowHeight="12.75" zeroHeight="1" x14ac:dyDescent="0.2"/>
  <cols>
    <col min="1" max="1" width="106.83203125" style="56" customWidth="1"/>
    <col min="2" max="2" width="5.83203125" style="38" customWidth="1"/>
    <col min="3" max="16384" width="9.33203125" style="38" hidden="1"/>
  </cols>
  <sheetData>
    <row r="1" spans="1:2" x14ac:dyDescent="0.2">
      <c r="A1" s="37" t="s">
        <v>474</v>
      </c>
    </row>
    <row r="2" spans="1:2" x14ac:dyDescent="0.2">
      <c r="A2" s="37" t="s">
        <v>0</v>
      </c>
    </row>
    <row r="3" spans="1:2" x14ac:dyDescent="0.2">
      <c r="A3" s="37" t="s">
        <v>39</v>
      </c>
    </row>
    <row r="4" spans="1:2" ht="20.100000000000001" customHeight="1" x14ac:dyDescent="0.2">
      <c r="A4" s="39"/>
    </row>
    <row r="5" spans="1:2" ht="18" customHeight="1" x14ac:dyDescent="0.2">
      <c r="A5" s="40" t="s">
        <v>475</v>
      </c>
    </row>
    <row r="6" spans="1:2" ht="365.1" customHeight="1" x14ac:dyDescent="0.2">
      <c r="A6" s="41" t="s">
        <v>740</v>
      </c>
    </row>
    <row r="7" spans="1:2" ht="18" customHeight="1" x14ac:dyDescent="0.2">
      <c r="A7" s="40" t="s">
        <v>102</v>
      </c>
    </row>
    <row r="8" spans="1:2" s="44" customFormat="1" ht="15" customHeight="1" x14ac:dyDescent="0.2">
      <c r="A8" s="42" t="s">
        <v>10</v>
      </c>
      <c r="B8" s="43"/>
    </row>
    <row r="9" spans="1:2" ht="117.95" customHeight="1" x14ac:dyDescent="0.2">
      <c r="A9" s="45" t="s">
        <v>741</v>
      </c>
    </row>
    <row r="10" spans="1:2" ht="15" customHeight="1" x14ac:dyDescent="0.2">
      <c r="A10" s="46" t="s">
        <v>11</v>
      </c>
    </row>
    <row r="11" spans="1:2" ht="210" customHeight="1" x14ac:dyDescent="0.2">
      <c r="A11" s="45" t="s">
        <v>742</v>
      </c>
    </row>
    <row r="12" spans="1:2" ht="15" customHeight="1" x14ac:dyDescent="0.2">
      <c r="A12" s="46" t="s">
        <v>92</v>
      </c>
    </row>
    <row r="13" spans="1:2" ht="57.95" customHeight="1" x14ac:dyDescent="0.2">
      <c r="A13" s="45" t="s">
        <v>743</v>
      </c>
    </row>
    <row r="14" spans="1:2" ht="15" customHeight="1" x14ac:dyDescent="0.2">
      <c r="A14" s="46" t="s">
        <v>34</v>
      </c>
    </row>
    <row r="15" spans="1:2" ht="110.1" customHeight="1" x14ac:dyDescent="0.2">
      <c r="A15" s="45" t="s">
        <v>744</v>
      </c>
    </row>
    <row r="16" spans="1:2" ht="15" customHeight="1" x14ac:dyDescent="0.2">
      <c r="A16" s="47" t="s">
        <v>745</v>
      </c>
    </row>
    <row r="17" spans="1:1" ht="204.95" customHeight="1" x14ac:dyDescent="0.2">
      <c r="A17" s="45" t="s">
        <v>746</v>
      </c>
    </row>
    <row r="18" spans="1:1" s="49" customFormat="1" ht="18" customHeight="1" x14ac:dyDescent="0.2">
      <c r="A18" s="48" t="s">
        <v>747</v>
      </c>
    </row>
    <row r="19" spans="1:1" ht="18" customHeight="1" x14ac:dyDescent="0.2">
      <c r="A19" s="45" t="s">
        <v>748</v>
      </c>
    </row>
    <row r="20" spans="1:1" s="51" customFormat="1" ht="18" customHeight="1" x14ac:dyDescent="0.2">
      <c r="A20" s="50" t="s">
        <v>749</v>
      </c>
    </row>
    <row r="21" spans="1:1" ht="18" customHeight="1" x14ac:dyDescent="0.2">
      <c r="A21" s="52" t="s">
        <v>83</v>
      </c>
    </row>
    <row r="22" spans="1:1" ht="18" customHeight="1" x14ac:dyDescent="0.2">
      <c r="A22" s="53" t="s">
        <v>750</v>
      </c>
    </row>
    <row r="23" spans="1:1" s="51" customFormat="1" ht="18" customHeight="1" x14ac:dyDescent="0.2">
      <c r="A23" s="54" t="s">
        <v>751</v>
      </c>
    </row>
    <row r="24" spans="1:1" ht="18" customHeight="1" x14ac:dyDescent="0.2">
      <c r="A24" s="55" t="s">
        <v>752</v>
      </c>
    </row>
    <row r="25" spans="1:1" s="51" customFormat="1" ht="18" customHeight="1" x14ac:dyDescent="0.2">
      <c r="A25" s="54" t="s">
        <v>753</v>
      </c>
    </row>
    <row r="26" spans="1:1" ht="18" customHeight="1" x14ac:dyDescent="0.2">
      <c r="A26" s="55" t="s">
        <v>754</v>
      </c>
    </row>
    <row r="27" spans="1:1" s="51" customFormat="1" ht="18" customHeight="1" x14ac:dyDescent="0.2">
      <c r="A27" s="50" t="s">
        <v>755</v>
      </c>
    </row>
    <row r="28" spans="1:1" x14ac:dyDescent="0.2"/>
  </sheetData>
  <sheetProtection algorithmName="SHA-512" hashValue="O2C9SIC4xKtuYSQo3aErSUitD2eMfo+bm/RTxLwQ54GfniTj3FAES/MZYD9l2hXUI8GAWQkpUxu/OpMZYRBLpA==" saltValue="k06V7evmPomu3BMszGiOtA==" spinCount="100000" sheet="1" objects="1" scenarios="1" formatRows="0" insertRows="0" deleteRows="0"/>
  <hyperlinks>
    <hyperlink ref="A20" r:id="rId1" xr:uid="{357373EE-8C50-4885-8917-4E79F5257086}"/>
    <hyperlink ref="A8" location="'General Information'!A1" display="General Information" xr:uid="{83E81B1A-86DC-42DA-860F-5CE5AF155783}"/>
    <hyperlink ref="A10" location="'Table of Contents'!A1" display="Table of Contents" xr:uid="{03966EF0-EA7F-45D9-BDDB-0358B7320CBB}"/>
    <hyperlink ref="A14" location="'OP-REQ2'!A1" display="OP-REQ2" xr:uid="{90A6CB88-E763-47B2-8DD5-0329C4C31507}"/>
    <hyperlink ref="A12" location="'OP-SUM Table 1'!A1" display="OP-SUM Table 1" xr:uid="{18707B49-D442-47C6-826B-AAECFBC22D44}"/>
    <hyperlink ref="A16" location="'Page 1'!A1" display="Pages begin with Page 1:" xr:uid="{BAF04D6E-E13D-4421-A561-8623AE3DA5FE}"/>
    <hyperlink ref="A18" r:id="rId2" xr:uid="{1B3BD2D9-C0AC-4236-AFDD-4A996FC968D8}"/>
    <hyperlink ref="A27" r:id="rId3" xr:uid="{6B8828A4-F300-49F5-BEB9-C020FF512552}"/>
    <hyperlink ref="A25" r:id="rId4" xr:uid="{B8A54910-F829-43D2-9E85-DE24EF85DB2F}"/>
    <hyperlink ref="A23" r:id="rId5" xr:uid="{C8E2CCE4-3E0A-4405-B0BC-3A36161787BE}"/>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9" t="s">
        <v>478</v>
      </c>
      <c r="B1" s="59"/>
    </row>
    <row r="2" spans="1:2" ht="14.25" x14ac:dyDescent="0.2">
      <c r="A2" s="59" t="s">
        <v>682</v>
      </c>
      <c r="B2" s="59"/>
    </row>
    <row r="3" spans="1:2" ht="14.25" x14ac:dyDescent="0.2">
      <c r="A3" s="59" t="s">
        <v>0</v>
      </c>
      <c r="B3" s="59"/>
    </row>
    <row r="4" spans="1:2" ht="14.25" x14ac:dyDescent="0.2">
      <c r="A4" s="59" t="s">
        <v>39</v>
      </c>
      <c r="B4" s="59"/>
    </row>
    <row r="5" spans="1:2" ht="14.25" x14ac:dyDescent="0.2">
      <c r="A5" s="58"/>
      <c r="B5" s="58"/>
    </row>
    <row r="6" spans="1:2" ht="14.25" x14ac:dyDescent="0.2">
      <c r="A6" s="58" t="s">
        <v>10</v>
      </c>
      <c r="B6" s="58"/>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80</v>
      </c>
      <c r="B19" s="12" t="s">
        <v>737</v>
      </c>
    </row>
    <row r="20" spans="1:2" ht="18" customHeight="1" x14ac:dyDescent="0.2">
      <c r="A20" s="2" t="s">
        <v>79</v>
      </c>
      <c r="B20" s="13" t="s">
        <v>730</v>
      </c>
    </row>
    <row r="21" spans="1:2" ht="18" customHeight="1" x14ac:dyDescent="0.2">
      <c r="A21" s="2" t="s">
        <v>90</v>
      </c>
      <c r="B21" s="13" t="s">
        <v>731</v>
      </c>
    </row>
    <row r="22" spans="1:2" ht="18" customHeight="1" x14ac:dyDescent="0.2">
      <c r="A22" s="2" t="s">
        <v>91</v>
      </c>
      <c r="B22" s="13" t="s">
        <v>738</v>
      </c>
    </row>
    <row r="23" spans="1:2" ht="35.1" customHeight="1" x14ac:dyDescent="0.2">
      <c r="A23" s="2"/>
      <c r="B23" s="13" t="s">
        <v>81</v>
      </c>
    </row>
    <row r="24" spans="1:2" ht="15" customHeight="1" x14ac:dyDescent="0.2"/>
  </sheetData>
  <sheetProtection algorithmName="SHA-512" hashValue="6AD5xxWi274r8rjXETamQGM16fldmRWyGoLGD5bp+XClAJfYaugP+BHqd1Dy2axekTuLLstSGubO61rpy8zFUw==" saltValue="V9RpZyOx1wVVDETJOddBwQ==" spinCount="100000" sheet="1" objects="1" scenarios="1" formatRows="0" insertRows="0" deleteRows="0"/>
  <mergeCells count="6">
    <mergeCell ref="A1:B1"/>
    <mergeCell ref="A2:B2"/>
    <mergeCell ref="A3:B3"/>
    <mergeCell ref="A6:B6"/>
    <mergeCell ref="A4:B4"/>
    <mergeCell ref="A5:B5"/>
  </mergeCells>
  <conditionalFormatting sqref="B13">
    <cfRule type="expression" dxfId="104" priority="1">
      <formula>LEN($B$13)&gt;70</formula>
    </cfRule>
  </conditionalFormatting>
  <conditionalFormatting sqref="B14">
    <cfRule type="expression" dxfId="103" priority="2">
      <formula>AND($B$14&lt;&gt;"",COUNTIF(rg1_Pmt_Type,$B$14)=0)</formula>
    </cfRule>
  </conditionalFormatting>
  <conditionalFormatting sqref="B15">
    <cfRule type="expression" dxfId="102" priority="3">
      <formula>AND($B$15&lt;&gt;"",COUNTIF(rg1_Proj_Type,$B$15)=0)</formula>
    </cfRule>
  </conditionalFormatting>
  <conditionalFormatting sqref="B16">
    <cfRule type="expression" dxfId="101"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30"/>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8" t="s">
        <v>11</v>
      </c>
      <c r="B1" s="58"/>
      <c r="C1" s="58"/>
      <c r="D1" s="58"/>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92</v>
      </c>
      <c r="D4" s="11" t="str">
        <f ca="1">IF(COUNTA(INDIRECT("'" &amp; TOC[[#This Row],[Page]] &amp; "'!$A$4:$C$8"))&gt;3,"Yes","")</f>
        <v/>
      </c>
    </row>
    <row r="5" spans="1:4" ht="17.100000000000001" customHeight="1" x14ac:dyDescent="0.2">
      <c r="A5" s="10" t="s">
        <v>43</v>
      </c>
      <c r="B5" s="10" t="s">
        <v>43</v>
      </c>
      <c r="C5" s="8" t="s">
        <v>34</v>
      </c>
      <c r="D5" s="11" t="str">
        <f ca="1">IF(COUNTA(INDIRECT("'" &amp; TOC[[#This Row],[Page]] &amp; "'!$A$4:$C$8"))&gt;3,"Yes","")</f>
        <v/>
      </c>
    </row>
    <row r="6" spans="1:4" ht="30" customHeight="1" x14ac:dyDescent="0.2">
      <c r="A6" s="10" t="s">
        <v>41</v>
      </c>
      <c r="B6" s="10" t="s">
        <v>689</v>
      </c>
      <c r="C6" s="8" t="s">
        <v>658</v>
      </c>
      <c r="D6" s="11" t="str">
        <f ca="1">IF(COUNTA(INDIRECT("'" &amp; TOC[[#This Row],[Page]] &amp; "'!$A$4:$C$8"))&gt;3,"Yes","")</f>
        <v/>
      </c>
    </row>
    <row r="7" spans="1:4" ht="30" customHeight="1" x14ac:dyDescent="0.2">
      <c r="A7" s="10" t="s">
        <v>491</v>
      </c>
      <c r="B7" s="10" t="s">
        <v>689</v>
      </c>
      <c r="C7" s="8" t="s">
        <v>659</v>
      </c>
      <c r="D7" s="11" t="str">
        <f ca="1">IF(COUNTA(INDIRECT("'" &amp; TOC[[#This Row],[Page]] &amp; "'!$A$4:$C$8"))&gt;3,"Yes","")</f>
        <v/>
      </c>
    </row>
    <row r="8" spans="1:4" ht="30" customHeight="1" x14ac:dyDescent="0.2">
      <c r="A8" s="10" t="s">
        <v>505</v>
      </c>
      <c r="B8" s="10" t="s">
        <v>689</v>
      </c>
      <c r="C8" s="8" t="s">
        <v>660</v>
      </c>
      <c r="D8" s="11" t="str">
        <f ca="1">IF(COUNTA(INDIRECT("'" &amp; TOC[[#This Row],[Page]] &amp; "'!$A$4:$C$8"))&gt;3,"Yes","")</f>
        <v/>
      </c>
    </row>
    <row r="9" spans="1:4" ht="42.95" customHeight="1" x14ac:dyDescent="0.2">
      <c r="A9" s="10" t="s">
        <v>515</v>
      </c>
      <c r="B9" s="10" t="s">
        <v>694</v>
      </c>
      <c r="C9" s="8" t="s">
        <v>661</v>
      </c>
      <c r="D9" s="11" t="str">
        <f ca="1">IF(COUNTA(INDIRECT("'" &amp; TOC[[#This Row],[Page]] &amp; "'!$A$4:$C$8"))&gt;3,"Yes","")</f>
        <v/>
      </c>
    </row>
    <row r="10" spans="1:4" ht="42.95" customHeight="1" x14ac:dyDescent="0.2">
      <c r="A10" s="10" t="s">
        <v>523</v>
      </c>
      <c r="B10" s="10" t="s">
        <v>694</v>
      </c>
      <c r="C10" s="8" t="s">
        <v>662</v>
      </c>
      <c r="D10" s="11" t="str">
        <f ca="1">IF(COUNTA(INDIRECT("'" &amp; TOC[[#This Row],[Page]] &amp; "'!$A$4:$C$8"))&gt;3,"Yes","")</f>
        <v/>
      </c>
    </row>
    <row r="11" spans="1:4" ht="42.95" customHeight="1" x14ac:dyDescent="0.2">
      <c r="A11" s="10" t="s">
        <v>526</v>
      </c>
      <c r="B11" s="10" t="s">
        <v>694</v>
      </c>
      <c r="C11" s="8" t="s">
        <v>663</v>
      </c>
      <c r="D11" s="11" t="str">
        <f ca="1">IF(COUNTA(INDIRECT("'" &amp; TOC[[#This Row],[Page]] &amp; "'!$A$4:$C$8"))&gt;3,"Yes","")</f>
        <v/>
      </c>
    </row>
    <row r="12" spans="1:4" ht="42.95" customHeight="1" x14ac:dyDescent="0.2">
      <c r="A12" s="10" t="s">
        <v>528</v>
      </c>
      <c r="B12" s="10" t="s">
        <v>694</v>
      </c>
      <c r="C12" s="8" t="s">
        <v>664</v>
      </c>
      <c r="D12" s="11" t="str">
        <f ca="1">IF(COUNTA(INDIRECT("'" &amp; TOC[[#This Row],[Page]] &amp; "'!$A$4:$C$8"))&gt;3,"Yes","")</f>
        <v/>
      </c>
    </row>
    <row r="13" spans="1:4" ht="30" customHeight="1" x14ac:dyDescent="0.2">
      <c r="A13" s="10" t="s">
        <v>529</v>
      </c>
      <c r="B13" s="10" t="s">
        <v>700</v>
      </c>
      <c r="C13" s="8" t="s">
        <v>665</v>
      </c>
      <c r="D13" s="11" t="str">
        <f ca="1">IF(COUNTA(INDIRECT("'" &amp; TOC[[#This Row],[Page]] &amp; "'!$A$4:$C$8"))&gt;3,"Yes","")</f>
        <v/>
      </c>
    </row>
    <row r="14" spans="1:4" ht="30" customHeight="1" x14ac:dyDescent="0.2">
      <c r="A14" s="10" t="s">
        <v>536</v>
      </c>
      <c r="B14" s="10" t="s">
        <v>700</v>
      </c>
      <c r="C14" s="8" t="s">
        <v>666</v>
      </c>
      <c r="D14" s="11" t="str">
        <f ca="1">IF(COUNTA(INDIRECT("'" &amp; TOC[[#This Row],[Page]] &amp; "'!$A$4:$C$8"))&gt;3,"Yes","")</f>
        <v/>
      </c>
    </row>
    <row r="15" spans="1:4" ht="42.95" customHeight="1" x14ac:dyDescent="0.2">
      <c r="A15" s="10" t="s">
        <v>560</v>
      </c>
      <c r="B15" s="10" t="s">
        <v>704</v>
      </c>
      <c r="C15" s="8" t="s">
        <v>667</v>
      </c>
      <c r="D15" s="11" t="str">
        <f ca="1">IF(COUNTA(INDIRECT("'" &amp; TOC[[#This Row],[Page]] &amp; "'!$A$4:$C$8"))&gt;3,"Yes","")</f>
        <v/>
      </c>
    </row>
    <row r="16" spans="1:4" ht="42.95" customHeight="1" x14ac:dyDescent="0.2">
      <c r="A16" s="10" t="s">
        <v>580</v>
      </c>
      <c r="B16" s="10" t="s">
        <v>704</v>
      </c>
      <c r="C16" s="8" t="s">
        <v>668</v>
      </c>
      <c r="D16" s="11" t="str">
        <f ca="1">IF(COUNTA(INDIRECT("'" &amp; TOC[[#This Row],[Page]] &amp; "'!$A$4:$C$8"))&gt;3,"Yes","")</f>
        <v/>
      </c>
    </row>
    <row r="17" spans="1:4" ht="42.95" customHeight="1" x14ac:dyDescent="0.2">
      <c r="A17" s="10" t="s">
        <v>587</v>
      </c>
      <c r="B17" s="10" t="s">
        <v>704</v>
      </c>
      <c r="C17" s="8" t="s">
        <v>669</v>
      </c>
      <c r="D17" s="11" t="str">
        <f ca="1">IF(COUNTA(INDIRECT("'" &amp; TOC[[#This Row],[Page]] &amp; "'!$A$4:$C$8"))&gt;3,"Yes","")</f>
        <v/>
      </c>
    </row>
    <row r="18" spans="1:4" ht="30" customHeight="1" x14ac:dyDescent="0.2">
      <c r="A18" s="10" t="s">
        <v>599</v>
      </c>
      <c r="B18" s="10" t="s">
        <v>709</v>
      </c>
      <c r="C18" s="8" t="s">
        <v>670</v>
      </c>
      <c r="D18" s="11" t="str">
        <f ca="1">IF(COUNTA(INDIRECT("'" &amp; TOC[[#This Row],[Page]] &amp; "'!$A$4:$C$8"))&gt;3,"Yes","")</f>
        <v/>
      </c>
    </row>
    <row r="19" spans="1:4" ht="30" customHeight="1" x14ac:dyDescent="0.2">
      <c r="A19" s="10" t="s">
        <v>603</v>
      </c>
      <c r="B19" s="10" t="s">
        <v>709</v>
      </c>
      <c r="C19" s="8" t="s">
        <v>671</v>
      </c>
      <c r="D19" s="11" t="str">
        <f ca="1">IF(COUNTA(INDIRECT("'" &amp; TOC[[#This Row],[Page]] &amp; "'!$A$4:$C$8"))&gt;3,"Yes","")</f>
        <v/>
      </c>
    </row>
    <row r="20" spans="1:4" ht="30" customHeight="1" x14ac:dyDescent="0.2">
      <c r="A20" s="10" t="s">
        <v>604</v>
      </c>
      <c r="B20" s="10" t="s">
        <v>713</v>
      </c>
      <c r="C20" s="8" t="s">
        <v>672</v>
      </c>
      <c r="D20" s="11" t="str">
        <f ca="1">IF(COUNTA(INDIRECT("'" &amp; TOC[[#This Row],[Page]] &amp; "'!$A$4:$C$8"))&gt;3,"Yes","")</f>
        <v/>
      </c>
    </row>
    <row r="21" spans="1:4" ht="30" customHeight="1" x14ac:dyDescent="0.2">
      <c r="A21" s="10" t="s">
        <v>606</v>
      </c>
      <c r="B21" s="10" t="s">
        <v>713</v>
      </c>
      <c r="C21" s="8" t="s">
        <v>673</v>
      </c>
      <c r="D21" s="11" t="str">
        <f ca="1">IF(COUNTA(INDIRECT("'" &amp; TOC[[#This Row],[Page]] &amp; "'!$A$4:$C$8"))&gt;3,"Yes","")</f>
        <v/>
      </c>
    </row>
    <row r="22" spans="1:4" ht="30" customHeight="1" x14ac:dyDescent="0.2">
      <c r="A22" s="10" t="s">
        <v>608</v>
      </c>
      <c r="B22" s="10" t="s">
        <v>713</v>
      </c>
      <c r="C22" s="8" t="s">
        <v>674</v>
      </c>
      <c r="D22" s="11" t="str">
        <f ca="1">IF(COUNTA(INDIRECT("'" &amp; TOC[[#This Row],[Page]] &amp; "'!$A$4:$C$8"))&gt;3,"Yes","")</f>
        <v/>
      </c>
    </row>
    <row r="23" spans="1:4" ht="30" customHeight="1" x14ac:dyDescent="0.2">
      <c r="A23" s="10" t="s">
        <v>611</v>
      </c>
      <c r="B23" s="10" t="s">
        <v>718</v>
      </c>
      <c r="C23" s="8" t="s">
        <v>675</v>
      </c>
      <c r="D23" s="11" t="str">
        <f ca="1">IF(COUNTA(INDIRECT("'" &amp; TOC[[#This Row],[Page]] &amp; "'!$A$4:$C$8"))&gt;3,"Yes","")</f>
        <v/>
      </c>
    </row>
    <row r="24" spans="1:4" ht="30" customHeight="1" x14ac:dyDescent="0.2">
      <c r="A24" s="10" t="s">
        <v>612</v>
      </c>
      <c r="B24" s="10" t="s">
        <v>718</v>
      </c>
      <c r="C24" s="8" t="s">
        <v>676</v>
      </c>
      <c r="D24" s="11" t="str">
        <f ca="1">IF(COUNTA(INDIRECT("'" &amp; TOC[[#This Row],[Page]] &amp; "'!$A$4:$C$8"))&gt;3,"Yes","")</f>
        <v/>
      </c>
    </row>
    <row r="25" spans="1:4" ht="30" customHeight="1" x14ac:dyDescent="0.2">
      <c r="A25" s="10" t="s">
        <v>613</v>
      </c>
      <c r="B25" s="10" t="s">
        <v>718</v>
      </c>
      <c r="C25" s="8" t="s">
        <v>677</v>
      </c>
      <c r="D25" s="11" t="str">
        <f ca="1">IF(COUNTA(INDIRECT("'" &amp; TOC[[#This Row],[Page]] &amp; "'!$A$4:$C$8"))&gt;3,"Yes","")</f>
        <v/>
      </c>
    </row>
    <row r="26" spans="1:4" ht="42.95" customHeight="1" x14ac:dyDescent="0.2">
      <c r="A26" s="10" t="s">
        <v>614</v>
      </c>
      <c r="B26" s="10" t="s">
        <v>723</v>
      </c>
      <c r="C26" s="8" t="s">
        <v>678</v>
      </c>
      <c r="D26" s="11" t="str">
        <f ca="1">IF(COUNTA(INDIRECT("'" &amp; TOC[[#This Row],[Page]] &amp; "'!$A$4:$C$8"))&gt;3,"Yes","")</f>
        <v/>
      </c>
    </row>
    <row r="27" spans="1:4" ht="42.95" customHeight="1" x14ac:dyDescent="0.2">
      <c r="A27" s="10" t="s">
        <v>624</v>
      </c>
      <c r="B27" s="10" t="s">
        <v>723</v>
      </c>
      <c r="C27" s="8" t="s">
        <v>679</v>
      </c>
      <c r="D27" s="11" t="str">
        <f ca="1">IF(COUNTA(INDIRECT("'" &amp; TOC[[#This Row],[Page]] &amp; "'!$A$4:$C$8"))&gt;3,"Yes","")</f>
        <v/>
      </c>
    </row>
    <row r="28" spans="1:4" ht="30" customHeight="1" x14ac:dyDescent="0.2">
      <c r="A28" s="10" t="s">
        <v>636</v>
      </c>
      <c r="B28" s="10" t="s">
        <v>727</v>
      </c>
      <c r="C28" s="8" t="s">
        <v>680</v>
      </c>
      <c r="D28" s="11" t="str">
        <f ca="1">IF(COUNTA(INDIRECT("'" &amp; TOC[[#This Row],[Page]] &amp; "'!$A$4:$C$8"))&gt;3,"Yes","")</f>
        <v/>
      </c>
    </row>
    <row r="29" spans="1:4" ht="30" customHeight="1" x14ac:dyDescent="0.2">
      <c r="A29" s="10" t="s">
        <v>647</v>
      </c>
      <c r="B29" s="10" t="s">
        <v>727</v>
      </c>
      <c r="C29" s="8" t="s">
        <v>681</v>
      </c>
      <c r="D29" s="11" t="str">
        <f ca="1">IF(COUNTA(INDIRECT("'" &amp; TOC[[#This Row],[Page]] &amp; "'!$A$4:$C$8"))&gt;3,"Yes","")</f>
        <v/>
      </c>
    </row>
    <row r="30" spans="1:4" x14ac:dyDescent="0.2"/>
  </sheetData>
  <sheetProtection algorithmName="SHA-512" hashValue="PyEqECU9HGBu2zk/+qX4e6SWrlIymJlsvJq35X50T1sFJUCya3kLUW+bL249X2526GeB1FN91hEaLvLy3lRwAA==" saltValue="SZQiP9feuG/bO5RPIMOYug=="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7B956B3D-3F9F-47D8-89C8-05C886AF2278}"/>
    <hyperlink ref="C7" location="'Page 2'!A1" display="Page 2" xr:uid="{2CBEBC1A-5441-45C5-A013-8054980BEC33}"/>
    <hyperlink ref="C8" location="'Page 3'!A1" display="Page 3" xr:uid="{58453023-6180-472C-B140-B250E0DA2189}"/>
    <hyperlink ref="C9" location="'Page 4'!A1" display="Page 4" xr:uid="{2FA6BDCD-F7BF-4E03-9702-C881D6876858}"/>
    <hyperlink ref="C10" location="'Page 5'!A1" display="Page 5" xr:uid="{AA682931-83AB-4752-A0D6-42AC8B778770}"/>
    <hyperlink ref="C11" location="'Page 6'!A1" display="Page 6" xr:uid="{B84A055A-C0AD-4706-B5D7-98391DAEC929}"/>
    <hyperlink ref="C12" location="'Page 7'!A1" display="Page 7" xr:uid="{71C09E74-C4EA-4386-B6AA-37E2CF5200AD}"/>
    <hyperlink ref="C13" location="'Page 8'!A1" display="Page 8" xr:uid="{4DB7BBC8-347F-4236-A551-1B9E3E515982}"/>
    <hyperlink ref="C14" location="'Page 9'!A1" display="Page 9" xr:uid="{D5216422-2694-4936-9E6A-60AEA67186E4}"/>
    <hyperlink ref="C15" location="'Page 10'!A1" display="Page 10" xr:uid="{51D4C470-C587-4E75-8BA4-0A3A6BBE75A5}"/>
    <hyperlink ref="C16" location="'Page 11'!A1" display="Page 11" xr:uid="{7A9062A1-DE59-436B-93F6-67F6D7ABA862}"/>
    <hyperlink ref="C17" location="'Page 12'!A1" display="Page 12" xr:uid="{D2AFE351-E3E1-4A85-9170-0E4FE71D3736}"/>
    <hyperlink ref="C18" location="'Page 13'!A1" display="Page 13" xr:uid="{FA1A59E9-A590-4BD7-862A-E72CCF326EF7}"/>
    <hyperlink ref="C19" location="'Page 14'!A1" display="Page 14" xr:uid="{755F1CA3-7152-4669-B10B-D057966F2F4F}"/>
    <hyperlink ref="C20" location="'Page 15'!A1" display="Page 15" xr:uid="{EA96A6A8-A04E-4C53-B742-4A315867E88A}"/>
    <hyperlink ref="C21" location="'Page 16'!A1" display="Page 16" xr:uid="{D0FE3757-FA92-4B31-BE22-354E19CA1524}"/>
    <hyperlink ref="C22" location="'Page 17'!A1" display="Page 17" xr:uid="{FE92624D-7938-47AE-BA0C-2015F3F67148}"/>
    <hyperlink ref="C23" location="'Page 18'!A1" display="Page 18" xr:uid="{A0B29CC6-632F-4640-AD01-16D5D39BDC6A}"/>
    <hyperlink ref="C24" location="'Page 19'!A1" display="Page 19" xr:uid="{733A8FBD-D8B6-4AFF-9D49-A3F4E5ED6207}"/>
    <hyperlink ref="C25" location="'Page 20'!A1" display="Page 20" xr:uid="{D0AB2D34-28F0-4A2A-9965-1F0ECE91A1A4}"/>
    <hyperlink ref="C26" location="'Page 21'!A1" display="Page 21" xr:uid="{12A62158-7CD4-4D6E-9ED9-573A55417934}"/>
    <hyperlink ref="C27" location="'Page 22'!A1" display="Page 22" xr:uid="{18E369BB-930C-4D86-A0D9-4E62F98FC6F0}"/>
    <hyperlink ref="C28" location="'Page 23'!A1" display="Page 23" xr:uid="{49801E5A-BD85-4E0C-9604-63C5FA0E9E12}"/>
    <hyperlink ref="C29" location="'Page 24'!A1" display="Page 24" xr:uid="{95C0356C-E013-4ED5-92ED-98BD056EF656}"/>
  </hyperlinks>
  <pageMargins left="0.5" right="0.5" top="1.5" bottom="0.5" header="0.5" footer="0.5"/>
  <pageSetup orientation="portrait" r:id="rId1"/>
  <headerFooter>
    <oddHeader>&amp;C&amp;"Times New Roman,bold"&amp;11Surface Impoundment Attributes_x000D_Form OP-UA45_x000D_Federal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8" t="s">
        <v>85</v>
      </c>
      <c r="B1" s="58"/>
      <c r="C1" s="58"/>
      <c r="D1" s="58"/>
      <c r="E1" s="58"/>
      <c r="F1" s="58"/>
      <c r="G1" s="58"/>
      <c r="H1" s="58"/>
      <c r="I1" s="58"/>
      <c r="J1" s="58"/>
      <c r="K1" s="58"/>
    </row>
    <row r="2" spans="1:16" ht="14.25" x14ac:dyDescent="0.2">
      <c r="A2" s="58" t="s">
        <v>86</v>
      </c>
      <c r="B2" s="58"/>
      <c r="C2" s="58"/>
      <c r="D2" s="58"/>
      <c r="E2" s="58"/>
      <c r="F2" s="58"/>
      <c r="G2" s="58"/>
      <c r="H2" s="58"/>
      <c r="I2" s="58"/>
      <c r="J2" s="58"/>
      <c r="K2" s="58"/>
    </row>
    <row r="3" spans="1:16" x14ac:dyDescent="0.2">
      <c r="N3" s="14">
        <f>MAX(OP_SUM["Unit3"])</f>
        <v>0</v>
      </c>
      <c r="O3" s="14"/>
    </row>
    <row r="4" spans="1:16" ht="45" customHeight="1" x14ac:dyDescent="0.2">
      <c r="A4" s="9" t="s">
        <v>16</v>
      </c>
      <c r="B4" s="9" t="s">
        <v>74</v>
      </c>
      <c r="C4" s="9" t="s">
        <v>12</v>
      </c>
      <c r="D4" s="9" t="s">
        <v>45</v>
      </c>
      <c r="E4" s="9" t="s">
        <v>13</v>
      </c>
      <c r="F4" s="9" t="s">
        <v>14</v>
      </c>
      <c r="G4" s="9" t="s">
        <v>15</v>
      </c>
      <c r="H4" s="9" t="s">
        <v>46</v>
      </c>
      <c r="I4" s="9" t="s">
        <v>75</v>
      </c>
      <c r="J4" s="9" t="s">
        <v>47</v>
      </c>
      <c r="K4" s="9" t="s">
        <v>84</v>
      </c>
      <c r="L4" s="21" t="s">
        <v>115</v>
      </c>
      <c r="M4" s="21" t="s">
        <v>116</v>
      </c>
      <c r="N4" s="21" t="s">
        <v>117</v>
      </c>
      <c r="O4" s="21" t="s">
        <v>118</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7" t="s">
        <v>44</v>
      </c>
      <c r="B20" s="57"/>
      <c r="C20" s="57"/>
      <c r="D20" s="57"/>
      <c r="E20" s="57"/>
      <c r="F20" s="57"/>
      <c r="G20" s="57"/>
      <c r="H20" s="57"/>
      <c r="I20" s="57"/>
      <c r="J20" s="57"/>
      <c r="K20" s="57"/>
    </row>
  </sheetData>
  <sheetProtection algorithmName="SHA-512" hashValue="rJ89lOfIV0S8JB3ziQY0OmXEJ8snQhywROUU33gJfx0nv2y8k4bk4LMo6JRFbGqr0pQi4MEdzqu1bwRFXT4fDA==" saltValue="B2mU51+Kt1Bd50RoHpahxw==" spinCount="100000" sheet="1" objects="1" scenarios="1" formatRows="0" insertRows="0" deleteRows="0"/>
  <mergeCells count="3">
    <mergeCell ref="A20:K20"/>
    <mergeCell ref="A1:K1"/>
    <mergeCell ref="A2:K2"/>
  </mergeCells>
  <phoneticPr fontId="1" type="noConversion"/>
  <conditionalFormatting sqref="B5:B19">
    <cfRule type="expression" dxfId="99" priority="2">
      <formula>AND($B5&lt;&gt;"",ISNUMBER($B5)=FALSE)</formula>
    </cfRule>
  </conditionalFormatting>
  <conditionalFormatting sqref="C5:D19">
    <cfRule type="expression" dxfId="98" priority="3">
      <formula>LEN(C5)&gt;14</formula>
    </cfRule>
  </conditionalFormatting>
  <conditionalFormatting sqref="E5:E19">
    <cfRule type="expression" dxfId="97" priority="4">
      <formula>LEN($E5)&gt;50</formula>
    </cfRule>
  </conditionalFormatting>
  <conditionalFormatting sqref="I5:I19">
    <cfRule type="expression" dxfId="96" priority="5">
      <formula>LEN($I5)&gt;25</formula>
    </cfRule>
  </conditionalFormatting>
  <conditionalFormatting sqref="J5:J19">
    <cfRule type="expression" dxfId="95" priority="6">
      <formula>LEN($J5)&gt;8</formula>
    </cfRule>
  </conditionalFormatting>
  <conditionalFormatting sqref="K5:K19">
    <cfRule type="expression" dxfId="94"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Roman,bold"&amp;11Surface Impoundment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8" t="s">
        <v>87</v>
      </c>
      <c r="B1" s="58"/>
      <c r="C1" s="58"/>
      <c r="D1" s="58"/>
      <c r="E1" s="58"/>
      <c r="F1" s="58"/>
    </row>
    <row r="2" spans="1:7" ht="14.25" x14ac:dyDescent="0.2">
      <c r="A2" s="20"/>
    </row>
    <row r="4" spans="1:7" ht="45" customHeight="1" x14ac:dyDescent="0.2">
      <c r="A4" s="9" t="s">
        <v>16</v>
      </c>
      <c r="B4" s="9" t="s">
        <v>74</v>
      </c>
      <c r="C4" s="9" t="s">
        <v>12</v>
      </c>
      <c r="D4" s="9" t="s">
        <v>17</v>
      </c>
      <c r="E4" s="9" t="s">
        <v>76</v>
      </c>
      <c r="F4" s="9" t="s">
        <v>77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7" t="s">
        <v>44</v>
      </c>
      <c r="B20" s="57"/>
      <c r="C20" s="57"/>
      <c r="D20" s="57"/>
      <c r="E20" s="57"/>
      <c r="F20" s="57"/>
    </row>
  </sheetData>
  <sheetProtection algorithmName="SHA-512" hashValue="gDpWCNdU6t4FYNf7jbTFiob/hB2bauZa/smwP13u46xjscHPIsOUP/BjSGXnfl9v1VlDtnJ33C9BErI9Mlrxhw==" saltValue="2U56oVa8YuNUETjAaZ/1UQ==" spinCount="100000" sheet="1" objects="1" scenarios="1" formatRows="0" insertRows="0" deleteRows="0"/>
  <mergeCells count="2">
    <mergeCell ref="A1:F1"/>
    <mergeCell ref="A20:F20"/>
  </mergeCells>
  <phoneticPr fontId="1" type="noConversion"/>
  <conditionalFormatting sqref="B5:B19">
    <cfRule type="expression" dxfId="92" priority="2">
      <formula>AND($B5&lt;&gt;"",ISNUMBER($B5)=FALSE)</formula>
    </cfRule>
  </conditionalFormatting>
  <conditionalFormatting sqref="C5:C19">
    <cfRule type="expression" dxfId="91" priority="4">
      <formula>AND($C5&lt;&gt;"",COUNTIF(OFFSET(UnitListStart,1,0,UnitListCount,1),$C5)=0)</formula>
    </cfRule>
  </conditionalFormatting>
  <conditionalFormatting sqref="D5:D19">
    <cfRule type="expression" dxfId="90" priority="5">
      <formula>LEN($D5)&gt;50</formula>
    </cfRule>
  </conditionalFormatting>
  <conditionalFormatting sqref="E5:E19">
    <cfRule type="expression" dxfId="88" priority="8">
      <formula>LEN($E5)&gt;36</formula>
    </cfRule>
  </conditionalFormatting>
  <conditionalFormatting sqref="F5:F19">
    <cfRule type="expression" dxfId="87"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Roman,bold"&amp;11Surface Impoundment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85C2C-731E-4B5F-9BE6-CA5A67F51686}">
  <sheetPr codeName="Sheet1"/>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8" t="s">
        <v>687</v>
      </c>
      <c r="B1" s="58"/>
      <c r="C1" s="58"/>
      <c r="D1" s="58"/>
      <c r="E1" s="58"/>
      <c r="F1" s="58"/>
      <c r="G1" s="58"/>
      <c r="H1" s="58"/>
      <c r="I1" s="58"/>
    </row>
    <row r="2" spans="1:10" ht="14.25" customHeight="1" x14ac:dyDescent="0.2">
      <c r="A2" s="58" t="s">
        <v>688</v>
      </c>
      <c r="B2" s="58"/>
      <c r="C2" s="58"/>
      <c r="D2" s="58"/>
      <c r="E2" s="58"/>
      <c r="F2" s="58"/>
      <c r="G2" s="58"/>
      <c r="H2" s="58"/>
      <c r="I2" s="58"/>
    </row>
    <row r="4" spans="1:10" ht="51" customHeight="1" x14ac:dyDescent="0.2">
      <c r="A4" s="9" t="s">
        <v>12</v>
      </c>
      <c r="B4" s="9" t="s">
        <v>477</v>
      </c>
      <c r="C4" s="9" t="s">
        <v>480</v>
      </c>
      <c r="D4" s="9" t="s">
        <v>483</v>
      </c>
      <c r="E4" s="9" t="s">
        <v>486</v>
      </c>
      <c r="F4" s="9" t="s">
        <v>487</v>
      </c>
      <c r="G4" s="9" t="s">
        <v>488</v>
      </c>
      <c r="H4" s="9" t="s">
        <v>489</v>
      </c>
      <c r="I4" s="9" t="s">
        <v>490</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7" t="s">
        <v>44</v>
      </c>
      <c r="B15" s="57"/>
      <c r="C15" s="57"/>
      <c r="D15" s="57"/>
      <c r="E15" s="57"/>
      <c r="F15" s="57"/>
      <c r="G15" s="57"/>
      <c r="H15" s="57"/>
      <c r="I15" s="57"/>
    </row>
  </sheetData>
  <sheetProtection algorithmName="SHA-512" hashValue="W16A9oOAi2oYjnQfCKhegyucdNdtm3EMFdwop0XrJRAnbfm7eAdH3dS073ZV1KyLVUnJg9TSCUGTh0eT6vWBuw==" saltValue="57uk0axTk/UCNgHNdpEDzA==" spinCount="100000" sheet="1" objects="1" scenarios="1" formatRows="0" insertRows="0" deleteRows="0"/>
  <mergeCells count="3">
    <mergeCell ref="A15:I15"/>
    <mergeCell ref="A1:I1"/>
    <mergeCell ref="A2:I2"/>
  </mergeCells>
  <conditionalFormatting sqref="A5:A14">
    <cfRule type="expression" dxfId="86" priority="1">
      <formula>AND($A5&lt;&gt;"",COUNTIF(OFFSET(UnitListStart,1,0,UnitListCount,1),$A5)=0)</formula>
    </cfRule>
  </conditionalFormatting>
  <conditionalFormatting sqref="B5:B14">
    <cfRule type="expression" dxfId="85" priority="3">
      <formula>LEN(B5)&gt;15</formula>
    </cfRule>
  </conditionalFormatting>
  <dataValidations count="2">
    <dataValidation type="list" allowBlank="1" showErrorMessage="1" error="The selection is not valid" prompt="Select from the dropdown list" sqref="A5:A14" xr:uid="{95F38E1A-FE2B-47EE-93D6-4DB7FA14E4C1}">
      <formula1>OFFSET(UnitListStart,1,0,UnitListCount,1)</formula1>
    </dataValidation>
    <dataValidation type="textLength" operator="lessThanOrEqual" allowBlank="1" showErrorMessage="1" error="The response must be 15 characters or less" prompt="Enter the SOP Index No." sqref="B5:B14" xr:uid="{F0106191-4CBE-4F6A-B3A4-E60FF4561A6A}">
      <formula1>15</formula1>
    </dataValidation>
  </dataValidations>
  <hyperlinks>
    <hyperlink ref="A15" location="'Table of Contents'!A1" display="Go to the Table of Contents" xr:uid="{6B77137A-62B9-41C9-9EDD-249BF1667257}"/>
  </hyperlinks>
  <pageMargins left="0.5" right="0.5" top="1.35" bottom="0.5" header="0.5" footer="0.5"/>
  <pageSetup orientation="landscape" r:id="rId1"/>
  <headerFooter>
    <oddHeader>&amp;C&amp;"Times New Roman,bold"&amp;11Surface Impoundment Attributes_x000D_Form OP-UA45_x000D_Federal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20A64FDB-D483-480F-A9DC-9B55BC6D6D55}">
            <xm:f>AND(C5&lt;&gt;"",COUNTIF(OFFSET(Picklist_UAcodes!C$10,1,0,Picklist_UAcodes!C$4,1),C5)=0)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0C670E6-6D20-49CD-912E-2514CDCF0D74}">
          <x14:formula1>
            <xm:f>OFFSET(Picklist_UAcodes!C$10,1,0,Picklist_UAcodes!C$4,1)</xm:f>
          </x14:formula1>
          <xm:sqref>C5:I14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36</vt:i4>
      </vt:variant>
    </vt:vector>
  </HeadingPairs>
  <TitlesOfParts>
    <vt:vector size="65"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'OP-REQ2'!Print_Area</vt:lpstr>
      <vt:lpstr>'OP-SUM Table 1'!Print_Area</vt:lpstr>
      <vt:lpstr>Instructions!Print_Titles</vt:lpstr>
      <vt:lpstr>'OP-REQ2'!Print_Titles</vt:lpstr>
      <vt:lpstr>'OP-SUM Table 1'!Print_Titles</vt:lpstr>
      <vt:lpstr>'Page 1'!Print_Titles</vt:lpstr>
      <vt:lpstr>'Page 10'!Print_Titles</vt:lpstr>
      <vt:lpstr>'Page 11'!Print_Titles</vt:lpstr>
      <vt:lpstr>'Page 12'!Print_Titles</vt:lpstr>
      <vt:lpstr>'Page 13'!Print_Titles</vt:lpstr>
      <vt:lpstr>'Page 14'!Print_Titles</vt:lpstr>
      <vt:lpstr>'Page 15'!Print_Titles</vt:lpstr>
      <vt:lpstr>'Page 16'!Print_Titles</vt:lpstr>
      <vt:lpstr>'Page 17'!Print_Titles</vt:lpstr>
      <vt:lpstr>'Page 18'!Print_Titles</vt:lpstr>
      <vt:lpstr>'Page 19'!Print_Titles</vt:lpstr>
      <vt:lpstr>'Page 2'!Print_Titles</vt:lpstr>
      <vt:lpstr>'Page 20'!Print_Titles</vt:lpstr>
      <vt:lpstr>'Page 21'!Print_Titles</vt:lpstr>
      <vt:lpstr>'Page 22'!Print_Titles</vt:lpstr>
      <vt:lpstr>'Page 23'!Print_Titles</vt:lpstr>
      <vt:lpstr>'Page 24'!Print_Titles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10246 - OP-UA45 - Surface Impoundment Attributes</dc:title>
  <dc:creator>TCEQ</dc:creator>
  <cp:keywords>"UA45, standards, hazardous, surface, impoundment, carbon, thermal, membrane, cover, monitoring"</cp:keywords>
  <cp:lastModifiedBy>Scott McKee</cp:lastModifiedBy>
  <cp:lastPrinted>2024-05-08T14:58:09Z</cp:lastPrinted>
  <dcterms:created xsi:type="dcterms:W3CDTF">2021-12-07T15:36:18Z</dcterms:created>
  <dcterms:modified xsi:type="dcterms:W3CDTF">2025-07-02T17:00:03Z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UA45</vt:lpwstr>
  </property>
  <property fmtid="{D5CDD505-2E9C-101B-9397-08002B2CF9AE}" pid="3" name="Version Date">
    <vt:lpwstr>7/1/2025</vt:lpwstr>
  </property>
  <property fmtid="{D5CDD505-2E9C-101B-9397-08002B2CF9AE}" pid="4" name="Version Number">
    <vt:lpwstr>1.0</vt:lpwstr>
  </property>
</Properties>
</file>