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A8D8CA89-8FF9-4DA4-AE06-09DF06BA4936}" xr6:coauthVersionLast="47" xr6:coauthVersionMax="47" xr10:uidLastSave="{00000000-0000-0000-0000-000000000000}"/>
  <workbookProtection workbookAlgorithmName="SHA-512" workbookHashValue="xt1OPSbRY48H2nspQFj4Hjn0BZCjTwE9ZY9kQvOfuxmN/5SLwdG9EK7ibB/3xdsNx0c2lwZCH0pgJtazIkZmmw==" workbookSaltValue="hJl5n54PZk+Oedo3a3higg=="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38"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 name="Page 8" sheetId="22" r:id="rId16"/>
    <sheet name="Page 9" sheetId="23" r:id="rId17"/>
    <sheet name="Page 10" sheetId="24" r:id="rId18"/>
    <sheet name="Page 11" sheetId="25" r:id="rId19"/>
    <sheet name="Page 12" sheetId="26" r:id="rId20"/>
    <sheet name="Page 13" sheetId="27" r:id="rId21"/>
    <sheet name="Page 14" sheetId="28" r:id="rId22"/>
    <sheet name="Page 15" sheetId="29" r:id="rId23"/>
    <sheet name="Page 16" sheetId="30" r:id="rId24"/>
    <sheet name="Page 17" sheetId="31" r:id="rId25"/>
    <sheet name="Page 18" sheetId="32" r:id="rId26"/>
    <sheet name="Page 19" sheetId="33" r:id="rId27"/>
    <sheet name="Page 20" sheetId="34" r:id="rId28"/>
    <sheet name="Page 21" sheetId="35" r:id="rId29"/>
    <sheet name="Page 22" sheetId="36" r:id="rId30"/>
    <sheet name="Page 23" sheetId="37" r:id="rId31"/>
  </sheets>
  <externalReferences>
    <externalReference r:id="rId32"/>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17">'Page 10'!$1:$4</definedName>
    <definedName name="_xlnm.Print_Titles" localSheetId="18">'Page 11'!$1:$4</definedName>
    <definedName name="_xlnm.Print_Titles" localSheetId="19">'Page 12'!$1:$4</definedName>
    <definedName name="_xlnm.Print_Titles" localSheetId="20">'Page 13'!$1:$4</definedName>
    <definedName name="_xlnm.Print_Titles" localSheetId="21">'Page 14'!$1:$4</definedName>
    <definedName name="_xlnm.Print_Titles" localSheetId="22">'Page 15'!$1:$4</definedName>
    <definedName name="_xlnm.Print_Titles" localSheetId="23">'Page 16'!$1:$4</definedName>
    <definedName name="_xlnm.Print_Titles" localSheetId="24">'Page 17'!$1:$4</definedName>
    <definedName name="_xlnm.Print_Titles" localSheetId="25">'Page 18'!$1:$4</definedName>
    <definedName name="_xlnm.Print_Titles" localSheetId="26">'Page 19'!$1:$4</definedName>
    <definedName name="_xlnm.Print_Titles" localSheetId="9">'Page 2'!$1:$4</definedName>
    <definedName name="_xlnm.Print_Titles" localSheetId="27">'Page 20'!$1:$4</definedName>
    <definedName name="_xlnm.Print_Titles" localSheetId="28">'Page 21'!$1:$4</definedName>
    <definedName name="_xlnm.Print_Titles" localSheetId="29">'Page 22'!$1:$4</definedName>
    <definedName name="_xlnm.Print_Titles" localSheetId="30">'Page 23'!$1:$4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15">'Page 8'!$1:$4</definedName>
    <definedName name="_xlnm.Print_Titles" localSheetId="16">'Page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CX4" i="2"/>
  <c r="CY4" i="2"/>
  <c r="CZ4" i="2"/>
  <c r="DA4" i="2"/>
  <c r="DB4" i="2"/>
  <c r="DC4" i="2"/>
  <c r="DD4" i="2"/>
  <c r="DE4" i="2"/>
  <c r="DF4" i="2"/>
  <c r="DG4" i="2"/>
  <c r="DH4" i="2"/>
  <c r="DI4" i="2"/>
  <c r="DJ4" i="2"/>
  <c r="DK4" i="2"/>
  <c r="DL4" i="2"/>
  <c r="DM4" i="2"/>
  <c r="DN4" i="2"/>
  <c r="DO4" i="2"/>
  <c r="DP4" i="2"/>
  <c r="DQ4" i="2"/>
  <c r="DR4" i="2"/>
  <c r="DS4" i="2"/>
  <c r="DT4" i="2"/>
  <c r="DU4" i="2"/>
  <c r="DV4" i="2"/>
  <c r="DW4" i="2"/>
  <c r="DX4" i="2"/>
  <c r="DY4" i="2"/>
  <c r="DZ4" i="2"/>
  <c r="EA4" i="2"/>
  <c r="EB4" i="2"/>
  <c r="EC4" i="2"/>
  <c r="ED4" i="2"/>
  <c r="EE4" i="2"/>
  <c r="EF4" i="2"/>
  <c r="EG4" i="2"/>
  <c r="EH4" i="2"/>
  <c r="EI4" i="2"/>
  <c r="EJ4" i="2"/>
  <c r="EK4" i="2"/>
  <c r="EL4" i="2"/>
  <c r="EM4" i="2"/>
  <c r="EN4" i="2"/>
  <c r="EO4" i="2"/>
  <c r="EP4" i="2"/>
  <c r="EQ4" i="2"/>
  <c r="ER4" i="2"/>
  <c r="ES4" i="2"/>
  <c r="ET4" i="2"/>
  <c r="EU4" i="2"/>
  <c r="EV4" i="2"/>
  <c r="EW4" i="2"/>
  <c r="EX4" i="2"/>
  <c r="EY4" i="2"/>
  <c r="EZ4" i="2"/>
  <c r="FA4" i="2"/>
  <c r="FB4" i="2"/>
  <c r="FC4" i="2"/>
  <c r="FD4" i="2"/>
  <c r="FE4" i="2"/>
  <c r="FF4" i="2"/>
  <c r="FG4" i="2"/>
  <c r="FH4" i="2"/>
  <c r="FI4" i="2"/>
  <c r="FJ4" i="2"/>
  <c r="FK4" i="2"/>
  <c r="FL4" i="2"/>
  <c r="FM4" i="2"/>
  <c r="FN4" i="2"/>
  <c r="FO4" i="2"/>
  <c r="FP4" i="2"/>
  <c r="FQ4" i="2"/>
  <c r="FR4" i="2"/>
  <c r="FS4" i="2"/>
  <c r="FT4" i="2"/>
  <c r="FU4" i="2"/>
  <c r="FV4" i="2"/>
  <c r="FW4" i="2"/>
  <c r="FX4" i="2"/>
  <c r="FY4" i="2"/>
  <c r="FZ4" i="2"/>
  <c r="GA4" i="2"/>
  <c r="GB4" i="2"/>
  <c r="GC4" i="2"/>
  <c r="GD4" i="2"/>
  <c r="GE4" i="2"/>
  <c r="GF4" i="2"/>
  <c r="GG4" i="2"/>
  <c r="GH4" i="2"/>
  <c r="D13" i="6"/>
  <c r="D11" i="6"/>
  <c r="D24" i="6"/>
  <c r="D14" i="6"/>
  <c r="D15" i="6"/>
  <c r="D17" i="6"/>
  <c r="D12" i="6"/>
  <c r="D10" i="6"/>
  <c r="D28" i="6"/>
  <c r="D9" i="6"/>
  <c r="D27" i="6"/>
  <c r="D18" i="6"/>
  <c r="D23" i="6"/>
  <c r="D26" i="6"/>
  <c r="D16" i="6"/>
  <c r="D8" i="6"/>
  <c r="D20" i="6"/>
  <c r="D7" i="6"/>
  <c r="D21" i="6"/>
  <c r="D25" i="6"/>
  <c r="D22" i="6"/>
  <c r="D19"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<sst xmlns="http://schemas.openxmlformats.org/spreadsheetml/2006/main" count="2115" uniqueCount="744">
  <si>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</si>
  <si>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</si>
  <si>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</si>
  <si>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</si>
  <si>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</si>
  <si>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</si>
  <si>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</si>
  <si>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</si>
  <si>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</si>
  <si>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</si>
  <si>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</si>
  <si>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</si>
  <si>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</si>
  <si>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</si>
  <si>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</si>
  <si>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</si>
  <si>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</si>
  <si>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</si>
  <si>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</si>
  <si>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</si>
  <si>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</si>
  <si>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</si>
  <si>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</si>
  <si>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</si>
  <si>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</si>
  <si>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</si>
  <si>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</si>
  <si>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</si>
  <si>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</si>
  <si>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</si>
  <si>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</si>
  <si>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</si>
  <si>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</si>
  <si>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</si>
  <si>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</si>
  <si>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</si>
  <si>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</si>
  <si>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</si>
  <si>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</si>
  <si>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</si>
  <si>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</si>
  <si>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</si>
  <si>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</si>
  <si>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</si>
  <si>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</si>
  <si>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</si>
  <si>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</si>
  <si>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</si>
  <si>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</si>
  <si>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</si>
  <si>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</si>
  <si>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</si>
  <si>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</si>
  <si>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</si>
  <si>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</si>
  <si>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</si>
  <si>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</si>
  <si>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</si>
  <si>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</si>
  <si>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</si>
  <si>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</si>
  <si>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</si>
  <si>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</si>
  <si>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</si>
  <si>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</si>
  <si>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</si>
  <si>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</si>
  <si>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</si>
  <si>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</si>
  <si>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</si>
  <si>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</si>
  <si>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</si>
  <si>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</si>
  <si>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</si>
  <si>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</si>
  <si>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</si>
  <si>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</si>
  <si>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</si>
  <si>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</si>
  <si>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</si>
  <si>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</si>
  <si>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</si>
  <si>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</si>
  <si>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</si>
  <si>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</si>
  <si>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</si>
  <si>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</si>
  <si>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</si>
  <si>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</si>
  <si>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</si>
  <si>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</si>
  <si>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</si>
  <si>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</si>
  <si>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</si>
  <si>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</si>
  <si>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</si>
  <si>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</si>
  <si>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</si>
  <si>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</si>
  <si>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</si>
  <si>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</si>
  <si>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</si>
  <si>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</si>
  <si>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</si>
  <si>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</si>
  <si>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</si>
  <si>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</si>
  <si>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</si>
  <si>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</si>
  <si>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</si>
  <si>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</si>
  <si>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</si>
  <si>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</si>
  <si>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</si>
  <si>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</si>
  <si>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</si>
  <si>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</si>
  <si>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</si>
  <si>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</si>
  <si>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</si>
  <si>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</si>
  <si>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</si>
  <si>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</si>
  <si>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</si>
  <si>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</si>
  <si>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</si>
  <si>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</si>
  <si>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</si>
  <si>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</si>
  <si>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</si>
  <si>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</si>
  <si>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</si>
  <si>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</si>
  <si>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</si>
  <si>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</si>
  <si>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</si>
  <si>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</si>
  <si>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</si>
  <si>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</si>
  <si>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</si>
  <si>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</si>
  <si>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</si>
  <si>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</si>
  <si>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</si>
  <si>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</si>
  <si>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</si>
  <si>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</si>
  <si>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</si>
  <si>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</si>
  <si>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</si>
  <si>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</si>
  <si>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</si>
  <si>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</si>
  <si>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</si>
  <si>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</si>
  <si>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</si>
  <si>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</si>
  <si>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</si>
  <si>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</si>
  <si>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</si>
  <si>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</si>
  <si>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</si>
  <si>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</si>
  <si>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</si>
  <si>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</si>
  <si>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</si>
  <si>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</si>
  <si>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</si>
  <si>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</si>
  <si>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</si>
  <si>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</si>
  <si>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</si>
  <si>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</si>
  <si>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</si>
  <si>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</si>
  <si>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</si>
  <si>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</si>
  <si>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</si>
  <si>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</si>
  <si>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</si>
  <si>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</si>
  <si>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</si>
  <si>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</si>
  <si>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</si>
  <si>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</si>
  <si>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</si>
  <si>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</si>
  <si>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</si>
  <si>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</si>
  <si>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</si>
  <si>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</si>
  <si>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</si>
  <si>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</si>
  <si>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</si>
  <si>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</si>
  <si>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</si>
  <si>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</si>
  <si>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</si>
  <si>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</si>
  <si>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</si>
  <si>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</si>
  <si>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</si>
  <si>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</si>
  <si>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</si>
  <si>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</si>
  <si>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</si>
  <si>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</si>
  <si>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</si>
  <si>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</si>
  <si>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</si>
  <si>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</si>
  <si>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</si>
  <si>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</si>
  <si>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</si>
  <si>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</si>
  <si>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</si>
  <si>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</si>
  <si>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</si>
  <si>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</si>
  <si>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</si>
  <si>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</si>
  <si>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</si>
  <si>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</si>
  <si>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</si>
  <si>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</si>
  <si>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</si>
  <si>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</si>
  <si>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</si>
  <si>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</si>
  <si>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</si>
  <si>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</si>
  <si>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</si>
  <si>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</si>
  <si>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</si>
  <si>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</si>
  <si>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</si>
  <si>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</si>
  <si>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</si>
  <si>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</si>
  <si>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</si>
  <si>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</si>
  <si>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</si>
  <si>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</si>
  <si>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</si>
  <si>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</si>
  <si>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</si>
  <si>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</si>
  <si>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</si>
  <si>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</si>
  <si>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</si>
  <si>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</si>
  <si>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</si>
  <si>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</si>
  <si>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</si>
  <si>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</si>
  <si>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</si>
  <si>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</si>
  <si>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</si>
  <si>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</si>
  <si>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</si>
  <si>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</si>
  <si>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</si>
  <si>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</si>
  <si>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</si>
  <si>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</si>
  <si>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</si>
  <si>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</si>
  <si>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</si>
  <si>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</si>
  <si>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</si>
  <si>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</si>
  <si>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</si>
  <si>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</si>
  <si>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</si>
  <si>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</si>
  <si>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</si>
  <si>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</si>
  <si>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</si>
  <si>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</si>
  <si>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</si>
  <si>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</si>
  <si>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</si>
  <si>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</si>
  <si>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</si>
  <si>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</si>
  <si>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</si>
  <si>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</si>
  <si>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</si>
  <si>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</si>
  <si>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</si>
  <si>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</si>
  <si>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</si>
  <si>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</si>
  <si>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</si>
  <si>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</si>
  <si>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</si>
  <si>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</si>
  <si>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</si>
  <si>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</si>
  <si>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</si>
  <si>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</si>
  <si>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</si>
  <si>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</si>
  <si>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</si>
  <si>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</si>
  <si>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</si>
  <si>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</si>
  <si>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</si>
  <si>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</si>
  <si>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</si>
  <si>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</si>
  <si>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</si>
  <si>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</si>
  <si>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</si>
  <si>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</si>
  <si>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</si>
  <si>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</si>
  <si>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</si>
  <si>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</si>
  <si>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</si>
  <si>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</si>
  <si>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</si>
  <si>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</si>
  <si>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</si>
  <si>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</si>
  <si>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</si>
  <si>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</si>
  <si>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</si>
  <si>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</si>
  <si>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</si>
  <si>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</si>
  <si>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</si>
  <si>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</si>
  <si>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</si>
  <si>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</si>
  <si>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</si>
  <si>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</si>
  <si>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</si>
  <si>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</si>
  <si>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</si>
  <si>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</si>
  <si>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</si>
  <si>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</si>
  <si>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</si>
  <si>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</si>
  <si>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</si>
  <si>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</si>
  <si>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</si>
  <si>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</si>
  <si>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</si>
  <si>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</si>
  <si>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</si>
  <si>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</si>
  <si>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</si>
  <si>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</si>
  <si>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</si>
  <si>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</si>
  <si>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</si>
  <si>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</si>
  <si>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</si>
  <si>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</si>
  <si>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</si>
  <si>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</si>
  <si>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</si>
  <si>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</si>
  <si>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</si>
  <si>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</si>
  <si>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</si>
  <si>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</si>
  <si>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</si>
  <si>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</si>
  <si>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</si>
  <si>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</si>
  <si>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</si>
  <si>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</si>
  <si>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</si>
  <si>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</si>
  <si>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</si>
  <si>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</si>
  <si>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</si>
  <si>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</si>
  <si>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</si>
  <si>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</si>
  <si>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</si>
  <si>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</si>
  <si>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</si>
  <si>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</si>
  <si>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</si>
  <si>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</si>
  <si>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</si>
  <si>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</si>
  <si>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</si>
  <si>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</si>
  <si>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</si>
  <si>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</si>
  <si>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</si>
  <si>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</si>
  <si>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</si>
  <si>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</si>
  <si>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</si>
  <si>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</si>
  <si>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</si>
  <si>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</si>
  <si>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</si>
  <si>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</si>
  <si>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</si>
  <si>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</si>
  <si>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</si>
  <si>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</si>
  <si>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</si>
  <si>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</si>
  <si>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</si>
  <si>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</si>
  <si>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</si>
  <si>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</si>
  <si>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</si>
  <si>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</si>
  <si>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</si>
  <si>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</si>
  <si>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</si>
  <si>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</si>
  <si>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</si>
  <si>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</si>
  <si>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</si>
  <si>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</si>
  <si>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</si>
  <si>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</si>
  <si>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</si>
  <si>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</si>
  <si>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</si>
  <si>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</si>
  <si>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</si>
  <si>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</si>
  <si>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</si>
  <si>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</si>
  <si>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</si>
  <si>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</si>
  <si>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</si>
  <si>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</si>
  <si>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</si>
  <si>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</si>
  <si>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</si>
  <si>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</si>
  <si>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</si>
  <si>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</si>
  <si>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</si>
  <si>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</si>
  <si>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</si>
  <si>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</si>
  <si>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</si>
  <si>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</si>
  <si>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</si>
  <si>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</si>
  <si>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</si>
  <si>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</si>
  <si>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</si>
  <si>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</si>
  <si>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</si>
  <si>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</si>
  <si>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</si>
  <si>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</si>
  <si>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</si>
  <si>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</si>
  <si>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</si>
  <si>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</si>
  <si>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</si>
  <si>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</si>
  <si>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</si>
  <si>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</si>
  <si>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</si>
  <si>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</si>
  <si>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</si>
  <si>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</si>
  <si>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</si>
  <si>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OP-UA58</t>
  </si>
  <si>
    <t>SOP Index No.</t>
  </si>
  <si>
    <t>Treatment Process Attributes</t>
  </si>
  <si>
    <t>----</t>
  </si>
  <si>
    <t>Removal or Destruction Method</t>
  </si>
  <si>
    <t>BIODEG</t>
  </si>
  <si>
    <t>BOILER</t>
  </si>
  <si>
    <t>BOILER-II</t>
  </si>
  <si>
    <t>INCIN</t>
  </si>
  <si>
    <t>INCIN-II</t>
  </si>
  <si>
    <t>REDUC</t>
  </si>
  <si>
    <t>REMOV</t>
  </si>
  <si>
    <t>VOHAP</t>
  </si>
  <si>
    <t>Average VOHAP Concentration</t>
  </si>
  <si>
    <t>500+</t>
  </si>
  <si>
    <t>500-</t>
  </si>
  <si>
    <t>VOHAP Reduction</t>
  </si>
  <si>
    <t>CR</t>
  </si>
  <si>
    <t>LOW</t>
  </si>
  <si>
    <t>Stream VOHAP Concentration</t>
  </si>
  <si>
    <t>10+</t>
  </si>
  <si>
    <t>10-</t>
  </si>
  <si>
    <t>NO</t>
  </si>
  <si>
    <t>YES</t>
  </si>
  <si>
    <t>Destruction Method</t>
  </si>
  <si>
    <t>Direct Measurement</t>
  </si>
  <si>
    <t>Table 2a</t>
  </si>
  <si>
    <t>AMOC</t>
  </si>
  <si>
    <t>AMOC ID No.</t>
  </si>
  <si>
    <t>Stream Combination</t>
  </si>
  <si>
    <t>Benzene Removal</t>
  </si>
  <si>
    <t>99+</t>
  </si>
  <si>
    <t>Treatment Process Engineering Calculations</t>
  </si>
  <si>
    <t>Table 2b</t>
  </si>
  <si>
    <t>Continuous Monitoring</t>
  </si>
  <si>
    <t>Openings</t>
  </si>
  <si>
    <t>Fuel Gas System</t>
  </si>
  <si>
    <t>Less Than Atmospheric</t>
  </si>
  <si>
    <t>Table 2c</t>
  </si>
  <si>
    <t>By-Pass Line</t>
  </si>
  <si>
    <t>By-Pass Line Valve</t>
  </si>
  <si>
    <t>Control Device Type/Operation</t>
  </si>
  <si>
    <t>B44+20</t>
  </si>
  <si>
    <t>B44+95</t>
  </si>
  <si>
    <t>B44+MR</t>
  </si>
  <si>
    <t>B44-20</t>
  </si>
  <si>
    <t>B44-95</t>
  </si>
  <si>
    <t>B44-MR</t>
  </si>
  <si>
    <t>CARADS</t>
  </si>
  <si>
    <t>CATA20</t>
  </si>
  <si>
    <t>CATA95</t>
  </si>
  <si>
    <t>CATAMR</t>
  </si>
  <si>
    <t>CDIRECT</t>
  </si>
  <si>
    <t>CDIRECTW</t>
  </si>
  <si>
    <t>COND</t>
  </si>
  <si>
    <t>CONDWITH</t>
  </si>
  <si>
    <t>FLARE</t>
  </si>
  <si>
    <t>OTH-VRS</t>
  </si>
  <si>
    <t>OTHER</t>
  </si>
  <si>
    <t>THERM20</t>
  </si>
  <si>
    <t>THERM95</t>
  </si>
  <si>
    <t>THERMMR</t>
  </si>
  <si>
    <t>Control Device ID No.</t>
  </si>
  <si>
    <t>Engineering Calculations</t>
  </si>
  <si>
    <t>Alternate Monitoring Parameters</t>
  </si>
  <si>
    <t>Carbon Replacement Interval</t>
  </si>
  <si>
    <t>Table 3a</t>
  </si>
  <si>
    <t>Series of Processes</t>
  </si>
  <si>
    <t>Hard Piping</t>
  </si>
  <si>
    <t>Compliance Under Title 40 CFR § 63.138(a)(7)(ii)</t>
  </si>
  <si>
    <t>Series Design Evaluation</t>
  </si>
  <si>
    <t>Biological Treatment Process</t>
  </si>
  <si>
    <t>CLBIOAER</t>
  </si>
  <si>
    <t>CLBIOAN</t>
  </si>
  <si>
    <t>NONBIO</t>
  </si>
  <si>
    <t>OPENBIO</t>
  </si>
  <si>
    <t>Wastewater Stream Designation</t>
  </si>
  <si>
    <t>132E</t>
  </si>
  <si>
    <t>BOTH</t>
  </si>
  <si>
    <t>GRP1-8</t>
  </si>
  <si>
    <t>GRP1-9</t>
  </si>
  <si>
    <t>Wastewater Stream Treatment</t>
  </si>
  <si>
    <t>10PPMW</t>
  </si>
  <si>
    <t>50PPMW</t>
  </si>
  <si>
    <t>95RMR</t>
  </si>
  <si>
    <t>PERC1</t>
  </si>
  <si>
    <t>PERC2</t>
  </si>
  <si>
    <t>RCRA</t>
  </si>
  <si>
    <t>RMR</t>
  </si>
  <si>
    <t>STEAM</t>
  </si>
  <si>
    <t>Treatment Process Design Evaluation</t>
  </si>
  <si>
    <t>Performance Test Exemption</t>
  </si>
  <si>
    <t>Table 3b</t>
  </si>
  <si>
    <t>Combustion Process</t>
  </si>
  <si>
    <t>§ 63.145(e) Requirements Elected</t>
  </si>
  <si>
    <t>Vented to Control</t>
  </si>
  <si>
    <t>Closed Vent System</t>
  </si>
  <si>
    <t>PRESS</t>
  </si>
  <si>
    <t>SUBPTG</t>
  </si>
  <si>
    <t>SUBPTH</t>
  </si>
  <si>
    <t>By-Pass Lines</t>
  </si>
  <si>
    <t>CARSEAL</t>
  </si>
  <si>
    <t>FLOWIND</t>
  </si>
  <si>
    <t>NONE</t>
  </si>
  <si>
    <t>Combination of Control Devices</t>
  </si>
  <si>
    <t>Control Device Type</t>
  </si>
  <si>
    <t>BPH-44+</t>
  </si>
  <si>
    <t>BPH-HAZ</t>
  </si>
  <si>
    <t>BPH-VNT</t>
  </si>
  <si>
    <t>CADS</t>
  </si>
  <si>
    <t>HAZINC</t>
  </si>
  <si>
    <t>OTHBPH</t>
  </si>
  <si>
    <t>OTHENC</t>
  </si>
  <si>
    <t>OTHVRS</t>
  </si>
  <si>
    <t>SCRUB</t>
  </si>
  <si>
    <t>VAPCAT</t>
  </si>
  <si>
    <t>VAPTH</t>
  </si>
  <si>
    <t>Table 3c</t>
  </si>
  <si>
    <t>C1I</t>
  </si>
  <si>
    <t>C1II</t>
  </si>
  <si>
    <t>C1III</t>
  </si>
  <si>
    <t>AMP ID No.</t>
  </si>
  <si>
    <t>Regeneration</t>
  </si>
  <si>
    <t>Performance Tests</t>
  </si>
  <si>
    <t>95% Reduction Efficiency</t>
  </si>
  <si>
    <t>Monitoring Options</t>
  </si>
  <si>
    <t>ORGMON</t>
  </si>
  <si>
    <t>REPLACE</t>
  </si>
  <si>
    <t>TABLE13</t>
  </si>
  <si>
    <t>151G</t>
  </si>
  <si>
    <t>152G</t>
  </si>
  <si>
    <t>NOALT</t>
  </si>
  <si>
    <t>Table 4a</t>
  </si>
  <si>
    <t>SOP Index No.(removed from paper form)</t>
  </si>
  <si>
    <t>(removed from paper form)</t>
  </si>
  <si>
    <t>Table 4b</t>
  </si>
  <si>
    <t>Table 4c</t>
  </si>
  <si>
    <t>Table 4d</t>
  </si>
  <si>
    <t>Table 5a</t>
  </si>
  <si>
    <t>Table 5b</t>
  </si>
  <si>
    <t>Steam Stripper Alternate Monitoring</t>
  </si>
  <si>
    <t>Steam Stripper AMP ID No.</t>
  </si>
  <si>
    <t>Table 5c</t>
  </si>
  <si>
    <t>Vented To Control</t>
  </si>
  <si>
    <t>SUGPTG</t>
  </si>
  <si>
    <t>By-pass Lines</t>
  </si>
  <si>
    <t>Control Devices</t>
  </si>
  <si>
    <t>Table 5d</t>
  </si>
  <si>
    <t>Compliance with 40 CFR § 63.139(c)(1)</t>
  </si>
  <si>
    <t>95% Performance Tests</t>
  </si>
  <si>
    <t>Table 6a</t>
  </si>
  <si>
    <t>Table 6b</t>
  </si>
  <si>
    <t>Table 6c</t>
  </si>
  <si>
    <t>Table 6d</t>
  </si>
  <si>
    <t>Table 7a</t>
  </si>
  <si>
    <t>Table 7b</t>
  </si>
  <si>
    <t>Table 7c</t>
  </si>
  <si>
    <t>BPH-44-</t>
  </si>
  <si>
    <t>H3</t>
  </si>
  <si>
    <t>Table 7d</t>
  </si>
  <si>
    <t>Halogenated</t>
  </si>
  <si>
    <t>DES</t>
  </si>
  <si>
    <t>DET</t>
  </si>
  <si>
    <t>NON</t>
  </si>
  <si>
    <t>Halogen Reduction</t>
  </si>
  <si>
    <t>AFT20-</t>
  </si>
  <si>
    <t>AFT45-</t>
  </si>
  <si>
    <t>AFT99+</t>
  </si>
  <si>
    <t>BEF</t>
  </si>
  <si>
    <t>Alt 63G Mon Parameters</t>
  </si>
  <si>
    <t>2485(h)(3)</t>
  </si>
  <si>
    <t>Process ID No.</t>
  </si>
  <si>
    <t>Page 1</t>
  </si>
  <si>
    <t>Page 2</t>
  </si>
  <si>
    <t>Page 3</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</si>
  <si>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</si>
  <si>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</si>
  <si>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</si>
  <si>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</si>
  <si>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</si>
  <si>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</si>
  <si>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</si>
  <si>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</si>
  <si>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</si>
  <si>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</si>
  <si>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</si>
  <si>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</si>
  <si>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</si>
  <si>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</si>
  <si>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</si>
  <si>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</si>
  <si>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</si>
  <si>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</si>
  <si>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</si>
  <si>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</si>
  <si>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Form OP-UA58</t>
  </si>
  <si>
    <t>Efficiency &gt; 95%</t>
  </si>
  <si>
    <t>Complying With § 61.342(e)</t>
  </si>
  <si>
    <t>Process or Stream Exemption</t>
  </si>
  <si>
    <t>Treatment Stream Unit Exemption</t>
  </si>
  <si>
    <t>Closed-Vent System And Control Device</t>
  </si>
  <si>
    <t>Compliance With Title 40 CFR § 63.139(c)(1)</t>
  </si>
  <si>
    <t>Continuous Monitoring ALT ID No.</t>
  </si>
  <si>
    <t>Table 1: Title 40 Code of Federal Regulations Part 63 (40 CFR Part 63)</t>
  </si>
  <si>
    <t>Subpart DD: National Emission Standards for Hazardous Air Pollutants from Off-Site Waste and Recovery Operations</t>
  </si>
  <si>
    <t>40 CFR Part 63, Subpart DD: National Emission Standards for Hazardous Air Pollutants from Off-Site Waste and Recovery Operations</t>
  </si>
  <si>
    <t>Table 2a: Title 40 Code of Federal Regulations Part 61 (40 CFR Part 61)</t>
  </si>
  <si>
    <t>Subpart FF: National Emission Standard for Benzene Waste Operations (Treatment Processes)</t>
  </si>
  <si>
    <t>40 CFR Part 61, Subpart FF: National Emission Standard for Benzene Waste Operations (Treatment Processes)</t>
  </si>
  <si>
    <t>Table 2b: Title 40 Code of Federal Regulations Part 61 (40 CFR Part 61)</t>
  </si>
  <si>
    <t>Table 2c: Title 40 Code of Federal Regulations Part 61 (40 CFR Part 61)</t>
  </si>
  <si>
    <t>Table 3a: Title 40 Code of Federal Regulations Part 63 (40 CFR Part 63)</t>
  </si>
  <si>
    <t>Subpart G: National Emission Standards for Organic Hazardous Air Pollutants from the Synthetic Organic Chemical Manufacturing Industry for Wastewater</t>
  </si>
  <si>
    <t>40 CFR Part 63, Subpart G: National Emission Standards for Organic Hazardous Air Pollutants from the Synthetic Organic Chemical Manufacturing Industry for Wastewater</t>
  </si>
  <si>
    <t>Table 3b: Title 40 Code of Federal Regulations Part 63 (40 CFR Part 63)</t>
  </si>
  <si>
    <t>Table 3c: Title 40 Code of Federal Regulations Part 63 (40 CFR Part 63)</t>
  </si>
  <si>
    <t>Table 4a: Title 40 Code of Federal Regulations Part 63 (40 CFR Part 63)</t>
  </si>
  <si>
    <t>Subpart CC: National Emission Standards for Hazardous Air Pollutants from Petroleum Refineries</t>
  </si>
  <si>
    <t>40 CFR Part 63, Subpart CC: National Emission Standards for Hazardous Air Pollutants from Petroleum Refineries</t>
  </si>
  <si>
    <t>Table 4b: Title 40 Code of Federal Regulations Part 63 (40 CFR Part 63)</t>
  </si>
  <si>
    <t>Table 4c: Title 40 Code of Federal Regulations Part 63 (40 CFR Part 63)</t>
  </si>
  <si>
    <t>Table 4d: Title 40 Code of Federal Regulations Part 63 (40 CFR Part 63)</t>
  </si>
  <si>
    <t>Table 5a: Title 40 Code of Federal Regulations Part 63 (40 CFR Part 63)</t>
  </si>
  <si>
    <t>Subpart U: National Emission Standards for Hazardous Air Pollutant Emissions: Group I Polymers and Resins</t>
  </si>
  <si>
    <t>40 CFR Part 63, Subpart U: National Emission Standards for Hazardous Air Pollutant Emissions: Group I Polymers and Resins</t>
  </si>
  <si>
    <t>Table 5b: Title 40 Code of Federal Regulations Part 63 (40 CFR Part 63)</t>
  </si>
  <si>
    <t>Table 5c: Title 40 Code of Federal Regulations Part 63 (40 CFR Part 63)</t>
  </si>
  <si>
    <t>Table 5d: Title 40 Code of Federal Regulations Part 63 (40 CFR Part 63)</t>
  </si>
  <si>
    <t>Table 6a: Title 40 Code of Federal Regulations Part 63 (40 CFR Part 63)</t>
  </si>
  <si>
    <t>Subpart JJJ: National Emission Standards for Hazardous Air Pollutant Emissions: Group IV Polymers and Resins</t>
  </si>
  <si>
    <t>40 CFR Part 63, Subpart JJJ: National Emission Standards for Hazardous Air Pollutant Emissions: Group IV Polymers and Resins</t>
  </si>
  <si>
    <t>Table 6b: Title 40 Code of Federal Regulations Part 63 (40 CFR Part 63)</t>
  </si>
  <si>
    <t>Table 6c: Title 40 Code of Federal Regulations Part 63 (40 CFR Part 63)</t>
  </si>
  <si>
    <t>Table 6d: Title 40 Code of Federal Regulations Part 63 (40 CFR Part 63)</t>
  </si>
  <si>
    <t>Table 7a: Title 40 Code of Federal Regulations Part 63 (40 CFR Part 63)</t>
  </si>
  <si>
    <t>Subpart FFFF: National Emission Standards for Hazardous Air Pollutants: Miscellaneous Organic Chemical Manufacturing</t>
  </si>
  <si>
    <t>40 CFR Part 63, Subpart FFFF: National Emission Standards for Hazardous Air Pollutants: Miscellaneous Organic Chemical Manufacturing</t>
  </si>
  <si>
    <t>Table 7b: Title 40 Code of Federal Regulations Part 63 (40 CFR Part 63)</t>
  </si>
  <si>
    <t>Table 7c: Title 40 Code of Federal Regulations Part 63 (40 CFR Part 63)</t>
  </si>
  <si>
    <t>Table 7d: Title 40 Code of Federal Regulations Part 63 (40 CFR Part 63)</t>
  </si>
  <si>
    <t>This table has been retired. Applicability determinations on other tables in this form may be necessary. Please see instructional notes under the placeholders for Table 4 in the form instructions for information on submitting attributes for  treatment processes subject to 40 CFR Part 63, Subpart CC.</t>
  </si>
  <si>
    <t>10248</t>
  </si>
  <si>
    <t>92v1.0</t>
  </si>
  <si>
    <t>Complying With §61.342(e)</t>
  </si>
  <si>
    <t>Compliance Under Title 40 CFR §63.138(a)(7)(ii)</t>
  </si>
  <si>
    <t>Hard 
Piping</t>
  </si>
  <si>
    <t>§63.145(e) Requirements Elected</t>
  </si>
  <si>
    <t>Compliance With Title 40 CFR §63.139(c)(1)</t>
  </si>
  <si>
    <t>AMP 
ID No.</t>
  </si>
  <si>
    <t>Compliance with 40 CFR §63.139(c)(1)</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</si>
  <si>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</si>
  <si>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</si>
  <si>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</si>
  <si>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</si>
  <si>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</si>
  <si>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</si>
  <si>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</si>
  <si>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</si>
  <si>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</si>
  <si>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</si>
  <si>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</si>
  <si>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</si>
  <si>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</si>
  <si>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</si>
  <si>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</si>
  <si>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</si>
  <si>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</si>
  <si>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01/2022</t>
  </si>
  <si>
    <t>07/2025</t>
  </si>
  <si>
    <t>Process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</si>
</sst>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8">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0" fillId="0" borderId="0" xfId="0" applyAlignment="1">
      <alignment horizontal="left" vertical="center" wrapText="1"/>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13843FD2-7583-442D-AB35-4D77796D33B2}"/>
    <cellStyle name="Heading 2" xfId="15" builtinId="17" customBuiltin="1"/>
    <cellStyle name="Heading 3" xfId="17" builtinId="18" customBuiltin="1"/>
    <cellStyle name="Hyperlink" xfId="5" builtinId="8" customBuiltin="1"/>
    <cellStyle name="Hyperlink 2" xfId="20" xr:uid="{6E14ACD3-8207-4DC0-9381-4C40F2E606CD}"/>
    <cellStyle name="Hyperlink 3" xfId="21" xr:uid="{1C5F9CD2-5EDF-4AB6-96D9-F2249E5CBCC9}"/>
    <cellStyle name="Named_Range" xfId="16" xr:uid="{EFC2D746-0F1F-4443-A9B2-B1C0677D23BB}"/>
    <cellStyle name="Normal" xfId="0" builtinId="0" customBuiltin="1"/>
    <cellStyle name="Normal 2" xfId="19" xr:uid="{0D9370EA-6905-442E-8342-D1353D05E03A}"/>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106">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105"/>
      <tableStyleElement type="headerRow" dxfId="104"/>
      <tableStyleElement type="secondRowStripe" dxfId="103"/>
    </tableStyle>
    <tableStyle name="Table Style 1B" pivot="0" count="2" xr9:uid="{E2481E9C-331A-4AB9-B0F7-8E8089F263D8}">
      <tableStyleElement type="wholeTable" dxfId="102"/>
      <tableStyleElement type="headerRow" dxfId="101"/>
    </tableStyle>
    <tableStyle name="Table Style 2" pivot="0" count="3" xr9:uid="{00000000-0011-0000-FFFF-FFFF01000000}">
      <tableStyleElement type="wholeTable" dxfId="100"/>
      <tableStyleElement type="headerRow" dxfId="99"/>
      <tableStyleElement type="firstColumn" dxfId="98"/>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50C2F93-75D2-4FEE-ADFF-3270B6718976}" name="Table 2c" displayName="Table_2c" ref="A4:I14" totalsRowShown="0" headerRowCellStyle="Form_Header_1" dataCellStyle="Form_Text">
  <tableColumns count="9">
    <tableColumn id="1" xr3:uid="{96A32477-B905-4692-BDF3-C97BBB5A3E8A}" name="Process ID No." dataCellStyle="Form_Text"/>
    <tableColumn id="2" xr3:uid="{8B5546A0-F7D1-4799-88D5-693C01E0AA56}" name="SOP Index No." dataCellStyle="Form_Text"/>
    <tableColumn id="3" xr3:uid="{CF2266BC-2B05-43BF-9FE9-63AFAE446683}" name="By-Pass Line" dataCellStyle="Form_Text"/>
    <tableColumn id="4" xr3:uid="{8134B0FA-480F-4A5D-83D4-53951DDFA6F6}" name="By-Pass Line Valve" dataCellStyle="Form_Text"/>
    <tableColumn id="5" xr3:uid="{CDC556D2-9077-4226-B387-17A1CE2F06F1}" name="Control Device Type/Operation" dataCellStyle="Form_Text"/>
    <tableColumn id="6" xr3:uid="{6B55AB59-3D26-4275-A407-9E631CDF0C18}" name="Control Device ID No." dataCellStyle="Form_Text"/>
    <tableColumn id="7" xr3:uid="{1B8125AA-37CE-4B41-AF62-40FFF6F5E4A1}" name="Engineering Calculations" dataCellStyle="Form_Text"/>
    <tableColumn id="8" xr3:uid="{F5080CE5-8644-4577-B724-EDC5DFBFA19E}" name="Alternate Monitoring Parameters" dataCellStyle="Form_Text"/>
    <tableColumn id="9" xr3:uid="{414F3AB1-BB52-4E57-9706-A0BD1B255F2C}" name="Carbon Replacement Interval"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225A457-9E5B-4760-890D-3B54E88B52D2}" name="Table 3a" displayName="Table_3a" ref="A4:K14" totalsRowShown="0" headerRowCellStyle="Form_Header_1" dataCellStyle="Form_Text">
  <tableColumns count="11">
    <tableColumn id="1" xr3:uid="{3B8C1819-E3F3-4ADB-8FB5-92E603709E2A}" name="Process ID No." dataCellStyle="Form_Text"/>
    <tableColumn id="2" xr3:uid="{9B165909-A139-4CCA-BDD1-5F104DB33C93}" name="SOP Index No." dataCellStyle="Form_Text"/>
    <tableColumn id="3" xr3:uid="{676DBE7F-CECD-456C-A9C9-E49C1D1E4FE9}" name="Series of Processes" dataCellStyle="Form_Text"/>
    <tableColumn id="4" xr3:uid="{F349B5D4-C468-43BE-BA8A-784B16C295B0}" name="Hard _x000a_Piping" dataCellStyle="Form_Text"/>
    <tableColumn id="5" xr3:uid="{4D6AD482-24DB-4049-A129-E0B955F22389}" name="Compliance Under Title 40 CFR §63.138(a)(7)(ii)" dataCellStyle="Form_Text"/>
    <tableColumn id="6" xr3:uid="{C956E763-E0D1-47E6-AB7D-7F1CFCC9D191}" name="Series Design Evaluation" dataCellStyle="Form_Text"/>
    <tableColumn id="7" xr3:uid="{287A06E8-2EE6-48E3-AB4C-A30A98F1D545}" name="Biological Treatment Process" dataCellStyle="Form_Text"/>
    <tableColumn id="8" xr3:uid="{70099DA0-2EFF-4421-805F-6FF19A81F403}" name="Wastewater Stream Designation" dataCellStyle="Form_Text"/>
    <tableColumn id="9" xr3:uid="{6275560B-4949-4AF8-AAD1-810853750664}" name="Wastewater Stream Treatment" dataCellStyle="Form_Text"/>
    <tableColumn id="10" xr3:uid="{E30554EE-9E83-46D0-B3A7-480787EEDC2F}" name="Treatment Process Design Evaluation" dataCellStyle="Form_Text"/>
    <tableColumn id="11" xr3:uid="{1E91F5A1-383B-4D00-A8CD-0975D7ECC330}" name="Performance Test Exemption"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DE64C6B-B8DB-45EE-8382-BA21D19049DD}" name="Table 3b" displayName="Table_3b" ref="A4:K14" totalsRowShown="0" headerRowCellStyle="Form_Header_1" dataCellStyle="Form_Text">
  <tableColumns count="11">
    <tableColumn id="1" xr3:uid="{40471FCF-85C5-461C-9827-41410F838719}" name="Process ID No." dataCellStyle="Form_Text"/>
    <tableColumn id="2" xr3:uid="{CB51E008-A8EB-43E6-8295-4FCF328A9458}" name="SOP Index No." dataCellStyle="Form_Text"/>
    <tableColumn id="3" xr3:uid="{B28198D2-C4F8-452F-90C1-892FE595A513}" name="Combustion Process" dataCellStyle="Form_Text"/>
    <tableColumn id="4" xr3:uid="{D2D2BD17-F5EF-4517-9881-A8667A291387}" name="§63.145(e) Requirements Elected" dataCellStyle="Form_Text"/>
    <tableColumn id="5" xr3:uid="{F12E940F-3AF4-4B65-B8FC-ACC6E06DE138}" name="Vented To Control" dataCellStyle="Form_Text"/>
    <tableColumn id="6" xr3:uid="{2CEC4B60-8CFB-4C4B-B15A-7831862CCEB3}" name="Fuel Gas System" dataCellStyle="Form_Text"/>
    <tableColumn id="7" xr3:uid="{F18B5823-0159-4EF4-8829-FBCCFA9D1E59}" name="Closed Vent System" dataCellStyle="Form_Text"/>
    <tableColumn id="8" xr3:uid="{7F7FD8B2-AC5A-485A-BCF4-96B610C6B3AE}" name="By-Pass Lines" dataCellStyle="Form_Text"/>
    <tableColumn id="9" xr3:uid="{CD882A74-A206-435E-8138-31775B24016C}" name="Combination of Control Devices" dataCellStyle="Form_Text"/>
    <tableColumn id="10" xr3:uid="{3B538E81-A42B-4BD9-B300-115B4C0A62E7}" name="Control Device Type" dataCellStyle="Form_Text"/>
    <tableColumn id="11" xr3:uid="{D0CD2537-F4A7-412B-94EA-84CE8B437E92}" name="Control Device ID No."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676E340-C58E-4014-9855-85D29956E86A}" name="Table 3c" displayName="Table_3c" ref="A4:K14" totalsRowShown="0" headerRowCellStyle="Form_Header_1" dataCellStyle="Form_Text">
  <tableColumns count="11">
    <tableColumn id="1" xr3:uid="{E561FD40-84BE-4145-A0AA-E3E7C698FA92}" name="Process ID No." dataCellStyle="Form_Text"/>
    <tableColumn id="2" xr3:uid="{66DB3642-15E7-4E45-AF65-48D4B8D4C0AA}" name="SOP Index No." dataCellStyle="Form_Text"/>
    <tableColumn id="3" xr3:uid="{65C3FF8C-473B-42D0-B1E8-33C1C5D9F21C}" name="Compliance With Title 40 CFR §63.139(c)(1)" dataCellStyle="Form_Text"/>
    <tableColumn id="4" xr3:uid="{12C694E5-DE8F-40F2-AAD0-1EC6C7381FB9}" name="Alternate Monitoring Parameters" dataCellStyle="Form_Text"/>
    <tableColumn id="5" xr3:uid="{A96FDEC9-895F-4259-9363-26A4039D8F86}" name="AMP _x000a_ID No." dataCellStyle="Form_Text"/>
    <tableColumn id="6" xr3:uid="{9FC66890-AE65-4C0F-9BEA-6AA41ED6E9BB}" name="Regeneration" dataCellStyle="Form_Text"/>
    <tableColumn id="7" xr3:uid="{33AFE2C6-894C-446E-882D-8994ED2C2F14}" name="Performance Tests" dataCellStyle="Form_Text"/>
    <tableColumn id="8" xr3:uid="{CCED321C-52E1-45BF-AA85-985380581780}" name="95% Reduction Efficiency" dataCellStyle="Form_Text"/>
    <tableColumn id="9" xr3:uid="{DF54C0E9-9BDD-43EE-AFD8-CA1FE816608B}" name="Monitoring Options" dataCellStyle="Form_Text"/>
    <tableColumn id="10" xr3:uid="{C2600414-2AE1-497D-8B73-4C7FC2D992C1}" name="Continuous Monitoring" dataCellStyle="Form_Text"/>
    <tableColumn id="11" xr3:uid="{37EB603C-BA13-4496-9F25-AC30D7582221}" name="Continuous Monitoring ALT ID No."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421966-B410-4B4C-A4DB-6BEE74AD33F0}" name="Table 5a" displayName="Table_5a" ref="A4:I14" totalsRowShown="0" headerRowCellStyle="Form_Header_1" dataCellStyle="Form_Text">
  <tableColumns count="9">
    <tableColumn id="1" xr3:uid="{59ADDFA7-767C-4720-AF37-B94CABA5F76E}" name="Process ID No." dataCellStyle="Form_Text"/>
    <tableColumn id="2" xr3:uid="{D2C483DF-FA5E-44B3-B2E2-81EFC1645736}" name="SOP Index No." dataCellStyle="Form_Text"/>
    <tableColumn id="3" xr3:uid="{7A640288-0985-4451-A0CD-979A5C1C88B8}" name="Series of Processes" dataCellStyle="Form_Text"/>
    <tableColumn id="4" xr3:uid="{2CCE9BF2-BA2C-4471-B257-B5F679A07DE7}" name="Hard Piping" dataCellStyle="Form_Text"/>
    <tableColumn id="5" xr3:uid="{301EBDF2-7536-4F36-8BF9-BC894C521D98}" name="Compliance Under Title 40 CFR §63.138(a)(7)(ii)" dataCellStyle="Form_Text"/>
    <tableColumn id="6" xr3:uid="{29592B4C-D89A-4E0F-A86F-C52EAF5562AA}" name="Series Design Evaluation" dataCellStyle="Form_Text"/>
    <tableColumn id="7" xr3:uid="{D894FDAC-BC5E-4CBB-81E7-69708BB31D67}" name="Biological Treatment Process" dataCellStyle="Form_Text"/>
    <tableColumn id="8" xr3:uid="{13F110D6-D241-4F53-835E-EB2EBCE198DA}" name="Wastewater Stream Designation" dataCellStyle="Form_Text"/>
    <tableColumn id="9" xr3:uid="{EC12F3D8-1CD0-459E-89D9-A20865D68F94}" name="Wastewater Stream Treatment"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8E7C567-A12C-40B4-AA10-CC4AE172D69D}" name="Table 5b" displayName="Table_5b" ref="A4:H14" totalsRowShown="0" headerRowCellStyle="Form_Header_1" dataCellStyle="Form_Text">
  <tableColumns count="8">
    <tableColumn id="1" xr3:uid="{0579EF39-2B33-4239-A02D-44F284985751}" name="Process ID No." dataCellStyle="Form_Text"/>
    <tableColumn id="2" xr3:uid="{CB041680-2F71-48BA-8359-9505EFEEDA1F}" name="SOP Index No." dataCellStyle="Form_Text"/>
    <tableColumn id="3" xr3:uid="{026762AE-5D60-4F99-A0F5-419A50B0F044}" name="Steam Stripper Alternate Monitoring" dataCellStyle="Form_Text"/>
    <tableColumn id="4" xr3:uid="{3215DB33-55C1-481A-A862-226E5EB21D3E}" name="Steam Stripper AMP ID No." dataCellStyle="Form_Text"/>
    <tableColumn id="5" xr3:uid="{7E58EB1E-914F-4923-8994-A5ADA8CA4A33}" name="Treatment Process Design Evaluation" dataCellStyle="Form_Text"/>
    <tableColumn id="6" xr3:uid="{CF1A31D3-E4D0-4C2B-87EB-33E5CF866166}" name="Performance Test Exemption" dataCellStyle="Form_Text"/>
    <tableColumn id="7" xr3:uid="{80546208-1282-47C2-A4DC-A8A8763567A4}" name="Combustion Process" dataCellStyle="Form_Text"/>
    <tableColumn id="8" xr3:uid="{CEBC2D3A-263E-40A2-845B-D495413D04F3}" name="§63.145(e) Requirements Elected"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0A4E319-E249-463F-AD3C-A20491A3AF76}" name="Table 5c" displayName="Table_5c" ref="A4:I14" totalsRowShown="0" headerRowCellStyle="Form_Header_1" dataCellStyle="Form_Text">
  <tableColumns count="9">
    <tableColumn id="1" xr3:uid="{06490999-A47B-413B-9A5A-A4CF31EAEDF3}" name="Process ID No." dataCellStyle="Form_Text"/>
    <tableColumn id="2" xr3:uid="{FC7681B4-0C76-42CA-BEA6-44B20615F4EA}" name="SOP Index No." dataCellStyle="Form_Text"/>
    <tableColumn id="3" xr3:uid="{79936159-956F-412F-A365-DD698E2C52D6}" name="Vented to Control" dataCellStyle="Form_Text"/>
    <tableColumn id="4" xr3:uid="{8C57F5F5-E287-4A06-A3F3-9E3C02054FC3}" name="Fuel Gas System" dataCellStyle="Form_Text"/>
    <tableColumn id="5" xr3:uid="{FBCD1F82-326E-44EE-8EBC-10493957354D}" name="Closed Vent System" dataCellStyle="Form_Text"/>
    <tableColumn id="6" xr3:uid="{31266174-4CB0-4D38-B880-F8F9F00DDA48}" name="By-pass Lines" dataCellStyle="Form_Text"/>
    <tableColumn id="7" xr3:uid="{D2378DDE-88F7-4CFC-90D2-E9D4E79CC62B}" name="Combination of Control Devices" dataCellStyle="Form_Text"/>
    <tableColumn id="8" xr3:uid="{7AB3B7B0-9BAB-4326-AFCA-F4AE07DBD3E7}" name="Control Devices" dataCellStyle="Form_Text"/>
    <tableColumn id="9" xr3:uid="{00831514-1D04-45B4-AE98-43F60C597363}" name="Control Device ID No."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CC144AD-736D-4594-9C5A-CC01C4EF9C9C}" name="Table 5d" displayName="Table_5d" ref="A4:I14" totalsRowShown="0" headerRowCellStyle="Form_Header_1" dataCellStyle="Form_Text">
  <tableColumns count="9">
    <tableColumn id="1" xr3:uid="{09C97CA7-1A4E-458B-B268-279B449D7E4B}" name="Process ID No." dataCellStyle="Form_Text"/>
    <tableColumn id="2" xr3:uid="{F6CB97E5-56ED-4637-8519-41FCACCF3DAA}" name="SOP Index No." dataCellStyle="Form_Text"/>
    <tableColumn id="3" xr3:uid="{F74073C8-E220-46A2-898F-1072444743E3}" name="Compliance with 40 CFR §63.139(c)(1)" dataCellStyle="Form_Text"/>
    <tableColumn id="4" xr3:uid="{0EC40B20-4547-4C3F-B144-425F9870FD11}" name="Alternate Monitoring Parameters" dataCellStyle="Form_Text"/>
    <tableColumn id="5" xr3:uid="{F7988CAE-7EEA-4D11-A8AA-3181AD7D0E76}" name="AMP ID No." dataCellStyle="Form_Text"/>
    <tableColumn id="6" xr3:uid="{24AA7EC3-A924-49EC-A71B-F46EEC5ACC94}" name="Regeneration" dataCellStyle="Form_Text"/>
    <tableColumn id="7" xr3:uid="{F3DC1725-9BBA-4256-8E95-EA3CAD00F9B5}" name="Performance Tests" dataCellStyle="Form_Text"/>
    <tableColumn id="8" xr3:uid="{82C7332B-27E1-4F62-8002-84615342DAAC}" name="95% Performance Tests" dataCellStyle="Form_Text"/>
    <tableColumn id="9" xr3:uid="{5839F409-D380-4DAB-BC29-83899A1419F2}" name="Monitoring Options"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BBCABD1-5BBF-4C18-B74B-FB85A26800FA}" name="Table 6a" displayName="Table_6a" ref="A4:I14" totalsRowShown="0" headerRowCellStyle="Form_Header_1" dataCellStyle="Form_Text">
  <tableColumns count="9">
    <tableColumn id="1" xr3:uid="{0BE64611-8EA7-40A7-BC97-AD474C1B2199}" name="Process ID No." dataCellStyle="Form_Text"/>
    <tableColumn id="2" xr3:uid="{45360B1F-3F94-4728-A43B-737EFD0ECD78}" name="SOP Index No." dataCellStyle="Form_Text"/>
    <tableColumn id="3" xr3:uid="{CB355C07-A79F-4A16-9BFE-6F9ACE92440C}" name="Series of Processes" dataCellStyle="Form_Text"/>
    <tableColumn id="4" xr3:uid="{309F294A-4497-4521-8AE1-CD7E5A93D5A5}" name="Hard Piping" dataCellStyle="Form_Text"/>
    <tableColumn id="5" xr3:uid="{87273B7C-4724-40C0-BD14-32A905AF9778}" name="Compliance Under Title 40 CFR §63.138(a)(7)(ii)" dataCellStyle="Form_Text"/>
    <tableColumn id="6" xr3:uid="{2C9AA567-6123-4181-BF25-92BCFA667972}" name="Series Design Evaluation" dataCellStyle="Form_Text"/>
    <tableColumn id="7" xr3:uid="{BB408D64-E7B8-46D1-96DF-9BFA33FC41BA}" name="Biological Treatment Process" dataCellStyle="Form_Text"/>
    <tableColumn id="8" xr3:uid="{47466B18-429A-4E5A-8534-B168CE839DF3}" name="Wastewater Stream Designation" dataCellStyle="Form_Text"/>
    <tableColumn id="9" xr3:uid="{BB68D99D-E7BE-48E6-9BC4-CA3D282906EF}" name="Wastewater Stream Treatment"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54BCFAD-8580-4A00-A822-195DF056DEA1}" name="Table 6b" displayName="Table_6b" ref="A4:H14" totalsRowShown="0" headerRowCellStyle="Form_Header_1" dataCellStyle="Form_Text">
  <tableColumns count="8">
    <tableColumn id="1" xr3:uid="{305B615D-D023-472B-A95B-9BA1B6EF53BE}" name="Process ID No." dataCellStyle="Form_Text"/>
    <tableColumn id="2" xr3:uid="{165BCE72-8ADA-482B-8EA3-8D8ED7D8870E}" name="SOP Index No." dataCellStyle="Form_Text"/>
    <tableColumn id="3" xr3:uid="{0D871815-8727-479E-9DE4-0787E1303839}" name="Steam Stripper Alternate Monitoring" dataCellStyle="Form_Text"/>
    <tableColumn id="4" xr3:uid="{2F5C1708-26A6-4654-9760-81BEEA534BFB}" name="Steam Stripper AMP ID No." dataCellStyle="Form_Text"/>
    <tableColumn id="5" xr3:uid="{DBC5E1E3-A8DE-46AC-8548-6517718361CB}" name="Treatment Process Design Evaluation" dataCellStyle="Form_Text"/>
    <tableColumn id="6" xr3:uid="{E8A2497B-2C29-4FEE-B30A-9C164564C0E9}" name="Performance Test Exemption" dataCellStyle="Form_Text"/>
    <tableColumn id="7" xr3:uid="{D724DD78-5F57-4246-B913-32286C40AAB9}" name="Combustion Process" dataCellStyle="Form_Text"/>
    <tableColumn id="8" xr3:uid="{0394F496-E17D-4DE1-A7C1-5762C58798FB}" name="§63.145(e) Requirements Elected"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97"/>
  </tableColumns>
  <tableStyleInfo name="Table Style 2"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5E71497-6C05-405C-9ED8-07F850D4B408}" name="Table 6c" displayName="Table_6c" ref="A4:I14" totalsRowShown="0" headerRowCellStyle="Form_Header_1" dataCellStyle="Form_Text">
  <tableColumns count="9">
    <tableColumn id="1" xr3:uid="{341C1C3F-FBD7-4820-8A5C-75EBF9DF9FF6}" name="Process ID No." dataCellStyle="Form_Text"/>
    <tableColumn id="2" xr3:uid="{C723D59B-37AB-449B-9CCC-86AA43C0F360}" name="SOP Index No." dataCellStyle="Form_Text"/>
    <tableColumn id="3" xr3:uid="{677C3E64-CD6E-45FD-8231-D5D20762B1B0}" name="Vented to Control" dataCellStyle="Form_Text"/>
    <tableColumn id="4" xr3:uid="{DD9A0B5C-9A6F-4CCA-960A-96B2D18ABF65}" name="Fuel Gas System" dataCellStyle="Form_Text"/>
    <tableColumn id="5" xr3:uid="{2968379D-EB5E-4674-B336-E5917AA62625}" name="Closed Vent System" dataCellStyle="Form_Text"/>
    <tableColumn id="6" xr3:uid="{2D7AB591-5DC1-44D9-A848-066755498454}" name="By-pass Lines" dataCellStyle="Form_Text"/>
    <tableColumn id="7" xr3:uid="{F56E7148-CEC8-443E-B751-638E9C6FF41B}" name="Combination of Control Devices" dataCellStyle="Form_Text"/>
    <tableColumn id="8" xr3:uid="{5EC48C21-9CE6-4169-8087-E1F0703A76C9}" name="Control Devices" dataCellStyle="Form_Text"/>
    <tableColumn id="9" xr3:uid="{66067A0B-4010-4C11-99EF-9BE7995AE84B}" name="Control Device ID No." dataCellStyle="Form_Text"/>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0EFBCE7-EC85-42B7-9CDA-A4CA286AA17F}" name="Table 6d" displayName="Table_6d" ref="A4:I14" totalsRowShown="0" headerRowCellStyle="Form_Header_1" dataCellStyle="Form_Text">
  <tableColumns count="9">
    <tableColumn id="1" xr3:uid="{E26AA667-9543-478B-8E27-15D8A82FAEBC}" name="Process ID No." dataCellStyle="Form_Text"/>
    <tableColumn id="2" xr3:uid="{17407B2E-C52D-4E18-BD3D-6551DF262C3A}" name="SOP Index No." dataCellStyle="Form_Text"/>
    <tableColumn id="3" xr3:uid="{6123C1C5-8CB8-4552-88E6-8A946A49125F}" name="Compliance with 40 CFR §63.139(c)(1)" dataCellStyle="Form_Text"/>
    <tableColumn id="4" xr3:uid="{1A074F8E-A037-49A0-8393-D7329E2A1E76}" name="Alternate Monitoring Parameters" dataCellStyle="Form_Text"/>
    <tableColumn id="5" xr3:uid="{C52AFA90-760B-424D-96C6-558C1952EB48}" name="AMP ID No." dataCellStyle="Form_Text"/>
    <tableColumn id="6" xr3:uid="{D5EA4662-EB23-4407-9F0D-0F4822195E60}" name="Regeneration" dataCellStyle="Form_Text"/>
    <tableColumn id="7" xr3:uid="{D1A8E147-93D5-4AA9-9166-DC6D64323207}" name="Performance Tests" dataCellStyle="Form_Text"/>
    <tableColumn id="8" xr3:uid="{69AF7E89-7D2F-4F3F-BA82-5E6A3A5F270C}" name="95% Performance Tests" dataCellStyle="Form_Text"/>
    <tableColumn id="9" xr3:uid="{5D742244-5CF5-4E34-9B31-7BE5F03F19A4}" name="Monitoring Options" dataCellStyle="Form_Text"/>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6A13991-CFD3-4F4A-A16A-C4480F15CDF0}" name="Table 7a" displayName="Table_7a" ref="A4:I14" totalsRowShown="0" headerRowCellStyle="Form_Header_1" dataCellStyle="Form_Text">
  <tableColumns count="9">
    <tableColumn id="1" xr3:uid="{7AB24904-CAE0-4E58-95D6-42DDE30BA88A}" name="Process ID No." dataCellStyle="Form_Text"/>
    <tableColumn id="2" xr3:uid="{B46AEB88-A712-4E2E-A32E-1CB077116BD9}" name="SOP Index No." dataCellStyle="Form_Text"/>
    <tableColumn id="3" xr3:uid="{3F486E95-9F5D-4311-BC7E-95FDB4255831}" name="Series of Processes" dataCellStyle="Form_Text"/>
    <tableColumn id="4" xr3:uid="{ED7E11DF-893B-49F8-8737-F8910BDF1737}" name="Hard Piping" dataCellStyle="Form_Text"/>
    <tableColumn id="5" xr3:uid="{E882944A-230A-4739-8D83-4F42F6ED0E69}" name="Compliance Under Title 40 CFR §63.138(a)(7)(ii)" dataCellStyle="Form_Text"/>
    <tableColumn id="6" xr3:uid="{D70A1E28-5D7B-4258-A92C-D19D9226B4D8}" name="Series Design Evaluation" dataCellStyle="Form_Text"/>
    <tableColumn id="7" xr3:uid="{DDB6BA03-16C0-4BE7-AC14-13D2C6A1EDB9}" name="Biological Treatment Process" dataCellStyle="Form_Text"/>
    <tableColumn id="8" xr3:uid="{CED09938-44DA-42DA-A674-601ECF4E3CFD}" name="Wastewater Stream Designation" dataCellStyle="Form_Text"/>
    <tableColumn id="9" xr3:uid="{90D071CA-7A5E-42DE-BE0D-76AF6873DDBB}" name="Wastewater Stream Treatment" dataCellStyle="Form_Text"/>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9B0AEE5-0080-489E-8BA0-B41BEA18FD78}" name="Table 7b" displayName="Table_7b" ref="A4:H14" totalsRowShown="0" headerRowCellStyle="Form_Header_1" dataCellStyle="Form_Text">
  <tableColumns count="8">
    <tableColumn id="1" xr3:uid="{7AAFE846-51D6-4592-81AB-BFA3A7EA4FCE}" name="Process ID No." dataCellStyle="Form_Text"/>
    <tableColumn id="2" xr3:uid="{7D82BE61-785A-4E5B-AAFC-0CE3D15F6B3D}" name="SOP Index No." dataCellStyle="Form_Text"/>
    <tableColumn id="3" xr3:uid="{7D42CD6D-7885-42A4-86D6-9DEFEF55B001}" name="Steam Stripper Alternate Monitoring" dataCellStyle="Form_Text"/>
    <tableColumn id="4" xr3:uid="{F12739AC-B80E-4DDF-8355-836D548E657B}" name="Steam Stripper AMP ID No." dataCellStyle="Form_Text"/>
    <tableColumn id="5" xr3:uid="{E456B40E-5D7C-4EFF-9C06-5008C4049D92}" name="Treatment Process Design Evaluation" dataCellStyle="Form_Text"/>
    <tableColumn id="6" xr3:uid="{53746E65-4050-4F4F-A1E2-DA8A49F93AAF}" name="Performance Test Exemption" dataCellStyle="Form_Text"/>
    <tableColumn id="7" xr3:uid="{D8DCD5B6-2732-46AB-BEDA-4F16AFA66B26}" name="Combustion Process" dataCellStyle="Form_Text"/>
    <tableColumn id="8" xr3:uid="{D9DC7EF8-6AB9-42C4-B82C-0B680105C70C}" name="§63.145(e) Requirements Elected" dataCellStyle="Form_Text"/>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020FF8A-B148-486A-B1BD-1543DA46EAFB}" name="Table 7c" displayName="Table_7c" ref="A4:J14" totalsRowShown="0" headerRowCellStyle="Form_Header_1" dataCellStyle="Form_Text">
  <tableColumns count="10">
    <tableColumn id="1" xr3:uid="{B25D4EB1-4464-4FA6-BCCF-68F980A927ED}" name="Process ID No." dataCellStyle="Form_Text"/>
    <tableColumn id="2" xr3:uid="{8A69D9CF-927F-4312-9A33-3A7005AC4514}" name="SOP Index No." dataCellStyle="Form_Text"/>
    <tableColumn id="3" xr3:uid="{4702AD14-5DD1-496C-9E8F-F97BB4066D6C}" name="Vented to Control" dataCellStyle="Form_Text"/>
    <tableColumn id="4" xr3:uid="{6984DC3D-2609-4C83-9BD3-715DE54194B6}" name="Fuel Gas System" dataCellStyle="Form_Text"/>
    <tableColumn id="5" xr3:uid="{CCBF75ED-49EA-483B-91D2-B3A021C926AD}" name="Closed Vent System" dataCellStyle="Form_Text"/>
    <tableColumn id="6" xr3:uid="{6C3698EF-86EE-49D6-9CC6-27B6C743CE48}" name="By-pass Lines" dataCellStyle="Form_Text"/>
    <tableColumn id="7" xr3:uid="{71C8011E-7320-414C-A4A5-A563C8BF66EE}" name="Combination of Control Devices" dataCellStyle="Form_Text"/>
    <tableColumn id="8" xr3:uid="{F280E5E3-2B74-43D9-A4C0-F905EF24FBF7}" name="Control Devices" dataCellStyle="Form_Text"/>
    <tableColumn id="9" xr3:uid="{9A07F266-DEF2-47D0-AACD-A0BFD7510D33}" name="Control Device ID No." dataCellStyle="Form_Text"/>
    <tableColumn id="10" xr3:uid="{F87DC334-26C0-4560-ABC8-EA16152F945D}" name="Compliance with 40 CFR §63.139(c)(1)" dataCellStyle="Form_Text"/>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C2D05A3-32DB-4FC6-B143-D73C7DB5D5B3}" name="Table 7d" displayName="Table_7d" ref="A4:K14" totalsRowShown="0" headerRowCellStyle="Form_Header_1" dataCellStyle="Form_Text">
  <tableColumns count="11">
    <tableColumn id="1" xr3:uid="{E38A191D-E6D2-4519-B1CB-B1A2ECEC261E}" name="Process ID No." dataCellStyle="Form_Text"/>
    <tableColumn id="2" xr3:uid="{E799CDA9-3405-4D2D-8548-680BF10B24F3}" name="SOP Index No." dataCellStyle="Form_Text"/>
    <tableColumn id="3" xr3:uid="{5B348CBB-0796-4431-9039-10EAFACCD933}" name="Halogenated" dataCellStyle="Form_Text"/>
    <tableColumn id="4" xr3:uid="{190C4A4C-4A8F-4D43-A379-2B6C7C40F0EC}" name="Halogen Reduction" dataCellStyle="Form_Text"/>
    <tableColumn id="5" xr3:uid="{CEC0EF5D-638E-42D1-8D9B-E1E5D1BA52F8}" name="Alt 63G Mon Parameters" dataCellStyle="Form_Text"/>
    <tableColumn id="6" xr3:uid="{487D497A-D9A1-454B-971A-BF3BAC998170}" name="AMP _x000a_ID No." dataCellStyle="Form_Text"/>
    <tableColumn id="7" xr3:uid="{9FE4534C-7629-424F-B498-FAC097E03C1C}" name="Regeneration" dataCellStyle="Form_Text"/>
    <tableColumn id="8" xr3:uid="{F5A52652-0D48-455B-82E5-C94C36B76E45}" name="Performance Tests" dataCellStyle="Form_Text"/>
    <tableColumn id="9" xr3:uid="{34EC794A-37D9-4EC5-A12A-1989C61D7CF2}" name="2485(h)(3)" dataCellStyle="Form_Text"/>
    <tableColumn id="10" xr3:uid="{C84D426D-0188-4EBE-B2EC-94BED75B94AF}" name="95% Performance Tests" dataCellStyle="Form_Text"/>
    <tableColumn id="11" xr3:uid="{001C7E67-5541-4279-B495-196128595067}" name="Monitoring Options" dataCellStyle="Form_Tex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96"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28" totalsRowShown="0" headerRowCellStyle="Form_Header_1">
  <autoFilter ref="A3:D28"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95"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94" dataCellStyle="Form_General">
      <calculatedColumnFormula>IF(COUNTIFS($L$4:OP_SUM[[#This Row],["Unit1"]],"?*",$L$4:OP_SUM[[#This Row],["Unit1"]],OP_SUM[[#This Row],["Unit1"]])=1,ROW(OP_SUM[[#This Row],["Unit1"]]),"")</calculatedColumnFormula>
    </tableColumn>
    <tableColumn id="15" xr3:uid="{00000000-0010-0000-0400-00000F000000}" name="&quot;Unit3&quot;" dataDxfId="93" dataCellStyle="Form_General">
      <calculatedColumnFormula>IFERROR(_xlfn.RANK.EQ(OP_SUM[[#This Row],["Unit2"]],OP_SUM["Unit2"],1),"")</calculatedColumnFormula>
    </tableColumn>
    <tableColumn id="12" xr3:uid="{00000000-0010-0000-0400-00000C000000}" name="&quot;Unit-Group&quot;" dataDxfId="92"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5AC588A-9E05-4BFC-8C76-8F7377C2E16F}" name="Table 1" displayName="Table_1" ref="A4:J14" totalsRowShown="0" headerRowCellStyle="Form_Header_1" dataCellStyle="Form_Text">
  <tableColumns count="10">
    <tableColumn id="1" xr3:uid="{FCA6F4B6-182C-4D0B-8997-0E6EA776E151}" name="Process ID No." dataCellStyle="Form_Text"/>
    <tableColumn id="2" xr3:uid="{3AE5A02E-F560-41E4-938E-9BF7E16E329F}" name="SOP Index No." dataCellStyle="Form_Text"/>
    <tableColumn id="3" xr3:uid="{F6651BC3-867C-414E-91F6-FE47CD91E656}" name="Removal or Destruction Method" dataCellStyle="Form_Text"/>
    <tableColumn id="4" xr3:uid="{84F557EC-814B-46FE-92B5-4128ACD60C43}" name="Control Device ID No." dataCellStyle="Form_Text"/>
    <tableColumn id="5" xr3:uid="{91072448-1F43-4D85-93A4-4CF886314753}" name="Average VOHAP Concentration" dataCellStyle="Form_Text"/>
    <tableColumn id="6" xr3:uid="{DBA3797C-63DE-48FC-ACD9-67B16B394B16}" name="VOHAP Reduction" dataCellStyle="Form_Text"/>
    <tableColumn id="7" xr3:uid="{A76EED13-AE55-400E-B1D0-A0053524A8E7}" name="Stream VOHAP Concentration" dataCellStyle="Form_Text"/>
    <tableColumn id="8" xr3:uid="{318D1116-642B-4279-943B-0A93EE12148F}" name="Efficiency &gt; 95%" dataCellStyle="Form_Text"/>
    <tableColumn id="9" xr3:uid="{26A3F1C9-986F-4686-97D2-C1100E35C1A0}" name="Destruction Method" dataCellStyle="Form_Text"/>
    <tableColumn id="10" xr3:uid="{823E5385-03FE-47B3-8010-C36D9646A494}" name="Direct Measurement"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21C2EBF-5B7A-45AC-896D-A57AE346226B}" name="Table 2a" displayName="Table_2a" ref="A4:I14" totalsRowShown="0" headerRowCellStyle="Form_Header_1" dataCellStyle="Form_Text">
  <tableColumns count="9">
    <tableColumn id="1" xr3:uid="{878144A5-5AB7-4E07-9693-B6B184925605}" name="Process ID No." dataCellStyle="Form_Text"/>
    <tableColumn id="2" xr3:uid="{63EE2A95-6EC4-4CC3-8C3A-840BC2D115C9}" name="SOP Index No." dataCellStyle="Form_Text"/>
    <tableColumn id="3" xr3:uid="{DED4F2E7-377A-4DC4-9F6A-3233634054C9}" name="AMOC" dataCellStyle="Form_Text"/>
    <tableColumn id="4" xr3:uid="{111592D6-2792-48D6-A988-9429881CF1F5}" name="AMOC ID No." dataCellStyle="Form_Text"/>
    <tableColumn id="5" xr3:uid="{AB231328-CF1E-479B-AA99-C246E7C5CC61}" name="Complying With §61.342(e)" dataCellStyle="Form_Text"/>
    <tableColumn id="6" xr3:uid="{B177BFCB-E1D8-4BB0-B59E-7B1A14C302E9}" name="Stream Combination" dataCellStyle="Form_Text"/>
    <tableColumn id="7" xr3:uid="{CD09866B-4B4A-468A-955E-AB1569367547}" name="Benzene Removal" dataCellStyle="Form_Text"/>
    <tableColumn id="8" xr3:uid="{6DE3A4D2-C216-415E-A813-F047BFF3B011}" name="Process or Stream Exemption" dataCellStyle="Form_Text"/>
    <tableColumn id="9" xr3:uid="{9F78A116-2B45-437B-BAA6-9430B1CE0F1E}" name="Treatment Process Engineering Calculations"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BDADF2B-2D41-40A5-895E-EC6943293740}" name="Table 2b" displayName="Table_2b" ref="A4:J14" totalsRowShown="0" headerRowCellStyle="Form_Header_1" dataCellStyle="Form_Text">
  <tableColumns count="10">
    <tableColumn id="1" xr3:uid="{CD755415-A797-4A01-9E4C-A5FD4BCA6BF2}" name="Process ID No." dataCellStyle="Form_Text"/>
    <tableColumn id="2" xr3:uid="{1E7D5AB3-2096-4EAE-9B67-444B1B0A7FF3}" name="SOP Index No." dataCellStyle="Form_Text"/>
    <tableColumn id="3" xr3:uid="{69D370F9-6C56-4E65-A9FC-837FB2B791F3}" name="Continuous Monitoring" dataCellStyle="Form_Text"/>
    <tableColumn id="4" xr3:uid="{09C755CF-E489-4744-AC5B-A38B8DBE9328}" name="Treatment Stream Unit Exemption" dataCellStyle="Form_Text"/>
    <tableColumn id="5" xr3:uid="{F95BD426-DCCC-4FCA-B6FC-3F86718BA8D8}" name="Openings" dataCellStyle="Form_Text"/>
    <tableColumn id="6" xr3:uid="{1A671438-B167-4BDF-BAE2-8B00BC810BEB}" name="Fuel Gas System" dataCellStyle="Form_Text"/>
    <tableColumn id="7" xr3:uid="{18A82687-E9E8-452B-86BC-0111CB385981}" name="Less Than Atmospheric" dataCellStyle="Form_Text"/>
    <tableColumn id="8" xr3:uid="{BD92FBDE-1813-4456-A5FC-586EA55354E3}" name="Closed-Vent System And Control Device" dataCellStyle="Form_Text"/>
    <tableColumn id="9" xr3:uid="{CE103B3D-5252-44D3-B94D-E10F65D674CE}" name="AMOC" dataCellStyle="Form_Text"/>
    <tableColumn id="10" xr3:uid="{312CBA76-4111-4472-8F5D-07E350874865}" name="AMOC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GI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90" width="20.83203125" customWidth="1"/>
    <col min="191" max="191" width="9.33203125" customWidth="1"/>
    <col min="192" max="16384" width="9.33203125" hidden="1"/>
  </cols>
  <sheetData>
    <row r="1" spans="1:190" x14ac:dyDescent="0.2">
      <c r="A1" s="15" t="s">
        <v>76</v>
      </c>
    </row>
    <row r="4" spans="1:190" ht="13.5" x14ac:dyDescent="0.2">
      <c r="A4" s="18" t="s">
        <v>22</v>
      </c>
      <c r="B4">
        <f>COUNTA(B$11:B$111)</f>
        <v>1</v>
      </c>
      <c r="C4">
        <f t="shared" ref="C4:BN4" si="0">COUNTA(C$11:C$111)</f>
        <v>8</v>
      </c>
      <c r="D4">
        <f t="shared" si="0"/>
        <v>1</v>
      </c>
      <c r="E4">
        <f t="shared" si="0"/>
        <v>2</v>
      </c>
      <c r="F4">
        <f t="shared" si="0"/>
        <v>2</v>
      </c>
      <c r="G4">
        <f t="shared" si="0"/>
        <v>2</v>
      </c>
      <c r="H4">
        <f t="shared" si="0"/>
        <v>2</v>
      </c>
      <c r="I4">
        <f t="shared" si="0"/>
        <v>2</v>
      </c>
      <c r="J4">
        <f t="shared" si="0"/>
        <v>2</v>
      </c>
      <c r="K4">
        <f t="shared" si="0"/>
        <v>1</v>
      </c>
      <c r="L4">
        <f t="shared" si="0"/>
        <v>2</v>
      </c>
      <c r="M4">
        <f t="shared" si="0"/>
        <v>1</v>
      </c>
      <c r="N4">
        <f t="shared" si="0"/>
        <v>2</v>
      </c>
      <c r="O4">
        <f t="shared" si="0"/>
        <v>2</v>
      </c>
      <c r="P4">
        <f t="shared" si="0"/>
        <v>3</v>
      </c>
      <c r="Q4">
        <f t="shared" si="0"/>
        <v>2</v>
      </c>
      <c r="R4">
        <f t="shared" si="0"/>
        <v>2</v>
      </c>
      <c r="S4">
        <f t="shared" si="0"/>
        <v>1</v>
      </c>
      <c r="T4">
        <f t="shared" si="0"/>
        <v>2</v>
      </c>
      <c r="U4">
        <f t="shared" si="0"/>
        <v>2</v>
      </c>
      <c r="V4">
        <f t="shared" si="0"/>
        <v>2</v>
      </c>
      <c r="W4">
        <f t="shared" si="0"/>
        <v>2</v>
      </c>
      <c r="X4">
        <f t="shared" si="0"/>
        <v>2</v>
      </c>
      <c r="Y4">
        <f t="shared" si="0"/>
        <v>2</v>
      </c>
      <c r="Z4">
        <f t="shared" si="0"/>
        <v>2</v>
      </c>
      <c r="AA4">
        <f t="shared" si="0"/>
        <v>1</v>
      </c>
      <c r="AB4">
        <f t="shared" si="0"/>
        <v>1</v>
      </c>
      <c r="AC4">
        <f t="shared" si="0"/>
        <v>2</v>
      </c>
      <c r="AD4">
        <f t="shared" si="0"/>
        <v>2</v>
      </c>
      <c r="AE4">
        <f t="shared" si="0"/>
        <v>20</v>
      </c>
      <c r="AF4">
        <f t="shared" si="0"/>
        <v>1</v>
      </c>
      <c r="AG4">
        <f t="shared" si="0"/>
        <v>2</v>
      </c>
      <c r="AH4">
        <f t="shared" si="0"/>
        <v>2</v>
      </c>
      <c r="AI4">
        <f t="shared" si="0"/>
        <v>2</v>
      </c>
      <c r="AJ4">
        <f t="shared" si="0"/>
        <v>1</v>
      </c>
      <c r="AK4">
        <f t="shared" si="0"/>
        <v>2</v>
      </c>
      <c r="AL4">
        <f t="shared" si="0"/>
        <v>2</v>
      </c>
      <c r="AM4">
        <f t="shared" si="0"/>
        <v>2</v>
      </c>
      <c r="AN4">
        <f t="shared" si="0"/>
        <v>2</v>
      </c>
      <c r="AO4">
        <f t="shared" si="0"/>
        <v>4</v>
      </c>
      <c r="AP4">
        <f t="shared" si="0"/>
        <v>4</v>
      </c>
      <c r="AQ4">
        <f t="shared" si="0"/>
        <v>8</v>
      </c>
      <c r="AR4">
        <f t="shared" si="0"/>
        <v>2</v>
      </c>
      <c r="AS4">
        <f t="shared" si="0"/>
        <v>2</v>
      </c>
      <c r="AT4">
        <f t="shared" si="0"/>
        <v>1</v>
      </c>
      <c r="AU4">
        <f t="shared" si="0"/>
        <v>2</v>
      </c>
      <c r="AV4">
        <f t="shared" si="0"/>
        <v>2</v>
      </c>
      <c r="AW4">
        <f t="shared" si="0"/>
        <v>2</v>
      </c>
      <c r="AX4">
        <f t="shared" si="0"/>
        <v>2</v>
      </c>
      <c r="AY4">
        <f t="shared" si="0"/>
        <v>3</v>
      </c>
      <c r="AZ4">
        <f t="shared" si="0"/>
        <v>3</v>
      </c>
      <c r="BA4">
        <f t="shared" si="0"/>
        <v>2</v>
      </c>
      <c r="BB4">
        <f t="shared" si="0"/>
        <v>14</v>
      </c>
      <c r="BC4">
        <f t="shared" si="0"/>
        <v>1</v>
      </c>
      <c r="BD4">
        <f t="shared" si="0"/>
        <v>1</v>
      </c>
      <c r="BE4">
        <f t="shared" si="0"/>
        <v>3</v>
      </c>
      <c r="BF4">
        <f t="shared" si="0"/>
        <v>2</v>
      </c>
      <c r="BG4">
        <f t="shared" si="0"/>
        <v>1</v>
      </c>
      <c r="BH4">
        <f t="shared" si="0"/>
        <v>2</v>
      </c>
      <c r="BI4">
        <f t="shared" si="0"/>
        <v>2</v>
      </c>
      <c r="BJ4">
        <f t="shared" si="0"/>
        <v>2</v>
      </c>
      <c r="BK4">
        <f t="shared" si="0"/>
        <v>3</v>
      </c>
      <c r="BL4">
        <f t="shared" si="0"/>
        <v>3</v>
      </c>
      <c r="BM4">
        <f t="shared" si="0"/>
        <v>1</v>
      </c>
      <c r="BN4">
        <f t="shared" si="0"/>
        <v>1</v>
      </c>
      <c r="BO4">
        <f t="shared" ref="BO4:DZ4" si="1">COUNTA(BO$11:BO$111)</f>
        <v>2</v>
      </c>
      <c r="BP4">
        <f t="shared" si="1"/>
        <v>2</v>
      </c>
      <c r="BQ4">
        <f t="shared" si="1"/>
        <v>2</v>
      </c>
      <c r="BR4">
        <f t="shared" si="1"/>
        <v>2</v>
      </c>
      <c r="BS4">
        <f t="shared" si="1"/>
        <v>4</v>
      </c>
      <c r="BT4">
        <f t="shared" si="1"/>
        <v>8</v>
      </c>
      <c r="BU4">
        <f t="shared" si="1"/>
        <v>1</v>
      </c>
      <c r="BV4">
        <f t="shared" si="1"/>
        <v>2</v>
      </c>
      <c r="BW4">
        <f t="shared" si="1"/>
        <v>2</v>
      </c>
      <c r="BX4">
        <f t="shared" si="1"/>
        <v>2</v>
      </c>
      <c r="BY4">
        <f t="shared" si="1"/>
        <v>2</v>
      </c>
      <c r="BZ4">
        <f t="shared" si="1"/>
        <v>2</v>
      </c>
      <c r="CA4">
        <f t="shared" si="1"/>
        <v>2</v>
      </c>
      <c r="CB4">
        <f t="shared" si="1"/>
        <v>3</v>
      </c>
      <c r="CC4">
        <f t="shared" si="1"/>
        <v>1</v>
      </c>
      <c r="CD4">
        <f t="shared" si="1"/>
        <v>2</v>
      </c>
      <c r="CE4">
        <f t="shared" si="1"/>
        <v>14</v>
      </c>
      <c r="CF4">
        <f t="shared" si="1"/>
        <v>1</v>
      </c>
      <c r="CG4">
        <f t="shared" si="1"/>
        <v>3</v>
      </c>
      <c r="CH4">
        <f t="shared" si="1"/>
        <v>2</v>
      </c>
      <c r="CI4">
        <f t="shared" si="1"/>
        <v>1</v>
      </c>
      <c r="CJ4">
        <f t="shared" si="1"/>
        <v>1</v>
      </c>
      <c r="CK4">
        <f t="shared" si="1"/>
        <v>2</v>
      </c>
      <c r="CL4">
        <f t="shared" si="1"/>
        <v>2</v>
      </c>
      <c r="CM4">
        <f t="shared" si="1"/>
        <v>2</v>
      </c>
      <c r="CN4">
        <f t="shared" si="1"/>
        <v>3</v>
      </c>
      <c r="CO4">
        <f t="shared" si="1"/>
        <v>3</v>
      </c>
      <c r="CP4">
        <f t="shared" si="1"/>
        <v>1</v>
      </c>
      <c r="CQ4">
        <f t="shared" si="1"/>
        <v>1</v>
      </c>
      <c r="CR4">
        <f t="shared" si="1"/>
        <v>2</v>
      </c>
      <c r="CS4">
        <f t="shared" si="1"/>
        <v>2</v>
      </c>
      <c r="CT4">
        <f t="shared" si="1"/>
        <v>2</v>
      </c>
      <c r="CU4">
        <f t="shared" si="1"/>
        <v>2</v>
      </c>
      <c r="CV4">
        <f t="shared" si="1"/>
        <v>4</v>
      </c>
      <c r="CW4">
        <f t="shared" si="1"/>
        <v>2</v>
      </c>
      <c r="CX4">
        <f t="shared" si="1"/>
        <v>7</v>
      </c>
      <c r="CY4">
        <f t="shared" si="1"/>
        <v>1</v>
      </c>
      <c r="CZ4">
        <f t="shared" si="1"/>
        <v>2</v>
      </c>
      <c r="DA4">
        <f t="shared" si="1"/>
        <v>1</v>
      </c>
      <c r="DB4">
        <f t="shared" si="1"/>
        <v>2</v>
      </c>
      <c r="DC4">
        <f t="shared" si="1"/>
        <v>2</v>
      </c>
      <c r="DD4">
        <f t="shared" si="1"/>
        <v>2</v>
      </c>
      <c r="DE4">
        <f t="shared" si="1"/>
        <v>2</v>
      </c>
      <c r="DF4">
        <f t="shared" si="1"/>
        <v>1</v>
      </c>
      <c r="DG4">
        <f t="shared" si="1"/>
        <v>2</v>
      </c>
      <c r="DH4">
        <f t="shared" si="1"/>
        <v>2</v>
      </c>
      <c r="DI4">
        <f t="shared" si="1"/>
        <v>2</v>
      </c>
      <c r="DJ4">
        <f t="shared" si="1"/>
        <v>3</v>
      </c>
      <c r="DK4">
        <f t="shared" si="1"/>
        <v>2</v>
      </c>
      <c r="DL4">
        <f t="shared" si="1"/>
        <v>14</v>
      </c>
      <c r="DM4">
        <f t="shared" si="1"/>
        <v>1</v>
      </c>
      <c r="DN4">
        <f t="shared" si="1"/>
        <v>1</v>
      </c>
      <c r="DO4">
        <f t="shared" si="1"/>
        <v>3</v>
      </c>
      <c r="DP4">
        <f t="shared" si="1"/>
        <v>2</v>
      </c>
      <c r="DQ4">
        <f t="shared" si="1"/>
        <v>1</v>
      </c>
      <c r="DR4">
        <f t="shared" si="1"/>
        <v>2</v>
      </c>
      <c r="DS4">
        <f t="shared" si="1"/>
        <v>2</v>
      </c>
      <c r="DT4">
        <f t="shared" si="1"/>
        <v>2</v>
      </c>
      <c r="DU4">
        <f t="shared" si="1"/>
        <v>3</v>
      </c>
      <c r="DV4">
        <f t="shared" si="1"/>
        <v>1</v>
      </c>
      <c r="DW4">
        <f t="shared" si="1"/>
        <v>2</v>
      </c>
      <c r="DX4">
        <f t="shared" si="1"/>
        <v>2</v>
      </c>
      <c r="DY4">
        <f t="shared" si="1"/>
        <v>2</v>
      </c>
      <c r="DZ4">
        <f t="shared" si="1"/>
        <v>2</v>
      </c>
      <c r="EA4">
        <f t="shared" ref="EA4:GH4" si="2">COUNTA(EA$11:EA$111)</f>
        <v>4</v>
      </c>
      <c r="EB4">
        <f t="shared" si="2"/>
        <v>2</v>
      </c>
      <c r="EC4">
        <f t="shared" si="2"/>
        <v>7</v>
      </c>
      <c r="ED4">
        <f t="shared" si="2"/>
        <v>1</v>
      </c>
      <c r="EE4">
        <f t="shared" si="2"/>
        <v>2</v>
      </c>
      <c r="EF4">
        <f t="shared" si="2"/>
        <v>1</v>
      </c>
      <c r="EG4">
        <f t="shared" si="2"/>
        <v>2</v>
      </c>
      <c r="EH4">
        <f t="shared" si="2"/>
        <v>2</v>
      </c>
      <c r="EI4">
        <f t="shared" si="2"/>
        <v>2</v>
      </c>
      <c r="EJ4">
        <f t="shared" si="2"/>
        <v>2</v>
      </c>
      <c r="EK4">
        <f t="shared" si="2"/>
        <v>1</v>
      </c>
      <c r="EL4">
        <f t="shared" si="2"/>
        <v>2</v>
      </c>
      <c r="EM4">
        <f t="shared" si="2"/>
        <v>2</v>
      </c>
      <c r="EN4">
        <f t="shared" si="2"/>
        <v>2</v>
      </c>
      <c r="EO4">
        <f t="shared" si="2"/>
        <v>3</v>
      </c>
      <c r="EP4">
        <f t="shared" si="2"/>
        <v>2</v>
      </c>
      <c r="EQ4">
        <f t="shared" si="2"/>
        <v>14</v>
      </c>
      <c r="ER4">
        <f t="shared" si="2"/>
        <v>1</v>
      </c>
      <c r="ES4">
        <f t="shared" si="2"/>
        <v>1</v>
      </c>
      <c r="ET4">
        <f t="shared" si="2"/>
        <v>3</v>
      </c>
      <c r="EU4">
        <f t="shared" si="2"/>
        <v>2</v>
      </c>
      <c r="EV4">
        <f t="shared" si="2"/>
        <v>1</v>
      </c>
      <c r="EW4">
        <f t="shared" si="2"/>
        <v>2</v>
      </c>
      <c r="EX4">
        <f t="shared" si="2"/>
        <v>2</v>
      </c>
      <c r="EY4">
        <f t="shared" si="2"/>
        <v>2</v>
      </c>
      <c r="EZ4">
        <f t="shared" si="2"/>
        <v>3</v>
      </c>
      <c r="FA4">
        <f t="shared" si="2"/>
        <v>1</v>
      </c>
      <c r="FB4">
        <f t="shared" si="2"/>
        <v>2</v>
      </c>
      <c r="FC4">
        <f t="shared" si="2"/>
        <v>2</v>
      </c>
      <c r="FD4">
        <f t="shared" si="2"/>
        <v>2</v>
      </c>
      <c r="FE4">
        <f t="shared" si="2"/>
        <v>2</v>
      </c>
      <c r="FF4">
        <f t="shared" si="2"/>
        <v>4</v>
      </c>
      <c r="FG4">
        <f t="shared" si="2"/>
        <v>2</v>
      </c>
      <c r="FH4">
        <f t="shared" si="2"/>
        <v>8</v>
      </c>
      <c r="FI4">
        <f t="shared" si="2"/>
        <v>1</v>
      </c>
      <c r="FJ4">
        <f t="shared" si="2"/>
        <v>2</v>
      </c>
      <c r="FK4">
        <f t="shared" si="2"/>
        <v>1</v>
      </c>
      <c r="FL4">
        <f t="shared" si="2"/>
        <v>2</v>
      </c>
      <c r="FM4">
        <f t="shared" si="2"/>
        <v>2</v>
      </c>
      <c r="FN4">
        <f t="shared" si="2"/>
        <v>2</v>
      </c>
      <c r="FO4">
        <f t="shared" si="2"/>
        <v>2</v>
      </c>
      <c r="FP4">
        <f t="shared" si="2"/>
        <v>1</v>
      </c>
      <c r="FQ4">
        <f t="shared" si="2"/>
        <v>2</v>
      </c>
      <c r="FR4">
        <f t="shared" si="2"/>
        <v>2</v>
      </c>
      <c r="FS4">
        <f t="shared" si="2"/>
        <v>2</v>
      </c>
      <c r="FT4">
        <f t="shared" si="2"/>
        <v>3</v>
      </c>
      <c r="FU4">
        <f t="shared" si="2"/>
        <v>2</v>
      </c>
      <c r="FV4">
        <f t="shared" si="2"/>
        <v>14</v>
      </c>
      <c r="FW4">
        <f t="shared" si="2"/>
        <v>1</v>
      </c>
      <c r="FX4">
        <f t="shared" si="2"/>
        <v>4</v>
      </c>
      <c r="FY4">
        <f t="shared" si="2"/>
        <v>1</v>
      </c>
      <c r="FZ4">
        <f t="shared" si="2"/>
        <v>3</v>
      </c>
      <c r="GA4">
        <f t="shared" si="2"/>
        <v>4</v>
      </c>
      <c r="GB4">
        <f t="shared" si="2"/>
        <v>2</v>
      </c>
      <c r="GC4">
        <f t="shared" si="2"/>
        <v>1</v>
      </c>
      <c r="GD4">
        <f t="shared" si="2"/>
        <v>2</v>
      </c>
      <c r="GE4">
        <f t="shared" si="2"/>
        <v>2</v>
      </c>
      <c r="GF4">
        <f t="shared" si="2"/>
        <v>2</v>
      </c>
      <c r="GG4">
        <f t="shared" si="2"/>
        <v>2</v>
      </c>
      <c r="GH4">
        <f t="shared" si="2"/>
        <v>3</v>
      </c>
    </row>
    <row r="5" spans="1:190" s="3" customFormat="1" x14ac:dyDescent="0.2">
      <c r="A5" s="16" t="s">
        <v>39</v>
      </c>
      <c r="B5" s="3" t="s">
        <v>474</v>
      </c>
      <c r="C5" s="3" t="s">
        <v>474</v>
      </c>
      <c r="D5" s="3" t="s">
        <v>474</v>
      </c>
      <c r="E5" s="3" t="s">
        <v>474</v>
      </c>
      <c r="F5" s="3" t="s">
        <v>474</v>
      </c>
      <c r="G5" s="3" t="s">
        <v>474</v>
      </c>
      <c r="H5" s="3" t="s">
        <v>474</v>
      </c>
      <c r="I5" s="3" t="s">
        <v>474</v>
      </c>
      <c r="J5" s="3" t="s">
        <v>474</v>
      </c>
      <c r="K5" s="3" t="s">
        <v>474</v>
      </c>
      <c r="L5" s="3" t="s">
        <v>474</v>
      </c>
      <c r="M5" s="3" t="s">
        <v>474</v>
      </c>
      <c r="N5" s="3" t="s">
        <v>474</v>
      </c>
      <c r="O5" s="3" t="s">
        <v>474</v>
      </c>
      <c r="P5" s="3" t="s">
        <v>474</v>
      </c>
      <c r="Q5" s="3" t="s">
        <v>474</v>
      </c>
      <c r="R5" s="3" t="s">
        <v>474</v>
      </c>
      <c r="S5" s="3" t="s">
        <v>474</v>
      </c>
      <c r="T5" s="3" t="s">
        <v>474</v>
      </c>
      <c r="U5" s="3" t="s">
        <v>474</v>
      </c>
      <c r="V5" s="3" t="s">
        <v>474</v>
      </c>
      <c r="W5" s="3" t="s">
        <v>474</v>
      </c>
      <c r="X5" s="3" t="s">
        <v>474</v>
      </c>
      <c r="Y5" s="3" t="s">
        <v>474</v>
      </c>
      <c r="Z5" s="3" t="s">
        <v>474</v>
      </c>
      <c r="AA5" s="3" t="s">
        <v>474</v>
      </c>
      <c r="AB5" s="3" t="s">
        <v>474</v>
      </c>
      <c r="AC5" s="3" t="s">
        <v>474</v>
      </c>
      <c r="AD5" s="3" t="s">
        <v>474</v>
      </c>
      <c r="AE5" s="3" t="s">
        <v>474</v>
      </c>
      <c r="AF5" s="3" t="s">
        <v>474</v>
      </c>
      <c r="AG5" s="3" t="s">
        <v>474</v>
      </c>
      <c r="AH5" s="3" t="s">
        <v>474</v>
      </c>
      <c r="AI5" s="3" t="s">
        <v>474</v>
      </c>
      <c r="AJ5" s="3" t="s">
        <v>474</v>
      </c>
      <c r="AK5" s="3" t="s">
        <v>474</v>
      </c>
      <c r="AL5" s="3" t="s">
        <v>474</v>
      </c>
      <c r="AM5" s="3" t="s">
        <v>474</v>
      </c>
      <c r="AN5" s="3" t="s">
        <v>474</v>
      </c>
      <c r="AO5" s="3" t="s">
        <v>474</v>
      </c>
      <c r="AP5" s="3" t="s">
        <v>474</v>
      </c>
      <c r="AQ5" s="3" t="s">
        <v>474</v>
      </c>
      <c r="AR5" s="3" t="s">
        <v>474</v>
      </c>
      <c r="AS5" s="3" t="s">
        <v>474</v>
      </c>
      <c r="AT5" s="3" t="s">
        <v>474</v>
      </c>
      <c r="AU5" s="3" t="s">
        <v>474</v>
      </c>
      <c r="AV5" s="3" t="s">
        <v>474</v>
      </c>
      <c r="AW5" s="3" t="s">
        <v>474</v>
      </c>
      <c r="AX5" s="3" t="s">
        <v>474</v>
      </c>
      <c r="AY5" s="3" t="s">
        <v>474</v>
      </c>
      <c r="AZ5" s="3" t="s">
        <v>474</v>
      </c>
      <c r="BA5" s="3" t="s">
        <v>474</v>
      </c>
      <c r="BB5" s="3" t="s">
        <v>474</v>
      </c>
      <c r="BC5" s="3" t="s">
        <v>474</v>
      </c>
      <c r="BD5" s="3" t="s">
        <v>474</v>
      </c>
      <c r="BE5" s="3" t="s">
        <v>474</v>
      </c>
      <c r="BF5" s="3" t="s">
        <v>474</v>
      </c>
      <c r="BG5" s="3" t="s">
        <v>474</v>
      </c>
      <c r="BH5" s="3" t="s">
        <v>474</v>
      </c>
      <c r="BI5" s="3" t="s">
        <v>474</v>
      </c>
      <c r="BJ5" s="3" t="s">
        <v>474</v>
      </c>
      <c r="BK5" s="3" t="s">
        <v>474</v>
      </c>
      <c r="BL5" s="3" t="s">
        <v>474</v>
      </c>
      <c r="BM5" s="3" t="s">
        <v>474</v>
      </c>
      <c r="BN5" s="3" t="s">
        <v>474</v>
      </c>
      <c r="BO5" s="3" t="s">
        <v>474</v>
      </c>
      <c r="BP5" s="3" t="s">
        <v>474</v>
      </c>
      <c r="BQ5" s="3" t="s">
        <v>474</v>
      </c>
      <c r="BR5" s="3" t="s">
        <v>474</v>
      </c>
      <c r="BS5" s="3" t="s">
        <v>474</v>
      </c>
      <c r="BT5" s="3" t="s">
        <v>474</v>
      </c>
      <c r="BU5" s="3" t="s">
        <v>474</v>
      </c>
      <c r="BV5" s="3" t="s">
        <v>474</v>
      </c>
      <c r="BW5" s="3" t="s">
        <v>474</v>
      </c>
      <c r="BX5" s="3" t="s">
        <v>474</v>
      </c>
      <c r="BY5" s="3" t="s">
        <v>474</v>
      </c>
      <c r="BZ5" s="3" t="s">
        <v>474</v>
      </c>
      <c r="CA5" s="3" t="s">
        <v>474</v>
      </c>
      <c r="CB5" s="3" t="s">
        <v>474</v>
      </c>
      <c r="CC5" s="3" t="s">
        <v>474</v>
      </c>
      <c r="CD5" s="3" t="s">
        <v>474</v>
      </c>
      <c r="CE5" s="3" t="s">
        <v>474</v>
      </c>
      <c r="CF5" s="3" t="s">
        <v>474</v>
      </c>
      <c r="CG5" s="3" t="s">
        <v>474</v>
      </c>
      <c r="CH5" s="3" t="s">
        <v>474</v>
      </c>
      <c r="CI5" s="3" t="s">
        <v>474</v>
      </c>
      <c r="CJ5" s="3" t="s">
        <v>474</v>
      </c>
      <c r="CK5" s="3" t="s">
        <v>474</v>
      </c>
      <c r="CL5" s="3" t="s">
        <v>474</v>
      </c>
      <c r="CM5" s="3" t="s">
        <v>474</v>
      </c>
      <c r="CN5" s="3" t="s">
        <v>474</v>
      </c>
      <c r="CO5" s="3" t="s">
        <v>474</v>
      </c>
      <c r="CP5" s="3" t="s">
        <v>474</v>
      </c>
      <c r="CQ5" s="3" t="s">
        <v>474</v>
      </c>
      <c r="CR5" s="3" t="s">
        <v>474</v>
      </c>
      <c r="CS5" s="3" t="s">
        <v>474</v>
      </c>
      <c r="CT5" s="3" t="s">
        <v>474</v>
      </c>
      <c r="CU5" s="3" t="s">
        <v>474</v>
      </c>
      <c r="CV5" s="3" t="s">
        <v>474</v>
      </c>
      <c r="CW5" s="3" t="s">
        <v>474</v>
      </c>
      <c r="CX5" s="3" t="s">
        <v>474</v>
      </c>
      <c r="CY5" s="3" t="s">
        <v>474</v>
      </c>
      <c r="CZ5" s="3" t="s">
        <v>474</v>
      </c>
      <c r="DA5" s="3" t="s">
        <v>474</v>
      </c>
      <c r="DB5" s="3" t="s">
        <v>474</v>
      </c>
      <c r="DC5" s="3" t="s">
        <v>474</v>
      </c>
      <c r="DD5" s="3" t="s">
        <v>474</v>
      </c>
      <c r="DE5" s="3" t="s">
        <v>474</v>
      </c>
      <c r="DF5" s="3" t="s">
        <v>474</v>
      </c>
      <c r="DG5" s="3" t="s">
        <v>474</v>
      </c>
      <c r="DH5" s="3" t="s">
        <v>474</v>
      </c>
      <c r="DI5" s="3" t="s">
        <v>474</v>
      </c>
      <c r="DJ5" s="3" t="s">
        <v>474</v>
      </c>
      <c r="DK5" s="3" t="s">
        <v>474</v>
      </c>
      <c r="DL5" s="3" t="s">
        <v>474</v>
      </c>
      <c r="DM5" s="3" t="s">
        <v>474</v>
      </c>
      <c r="DN5" s="3" t="s">
        <v>474</v>
      </c>
      <c r="DO5" s="3" t="s">
        <v>474</v>
      </c>
      <c r="DP5" s="3" t="s">
        <v>474</v>
      </c>
      <c r="DQ5" s="3" t="s">
        <v>474</v>
      </c>
      <c r="DR5" s="3" t="s">
        <v>474</v>
      </c>
      <c r="DS5" s="3" t="s">
        <v>474</v>
      </c>
      <c r="DT5" s="3" t="s">
        <v>474</v>
      </c>
      <c r="DU5" s="3" t="s">
        <v>474</v>
      </c>
      <c r="DV5" s="3" t="s">
        <v>474</v>
      </c>
      <c r="DW5" s="3" t="s">
        <v>474</v>
      </c>
      <c r="DX5" s="3" t="s">
        <v>474</v>
      </c>
      <c r="DY5" s="3" t="s">
        <v>474</v>
      </c>
      <c r="DZ5" s="3" t="s">
        <v>474</v>
      </c>
      <c r="EA5" s="3" t="s">
        <v>474</v>
      </c>
      <c r="EB5" s="3" t="s">
        <v>474</v>
      </c>
      <c r="EC5" s="3" t="s">
        <v>474</v>
      </c>
      <c r="ED5" s="3" t="s">
        <v>474</v>
      </c>
      <c r="EE5" s="3" t="s">
        <v>474</v>
      </c>
      <c r="EF5" s="3" t="s">
        <v>474</v>
      </c>
      <c r="EG5" s="3" t="s">
        <v>474</v>
      </c>
      <c r="EH5" s="3" t="s">
        <v>474</v>
      </c>
      <c r="EI5" s="3" t="s">
        <v>474</v>
      </c>
      <c r="EJ5" s="3" t="s">
        <v>474</v>
      </c>
      <c r="EK5" s="3" t="s">
        <v>474</v>
      </c>
      <c r="EL5" s="3" t="s">
        <v>474</v>
      </c>
      <c r="EM5" s="3" t="s">
        <v>474</v>
      </c>
      <c r="EN5" s="3" t="s">
        <v>474</v>
      </c>
      <c r="EO5" s="3" t="s">
        <v>474</v>
      </c>
      <c r="EP5" s="3" t="s">
        <v>474</v>
      </c>
      <c r="EQ5" s="3" t="s">
        <v>474</v>
      </c>
      <c r="ER5" s="3" t="s">
        <v>474</v>
      </c>
      <c r="ES5" s="3" t="s">
        <v>474</v>
      </c>
      <c r="ET5" s="3" t="s">
        <v>474</v>
      </c>
      <c r="EU5" s="3" t="s">
        <v>474</v>
      </c>
      <c r="EV5" s="3" t="s">
        <v>474</v>
      </c>
      <c r="EW5" s="3" t="s">
        <v>474</v>
      </c>
      <c r="EX5" s="3" t="s">
        <v>474</v>
      </c>
      <c r="EY5" s="3" t="s">
        <v>474</v>
      </c>
      <c r="EZ5" s="3" t="s">
        <v>474</v>
      </c>
      <c r="FA5" s="3" t="s">
        <v>474</v>
      </c>
      <c r="FB5" s="3" t="s">
        <v>474</v>
      </c>
      <c r="FC5" s="3" t="s">
        <v>474</v>
      </c>
      <c r="FD5" s="3" t="s">
        <v>474</v>
      </c>
      <c r="FE5" s="3" t="s">
        <v>474</v>
      </c>
      <c r="FF5" s="3" t="s">
        <v>474</v>
      </c>
      <c r="FG5" s="3" t="s">
        <v>474</v>
      </c>
      <c r="FH5" s="3" t="s">
        <v>474</v>
      </c>
      <c r="FI5" s="3" t="s">
        <v>474</v>
      </c>
      <c r="FJ5" s="3" t="s">
        <v>474</v>
      </c>
      <c r="FK5" s="3" t="s">
        <v>474</v>
      </c>
      <c r="FL5" s="3" t="s">
        <v>474</v>
      </c>
      <c r="FM5" s="3" t="s">
        <v>474</v>
      </c>
      <c r="FN5" s="3" t="s">
        <v>474</v>
      </c>
      <c r="FO5" s="3" t="s">
        <v>474</v>
      </c>
      <c r="FP5" s="3" t="s">
        <v>474</v>
      </c>
      <c r="FQ5" s="3" t="s">
        <v>474</v>
      </c>
      <c r="FR5" s="3" t="s">
        <v>474</v>
      </c>
      <c r="FS5" s="3" t="s">
        <v>474</v>
      </c>
      <c r="FT5" s="3" t="s">
        <v>474</v>
      </c>
      <c r="FU5" s="3" t="s">
        <v>474</v>
      </c>
      <c r="FV5" s="3" t="s">
        <v>474</v>
      </c>
      <c r="FW5" s="3" t="s">
        <v>474</v>
      </c>
      <c r="FX5" s="3" t="s">
        <v>474</v>
      </c>
      <c r="FY5" s="3" t="s">
        <v>474</v>
      </c>
      <c r="FZ5" s="3" t="s">
        <v>474</v>
      </c>
      <c r="GA5" s="3" t="s">
        <v>474</v>
      </c>
      <c r="GB5" s="3" t="s">
        <v>474</v>
      </c>
      <c r="GC5" s="3" t="s">
        <v>474</v>
      </c>
      <c r="GD5" s="3" t="s">
        <v>474</v>
      </c>
      <c r="GE5" s="3" t="s">
        <v>474</v>
      </c>
      <c r="GF5" s="3" t="s">
        <v>474</v>
      </c>
      <c r="GG5" s="3" t="s">
        <v>474</v>
      </c>
      <c r="GH5" s="3" t="s">
        <v>474</v>
      </c>
    </row>
    <row r="6" spans="1:190" s="3" customFormat="1" x14ac:dyDescent="0.2">
      <c r="A6" s="16" t="s">
        <v>17</v>
      </c>
      <c r="B6" s="3" t="s">
        <v>340</v>
      </c>
      <c r="C6" s="3" t="s">
        <v>340</v>
      </c>
      <c r="D6" s="3" t="s">
        <v>340</v>
      </c>
      <c r="E6" s="3" t="s">
        <v>340</v>
      </c>
      <c r="F6" s="3" t="s">
        <v>340</v>
      </c>
      <c r="G6" s="3" t="s">
        <v>340</v>
      </c>
      <c r="H6" s="3" t="s">
        <v>340</v>
      </c>
      <c r="I6" s="3" t="s">
        <v>340</v>
      </c>
      <c r="J6" s="3" t="s">
        <v>340</v>
      </c>
      <c r="K6" s="3" t="s">
        <v>311</v>
      </c>
      <c r="L6" s="3" t="s">
        <v>311</v>
      </c>
      <c r="M6" s="3" t="s">
        <v>311</v>
      </c>
      <c r="N6" s="3" t="s">
        <v>311</v>
      </c>
      <c r="O6" s="3" t="s">
        <v>311</v>
      </c>
      <c r="P6" s="3" t="s">
        <v>311</v>
      </c>
      <c r="Q6" s="3" t="s">
        <v>311</v>
      </c>
      <c r="R6" s="3" t="s">
        <v>311</v>
      </c>
      <c r="S6" s="3" t="s">
        <v>311</v>
      </c>
      <c r="T6" s="3" t="s">
        <v>311</v>
      </c>
      <c r="U6" s="3" t="s">
        <v>311</v>
      </c>
      <c r="V6" s="3" t="s">
        <v>311</v>
      </c>
      <c r="W6" s="3" t="s">
        <v>311</v>
      </c>
      <c r="X6" s="3" t="s">
        <v>311</v>
      </c>
      <c r="Y6" s="3" t="s">
        <v>311</v>
      </c>
      <c r="Z6" s="3" t="s">
        <v>311</v>
      </c>
      <c r="AA6" s="3" t="s">
        <v>311</v>
      </c>
      <c r="AB6" s="3" t="s">
        <v>311</v>
      </c>
      <c r="AC6" s="3" t="s">
        <v>311</v>
      </c>
      <c r="AD6" s="3" t="s">
        <v>311</v>
      </c>
      <c r="AE6" s="3" t="s">
        <v>311</v>
      </c>
      <c r="AF6" s="3" t="s">
        <v>311</v>
      </c>
      <c r="AG6" s="3" t="s">
        <v>311</v>
      </c>
      <c r="AH6" s="3" t="s">
        <v>311</v>
      </c>
      <c r="AI6" s="3" t="s">
        <v>311</v>
      </c>
      <c r="AJ6" s="3" t="s">
        <v>355</v>
      </c>
      <c r="AK6" s="3" t="s">
        <v>355</v>
      </c>
      <c r="AL6" s="3" t="s">
        <v>355</v>
      </c>
      <c r="AM6" s="3" t="s">
        <v>355</v>
      </c>
      <c r="AN6" s="3" t="s">
        <v>355</v>
      </c>
      <c r="AO6" s="3" t="s">
        <v>355</v>
      </c>
      <c r="AP6" s="3" t="s">
        <v>355</v>
      </c>
      <c r="AQ6" s="3" t="s">
        <v>355</v>
      </c>
      <c r="AR6" s="3" t="s">
        <v>355</v>
      </c>
      <c r="AS6" s="3" t="s">
        <v>355</v>
      </c>
      <c r="AT6" s="3" t="s">
        <v>355</v>
      </c>
      <c r="AU6" s="3" t="s">
        <v>355</v>
      </c>
      <c r="AV6" s="3" t="s">
        <v>355</v>
      </c>
      <c r="AW6" s="3" t="s">
        <v>355</v>
      </c>
      <c r="AX6" s="3" t="s">
        <v>355</v>
      </c>
      <c r="AY6" s="3" t="s">
        <v>355</v>
      </c>
      <c r="AZ6" s="3" t="s">
        <v>355</v>
      </c>
      <c r="BA6" s="3" t="s">
        <v>355</v>
      </c>
      <c r="BB6" s="3" t="s">
        <v>355</v>
      </c>
      <c r="BC6" s="3" t="s">
        <v>355</v>
      </c>
      <c r="BD6" s="3" t="s">
        <v>355</v>
      </c>
      <c r="BE6" s="3" t="s">
        <v>355</v>
      </c>
      <c r="BF6" s="3" t="s">
        <v>355</v>
      </c>
      <c r="BG6" s="3" t="s">
        <v>355</v>
      </c>
      <c r="BH6" s="3" t="s">
        <v>355</v>
      </c>
      <c r="BI6" s="3" t="s">
        <v>355</v>
      </c>
      <c r="BJ6" s="3" t="s">
        <v>355</v>
      </c>
      <c r="BK6" s="3" t="s">
        <v>355</v>
      </c>
      <c r="BL6" s="3" t="s">
        <v>355</v>
      </c>
      <c r="BM6" s="3" t="s">
        <v>355</v>
      </c>
      <c r="BN6" s="3" t="s">
        <v>334</v>
      </c>
      <c r="BO6" s="3" t="s">
        <v>334</v>
      </c>
      <c r="BP6" s="3" t="s">
        <v>334</v>
      </c>
      <c r="BQ6" s="3" t="s">
        <v>334</v>
      </c>
      <c r="BR6" s="3" t="s">
        <v>334</v>
      </c>
      <c r="BS6" s="3" t="s">
        <v>334</v>
      </c>
      <c r="BT6" s="3" t="s">
        <v>334</v>
      </c>
      <c r="BU6" s="3" t="s">
        <v>334</v>
      </c>
      <c r="BV6" s="3" t="s">
        <v>334</v>
      </c>
      <c r="BW6" s="3" t="s">
        <v>334</v>
      </c>
      <c r="BX6" s="3" t="s">
        <v>334</v>
      </c>
      <c r="BY6" s="3" t="s">
        <v>334</v>
      </c>
      <c r="BZ6" s="3" t="s">
        <v>334</v>
      </c>
      <c r="CA6" s="3" t="s">
        <v>334</v>
      </c>
      <c r="CB6" s="3" t="s">
        <v>334</v>
      </c>
      <c r="CC6" s="3" t="s">
        <v>334</v>
      </c>
      <c r="CD6" s="3" t="s">
        <v>334</v>
      </c>
      <c r="CE6" s="3" t="s">
        <v>334</v>
      </c>
      <c r="CF6" s="3" t="s">
        <v>334</v>
      </c>
      <c r="CG6" s="3" t="s">
        <v>334</v>
      </c>
      <c r="CH6" s="3" t="s">
        <v>334</v>
      </c>
      <c r="CI6" s="3" t="s">
        <v>334</v>
      </c>
      <c r="CJ6" s="3" t="s">
        <v>334</v>
      </c>
      <c r="CK6" s="3" t="s">
        <v>334</v>
      </c>
      <c r="CL6" s="3" t="s">
        <v>334</v>
      </c>
      <c r="CM6" s="3" t="s">
        <v>334</v>
      </c>
      <c r="CN6" s="3" t="s">
        <v>334</v>
      </c>
      <c r="CO6" s="3" t="s">
        <v>334</v>
      </c>
      <c r="CP6" s="3" t="s">
        <v>334</v>
      </c>
      <c r="CQ6" s="3" t="s">
        <v>431</v>
      </c>
      <c r="CR6" s="3" t="s">
        <v>431</v>
      </c>
      <c r="CS6" s="3" t="s">
        <v>431</v>
      </c>
      <c r="CT6" s="3" t="s">
        <v>431</v>
      </c>
      <c r="CU6" s="3" t="s">
        <v>431</v>
      </c>
      <c r="CV6" s="3" t="s">
        <v>431</v>
      </c>
      <c r="CW6" s="3" t="s">
        <v>431</v>
      </c>
      <c r="CX6" s="3" t="s">
        <v>431</v>
      </c>
      <c r="CY6" s="3" t="s">
        <v>431</v>
      </c>
      <c r="CZ6" s="3" t="s">
        <v>431</v>
      </c>
      <c r="DA6" s="3" t="s">
        <v>431</v>
      </c>
      <c r="DB6" s="3" t="s">
        <v>431</v>
      </c>
      <c r="DC6" s="3" t="s">
        <v>431</v>
      </c>
      <c r="DD6" s="3" t="s">
        <v>431</v>
      </c>
      <c r="DE6" s="3" t="s">
        <v>431</v>
      </c>
      <c r="DF6" s="3" t="s">
        <v>431</v>
      </c>
      <c r="DG6" s="3" t="s">
        <v>431</v>
      </c>
      <c r="DH6" s="3" t="s">
        <v>431</v>
      </c>
      <c r="DI6" s="3" t="s">
        <v>431</v>
      </c>
      <c r="DJ6" s="3" t="s">
        <v>431</v>
      </c>
      <c r="DK6" s="3" t="s">
        <v>431</v>
      </c>
      <c r="DL6" s="3" t="s">
        <v>431</v>
      </c>
      <c r="DM6" s="3" t="s">
        <v>431</v>
      </c>
      <c r="DN6" s="3" t="s">
        <v>431</v>
      </c>
      <c r="DO6" s="3" t="s">
        <v>431</v>
      </c>
      <c r="DP6" s="3" t="s">
        <v>431</v>
      </c>
      <c r="DQ6" s="3" t="s">
        <v>431</v>
      </c>
      <c r="DR6" s="3" t="s">
        <v>431</v>
      </c>
      <c r="DS6" s="3" t="s">
        <v>431</v>
      </c>
      <c r="DT6" s="3" t="s">
        <v>431</v>
      </c>
      <c r="DU6" s="3" t="s">
        <v>431</v>
      </c>
      <c r="DV6" s="3" t="s">
        <v>375</v>
      </c>
      <c r="DW6" s="3" t="s">
        <v>375</v>
      </c>
      <c r="DX6" s="3" t="s">
        <v>375</v>
      </c>
      <c r="DY6" s="3" t="s">
        <v>375</v>
      </c>
      <c r="DZ6" s="3" t="s">
        <v>375</v>
      </c>
      <c r="EA6" s="3" t="s">
        <v>375</v>
      </c>
      <c r="EB6" s="3" t="s">
        <v>375</v>
      </c>
      <c r="EC6" s="3" t="s">
        <v>375</v>
      </c>
      <c r="ED6" s="3" t="s">
        <v>375</v>
      </c>
      <c r="EE6" s="3" t="s">
        <v>375</v>
      </c>
      <c r="EF6" s="3" t="s">
        <v>375</v>
      </c>
      <c r="EG6" s="3" t="s">
        <v>375</v>
      </c>
      <c r="EH6" s="3" t="s">
        <v>375</v>
      </c>
      <c r="EI6" s="3" t="s">
        <v>375</v>
      </c>
      <c r="EJ6" s="3" t="s">
        <v>375</v>
      </c>
      <c r="EK6" s="3" t="s">
        <v>375</v>
      </c>
      <c r="EL6" s="3" t="s">
        <v>375</v>
      </c>
      <c r="EM6" s="3" t="s">
        <v>375</v>
      </c>
      <c r="EN6" s="3" t="s">
        <v>375</v>
      </c>
      <c r="EO6" s="3" t="s">
        <v>375</v>
      </c>
      <c r="EP6" s="3" t="s">
        <v>375</v>
      </c>
      <c r="EQ6" s="3" t="s">
        <v>375</v>
      </c>
      <c r="ER6" s="3" t="s">
        <v>375</v>
      </c>
      <c r="ES6" s="3" t="s">
        <v>375</v>
      </c>
      <c r="ET6" s="3" t="s">
        <v>375</v>
      </c>
      <c r="EU6" s="3" t="s">
        <v>375</v>
      </c>
      <c r="EV6" s="3" t="s">
        <v>375</v>
      </c>
      <c r="EW6" s="3" t="s">
        <v>375</v>
      </c>
      <c r="EX6" s="3" t="s">
        <v>375</v>
      </c>
      <c r="EY6" s="3" t="s">
        <v>375</v>
      </c>
      <c r="EZ6" s="3" t="s">
        <v>375</v>
      </c>
      <c r="FA6" s="3" t="s">
        <v>352</v>
      </c>
      <c r="FB6" s="3" t="s">
        <v>352</v>
      </c>
      <c r="FC6" s="3" t="s">
        <v>352</v>
      </c>
      <c r="FD6" s="3" t="s">
        <v>352</v>
      </c>
      <c r="FE6" s="3" t="s">
        <v>352</v>
      </c>
      <c r="FF6" s="3" t="s">
        <v>352</v>
      </c>
      <c r="FG6" s="3" t="s">
        <v>352</v>
      </c>
      <c r="FH6" s="3" t="s">
        <v>352</v>
      </c>
      <c r="FI6" s="3" t="s">
        <v>352</v>
      </c>
      <c r="FJ6" s="3" t="s">
        <v>352</v>
      </c>
      <c r="FK6" s="3" t="s">
        <v>352</v>
      </c>
      <c r="FL6" s="3" t="s">
        <v>352</v>
      </c>
      <c r="FM6" s="3" t="s">
        <v>352</v>
      </c>
      <c r="FN6" s="3" t="s">
        <v>352</v>
      </c>
      <c r="FO6" s="3" t="s">
        <v>352</v>
      </c>
      <c r="FP6" s="3" t="s">
        <v>352</v>
      </c>
      <c r="FQ6" s="3" t="s">
        <v>352</v>
      </c>
      <c r="FR6" s="3" t="s">
        <v>352</v>
      </c>
      <c r="FS6" s="3" t="s">
        <v>352</v>
      </c>
      <c r="FT6" s="3" t="s">
        <v>352</v>
      </c>
      <c r="FU6" s="3" t="s">
        <v>352</v>
      </c>
      <c r="FV6" s="3" t="s">
        <v>352</v>
      </c>
      <c r="FW6" s="3" t="s">
        <v>352</v>
      </c>
      <c r="FX6" s="3" t="s">
        <v>352</v>
      </c>
      <c r="FY6" s="3" t="s">
        <v>352</v>
      </c>
      <c r="FZ6" s="3" t="s">
        <v>352</v>
      </c>
      <c r="GA6" s="3" t="s">
        <v>352</v>
      </c>
      <c r="GB6" s="3" t="s">
        <v>352</v>
      </c>
      <c r="GC6" s="3" t="s">
        <v>352</v>
      </c>
      <c r="GD6" s="3" t="s">
        <v>352</v>
      </c>
      <c r="GE6" s="3" t="s">
        <v>352</v>
      </c>
      <c r="GF6" s="3" t="s">
        <v>352</v>
      </c>
      <c r="GG6" s="3" t="s">
        <v>352</v>
      </c>
      <c r="GH6" s="3" t="s">
        <v>352</v>
      </c>
    </row>
    <row r="7" spans="1:190" s="3" customFormat="1" x14ac:dyDescent="0.2">
      <c r="A7" s="16" t="s">
        <v>18</v>
      </c>
      <c r="B7" s="3" t="s">
        <v>84</v>
      </c>
      <c r="C7" s="3" t="s">
        <v>84</v>
      </c>
      <c r="D7" s="3" t="s">
        <v>84</v>
      </c>
      <c r="E7" s="3" t="s">
        <v>84</v>
      </c>
      <c r="F7" s="3" t="s">
        <v>84</v>
      </c>
      <c r="G7" s="3" t="s">
        <v>84</v>
      </c>
      <c r="H7" s="3" t="s">
        <v>84</v>
      </c>
      <c r="I7" s="3" t="s">
        <v>84</v>
      </c>
      <c r="J7" s="3" t="s">
        <v>84</v>
      </c>
      <c r="K7" s="3" t="s">
        <v>500</v>
      </c>
      <c r="L7" s="3" t="s">
        <v>500</v>
      </c>
      <c r="M7" s="3" t="s">
        <v>500</v>
      </c>
      <c r="N7" s="3" t="s">
        <v>500</v>
      </c>
      <c r="O7" s="3" t="s">
        <v>500</v>
      </c>
      <c r="P7" s="3" t="s">
        <v>500</v>
      </c>
      <c r="Q7" s="3" t="s">
        <v>500</v>
      </c>
      <c r="R7" s="3" t="s">
        <v>500</v>
      </c>
      <c r="S7" s="3" t="s">
        <v>507</v>
      </c>
      <c r="T7" s="3" t="s">
        <v>507</v>
      </c>
      <c r="U7" s="3" t="s">
        <v>507</v>
      </c>
      <c r="V7" s="3" t="s">
        <v>507</v>
      </c>
      <c r="W7" s="3" t="s">
        <v>507</v>
      </c>
      <c r="X7" s="3" t="s">
        <v>507</v>
      </c>
      <c r="Y7" s="3" t="s">
        <v>507</v>
      </c>
      <c r="Z7" s="3" t="s">
        <v>507</v>
      </c>
      <c r="AA7" s="3" t="s">
        <v>507</v>
      </c>
      <c r="AB7" s="3" t="s">
        <v>512</v>
      </c>
      <c r="AC7" s="3" t="s">
        <v>512</v>
      </c>
      <c r="AD7" s="3" t="s">
        <v>512</v>
      </c>
      <c r="AE7" s="3" t="s">
        <v>512</v>
      </c>
      <c r="AF7" s="3" t="s">
        <v>512</v>
      </c>
      <c r="AG7" s="3" t="s">
        <v>512</v>
      </c>
      <c r="AH7" s="3" t="s">
        <v>512</v>
      </c>
      <c r="AI7" s="3" t="s">
        <v>512</v>
      </c>
      <c r="AJ7" s="3" t="s">
        <v>540</v>
      </c>
      <c r="AK7" s="3" t="s">
        <v>540</v>
      </c>
      <c r="AL7" s="3" t="s">
        <v>540</v>
      </c>
      <c r="AM7" s="3" t="s">
        <v>540</v>
      </c>
      <c r="AN7" s="3" t="s">
        <v>540</v>
      </c>
      <c r="AO7" s="3" t="s">
        <v>540</v>
      </c>
      <c r="AP7" s="3" t="s">
        <v>540</v>
      </c>
      <c r="AQ7" s="3" t="s">
        <v>540</v>
      </c>
      <c r="AR7" s="3" t="s">
        <v>540</v>
      </c>
      <c r="AS7" s="3" t="s">
        <v>540</v>
      </c>
      <c r="AT7" s="3" t="s">
        <v>566</v>
      </c>
      <c r="AU7" s="3" t="s">
        <v>566</v>
      </c>
      <c r="AV7" s="3" t="s">
        <v>566</v>
      </c>
      <c r="AW7" s="3" t="s">
        <v>566</v>
      </c>
      <c r="AX7" s="3" t="s">
        <v>566</v>
      </c>
      <c r="AY7" s="3" t="s">
        <v>566</v>
      </c>
      <c r="AZ7" s="3" t="s">
        <v>566</v>
      </c>
      <c r="BA7" s="3" t="s">
        <v>566</v>
      </c>
      <c r="BB7" s="3" t="s">
        <v>566</v>
      </c>
      <c r="BC7" s="3" t="s">
        <v>566</v>
      </c>
      <c r="BD7" s="3" t="s">
        <v>591</v>
      </c>
      <c r="BE7" s="3" t="s">
        <v>591</v>
      </c>
      <c r="BF7" s="3" t="s">
        <v>591</v>
      </c>
      <c r="BG7" s="3" t="s">
        <v>591</v>
      </c>
      <c r="BH7" s="3" t="s">
        <v>591</v>
      </c>
      <c r="BI7" s="3" t="s">
        <v>591</v>
      </c>
      <c r="BJ7" s="3" t="s">
        <v>591</v>
      </c>
      <c r="BK7" s="3" t="s">
        <v>591</v>
      </c>
      <c r="BL7" s="3" t="s">
        <v>591</v>
      </c>
      <c r="BM7" s="3" t="s">
        <v>591</v>
      </c>
      <c r="BN7" s="3" t="s">
        <v>606</v>
      </c>
      <c r="BO7" s="3" t="s">
        <v>606</v>
      </c>
      <c r="BP7" s="3" t="s">
        <v>606</v>
      </c>
      <c r="BQ7" s="3" t="s">
        <v>606</v>
      </c>
      <c r="BR7" s="3" t="s">
        <v>606</v>
      </c>
      <c r="BS7" s="3" t="s">
        <v>606</v>
      </c>
      <c r="BT7" s="3" t="s">
        <v>606</v>
      </c>
      <c r="BU7" s="3" t="s">
        <v>609</v>
      </c>
      <c r="BV7" s="3" t="s">
        <v>609</v>
      </c>
      <c r="BW7" s="3" t="s">
        <v>609</v>
      </c>
      <c r="BX7" s="3" t="s">
        <v>609</v>
      </c>
      <c r="BY7" s="3" t="s">
        <v>609</v>
      </c>
      <c r="BZ7" s="3" t="s">
        <v>609</v>
      </c>
      <c r="CA7" s="3" t="s">
        <v>609</v>
      </c>
      <c r="CB7" s="3" t="s">
        <v>609</v>
      </c>
      <c r="CC7" s="3" t="s">
        <v>610</v>
      </c>
      <c r="CD7" s="3" t="s">
        <v>610</v>
      </c>
      <c r="CE7" s="3" t="s">
        <v>610</v>
      </c>
      <c r="CF7" s="3" t="s">
        <v>610</v>
      </c>
      <c r="CG7" s="3" t="s">
        <v>610</v>
      </c>
      <c r="CH7" s="3" t="s">
        <v>610</v>
      </c>
      <c r="CI7" s="3" t="s">
        <v>610</v>
      </c>
      <c r="CJ7" s="3" t="s">
        <v>611</v>
      </c>
      <c r="CK7" s="3" t="s">
        <v>611</v>
      </c>
      <c r="CL7" s="3" t="s">
        <v>611</v>
      </c>
      <c r="CM7" s="3" t="s">
        <v>611</v>
      </c>
      <c r="CN7" s="3" t="s">
        <v>611</v>
      </c>
      <c r="CO7" s="3" t="s">
        <v>611</v>
      </c>
      <c r="CP7" s="3" t="s">
        <v>611</v>
      </c>
      <c r="CQ7" s="3" t="s">
        <v>612</v>
      </c>
      <c r="CR7" s="3" t="s">
        <v>612</v>
      </c>
      <c r="CS7" s="3" t="s">
        <v>612</v>
      </c>
      <c r="CT7" s="3" t="s">
        <v>612</v>
      </c>
      <c r="CU7" s="3" t="s">
        <v>612</v>
      </c>
      <c r="CV7" s="3" t="s">
        <v>612</v>
      </c>
      <c r="CW7" s="3" t="s">
        <v>612</v>
      </c>
      <c r="CX7" s="3" t="s">
        <v>612</v>
      </c>
      <c r="CY7" s="3" t="s">
        <v>613</v>
      </c>
      <c r="CZ7" s="3" t="s">
        <v>613</v>
      </c>
      <c r="DA7" s="3" t="s">
        <v>613</v>
      </c>
      <c r="DB7" s="3" t="s">
        <v>613</v>
      </c>
      <c r="DC7" s="3" t="s">
        <v>613</v>
      </c>
      <c r="DD7" s="3" t="s">
        <v>613</v>
      </c>
      <c r="DE7" s="3" t="s">
        <v>613</v>
      </c>
      <c r="DF7" s="3" t="s">
        <v>616</v>
      </c>
      <c r="DG7" s="3" t="s">
        <v>616</v>
      </c>
      <c r="DH7" s="3" t="s">
        <v>616</v>
      </c>
      <c r="DI7" s="3" t="s">
        <v>616</v>
      </c>
      <c r="DJ7" s="3" t="s">
        <v>616</v>
      </c>
      <c r="DK7" s="3" t="s">
        <v>616</v>
      </c>
      <c r="DL7" s="3" t="s">
        <v>616</v>
      </c>
      <c r="DM7" s="3" t="s">
        <v>616</v>
      </c>
      <c r="DN7" s="3" t="s">
        <v>621</v>
      </c>
      <c r="DO7" s="3" t="s">
        <v>621</v>
      </c>
      <c r="DP7" s="3" t="s">
        <v>621</v>
      </c>
      <c r="DQ7" s="3" t="s">
        <v>621</v>
      </c>
      <c r="DR7" s="3" t="s">
        <v>621</v>
      </c>
      <c r="DS7" s="3" t="s">
        <v>621</v>
      </c>
      <c r="DT7" s="3" t="s">
        <v>621</v>
      </c>
      <c r="DU7" s="3" t="s">
        <v>621</v>
      </c>
      <c r="DV7" s="3" t="s">
        <v>624</v>
      </c>
      <c r="DW7" s="3" t="s">
        <v>624</v>
      </c>
      <c r="DX7" s="3" t="s">
        <v>624</v>
      </c>
      <c r="DY7" s="3" t="s">
        <v>624</v>
      </c>
      <c r="DZ7" s="3" t="s">
        <v>624</v>
      </c>
      <c r="EA7" s="3" t="s">
        <v>624</v>
      </c>
      <c r="EB7" s="3" t="s">
        <v>624</v>
      </c>
      <c r="EC7" s="3" t="s">
        <v>624</v>
      </c>
      <c r="ED7" s="3" t="s">
        <v>625</v>
      </c>
      <c r="EE7" s="3" t="s">
        <v>625</v>
      </c>
      <c r="EF7" s="3" t="s">
        <v>625</v>
      </c>
      <c r="EG7" s="3" t="s">
        <v>625</v>
      </c>
      <c r="EH7" s="3" t="s">
        <v>625</v>
      </c>
      <c r="EI7" s="3" t="s">
        <v>625</v>
      </c>
      <c r="EJ7" s="3" t="s">
        <v>625</v>
      </c>
      <c r="EK7" s="3" t="s">
        <v>626</v>
      </c>
      <c r="EL7" s="3" t="s">
        <v>626</v>
      </c>
      <c r="EM7" s="3" t="s">
        <v>626</v>
      </c>
      <c r="EN7" s="3" t="s">
        <v>626</v>
      </c>
      <c r="EO7" s="3" t="s">
        <v>626</v>
      </c>
      <c r="EP7" s="3" t="s">
        <v>626</v>
      </c>
      <c r="EQ7" s="3" t="s">
        <v>626</v>
      </c>
      <c r="ER7" s="3" t="s">
        <v>626</v>
      </c>
      <c r="ES7" s="3" t="s">
        <v>627</v>
      </c>
      <c r="ET7" s="3" t="s">
        <v>627</v>
      </c>
      <c r="EU7" s="3" t="s">
        <v>627</v>
      </c>
      <c r="EV7" s="3" t="s">
        <v>627</v>
      </c>
      <c r="EW7" s="3" t="s">
        <v>627</v>
      </c>
      <c r="EX7" s="3" t="s">
        <v>627</v>
      </c>
      <c r="EY7" s="3" t="s">
        <v>627</v>
      </c>
      <c r="EZ7" s="3" t="s">
        <v>627</v>
      </c>
      <c r="FA7" s="3" t="s">
        <v>628</v>
      </c>
      <c r="FB7" s="3" t="s">
        <v>628</v>
      </c>
      <c r="FC7" s="3" t="s">
        <v>628</v>
      </c>
      <c r="FD7" s="3" t="s">
        <v>628</v>
      </c>
      <c r="FE7" s="3" t="s">
        <v>628</v>
      </c>
      <c r="FF7" s="3" t="s">
        <v>628</v>
      </c>
      <c r="FG7" s="3" t="s">
        <v>628</v>
      </c>
      <c r="FH7" s="3" t="s">
        <v>628</v>
      </c>
      <c r="FI7" s="3" t="s">
        <v>629</v>
      </c>
      <c r="FJ7" s="3" t="s">
        <v>629</v>
      </c>
      <c r="FK7" s="3" t="s">
        <v>629</v>
      </c>
      <c r="FL7" s="3" t="s">
        <v>629</v>
      </c>
      <c r="FM7" s="3" t="s">
        <v>629</v>
      </c>
      <c r="FN7" s="3" t="s">
        <v>629</v>
      </c>
      <c r="FO7" s="3" t="s">
        <v>629</v>
      </c>
      <c r="FP7" s="3" t="s">
        <v>630</v>
      </c>
      <c r="FQ7" s="3" t="s">
        <v>630</v>
      </c>
      <c r="FR7" s="3" t="s">
        <v>630</v>
      </c>
      <c r="FS7" s="3" t="s">
        <v>630</v>
      </c>
      <c r="FT7" s="3" t="s">
        <v>630</v>
      </c>
      <c r="FU7" s="3" t="s">
        <v>630</v>
      </c>
      <c r="FV7" s="3" t="s">
        <v>630</v>
      </c>
      <c r="FW7" s="3" t="s">
        <v>630</v>
      </c>
      <c r="FX7" s="3" t="s">
        <v>630</v>
      </c>
      <c r="FY7" s="3" t="s">
        <v>633</v>
      </c>
      <c r="FZ7" s="3" t="s">
        <v>633</v>
      </c>
      <c r="GA7" s="3" t="s">
        <v>633</v>
      </c>
      <c r="GB7" s="3" t="s">
        <v>633</v>
      </c>
      <c r="GC7" s="3" t="s">
        <v>633</v>
      </c>
      <c r="GD7" s="3" t="s">
        <v>633</v>
      </c>
      <c r="GE7" s="3" t="s">
        <v>633</v>
      </c>
      <c r="GF7" s="3" t="s">
        <v>633</v>
      </c>
      <c r="GG7" s="3" t="s">
        <v>633</v>
      </c>
      <c r="GH7" s="3" t="s">
        <v>633</v>
      </c>
    </row>
    <row r="8" spans="1:190" s="3" customFormat="1" x14ac:dyDescent="0.2">
      <c r="A8" s="16" t="s">
        <v>19</v>
      </c>
      <c r="B8" s="3">
        <v>1</v>
      </c>
      <c r="C8" s="3">
        <v>1</v>
      </c>
      <c r="D8" s="3">
        <v>1</v>
      </c>
      <c r="E8" s="3">
        <v>1</v>
      </c>
      <c r="F8" s="3">
        <v>1</v>
      </c>
      <c r="G8" s="3">
        <v>1</v>
      </c>
      <c r="H8" s="3">
        <v>1</v>
      </c>
      <c r="I8" s="3">
        <v>1</v>
      </c>
      <c r="J8" s="3">
        <v>1</v>
      </c>
      <c r="K8" s="3">
        <v>2</v>
      </c>
      <c r="L8" s="3">
        <v>2</v>
      </c>
      <c r="M8" s="3">
        <v>2</v>
      </c>
      <c r="N8" s="3">
        <v>2</v>
      </c>
      <c r="O8" s="3">
        <v>2</v>
      </c>
      <c r="P8" s="3">
        <v>2</v>
      </c>
      <c r="Q8" s="3">
        <v>2</v>
      </c>
      <c r="R8" s="3">
        <v>2</v>
      </c>
      <c r="S8" s="3">
        <v>3</v>
      </c>
      <c r="T8" s="3">
        <v>3</v>
      </c>
      <c r="U8" s="3">
        <v>3</v>
      </c>
      <c r="V8" s="3">
        <v>3</v>
      </c>
      <c r="W8" s="3">
        <v>3</v>
      </c>
      <c r="X8" s="3">
        <v>3</v>
      </c>
      <c r="Y8" s="3">
        <v>3</v>
      </c>
      <c r="Z8" s="3">
        <v>3</v>
      </c>
      <c r="AA8" s="3">
        <v>3</v>
      </c>
      <c r="AB8" s="3">
        <v>4</v>
      </c>
      <c r="AC8" s="3">
        <v>4</v>
      </c>
      <c r="AD8" s="3">
        <v>4</v>
      </c>
      <c r="AE8" s="3">
        <v>4</v>
      </c>
      <c r="AF8" s="3">
        <v>4</v>
      </c>
      <c r="AG8" s="3">
        <v>4</v>
      </c>
      <c r="AH8" s="3">
        <v>4</v>
      </c>
      <c r="AI8" s="3">
        <v>4</v>
      </c>
      <c r="AJ8" s="3">
        <v>5</v>
      </c>
      <c r="AK8" s="3">
        <v>5</v>
      </c>
      <c r="AL8" s="3">
        <v>5</v>
      </c>
      <c r="AM8" s="3">
        <v>5</v>
      </c>
      <c r="AN8" s="3">
        <v>5</v>
      </c>
      <c r="AO8" s="3">
        <v>5</v>
      </c>
      <c r="AP8" s="3">
        <v>5</v>
      </c>
      <c r="AQ8" s="3">
        <v>5</v>
      </c>
      <c r="AR8" s="3">
        <v>5</v>
      </c>
      <c r="AS8" s="3">
        <v>5</v>
      </c>
      <c r="AT8" s="3">
        <v>6</v>
      </c>
      <c r="AU8" s="3">
        <v>6</v>
      </c>
      <c r="AV8" s="3">
        <v>6</v>
      </c>
      <c r="AW8" s="3">
        <v>6</v>
      </c>
      <c r="AX8" s="3">
        <v>6</v>
      </c>
      <c r="AY8" s="3">
        <v>6</v>
      </c>
      <c r="AZ8" s="3">
        <v>6</v>
      </c>
      <c r="BA8" s="3">
        <v>6</v>
      </c>
      <c r="BB8" s="3">
        <v>6</v>
      </c>
      <c r="BC8" s="3">
        <v>6</v>
      </c>
      <c r="BD8" s="3">
        <v>7</v>
      </c>
      <c r="BE8" s="3">
        <v>7</v>
      </c>
      <c r="BF8" s="3">
        <v>7</v>
      </c>
      <c r="BG8" s="3">
        <v>7</v>
      </c>
      <c r="BH8" s="3">
        <v>7</v>
      </c>
      <c r="BI8" s="3">
        <v>7</v>
      </c>
      <c r="BJ8" s="3">
        <v>7</v>
      </c>
      <c r="BK8" s="3">
        <v>7</v>
      </c>
      <c r="BL8" s="3">
        <v>7</v>
      </c>
      <c r="BM8" s="3">
        <v>7</v>
      </c>
      <c r="BN8" s="3">
        <v>8</v>
      </c>
      <c r="BO8" s="3">
        <v>8</v>
      </c>
      <c r="BP8" s="3">
        <v>8</v>
      </c>
      <c r="BQ8" s="3">
        <v>8</v>
      </c>
      <c r="BR8" s="3">
        <v>8</v>
      </c>
      <c r="BS8" s="3">
        <v>8</v>
      </c>
      <c r="BT8" s="3">
        <v>8</v>
      </c>
      <c r="BU8" s="3">
        <v>9</v>
      </c>
      <c r="BV8" s="3">
        <v>9</v>
      </c>
      <c r="BW8" s="3">
        <v>9</v>
      </c>
      <c r="BX8" s="3">
        <v>9</v>
      </c>
      <c r="BY8" s="3">
        <v>9</v>
      </c>
      <c r="BZ8" s="3">
        <v>9</v>
      </c>
      <c r="CA8" s="3">
        <v>9</v>
      </c>
      <c r="CB8" s="3">
        <v>9</v>
      </c>
      <c r="CC8" s="3">
        <v>10</v>
      </c>
      <c r="CD8" s="3">
        <v>10</v>
      </c>
      <c r="CE8" s="3">
        <v>10</v>
      </c>
      <c r="CF8" s="3">
        <v>10</v>
      </c>
      <c r="CG8" s="3">
        <v>10</v>
      </c>
      <c r="CH8" s="3">
        <v>10</v>
      </c>
      <c r="CI8" s="3">
        <v>10</v>
      </c>
      <c r="CJ8" s="3">
        <v>11</v>
      </c>
      <c r="CK8" s="3">
        <v>11</v>
      </c>
      <c r="CL8" s="3">
        <v>11</v>
      </c>
      <c r="CM8" s="3">
        <v>11</v>
      </c>
      <c r="CN8" s="3">
        <v>11</v>
      </c>
      <c r="CO8" s="3">
        <v>11</v>
      </c>
      <c r="CP8" s="3">
        <v>11</v>
      </c>
      <c r="CQ8" s="3">
        <v>12</v>
      </c>
      <c r="CR8" s="3">
        <v>12</v>
      </c>
      <c r="CS8" s="3">
        <v>12</v>
      </c>
      <c r="CT8" s="3">
        <v>12</v>
      </c>
      <c r="CU8" s="3">
        <v>12</v>
      </c>
      <c r="CV8" s="3">
        <v>12</v>
      </c>
      <c r="CW8" s="3">
        <v>12</v>
      </c>
      <c r="CX8" s="3">
        <v>12</v>
      </c>
      <c r="CY8" s="3">
        <v>13</v>
      </c>
      <c r="CZ8" s="3">
        <v>13</v>
      </c>
      <c r="DA8" s="3">
        <v>13</v>
      </c>
      <c r="DB8" s="3">
        <v>13</v>
      </c>
      <c r="DC8" s="3">
        <v>13</v>
      </c>
      <c r="DD8" s="3">
        <v>13</v>
      </c>
      <c r="DE8" s="3">
        <v>13</v>
      </c>
      <c r="DF8" s="3">
        <v>14</v>
      </c>
      <c r="DG8" s="3">
        <v>14</v>
      </c>
      <c r="DH8" s="3">
        <v>14</v>
      </c>
      <c r="DI8" s="3">
        <v>14</v>
      </c>
      <c r="DJ8" s="3">
        <v>14</v>
      </c>
      <c r="DK8" s="3">
        <v>14</v>
      </c>
      <c r="DL8" s="3">
        <v>14</v>
      </c>
      <c r="DM8" s="3">
        <v>14</v>
      </c>
      <c r="DN8" s="3">
        <v>15</v>
      </c>
      <c r="DO8" s="3">
        <v>15</v>
      </c>
      <c r="DP8" s="3">
        <v>15</v>
      </c>
      <c r="DQ8" s="3">
        <v>15</v>
      </c>
      <c r="DR8" s="3">
        <v>15</v>
      </c>
      <c r="DS8" s="3">
        <v>15</v>
      </c>
      <c r="DT8" s="3">
        <v>15</v>
      </c>
      <c r="DU8" s="3">
        <v>15</v>
      </c>
      <c r="DV8" s="3">
        <v>16</v>
      </c>
      <c r="DW8" s="3">
        <v>16</v>
      </c>
      <c r="DX8" s="3">
        <v>16</v>
      </c>
      <c r="DY8" s="3">
        <v>16</v>
      </c>
      <c r="DZ8" s="3">
        <v>16</v>
      </c>
      <c r="EA8" s="3">
        <v>16</v>
      </c>
      <c r="EB8" s="3">
        <v>16</v>
      </c>
      <c r="EC8" s="3">
        <v>16</v>
      </c>
      <c r="ED8" s="3">
        <v>17</v>
      </c>
      <c r="EE8" s="3">
        <v>17</v>
      </c>
      <c r="EF8" s="3">
        <v>17</v>
      </c>
      <c r="EG8" s="3">
        <v>17</v>
      </c>
      <c r="EH8" s="3">
        <v>17</v>
      </c>
      <c r="EI8" s="3">
        <v>17</v>
      </c>
      <c r="EJ8" s="3">
        <v>17</v>
      </c>
      <c r="EK8" s="3">
        <v>18</v>
      </c>
      <c r="EL8" s="3">
        <v>18</v>
      </c>
      <c r="EM8" s="3">
        <v>18</v>
      </c>
      <c r="EN8" s="3">
        <v>18</v>
      </c>
      <c r="EO8" s="3">
        <v>18</v>
      </c>
      <c r="EP8" s="3">
        <v>18</v>
      </c>
      <c r="EQ8" s="3">
        <v>18</v>
      </c>
      <c r="ER8" s="3">
        <v>18</v>
      </c>
      <c r="ES8" s="3">
        <v>19</v>
      </c>
      <c r="ET8" s="3">
        <v>19</v>
      </c>
      <c r="EU8" s="3">
        <v>19</v>
      </c>
      <c r="EV8" s="3">
        <v>19</v>
      </c>
      <c r="EW8" s="3">
        <v>19</v>
      </c>
      <c r="EX8" s="3">
        <v>19</v>
      </c>
      <c r="EY8" s="3">
        <v>19</v>
      </c>
      <c r="EZ8" s="3">
        <v>19</v>
      </c>
      <c r="FA8" s="3">
        <v>20</v>
      </c>
      <c r="FB8" s="3">
        <v>20</v>
      </c>
      <c r="FC8" s="3">
        <v>20</v>
      </c>
      <c r="FD8" s="3">
        <v>20</v>
      </c>
      <c r="FE8" s="3">
        <v>20</v>
      </c>
      <c r="FF8" s="3">
        <v>20</v>
      </c>
      <c r="FG8" s="3">
        <v>20</v>
      </c>
      <c r="FH8" s="3">
        <v>20</v>
      </c>
      <c r="FI8" s="3">
        <v>21</v>
      </c>
      <c r="FJ8" s="3">
        <v>21</v>
      </c>
      <c r="FK8" s="3">
        <v>21</v>
      </c>
      <c r="FL8" s="3">
        <v>21</v>
      </c>
      <c r="FM8" s="3">
        <v>21</v>
      </c>
      <c r="FN8" s="3">
        <v>21</v>
      </c>
      <c r="FO8" s="3">
        <v>21</v>
      </c>
      <c r="FP8" s="3">
        <v>22</v>
      </c>
      <c r="FQ8" s="3">
        <v>22</v>
      </c>
      <c r="FR8" s="3">
        <v>22</v>
      </c>
      <c r="FS8" s="3">
        <v>22</v>
      </c>
      <c r="FT8" s="3">
        <v>22</v>
      </c>
      <c r="FU8" s="3">
        <v>22</v>
      </c>
      <c r="FV8" s="3">
        <v>22</v>
      </c>
      <c r="FW8" s="3">
        <v>22</v>
      </c>
      <c r="FX8" s="3">
        <v>22</v>
      </c>
      <c r="FY8" s="3">
        <v>23</v>
      </c>
      <c r="FZ8" s="3">
        <v>23</v>
      </c>
      <c r="GA8" s="3">
        <v>23</v>
      </c>
      <c r="GB8" s="3">
        <v>23</v>
      </c>
      <c r="GC8" s="3">
        <v>23</v>
      </c>
      <c r="GD8" s="3">
        <v>23</v>
      </c>
      <c r="GE8" s="3">
        <v>23</v>
      </c>
      <c r="GF8" s="3">
        <v>23</v>
      </c>
      <c r="GG8" s="3">
        <v>23</v>
      </c>
      <c r="GH8" s="3">
        <v>23</v>
      </c>
    </row>
    <row r="9" spans="1:190" s="3" customFormat="1" x14ac:dyDescent="0.2">
      <c r="A9" s="16" t="s">
        <v>20</v>
      </c>
      <c r="B9" s="3">
        <v>1</v>
      </c>
      <c r="C9" s="3">
        <v>2</v>
      </c>
      <c r="D9" s="3">
        <v>3</v>
      </c>
      <c r="E9" s="3">
        <v>4</v>
      </c>
      <c r="F9" s="3">
        <v>5</v>
      </c>
      <c r="G9" s="3">
        <v>6</v>
      </c>
      <c r="H9" s="3">
        <v>7</v>
      </c>
      <c r="I9" s="3">
        <v>8</v>
      </c>
      <c r="J9" s="3">
        <v>9</v>
      </c>
      <c r="K9" s="3">
        <v>1</v>
      </c>
      <c r="L9" s="3">
        <v>2</v>
      </c>
      <c r="M9" s="3">
        <v>3</v>
      </c>
      <c r="N9" s="3">
        <v>4</v>
      </c>
      <c r="O9" s="3">
        <v>5</v>
      </c>
      <c r="P9" s="3">
        <v>6</v>
      </c>
      <c r="Q9" s="3">
        <v>7</v>
      </c>
      <c r="R9" s="3">
        <v>8</v>
      </c>
      <c r="S9" s="3">
        <v>1</v>
      </c>
      <c r="T9" s="3">
        <v>2</v>
      </c>
      <c r="U9" s="3">
        <v>3</v>
      </c>
      <c r="V9" s="3">
        <v>4</v>
      </c>
      <c r="W9" s="3">
        <v>5</v>
      </c>
      <c r="X9" s="3">
        <v>6</v>
      </c>
      <c r="Y9" s="3">
        <v>7</v>
      </c>
      <c r="Z9" s="3">
        <v>8</v>
      </c>
      <c r="AA9" s="3">
        <v>9</v>
      </c>
      <c r="AB9" s="3">
        <v>1</v>
      </c>
      <c r="AC9" s="3">
        <v>2</v>
      </c>
      <c r="AD9" s="3">
        <v>3</v>
      </c>
      <c r="AE9" s="3">
        <v>4</v>
      </c>
      <c r="AF9" s="3">
        <v>5</v>
      </c>
      <c r="AG9" s="3">
        <v>6</v>
      </c>
      <c r="AH9" s="3">
        <v>7</v>
      </c>
      <c r="AI9" s="3">
        <v>8</v>
      </c>
      <c r="AJ9" s="3">
        <v>1</v>
      </c>
      <c r="AK9" s="3">
        <v>2</v>
      </c>
      <c r="AL9" s="3">
        <v>3</v>
      </c>
      <c r="AM9" s="3">
        <v>4</v>
      </c>
      <c r="AN9" s="3">
        <v>5</v>
      </c>
      <c r="AO9" s="3">
        <v>6</v>
      </c>
      <c r="AP9" s="3">
        <v>7</v>
      </c>
      <c r="AQ9" s="3">
        <v>8</v>
      </c>
      <c r="AR9" s="3">
        <v>9</v>
      </c>
      <c r="AS9" s="3">
        <v>10</v>
      </c>
      <c r="AT9" s="3">
        <v>1</v>
      </c>
      <c r="AU9" s="3">
        <v>2</v>
      </c>
      <c r="AV9" s="3">
        <v>3</v>
      </c>
      <c r="AW9" s="3">
        <v>4</v>
      </c>
      <c r="AX9" s="3">
        <v>5</v>
      </c>
      <c r="AY9" s="3">
        <v>6</v>
      </c>
      <c r="AZ9" s="3">
        <v>7</v>
      </c>
      <c r="BA9" s="3">
        <v>8</v>
      </c>
      <c r="BB9" s="3">
        <v>9</v>
      </c>
      <c r="BC9" s="3">
        <v>10</v>
      </c>
      <c r="BD9" s="3">
        <v>1</v>
      </c>
      <c r="BE9" s="3">
        <v>2</v>
      </c>
      <c r="BF9" s="3">
        <v>3</v>
      </c>
      <c r="BG9" s="3">
        <v>4</v>
      </c>
      <c r="BH9" s="3">
        <v>5</v>
      </c>
      <c r="BI9" s="3">
        <v>6</v>
      </c>
      <c r="BJ9" s="3">
        <v>7</v>
      </c>
      <c r="BK9" s="3">
        <v>8</v>
      </c>
      <c r="BL9" s="3">
        <v>9</v>
      </c>
      <c r="BM9" s="3">
        <v>10</v>
      </c>
      <c r="BN9" s="3">
        <v>1</v>
      </c>
      <c r="BO9" s="3">
        <v>2</v>
      </c>
      <c r="BP9" s="3">
        <v>3</v>
      </c>
      <c r="BQ9" s="3">
        <v>4</v>
      </c>
      <c r="BR9" s="3">
        <v>5</v>
      </c>
      <c r="BS9" s="3">
        <v>6</v>
      </c>
      <c r="BT9" s="3">
        <v>7</v>
      </c>
      <c r="BU9" s="3">
        <v>1</v>
      </c>
      <c r="BV9" s="3">
        <v>2</v>
      </c>
      <c r="BW9" s="3">
        <v>3</v>
      </c>
      <c r="BX9" s="3">
        <v>4</v>
      </c>
      <c r="BY9" s="3">
        <v>5</v>
      </c>
      <c r="BZ9" s="3">
        <v>6</v>
      </c>
      <c r="CA9" s="3">
        <v>7</v>
      </c>
      <c r="CB9" s="3">
        <v>8</v>
      </c>
      <c r="CC9" s="3">
        <v>1</v>
      </c>
      <c r="CD9" s="3">
        <v>2</v>
      </c>
      <c r="CE9" s="3">
        <v>3</v>
      </c>
      <c r="CF9" s="3">
        <v>4</v>
      </c>
      <c r="CG9" s="3">
        <v>5</v>
      </c>
      <c r="CH9" s="3">
        <v>6</v>
      </c>
      <c r="CI9" s="3">
        <v>7</v>
      </c>
      <c r="CJ9" s="3">
        <v>1</v>
      </c>
      <c r="CK9" s="3">
        <v>2</v>
      </c>
      <c r="CL9" s="3">
        <v>3</v>
      </c>
      <c r="CM9" s="3">
        <v>4</v>
      </c>
      <c r="CN9" s="3">
        <v>5</v>
      </c>
      <c r="CO9" s="3">
        <v>6</v>
      </c>
      <c r="CP9" s="3">
        <v>7</v>
      </c>
      <c r="CQ9" s="3">
        <v>1</v>
      </c>
      <c r="CR9" s="3">
        <v>2</v>
      </c>
      <c r="CS9" s="3">
        <v>3</v>
      </c>
      <c r="CT9" s="3">
        <v>4</v>
      </c>
      <c r="CU9" s="3">
        <v>5</v>
      </c>
      <c r="CV9" s="3">
        <v>6</v>
      </c>
      <c r="CW9" s="3">
        <v>7</v>
      </c>
      <c r="CX9" s="3">
        <v>8</v>
      </c>
      <c r="CY9" s="3">
        <v>1</v>
      </c>
      <c r="CZ9" s="3">
        <v>2</v>
      </c>
      <c r="DA9" s="3">
        <v>3</v>
      </c>
      <c r="DB9" s="3">
        <v>4</v>
      </c>
      <c r="DC9" s="3">
        <v>5</v>
      </c>
      <c r="DD9" s="3">
        <v>6</v>
      </c>
      <c r="DE9" s="3">
        <v>7</v>
      </c>
      <c r="DF9" s="3">
        <v>1</v>
      </c>
      <c r="DG9" s="3">
        <v>2</v>
      </c>
      <c r="DH9" s="3">
        <v>3</v>
      </c>
      <c r="DI9" s="3">
        <v>4</v>
      </c>
      <c r="DJ9" s="3">
        <v>5</v>
      </c>
      <c r="DK9" s="3">
        <v>6</v>
      </c>
      <c r="DL9" s="3">
        <v>7</v>
      </c>
      <c r="DM9" s="3">
        <v>8</v>
      </c>
      <c r="DN9" s="3">
        <v>1</v>
      </c>
      <c r="DO9" s="3">
        <v>2</v>
      </c>
      <c r="DP9" s="3">
        <v>3</v>
      </c>
      <c r="DQ9" s="3">
        <v>4</v>
      </c>
      <c r="DR9" s="3">
        <v>5</v>
      </c>
      <c r="DS9" s="3">
        <v>6</v>
      </c>
      <c r="DT9" s="3">
        <v>7</v>
      </c>
      <c r="DU9" s="3">
        <v>8</v>
      </c>
      <c r="DV9" s="3">
        <v>1</v>
      </c>
      <c r="DW9" s="3">
        <v>2</v>
      </c>
      <c r="DX9" s="3">
        <v>3</v>
      </c>
      <c r="DY9" s="3">
        <v>4</v>
      </c>
      <c r="DZ9" s="3">
        <v>5</v>
      </c>
      <c r="EA9" s="3">
        <v>6</v>
      </c>
      <c r="EB9" s="3">
        <v>7</v>
      </c>
      <c r="EC9" s="3">
        <v>8</v>
      </c>
      <c r="ED9" s="3">
        <v>1</v>
      </c>
      <c r="EE9" s="3">
        <v>2</v>
      </c>
      <c r="EF9" s="3">
        <v>3</v>
      </c>
      <c r="EG9" s="3">
        <v>4</v>
      </c>
      <c r="EH9" s="3">
        <v>5</v>
      </c>
      <c r="EI9" s="3">
        <v>6</v>
      </c>
      <c r="EJ9" s="3">
        <v>7</v>
      </c>
      <c r="EK9" s="3">
        <v>1</v>
      </c>
      <c r="EL9" s="3">
        <v>2</v>
      </c>
      <c r="EM9" s="3">
        <v>3</v>
      </c>
      <c r="EN9" s="3">
        <v>4</v>
      </c>
      <c r="EO9" s="3">
        <v>5</v>
      </c>
      <c r="EP9" s="3">
        <v>6</v>
      </c>
      <c r="EQ9" s="3">
        <v>7</v>
      </c>
      <c r="ER9" s="3">
        <v>8</v>
      </c>
      <c r="ES9" s="3">
        <v>1</v>
      </c>
      <c r="ET9" s="3">
        <v>2</v>
      </c>
      <c r="EU9" s="3">
        <v>3</v>
      </c>
      <c r="EV9" s="3">
        <v>4</v>
      </c>
      <c r="EW9" s="3">
        <v>5</v>
      </c>
      <c r="EX9" s="3">
        <v>6</v>
      </c>
      <c r="EY9" s="3">
        <v>7</v>
      </c>
      <c r="EZ9" s="3">
        <v>8</v>
      </c>
      <c r="FA9" s="3">
        <v>1</v>
      </c>
      <c r="FB9" s="3">
        <v>2</v>
      </c>
      <c r="FC9" s="3">
        <v>3</v>
      </c>
      <c r="FD9" s="3">
        <v>4</v>
      </c>
      <c r="FE9" s="3">
        <v>5</v>
      </c>
      <c r="FF9" s="3">
        <v>6</v>
      </c>
      <c r="FG9" s="3">
        <v>7</v>
      </c>
      <c r="FH9" s="3">
        <v>8</v>
      </c>
      <c r="FI9" s="3">
        <v>1</v>
      </c>
      <c r="FJ9" s="3">
        <v>2</v>
      </c>
      <c r="FK9" s="3">
        <v>3</v>
      </c>
      <c r="FL9" s="3">
        <v>4</v>
      </c>
      <c r="FM9" s="3">
        <v>5</v>
      </c>
      <c r="FN9" s="3">
        <v>6</v>
      </c>
      <c r="FO9" s="3">
        <v>7</v>
      </c>
      <c r="FP9" s="3">
        <v>1</v>
      </c>
      <c r="FQ9" s="3">
        <v>2</v>
      </c>
      <c r="FR9" s="3">
        <v>3</v>
      </c>
      <c r="FS9" s="3">
        <v>4</v>
      </c>
      <c r="FT9" s="3">
        <v>5</v>
      </c>
      <c r="FU9" s="3">
        <v>6</v>
      </c>
      <c r="FV9" s="3">
        <v>7</v>
      </c>
      <c r="FW9" s="3">
        <v>8</v>
      </c>
      <c r="FX9" s="3">
        <v>9</v>
      </c>
      <c r="FY9" s="3">
        <v>1</v>
      </c>
      <c r="FZ9" s="3">
        <v>2</v>
      </c>
      <c r="GA9" s="3">
        <v>3</v>
      </c>
      <c r="GB9" s="3">
        <v>4</v>
      </c>
      <c r="GC9" s="3">
        <v>5</v>
      </c>
      <c r="GD9" s="3">
        <v>6</v>
      </c>
      <c r="GE9" s="3">
        <v>7</v>
      </c>
      <c r="GF9" s="3">
        <v>8</v>
      </c>
      <c r="GG9" s="3">
        <v>9</v>
      </c>
      <c r="GH9" s="3">
        <v>10</v>
      </c>
    </row>
    <row r="10" spans="1:190" s="3" customFormat="1" x14ac:dyDescent="0.2">
      <c r="A10" s="16" t="s">
        <v>21</v>
      </c>
      <c r="B10" s="3" t="s">
        <v>475</v>
      </c>
      <c r="C10" s="3" t="s">
        <v>478</v>
      </c>
      <c r="D10" s="3" t="s">
        <v>536</v>
      </c>
      <c r="E10" s="3" t="s">
        <v>487</v>
      </c>
      <c r="F10" s="3" t="s">
        <v>490</v>
      </c>
      <c r="G10" s="3" t="s">
        <v>493</v>
      </c>
      <c r="H10" s="3" t="s">
        <v>670</v>
      </c>
      <c r="I10" s="3" t="s">
        <v>498</v>
      </c>
      <c r="J10" s="3" t="s">
        <v>499</v>
      </c>
      <c r="K10" s="3" t="s">
        <v>475</v>
      </c>
      <c r="L10" s="3" t="s">
        <v>501</v>
      </c>
      <c r="M10" s="3" t="s">
        <v>502</v>
      </c>
      <c r="N10" s="3" t="s">
        <v>671</v>
      </c>
      <c r="O10" s="3" t="s">
        <v>503</v>
      </c>
      <c r="P10" s="3" t="s">
        <v>504</v>
      </c>
      <c r="Q10" s="3" t="s">
        <v>672</v>
      </c>
      <c r="R10" s="3" t="s">
        <v>506</v>
      </c>
      <c r="S10" s="3" t="s">
        <v>475</v>
      </c>
      <c r="T10" s="3" t="s">
        <v>508</v>
      </c>
      <c r="U10" s="3" t="s">
        <v>673</v>
      </c>
      <c r="V10" s="3" t="s">
        <v>509</v>
      </c>
      <c r="W10" s="3" t="s">
        <v>510</v>
      </c>
      <c r="X10" s="3" t="s">
        <v>511</v>
      </c>
      <c r="Y10" s="3" t="s">
        <v>674</v>
      </c>
      <c r="Z10" s="3" t="s">
        <v>501</v>
      </c>
      <c r="AA10" s="3" t="s">
        <v>502</v>
      </c>
      <c r="AB10" s="3" t="s">
        <v>475</v>
      </c>
      <c r="AC10" s="3" t="s">
        <v>513</v>
      </c>
      <c r="AD10" s="3" t="s">
        <v>514</v>
      </c>
      <c r="AE10" s="3" t="s">
        <v>515</v>
      </c>
      <c r="AF10" s="3" t="s">
        <v>536</v>
      </c>
      <c r="AG10" s="3" t="s">
        <v>537</v>
      </c>
      <c r="AH10" s="3" t="s">
        <v>538</v>
      </c>
      <c r="AI10" s="3" t="s">
        <v>539</v>
      </c>
      <c r="AJ10" s="3" t="s">
        <v>475</v>
      </c>
      <c r="AK10" s="3" t="s">
        <v>541</v>
      </c>
      <c r="AL10" s="3" t="s">
        <v>542</v>
      </c>
      <c r="AM10" s="3" t="s">
        <v>543</v>
      </c>
      <c r="AN10" s="3" t="s">
        <v>544</v>
      </c>
      <c r="AO10" s="3" t="s">
        <v>545</v>
      </c>
      <c r="AP10" s="3" t="s">
        <v>550</v>
      </c>
      <c r="AQ10" s="3" t="s">
        <v>555</v>
      </c>
      <c r="AR10" s="3" t="s">
        <v>564</v>
      </c>
      <c r="AS10" s="3" t="s">
        <v>565</v>
      </c>
      <c r="AT10" s="3" t="s">
        <v>475</v>
      </c>
      <c r="AU10" s="3" t="s">
        <v>567</v>
      </c>
      <c r="AV10" s="3" t="s">
        <v>568</v>
      </c>
      <c r="AW10" s="3" t="s">
        <v>617</v>
      </c>
      <c r="AX10" s="3" t="s">
        <v>510</v>
      </c>
      <c r="AY10" s="3" t="s">
        <v>570</v>
      </c>
      <c r="AZ10" s="3" t="s">
        <v>574</v>
      </c>
      <c r="BA10" s="3" t="s">
        <v>578</v>
      </c>
      <c r="BB10" s="3" t="s">
        <v>579</v>
      </c>
      <c r="BC10" s="3" t="s">
        <v>536</v>
      </c>
      <c r="BD10" s="3" t="s">
        <v>475</v>
      </c>
      <c r="BE10" s="3" t="s">
        <v>675</v>
      </c>
      <c r="BF10" s="3" t="s">
        <v>538</v>
      </c>
      <c r="BG10" s="3" t="s">
        <v>595</v>
      </c>
      <c r="BH10" s="3" t="s">
        <v>596</v>
      </c>
      <c r="BI10" s="3" t="s">
        <v>597</v>
      </c>
      <c r="BJ10" s="3" t="s">
        <v>598</v>
      </c>
      <c r="BK10" s="3" t="s">
        <v>599</v>
      </c>
      <c r="BL10" s="3" t="s">
        <v>508</v>
      </c>
      <c r="BM10" s="3" t="s">
        <v>676</v>
      </c>
      <c r="BN10" s="3" t="s">
        <v>607</v>
      </c>
      <c r="BO10" s="3" t="s">
        <v>608</v>
      </c>
      <c r="BP10" s="3" t="s">
        <v>608</v>
      </c>
      <c r="BQ10" s="3" t="s">
        <v>608</v>
      </c>
      <c r="BR10" s="3" t="s">
        <v>608</v>
      </c>
      <c r="BS10" s="3" t="s">
        <v>608</v>
      </c>
      <c r="BT10" s="3" t="s">
        <v>608</v>
      </c>
      <c r="BU10" s="3" t="s">
        <v>607</v>
      </c>
      <c r="BV10" s="3" t="s">
        <v>608</v>
      </c>
      <c r="BW10" s="3" t="s">
        <v>608</v>
      </c>
      <c r="BX10" s="3" t="s">
        <v>608</v>
      </c>
      <c r="BY10" s="3" t="s">
        <v>608</v>
      </c>
      <c r="BZ10" s="3" t="s">
        <v>608</v>
      </c>
      <c r="CA10" s="3" t="s">
        <v>608</v>
      </c>
      <c r="CB10" s="3" t="s">
        <v>608</v>
      </c>
      <c r="CC10" s="3" t="s">
        <v>607</v>
      </c>
      <c r="CD10" s="3" t="s">
        <v>608</v>
      </c>
      <c r="CE10" s="3" t="s">
        <v>608</v>
      </c>
      <c r="CF10" s="3" t="s">
        <v>608</v>
      </c>
      <c r="CG10" s="3" t="s">
        <v>608</v>
      </c>
      <c r="CH10" s="3" t="s">
        <v>608</v>
      </c>
      <c r="CI10" s="3" t="s">
        <v>608</v>
      </c>
      <c r="CJ10" s="3" t="s">
        <v>607</v>
      </c>
      <c r="CK10" s="3" t="s">
        <v>608</v>
      </c>
      <c r="CL10" s="3" t="s">
        <v>608</v>
      </c>
      <c r="CM10" s="3" t="s">
        <v>608</v>
      </c>
      <c r="CN10" s="3" t="s">
        <v>608</v>
      </c>
      <c r="CO10" s="3" t="s">
        <v>608</v>
      </c>
      <c r="CP10" s="3" t="s">
        <v>608</v>
      </c>
      <c r="CQ10" s="3" t="s">
        <v>475</v>
      </c>
      <c r="CR10" s="3" t="s">
        <v>541</v>
      </c>
      <c r="CS10" s="3" t="s">
        <v>542</v>
      </c>
      <c r="CT10" s="3" t="s">
        <v>543</v>
      </c>
      <c r="CU10" s="3" t="s">
        <v>544</v>
      </c>
      <c r="CV10" s="3" t="s">
        <v>545</v>
      </c>
      <c r="CW10" s="3" t="s">
        <v>550</v>
      </c>
      <c r="CX10" s="3" t="s">
        <v>555</v>
      </c>
      <c r="CY10" s="3" t="s">
        <v>475</v>
      </c>
      <c r="CZ10" s="3" t="s">
        <v>614</v>
      </c>
      <c r="DA10" s="3" t="s">
        <v>615</v>
      </c>
      <c r="DB10" s="3" t="s">
        <v>564</v>
      </c>
      <c r="DC10" s="3" t="s">
        <v>565</v>
      </c>
      <c r="DD10" s="3" t="s">
        <v>567</v>
      </c>
      <c r="DE10" s="3" t="s">
        <v>568</v>
      </c>
      <c r="DF10" s="3" t="s">
        <v>475</v>
      </c>
      <c r="DG10" s="3" t="s">
        <v>569</v>
      </c>
      <c r="DH10" s="3" t="s">
        <v>510</v>
      </c>
      <c r="DI10" s="3" t="s">
        <v>570</v>
      </c>
      <c r="DJ10" s="3" t="s">
        <v>619</v>
      </c>
      <c r="DK10" s="3" t="s">
        <v>578</v>
      </c>
      <c r="DL10" s="3" t="s">
        <v>620</v>
      </c>
      <c r="DM10" s="3" t="s">
        <v>536</v>
      </c>
      <c r="DN10" s="3" t="s">
        <v>475</v>
      </c>
      <c r="DO10" s="3" t="s">
        <v>622</v>
      </c>
      <c r="DP10" s="3" t="s">
        <v>538</v>
      </c>
      <c r="DQ10" s="3" t="s">
        <v>595</v>
      </c>
      <c r="DR10" s="3" t="s">
        <v>596</v>
      </c>
      <c r="DS10" s="3" t="s">
        <v>597</v>
      </c>
      <c r="DT10" s="3" t="s">
        <v>623</v>
      </c>
      <c r="DU10" s="3" t="s">
        <v>599</v>
      </c>
      <c r="DV10" s="3" t="s">
        <v>475</v>
      </c>
      <c r="DW10" s="3" t="s">
        <v>541</v>
      </c>
      <c r="DX10" s="3" t="s">
        <v>542</v>
      </c>
      <c r="DY10" s="3" t="s">
        <v>543</v>
      </c>
      <c r="DZ10" s="3" t="s">
        <v>544</v>
      </c>
      <c r="EA10" s="3" t="s">
        <v>545</v>
      </c>
      <c r="EB10" s="3" t="s">
        <v>550</v>
      </c>
      <c r="EC10" s="3" t="s">
        <v>555</v>
      </c>
      <c r="ED10" s="3" t="s">
        <v>475</v>
      </c>
      <c r="EE10" s="3" t="s">
        <v>614</v>
      </c>
      <c r="EF10" s="3" t="s">
        <v>615</v>
      </c>
      <c r="EG10" s="3" t="s">
        <v>564</v>
      </c>
      <c r="EH10" s="3" t="s">
        <v>565</v>
      </c>
      <c r="EI10" s="3" t="s">
        <v>567</v>
      </c>
      <c r="EJ10" s="3" t="s">
        <v>568</v>
      </c>
      <c r="EK10" s="3" t="s">
        <v>475</v>
      </c>
      <c r="EL10" s="3" t="s">
        <v>569</v>
      </c>
      <c r="EM10" s="3" t="s">
        <v>510</v>
      </c>
      <c r="EN10" s="3" t="s">
        <v>570</v>
      </c>
      <c r="EO10" s="3" t="s">
        <v>619</v>
      </c>
      <c r="EP10" s="3" t="s">
        <v>578</v>
      </c>
      <c r="EQ10" s="3" t="s">
        <v>620</v>
      </c>
      <c r="ER10" s="3" t="s">
        <v>536</v>
      </c>
      <c r="ES10" s="3" t="s">
        <v>475</v>
      </c>
      <c r="ET10" s="3" t="s">
        <v>622</v>
      </c>
      <c r="EU10" s="3" t="s">
        <v>538</v>
      </c>
      <c r="EV10" s="3" t="s">
        <v>595</v>
      </c>
      <c r="EW10" s="3" t="s">
        <v>596</v>
      </c>
      <c r="EX10" s="3" t="s">
        <v>597</v>
      </c>
      <c r="EY10" s="3" t="s">
        <v>623</v>
      </c>
      <c r="EZ10" s="3" t="s">
        <v>599</v>
      </c>
      <c r="FA10" s="3" t="s">
        <v>475</v>
      </c>
      <c r="FB10" s="3" t="s">
        <v>541</v>
      </c>
      <c r="FC10" s="3" t="s">
        <v>542</v>
      </c>
      <c r="FD10" s="3" t="s">
        <v>543</v>
      </c>
      <c r="FE10" s="3" t="s">
        <v>544</v>
      </c>
      <c r="FF10" s="3" t="s">
        <v>545</v>
      </c>
      <c r="FG10" s="3" t="s">
        <v>550</v>
      </c>
      <c r="FH10" s="3" t="s">
        <v>555</v>
      </c>
      <c r="FI10" s="3" t="s">
        <v>475</v>
      </c>
      <c r="FJ10" s="3" t="s">
        <v>614</v>
      </c>
      <c r="FK10" s="3" t="s">
        <v>615</v>
      </c>
      <c r="FL10" s="3" t="s">
        <v>564</v>
      </c>
      <c r="FM10" s="3" t="s">
        <v>565</v>
      </c>
      <c r="FN10" s="3" t="s">
        <v>567</v>
      </c>
      <c r="FO10" s="3" t="s">
        <v>568</v>
      </c>
      <c r="FP10" s="3" t="s">
        <v>475</v>
      </c>
      <c r="FQ10" s="3" t="s">
        <v>569</v>
      </c>
      <c r="FR10" s="3" t="s">
        <v>510</v>
      </c>
      <c r="FS10" s="3" t="s">
        <v>570</v>
      </c>
      <c r="FT10" s="3" t="s">
        <v>619</v>
      </c>
      <c r="FU10" s="3" t="s">
        <v>578</v>
      </c>
      <c r="FV10" s="3" t="s">
        <v>620</v>
      </c>
      <c r="FW10" s="3" t="s">
        <v>536</v>
      </c>
      <c r="FX10" s="3" t="s">
        <v>622</v>
      </c>
      <c r="FY10" s="3" t="s">
        <v>475</v>
      </c>
      <c r="FZ10" s="3" t="s">
        <v>634</v>
      </c>
      <c r="GA10" s="3" t="s">
        <v>638</v>
      </c>
      <c r="GB10" s="3" t="s">
        <v>643</v>
      </c>
      <c r="GC10" s="3" t="s">
        <v>595</v>
      </c>
      <c r="GD10" s="3" t="s">
        <v>596</v>
      </c>
      <c r="GE10" s="3" t="s">
        <v>597</v>
      </c>
      <c r="GF10" s="3" t="s">
        <v>644</v>
      </c>
      <c r="GG10" s="3" t="s">
        <v>623</v>
      </c>
      <c r="GH10" s="3" t="s">
        <v>599</v>
      </c>
    </row>
    <row r="11" spans="1:190" s="3" customFormat="1" x14ac:dyDescent="0.2">
      <c r="A11" s="16" t="s">
        <v>37</v>
      </c>
      <c r="B11" s="3" t="s">
        <v>477</v>
      </c>
      <c r="C11" s="3" t="s">
        <v>479</v>
      </c>
      <c r="D11" s="3" t="s">
        <v>477</v>
      </c>
      <c r="E11" s="3" t="s">
        <v>488</v>
      </c>
      <c r="F11" s="3" t="s">
        <v>491</v>
      </c>
      <c r="G11" s="3" t="s">
        <v>494</v>
      </c>
      <c r="H11" s="3" t="s">
        <v>496</v>
      </c>
      <c r="I11" s="3" t="s">
        <v>496</v>
      </c>
      <c r="J11" s="3" t="s">
        <v>496</v>
      </c>
      <c r="K11" s="3" t="s">
        <v>477</v>
      </c>
      <c r="L11" s="3" t="s">
        <v>496</v>
      </c>
      <c r="M11" s="3" t="s">
        <v>477</v>
      </c>
      <c r="N11" s="3" t="s">
        <v>496</v>
      </c>
      <c r="O11" s="3" t="s">
        <v>496</v>
      </c>
      <c r="P11" s="3" t="s">
        <v>495</v>
      </c>
      <c r="Q11" s="3" t="s">
        <v>496</v>
      </c>
      <c r="R11" s="3" t="s">
        <v>496</v>
      </c>
      <c r="S11" s="3" t="s">
        <v>477</v>
      </c>
      <c r="T11" s="3" t="s">
        <v>496</v>
      </c>
      <c r="U11" s="3" t="s">
        <v>496</v>
      </c>
      <c r="V11" s="3" t="s">
        <v>496</v>
      </c>
      <c r="W11" s="3" t="s">
        <v>496</v>
      </c>
      <c r="X11" s="3" t="s">
        <v>496</v>
      </c>
      <c r="Y11" s="3" t="s">
        <v>496</v>
      </c>
      <c r="Z11" s="3" t="s">
        <v>496</v>
      </c>
      <c r="AA11" s="3" t="s">
        <v>477</v>
      </c>
      <c r="AB11" s="3" t="s">
        <v>477</v>
      </c>
      <c r="AC11" s="3" t="s">
        <v>496</v>
      </c>
      <c r="AD11" s="3" t="s">
        <v>496</v>
      </c>
      <c r="AE11" s="3" t="s">
        <v>516</v>
      </c>
      <c r="AF11" s="3" t="s">
        <v>477</v>
      </c>
      <c r="AG11" s="3" t="s">
        <v>496</v>
      </c>
      <c r="AH11" s="3" t="s">
        <v>496</v>
      </c>
      <c r="AI11" s="3" t="s">
        <v>496</v>
      </c>
      <c r="AJ11" s="3" t="s">
        <v>477</v>
      </c>
      <c r="AK11" s="3" t="s">
        <v>496</v>
      </c>
      <c r="AL11" s="3" t="s">
        <v>496</v>
      </c>
      <c r="AM11" s="3" t="s">
        <v>496</v>
      </c>
      <c r="AN11" s="3" t="s">
        <v>496</v>
      </c>
      <c r="AO11" s="3" t="s">
        <v>546</v>
      </c>
      <c r="AP11" s="3" t="s">
        <v>551</v>
      </c>
      <c r="AQ11" s="3" t="s">
        <v>556</v>
      </c>
      <c r="AR11" s="3" t="s">
        <v>496</v>
      </c>
      <c r="AS11" s="3" t="s">
        <v>496</v>
      </c>
      <c r="AT11" s="3" t="s">
        <v>477</v>
      </c>
      <c r="AU11" s="3" t="s">
        <v>496</v>
      </c>
      <c r="AV11" s="3" t="s">
        <v>496</v>
      </c>
      <c r="AW11" s="3" t="s">
        <v>496</v>
      </c>
      <c r="AX11" s="3" t="s">
        <v>496</v>
      </c>
      <c r="AY11" s="3" t="s">
        <v>571</v>
      </c>
      <c r="AZ11" s="3" t="s">
        <v>575</v>
      </c>
      <c r="BA11" s="3" t="s">
        <v>496</v>
      </c>
      <c r="BB11" s="3" t="s">
        <v>580</v>
      </c>
      <c r="BC11" s="3" t="s">
        <v>477</v>
      </c>
      <c r="BD11" s="3" t="s">
        <v>477</v>
      </c>
      <c r="BE11" s="3" t="s">
        <v>592</v>
      </c>
      <c r="BF11" s="3" t="s">
        <v>496</v>
      </c>
      <c r="BG11" s="3" t="s">
        <v>477</v>
      </c>
      <c r="BH11" s="3" t="s">
        <v>496</v>
      </c>
      <c r="BI11" s="3" t="s">
        <v>496</v>
      </c>
      <c r="BJ11" s="3" t="s">
        <v>496</v>
      </c>
      <c r="BK11" s="3" t="s">
        <v>600</v>
      </c>
      <c r="BL11" s="3" t="s">
        <v>603</v>
      </c>
      <c r="BM11" s="3" t="s">
        <v>477</v>
      </c>
      <c r="BN11" s="3" t="s">
        <v>477</v>
      </c>
      <c r="BO11" s="3" t="s">
        <v>496</v>
      </c>
      <c r="BP11" s="3" t="s">
        <v>496</v>
      </c>
      <c r="BQ11" s="3" t="s">
        <v>496</v>
      </c>
      <c r="BR11" s="3" t="s">
        <v>496</v>
      </c>
      <c r="BS11" s="3" t="s">
        <v>546</v>
      </c>
      <c r="BT11" s="3" t="s">
        <v>556</v>
      </c>
      <c r="BU11" s="3" t="s">
        <v>477</v>
      </c>
      <c r="BV11" s="3" t="s">
        <v>496</v>
      </c>
      <c r="BW11" s="3" t="s">
        <v>496</v>
      </c>
      <c r="BX11" s="3" t="s">
        <v>496</v>
      </c>
      <c r="BY11" s="3" t="s">
        <v>496</v>
      </c>
      <c r="BZ11" s="3" t="s">
        <v>496</v>
      </c>
      <c r="CA11" s="3" t="s">
        <v>572</v>
      </c>
      <c r="CB11" s="3" t="s">
        <v>575</v>
      </c>
      <c r="CC11" s="3" t="s">
        <v>477</v>
      </c>
      <c r="CD11" s="3" t="s">
        <v>496</v>
      </c>
      <c r="CE11" s="3" t="s">
        <v>580</v>
      </c>
      <c r="CF11" s="3" t="s">
        <v>477</v>
      </c>
      <c r="CG11" s="3" t="s">
        <v>592</v>
      </c>
      <c r="CH11" s="3" t="s">
        <v>496</v>
      </c>
      <c r="CI11" s="3" t="s">
        <v>477</v>
      </c>
      <c r="CJ11" s="3" t="s">
        <v>477</v>
      </c>
      <c r="CK11" s="3" t="s">
        <v>496</v>
      </c>
      <c r="CL11" s="3" t="s">
        <v>496</v>
      </c>
      <c r="CM11" s="3" t="s">
        <v>496</v>
      </c>
      <c r="CN11" s="3" t="s">
        <v>600</v>
      </c>
      <c r="CO11" s="3" t="s">
        <v>603</v>
      </c>
      <c r="CP11" s="3" t="s">
        <v>477</v>
      </c>
      <c r="CQ11" s="3" t="s">
        <v>477</v>
      </c>
      <c r="CR11" s="3" t="s">
        <v>496</v>
      </c>
      <c r="CS11" s="3" t="s">
        <v>496</v>
      </c>
      <c r="CT11" s="3" t="s">
        <v>496</v>
      </c>
      <c r="CU11" s="3" t="s">
        <v>496</v>
      </c>
      <c r="CV11" s="3" t="s">
        <v>546</v>
      </c>
      <c r="CW11" s="3" t="s">
        <v>496</v>
      </c>
      <c r="CX11" s="3" t="s">
        <v>557</v>
      </c>
      <c r="CY11" s="3" t="s">
        <v>477</v>
      </c>
      <c r="CZ11" s="3" t="s">
        <v>496</v>
      </c>
      <c r="DA11" s="3" t="s">
        <v>477</v>
      </c>
      <c r="DB11" s="3" t="s">
        <v>496</v>
      </c>
      <c r="DC11" s="3" t="s">
        <v>496</v>
      </c>
      <c r="DD11" s="3" t="s">
        <v>496</v>
      </c>
      <c r="DE11" s="3" t="s">
        <v>496</v>
      </c>
      <c r="DF11" s="3" t="s">
        <v>477</v>
      </c>
      <c r="DG11" s="3" t="s">
        <v>496</v>
      </c>
      <c r="DH11" s="3" t="s">
        <v>496</v>
      </c>
      <c r="DI11" s="3" t="s">
        <v>573</v>
      </c>
      <c r="DJ11" s="3" t="s">
        <v>575</v>
      </c>
      <c r="DK11" s="3" t="s">
        <v>496</v>
      </c>
      <c r="DL11" s="3" t="s">
        <v>580</v>
      </c>
      <c r="DM11" s="3" t="s">
        <v>477</v>
      </c>
      <c r="DN11" s="3" t="s">
        <v>477</v>
      </c>
      <c r="DO11" s="3" t="s">
        <v>592</v>
      </c>
      <c r="DP11" s="3" t="s">
        <v>496</v>
      </c>
      <c r="DQ11" s="3" t="s">
        <v>477</v>
      </c>
      <c r="DR11" s="3" t="s">
        <v>496</v>
      </c>
      <c r="DS11" s="3" t="s">
        <v>496</v>
      </c>
      <c r="DT11" s="3" t="s">
        <v>496</v>
      </c>
      <c r="DU11" s="3" t="s">
        <v>600</v>
      </c>
      <c r="DV11" s="3" t="s">
        <v>477</v>
      </c>
      <c r="DW11" s="3" t="s">
        <v>496</v>
      </c>
      <c r="DX11" s="3" t="s">
        <v>496</v>
      </c>
      <c r="DY11" s="3" t="s">
        <v>496</v>
      </c>
      <c r="DZ11" s="3" t="s">
        <v>496</v>
      </c>
      <c r="EA11" s="3" t="s">
        <v>546</v>
      </c>
      <c r="EB11" s="3" t="s">
        <v>496</v>
      </c>
      <c r="EC11" s="3" t="s">
        <v>557</v>
      </c>
      <c r="ED11" s="3" t="s">
        <v>477</v>
      </c>
      <c r="EE11" s="3" t="s">
        <v>496</v>
      </c>
      <c r="EF11" s="3" t="s">
        <v>477</v>
      </c>
      <c r="EG11" s="3" t="s">
        <v>496</v>
      </c>
      <c r="EH11" s="3" t="s">
        <v>496</v>
      </c>
      <c r="EI11" s="3" t="s">
        <v>496</v>
      </c>
      <c r="EJ11" s="3" t="s">
        <v>496</v>
      </c>
      <c r="EK11" s="3" t="s">
        <v>477</v>
      </c>
      <c r="EL11" s="3" t="s">
        <v>496</v>
      </c>
      <c r="EM11" s="3" t="s">
        <v>496</v>
      </c>
      <c r="EN11" s="3" t="s">
        <v>572</v>
      </c>
      <c r="EO11" s="3" t="s">
        <v>575</v>
      </c>
      <c r="EP11" s="3" t="s">
        <v>496</v>
      </c>
      <c r="EQ11" s="3" t="s">
        <v>580</v>
      </c>
      <c r="ER11" s="3" t="s">
        <v>477</v>
      </c>
      <c r="ES11" s="3" t="s">
        <v>477</v>
      </c>
      <c r="ET11" s="3" t="s">
        <v>592</v>
      </c>
      <c r="EU11" s="3" t="s">
        <v>496</v>
      </c>
      <c r="EV11" s="3" t="s">
        <v>477</v>
      </c>
      <c r="EW11" s="3" t="s">
        <v>496</v>
      </c>
      <c r="EX11" s="3" t="s">
        <v>496</v>
      </c>
      <c r="EY11" s="3" t="s">
        <v>496</v>
      </c>
      <c r="EZ11" s="3" t="s">
        <v>600</v>
      </c>
      <c r="FA11" s="3" t="s">
        <v>477</v>
      </c>
      <c r="FB11" s="3" t="s">
        <v>496</v>
      </c>
      <c r="FC11" s="3" t="s">
        <v>496</v>
      </c>
      <c r="FD11" s="3" t="s">
        <v>496</v>
      </c>
      <c r="FE11" s="3" t="s">
        <v>496</v>
      </c>
      <c r="FF11" s="3" t="s">
        <v>546</v>
      </c>
      <c r="FG11" s="3" t="s">
        <v>496</v>
      </c>
      <c r="FH11" s="3" t="s">
        <v>556</v>
      </c>
      <c r="FI11" s="3" t="s">
        <v>477</v>
      </c>
      <c r="FJ11" s="3" t="s">
        <v>496</v>
      </c>
      <c r="FK11" s="3" t="s">
        <v>477</v>
      </c>
      <c r="FL11" s="3" t="s">
        <v>496</v>
      </c>
      <c r="FM11" s="3" t="s">
        <v>496</v>
      </c>
      <c r="FN11" s="3" t="s">
        <v>496</v>
      </c>
      <c r="FO11" s="3" t="s">
        <v>496</v>
      </c>
      <c r="FP11" s="3" t="s">
        <v>477</v>
      </c>
      <c r="FQ11" s="3" t="s">
        <v>496</v>
      </c>
      <c r="FR11" s="3" t="s">
        <v>496</v>
      </c>
      <c r="FS11" s="3" t="s">
        <v>572</v>
      </c>
      <c r="FT11" s="3" t="s">
        <v>575</v>
      </c>
      <c r="FU11" s="3" t="s">
        <v>496</v>
      </c>
      <c r="FV11" s="3" t="s">
        <v>580</v>
      </c>
      <c r="FW11" s="3" t="s">
        <v>477</v>
      </c>
      <c r="FX11" s="3" t="s">
        <v>592</v>
      </c>
      <c r="FY11" s="3" t="s">
        <v>477</v>
      </c>
      <c r="FZ11" s="3" t="s">
        <v>635</v>
      </c>
      <c r="GA11" s="3" t="s">
        <v>639</v>
      </c>
      <c r="GB11" s="3" t="s">
        <v>496</v>
      </c>
      <c r="GC11" s="3" t="s">
        <v>477</v>
      </c>
      <c r="GD11" s="3" t="s">
        <v>496</v>
      </c>
      <c r="GE11" s="3" t="s">
        <v>496</v>
      </c>
      <c r="GF11" s="3" t="s">
        <v>496</v>
      </c>
      <c r="GG11" s="3" t="s">
        <v>496</v>
      </c>
      <c r="GH11" s="3" t="s">
        <v>600</v>
      </c>
    </row>
    <row r="12" spans="1:190" s="3" customFormat="1" x14ac:dyDescent="0.2">
      <c r="A12" s="17"/>
      <c r="C12" s="3" t="s">
        <v>480</v>
      </c>
      <c r="E12" s="3" t="s">
        <v>489</v>
      </c>
      <c r="F12" s="3" t="s">
        <v>492</v>
      </c>
      <c r="G12" s="3" t="s">
        <v>495</v>
      </c>
      <c r="H12" s="3" t="s">
        <v>497</v>
      </c>
      <c r="I12" s="3" t="s">
        <v>497</v>
      </c>
      <c r="J12" s="3" t="s">
        <v>497</v>
      </c>
      <c r="L12" s="3" t="s">
        <v>497</v>
      </c>
      <c r="N12" s="3" t="s">
        <v>497</v>
      </c>
      <c r="O12" s="3" t="s">
        <v>497</v>
      </c>
      <c r="P12" s="3" t="s">
        <v>505</v>
      </c>
      <c r="Q12" s="3" t="s">
        <v>497</v>
      </c>
      <c r="R12" s="3" t="s">
        <v>497</v>
      </c>
      <c r="T12" s="3" t="s">
        <v>497</v>
      </c>
      <c r="U12" s="3" t="s">
        <v>497</v>
      </c>
      <c r="V12" s="3" t="s">
        <v>497</v>
      </c>
      <c r="W12" s="3" t="s">
        <v>497</v>
      </c>
      <c r="X12" s="3" t="s">
        <v>497</v>
      </c>
      <c r="Y12" s="3" t="s">
        <v>497</v>
      </c>
      <c r="Z12" s="3" t="s">
        <v>497</v>
      </c>
      <c r="AC12" s="3" t="s">
        <v>497</v>
      </c>
      <c r="AD12" s="3" t="s">
        <v>497</v>
      </c>
      <c r="AE12" s="3" t="s">
        <v>517</v>
      </c>
      <c r="AG12" s="3" t="s">
        <v>497</v>
      </c>
      <c r="AH12" s="3" t="s">
        <v>497</v>
      </c>
      <c r="AI12" s="3" t="s">
        <v>497</v>
      </c>
      <c r="AK12" s="3" t="s">
        <v>497</v>
      </c>
      <c r="AL12" s="3" t="s">
        <v>497</v>
      </c>
      <c r="AM12" s="3" t="s">
        <v>497</v>
      </c>
      <c r="AN12" s="3" t="s">
        <v>497</v>
      </c>
      <c r="AO12" s="3" t="s">
        <v>547</v>
      </c>
      <c r="AP12" s="3" t="s">
        <v>552</v>
      </c>
      <c r="AQ12" s="3" t="s">
        <v>557</v>
      </c>
      <c r="AR12" s="3" t="s">
        <v>497</v>
      </c>
      <c r="AS12" s="3" t="s">
        <v>497</v>
      </c>
      <c r="AU12" s="3" t="s">
        <v>497</v>
      </c>
      <c r="AV12" s="3" t="s">
        <v>497</v>
      </c>
      <c r="AW12" s="3" t="s">
        <v>497</v>
      </c>
      <c r="AX12" s="3" t="s">
        <v>497</v>
      </c>
      <c r="AY12" s="3" t="s">
        <v>572</v>
      </c>
      <c r="AZ12" s="3" t="s">
        <v>576</v>
      </c>
      <c r="BA12" s="3" t="s">
        <v>497</v>
      </c>
      <c r="BB12" s="3" t="s">
        <v>581</v>
      </c>
      <c r="BE12" s="3" t="s">
        <v>593</v>
      </c>
      <c r="BF12" s="3" t="s">
        <v>497</v>
      </c>
      <c r="BH12" s="3" t="s">
        <v>497</v>
      </c>
      <c r="BI12" s="3" t="s">
        <v>497</v>
      </c>
      <c r="BJ12" s="3" t="s">
        <v>497</v>
      </c>
      <c r="BK12" s="3" t="s">
        <v>601</v>
      </c>
      <c r="BL12" s="3" t="s">
        <v>604</v>
      </c>
      <c r="BO12" s="3" t="s">
        <v>497</v>
      </c>
      <c r="BP12" s="3" t="s">
        <v>497</v>
      </c>
      <c r="BQ12" s="3" t="s">
        <v>497</v>
      </c>
      <c r="BR12" s="3" t="s">
        <v>497</v>
      </c>
      <c r="BS12" s="3" t="s">
        <v>547</v>
      </c>
      <c r="BT12" s="3" t="s">
        <v>557</v>
      </c>
      <c r="BV12" s="3" t="s">
        <v>497</v>
      </c>
      <c r="BW12" s="3" t="s">
        <v>497</v>
      </c>
      <c r="BX12" s="3" t="s">
        <v>497</v>
      </c>
      <c r="BY12" s="3" t="s">
        <v>497</v>
      </c>
      <c r="BZ12" s="3" t="s">
        <v>497</v>
      </c>
      <c r="CA12" s="3" t="s">
        <v>573</v>
      </c>
      <c r="CB12" s="3" t="s">
        <v>576</v>
      </c>
      <c r="CD12" s="3" t="s">
        <v>497</v>
      </c>
      <c r="CE12" s="3" t="s">
        <v>581</v>
      </c>
      <c r="CG12" s="3" t="s">
        <v>593</v>
      </c>
      <c r="CH12" s="3" t="s">
        <v>497</v>
      </c>
      <c r="CK12" s="3" t="s">
        <v>497</v>
      </c>
      <c r="CL12" s="3" t="s">
        <v>497</v>
      </c>
      <c r="CM12" s="3" t="s">
        <v>497</v>
      </c>
      <c r="CN12" s="3" t="s">
        <v>601</v>
      </c>
      <c r="CO12" s="3" t="s">
        <v>604</v>
      </c>
      <c r="CR12" s="3" t="s">
        <v>497</v>
      </c>
      <c r="CS12" s="3" t="s">
        <v>497</v>
      </c>
      <c r="CT12" s="3" t="s">
        <v>497</v>
      </c>
      <c r="CU12" s="3" t="s">
        <v>497</v>
      </c>
      <c r="CV12" s="3" t="s">
        <v>547</v>
      </c>
      <c r="CW12" s="3" t="s">
        <v>497</v>
      </c>
      <c r="CX12" s="3" t="s">
        <v>558</v>
      </c>
      <c r="CZ12" s="3" t="s">
        <v>497</v>
      </c>
      <c r="DB12" s="3" t="s">
        <v>497</v>
      </c>
      <c r="DC12" s="3" t="s">
        <v>497</v>
      </c>
      <c r="DD12" s="3" t="s">
        <v>497</v>
      </c>
      <c r="DE12" s="3" t="s">
        <v>497</v>
      </c>
      <c r="DG12" s="3" t="s">
        <v>497</v>
      </c>
      <c r="DH12" s="3" t="s">
        <v>497</v>
      </c>
      <c r="DI12" s="3" t="s">
        <v>618</v>
      </c>
      <c r="DJ12" s="3" t="s">
        <v>576</v>
      </c>
      <c r="DK12" s="3" t="s">
        <v>497</v>
      </c>
      <c r="DL12" s="3" t="s">
        <v>581</v>
      </c>
      <c r="DO12" s="3" t="s">
        <v>593</v>
      </c>
      <c r="DP12" s="3" t="s">
        <v>497</v>
      </c>
      <c r="DR12" s="3" t="s">
        <v>497</v>
      </c>
      <c r="DS12" s="3" t="s">
        <v>497</v>
      </c>
      <c r="DT12" s="3" t="s">
        <v>497</v>
      </c>
      <c r="DU12" s="3" t="s">
        <v>601</v>
      </c>
      <c r="DW12" s="3" t="s">
        <v>497</v>
      </c>
      <c r="DX12" s="3" t="s">
        <v>497</v>
      </c>
      <c r="DY12" s="3" t="s">
        <v>497</v>
      </c>
      <c r="DZ12" s="3" t="s">
        <v>497</v>
      </c>
      <c r="EA12" s="3" t="s">
        <v>547</v>
      </c>
      <c r="EB12" s="3" t="s">
        <v>497</v>
      </c>
      <c r="EC12" s="3" t="s">
        <v>558</v>
      </c>
      <c r="EE12" s="3" t="s">
        <v>497</v>
      </c>
      <c r="EG12" s="3" t="s">
        <v>497</v>
      </c>
      <c r="EH12" s="3" t="s">
        <v>497</v>
      </c>
      <c r="EI12" s="3" t="s">
        <v>497</v>
      </c>
      <c r="EJ12" s="3" t="s">
        <v>497</v>
      </c>
      <c r="EL12" s="3" t="s">
        <v>497</v>
      </c>
      <c r="EM12" s="3" t="s">
        <v>497</v>
      </c>
      <c r="EN12" s="3" t="s">
        <v>573</v>
      </c>
      <c r="EO12" s="3" t="s">
        <v>576</v>
      </c>
      <c r="EP12" s="3" t="s">
        <v>497</v>
      </c>
      <c r="EQ12" s="3" t="s">
        <v>581</v>
      </c>
      <c r="ET12" s="3" t="s">
        <v>593</v>
      </c>
      <c r="EU12" s="3" t="s">
        <v>497</v>
      </c>
      <c r="EW12" s="3" t="s">
        <v>497</v>
      </c>
      <c r="EX12" s="3" t="s">
        <v>497</v>
      </c>
      <c r="EY12" s="3" t="s">
        <v>497</v>
      </c>
      <c r="EZ12" s="3" t="s">
        <v>601</v>
      </c>
      <c r="FB12" s="3" t="s">
        <v>497</v>
      </c>
      <c r="FC12" s="3" t="s">
        <v>497</v>
      </c>
      <c r="FD12" s="3" t="s">
        <v>497</v>
      </c>
      <c r="FE12" s="3" t="s">
        <v>497</v>
      </c>
      <c r="FF12" s="3" t="s">
        <v>547</v>
      </c>
      <c r="FG12" s="3" t="s">
        <v>497</v>
      </c>
      <c r="FH12" s="3" t="s">
        <v>557</v>
      </c>
      <c r="FJ12" s="3" t="s">
        <v>497</v>
      </c>
      <c r="FL12" s="3" t="s">
        <v>497</v>
      </c>
      <c r="FM12" s="3" t="s">
        <v>497</v>
      </c>
      <c r="FN12" s="3" t="s">
        <v>497</v>
      </c>
      <c r="FO12" s="3" t="s">
        <v>497</v>
      </c>
      <c r="FQ12" s="3" t="s">
        <v>497</v>
      </c>
      <c r="FR12" s="3" t="s">
        <v>497</v>
      </c>
      <c r="FS12" s="3" t="s">
        <v>573</v>
      </c>
      <c r="FT12" s="3" t="s">
        <v>576</v>
      </c>
      <c r="FU12" s="3" t="s">
        <v>497</v>
      </c>
      <c r="FV12" s="3" t="s">
        <v>631</v>
      </c>
      <c r="FX12" s="3" t="s">
        <v>593</v>
      </c>
      <c r="FZ12" s="3" t="s">
        <v>636</v>
      </c>
      <c r="GA12" s="3" t="s">
        <v>640</v>
      </c>
      <c r="GB12" s="3" t="s">
        <v>497</v>
      </c>
      <c r="GD12" s="3" t="s">
        <v>497</v>
      </c>
      <c r="GE12" s="3" t="s">
        <v>497</v>
      </c>
      <c r="GF12" s="3" t="s">
        <v>497</v>
      </c>
      <c r="GG12" s="3" t="s">
        <v>497</v>
      </c>
      <c r="GH12" s="3" t="s">
        <v>601</v>
      </c>
    </row>
    <row r="13" spans="1:190" s="3" customFormat="1" x14ac:dyDescent="0.2">
      <c r="A13" s="17"/>
      <c r="C13" s="3" t="s">
        <v>481</v>
      </c>
      <c r="P13" s="3" t="s">
        <v>482</v>
      </c>
      <c r="AE13" s="3" t="s">
        <v>518</v>
      </c>
      <c r="AO13" s="3" t="s">
        <v>548</v>
      </c>
      <c r="AP13" s="3" t="s">
        <v>553</v>
      </c>
      <c r="AQ13" s="3" t="s">
        <v>558</v>
      </c>
      <c r="AY13" s="3" t="s">
        <v>573</v>
      </c>
      <c r="AZ13" s="3" t="s">
        <v>577</v>
      </c>
      <c r="BB13" s="3" t="s">
        <v>582</v>
      </c>
      <c r="BE13" s="3" t="s">
        <v>594</v>
      </c>
      <c r="BK13" s="3" t="s">
        <v>602</v>
      </c>
      <c r="BL13" s="3" t="s">
        <v>605</v>
      </c>
      <c r="BS13" s="3" t="s">
        <v>548</v>
      </c>
      <c r="BT13" s="3" t="s">
        <v>558</v>
      </c>
      <c r="CB13" s="3" t="s">
        <v>577</v>
      </c>
      <c r="CE13" s="3" t="s">
        <v>582</v>
      </c>
      <c r="CG13" s="3" t="s">
        <v>594</v>
      </c>
      <c r="CN13" s="3" t="s">
        <v>602</v>
      </c>
      <c r="CO13" s="3" t="s">
        <v>605</v>
      </c>
      <c r="CV13" s="3" t="s">
        <v>548</v>
      </c>
      <c r="CX13" s="3" t="s">
        <v>559</v>
      </c>
      <c r="DJ13" s="3" t="s">
        <v>577</v>
      </c>
      <c r="DL13" s="3" t="s">
        <v>582</v>
      </c>
      <c r="DO13" s="3" t="s">
        <v>594</v>
      </c>
      <c r="DU13" s="3" t="s">
        <v>602</v>
      </c>
      <c r="EA13" s="3" t="s">
        <v>548</v>
      </c>
      <c r="EC13" s="3" t="s">
        <v>559</v>
      </c>
      <c r="EO13" s="3" t="s">
        <v>577</v>
      </c>
      <c r="EQ13" s="3" t="s">
        <v>582</v>
      </c>
      <c r="ET13" s="3" t="s">
        <v>594</v>
      </c>
      <c r="EZ13" s="3" t="s">
        <v>602</v>
      </c>
      <c r="FF13" s="3" t="s">
        <v>548</v>
      </c>
      <c r="FH13" s="3" t="s">
        <v>558</v>
      </c>
      <c r="FT13" s="3" t="s">
        <v>577</v>
      </c>
      <c r="FV13" s="3" t="s">
        <v>581</v>
      </c>
      <c r="FX13" s="3" t="s">
        <v>594</v>
      </c>
      <c r="FZ13" s="3" t="s">
        <v>637</v>
      </c>
      <c r="GA13" s="3" t="s">
        <v>641</v>
      </c>
      <c r="GH13" s="3" t="s">
        <v>602</v>
      </c>
    </row>
    <row r="14" spans="1:190" s="3" customFormat="1" x14ac:dyDescent="0.2">
      <c r="A14" s="17"/>
      <c r="C14" s="3" t="s">
        <v>482</v>
      </c>
      <c r="AE14" s="3" t="s">
        <v>519</v>
      </c>
      <c r="AO14" s="3" t="s">
        <v>549</v>
      </c>
      <c r="AP14" s="3" t="s">
        <v>554</v>
      </c>
      <c r="AQ14" s="3" t="s">
        <v>559</v>
      </c>
      <c r="BB14" s="3" t="s">
        <v>583</v>
      </c>
      <c r="BS14" s="3" t="s">
        <v>549</v>
      </c>
      <c r="BT14" s="3" t="s">
        <v>559</v>
      </c>
      <c r="CE14" s="3" t="s">
        <v>583</v>
      </c>
      <c r="CV14" s="3" t="s">
        <v>549</v>
      </c>
      <c r="CX14" s="3" t="s">
        <v>560</v>
      </c>
      <c r="DL14" s="3" t="s">
        <v>583</v>
      </c>
      <c r="EA14" s="3" t="s">
        <v>549</v>
      </c>
      <c r="EC14" s="3" t="s">
        <v>560</v>
      </c>
      <c r="EQ14" s="3" t="s">
        <v>583</v>
      </c>
      <c r="FF14" s="3" t="s">
        <v>549</v>
      </c>
      <c r="FH14" s="3" t="s">
        <v>559</v>
      </c>
      <c r="FV14" s="3" t="s">
        <v>582</v>
      </c>
      <c r="FX14" s="3" t="s">
        <v>632</v>
      </c>
      <c r="GA14" s="3" t="s">
        <v>642</v>
      </c>
    </row>
    <row r="15" spans="1:190" s="3" customFormat="1" x14ac:dyDescent="0.2">
      <c r="A15" s="17"/>
      <c r="C15" s="3" t="s">
        <v>483</v>
      </c>
      <c r="AE15" s="3" t="s">
        <v>520</v>
      </c>
      <c r="AQ15" s="3" t="s">
        <v>560</v>
      </c>
      <c r="BB15" s="3" t="s">
        <v>528</v>
      </c>
      <c r="BT15" s="3" t="s">
        <v>560</v>
      </c>
      <c r="CE15" s="3" t="s">
        <v>528</v>
      </c>
      <c r="CX15" s="3" t="s">
        <v>561</v>
      </c>
      <c r="DL15" s="3" t="s">
        <v>528</v>
      </c>
      <c r="EC15" s="3" t="s">
        <v>561</v>
      </c>
      <c r="EQ15" s="3" t="s">
        <v>528</v>
      </c>
      <c r="FH15" s="3" t="s">
        <v>560</v>
      </c>
      <c r="FV15" s="3" t="s">
        <v>583</v>
      </c>
    </row>
    <row r="16" spans="1:190" s="3" customFormat="1" x14ac:dyDescent="0.2">
      <c r="A16" s="17"/>
      <c r="C16" s="3" t="s">
        <v>484</v>
      </c>
      <c r="AE16" s="3" t="s">
        <v>521</v>
      </c>
      <c r="AQ16" s="3" t="s">
        <v>561</v>
      </c>
      <c r="BB16" s="3" t="s">
        <v>530</v>
      </c>
      <c r="BT16" s="3" t="s">
        <v>561</v>
      </c>
      <c r="CE16" s="3" t="s">
        <v>530</v>
      </c>
      <c r="CX16" s="3" t="s">
        <v>562</v>
      </c>
      <c r="DL16" s="3" t="s">
        <v>530</v>
      </c>
      <c r="EC16" s="3" t="s">
        <v>562</v>
      </c>
      <c r="EQ16" s="3" t="s">
        <v>530</v>
      </c>
      <c r="FH16" s="3" t="s">
        <v>561</v>
      </c>
      <c r="FV16" s="3" t="s">
        <v>528</v>
      </c>
    </row>
    <row r="17" spans="1:178" s="3" customFormat="1" x14ac:dyDescent="0.2">
      <c r="A17" s="17"/>
      <c r="C17" s="3" t="s">
        <v>485</v>
      </c>
      <c r="AE17" s="3" t="s">
        <v>522</v>
      </c>
      <c r="AQ17" s="3" t="s">
        <v>562</v>
      </c>
      <c r="BB17" s="3" t="s">
        <v>584</v>
      </c>
      <c r="BT17" s="3" t="s">
        <v>562</v>
      </c>
      <c r="CE17" s="3" t="s">
        <v>584</v>
      </c>
      <c r="CX17" s="3" t="s">
        <v>563</v>
      </c>
      <c r="DL17" s="3" t="s">
        <v>584</v>
      </c>
      <c r="EC17" s="3" t="s">
        <v>563</v>
      </c>
      <c r="EQ17" s="3" t="s">
        <v>584</v>
      </c>
      <c r="FH17" s="3" t="s">
        <v>562</v>
      </c>
      <c r="FV17" s="3" t="s">
        <v>530</v>
      </c>
    </row>
    <row r="18" spans="1:178" s="3" customFormat="1" x14ac:dyDescent="0.2">
      <c r="A18" s="17"/>
      <c r="C18" s="3" t="s">
        <v>486</v>
      </c>
      <c r="AE18" s="3" t="s">
        <v>523</v>
      </c>
      <c r="AQ18" s="3" t="s">
        <v>563</v>
      </c>
      <c r="BB18" s="3" t="s">
        <v>585</v>
      </c>
      <c r="BT18" s="3" t="s">
        <v>563</v>
      </c>
      <c r="CE18" s="3" t="s">
        <v>585</v>
      </c>
      <c r="DL18" s="3" t="s">
        <v>585</v>
      </c>
      <c r="EQ18" s="3" t="s">
        <v>585</v>
      </c>
      <c r="FH18" s="3" t="s">
        <v>563</v>
      </c>
      <c r="FV18" s="3" t="s">
        <v>584</v>
      </c>
    </row>
    <row r="19" spans="1:178" s="3" customFormat="1" x14ac:dyDescent="0.2">
      <c r="A19" s="17"/>
      <c r="AE19" s="3" t="s">
        <v>524</v>
      </c>
      <c r="BB19" s="3" t="s">
        <v>586</v>
      </c>
      <c r="CE19" s="3" t="s">
        <v>586</v>
      </c>
      <c r="DL19" s="3" t="s">
        <v>586</v>
      </c>
      <c r="EQ19" s="3" t="s">
        <v>586</v>
      </c>
      <c r="FV19" s="3" t="s">
        <v>586</v>
      </c>
    </row>
    <row r="20" spans="1:178" s="3" customFormat="1" x14ac:dyDescent="0.2">
      <c r="A20" s="17"/>
      <c r="AE20" s="3" t="s">
        <v>525</v>
      </c>
      <c r="BB20" s="3" t="s">
        <v>532</v>
      </c>
      <c r="CE20" s="3" t="s">
        <v>532</v>
      </c>
      <c r="DL20" s="3" t="s">
        <v>532</v>
      </c>
      <c r="EQ20" s="3" t="s">
        <v>532</v>
      </c>
      <c r="FV20" s="3" t="s">
        <v>532</v>
      </c>
    </row>
    <row r="21" spans="1:178" s="3" customFormat="1" x14ac:dyDescent="0.2">
      <c r="A21" s="17"/>
      <c r="AE21" s="3" t="s">
        <v>526</v>
      </c>
      <c r="BB21" s="3" t="s">
        <v>587</v>
      </c>
      <c r="CE21" s="3" t="s">
        <v>587</v>
      </c>
      <c r="DL21" s="3" t="s">
        <v>587</v>
      </c>
      <c r="EQ21" s="3" t="s">
        <v>587</v>
      </c>
      <c r="FV21" s="3" t="s">
        <v>587</v>
      </c>
    </row>
    <row r="22" spans="1:178" s="3" customFormat="1" x14ac:dyDescent="0.2">
      <c r="A22" s="17"/>
      <c r="AE22" s="3" t="s">
        <v>527</v>
      </c>
      <c r="BB22" s="3" t="s">
        <v>588</v>
      </c>
      <c r="CE22" s="3" t="s">
        <v>588</v>
      </c>
      <c r="DL22" s="3" t="s">
        <v>588</v>
      </c>
      <c r="EQ22" s="3" t="s">
        <v>588</v>
      </c>
      <c r="FV22" s="3" t="s">
        <v>588</v>
      </c>
    </row>
    <row r="23" spans="1:178" s="3" customFormat="1" x14ac:dyDescent="0.2">
      <c r="A23" s="17"/>
      <c r="AE23" s="3" t="s">
        <v>528</v>
      </c>
      <c r="BB23" s="3" t="s">
        <v>589</v>
      </c>
      <c r="CE23" s="3" t="s">
        <v>589</v>
      </c>
      <c r="DL23" s="3" t="s">
        <v>589</v>
      </c>
      <c r="EQ23" s="3" t="s">
        <v>589</v>
      </c>
      <c r="FV23" s="3" t="s">
        <v>589</v>
      </c>
    </row>
    <row r="24" spans="1:178" s="3" customFormat="1" x14ac:dyDescent="0.2">
      <c r="A24" s="17"/>
      <c r="AE24" s="3" t="s">
        <v>529</v>
      </c>
      <c r="BB24" s="3" t="s">
        <v>590</v>
      </c>
      <c r="CE24" s="3" t="s">
        <v>590</v>
      </c>
      <c r="DL24" s="3" t="s">
        <v>590</v>
      </c>
      <c r="EQ24" s="3" t="s">
        <v>590</v>
      </c>
      <c r="FV24" s="3" t="s">
        <v>590</v>
      </c>
    </row>
    <row r="25" spans="1:178" s="3" customFormat="1" x14ac:dyDescent="0.2">
      <c r="A25" s="17"/>
      <c r="AE25" s="3" t="s">
        <v>530</v>
      </c>
    </row>
    <row r="26" spans="1:178" s="3" customFormat="1" x14ac:dyDescent="0.2">
      <c r="A26" s="17"/>
      <c r="AE26" s="3" t="s">
        <v>531</v>
      </c>
    </row>
    <row r="27" spans="1:178" s="3" customFormat="1" x14ac:dyDescent="0.2">
      <c r="A27" s="17"/>
      <c r="AE27" s="3" t="s">
        <v>532</v>
      </c>
    </row>
    <row r="28" spans="1:178" s="3" customFormat="1" x14ac:dyDescent="0.2">
      <c r="A28" s="17"/>
      <c r="AE28" s="3" t="s">
        <v>533</v>
      </c>
    </row>
    <row r="29" spans="1:178" s="3" customFormat="1" x14ac:dyDescent="0.2">
      <c r="A29" s="17"/>
      <c r="AE29" s="3" t="s">
        <v>534</v>
      </c>
    </row>
    <row r="30" spans="1:178" s="3" customFormat="1" x14ac:dyDescent="0.2">
      <c r="A30" s="17"/>
      <c r="AE30" s="3" t="s">
        <v>535</v>
      </c>
    </row>
    <row r="31" spans="1:178" s="3" customFormat="1" x14ac:dyDescent="0.2">
      <c r="A31" s="17"/>
    </row>
    <row r="32" spans="1:178"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PGZgn0l5tllKSlVGxQRwZBwv6/yVq0T0SPHBA19TJFZwcs/srrCMl+DwOMKSu8AgZtixH7cgzzqPYV1pdVeJzg==" saltValue="I1bozwn8R7WzSsWhAK8AY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93DAD-C75E-47A1-8BAB-543159FBA358}">
  <sheetPr codeName="Sheet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6" t="s">
        <v>680</v>
      </c>
      <c r="B1" s="56"/>
      <c r="C1" s="56"/>
      <c r="D1" s="56"/>
      <c r="E1" s="56"/>
      <c r="F1" s="56"/>
      <c r="G1" s="56"/>
      <c r="H1" s="56"/>
      <c r="I1" s="56"/>
    </row>
    <row r="2" spans="1:10" ht="14.25" customHeight="1" x14ac:dyDescent="0.2">
      <c r="A2" s="56" t="s">
        <v>681</v>
      </c>
      <c r="B2" s="56"/>
      <c r="C2" s="56"/>
      <c r="D2" s="56"/>
      <c r="E2" s="56"/>
      <c r="F2" s="56"/>
      <c r="G2" s="56"/>
      <c r="H2" s="56"/>
      <c r="I2" s="56"/>
    </row>
    <row r="4" spans="1:10" ht="53.1" customHeight="1" x14ac:dyDescent="0.2">
      <c r="A4" s="9" t="s">
        <v>645</v>
      </c>
      <c r="B4" s="9" t="s">
        <v>475</v>
      </c>
      <c r="C4" s="9" t="s">
        <v>501</v>
      </c>
      <c r="D4" s="9" t="s">
        <v>502</v>
      </c>
      <c r="E4" s="9" t="s">
        <v>717</v>
      </c>
      <c r="F4" s="9" t="s">
        <v>503</v>
      </c>
      <c r="G4" s="9" t="s">
        <v>504</v>
      </c>
      <c r="H4" s="9" t="s">
        <v>672</v>
      </c>
      <c r="I4" s="9" t="s">
        <v>506</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5" t="s">
        <v>42</v>
      </c>
      <c r="B15" s="55"/>
      <c r="C15" s="55"/>
      <c r="D15" s="55"/>
      <c r="E15" s="55"/>
      <c r="F15" s="55"/>
      <c r="G15" s="55"/>
      <c r="H15" s="55"/>
      <c r="I15" s="55"/>
    </row>
  </sheetData>
  <sheetProtection algorithmName="SHA-512" hashValue="Ol+lXFsx9Xi23SJXIXV5GVpKJPuyFeCLOgAGvY8DeT4eNlF9McyTrNUnJk4NYSaXVJaqdMpl7/wdFLqVsK16bw==" saltValue="0D7PASQCVH3df3Hg+4Z1jA==" spinCount="100000" sheet="1" objects="1" scenarios="1" formatRows="0" insertRows="0" deleteRows="0"/>
  <mergeCells count="3">
    <mergeCell ref="A15:I15"/>
    <mergeCell ref="A1:I1"/>
    <mergeCell ref="A2:I2"/>
  </mergeCells>
  <conditionalFormatting sqref="A5:A14">
    <cfRule type="expression" dxfId="68" priority="1">
      <formula>AND($A5&lt;&gt;"",COUNTIF(OFFSET(UnitListStart,1,0,UnitListCount,1),$A5)=0)</formula>
    </cfRule>
  </conditionalFormatting>
  <conditionalFormatting sqref="B5:B14">
    <cfRule type="expression" dxfId="67" priority="3">
      <formula>LEN(B5)&gt;15</formula>
    </cfRule>
  </conditionalFormatting>
  <conditionalFormatting sqref="D5:D14">
    <cfRule type="expression" dxfId="65" priority="4">
      <formula>LEN(D5)&gt;10</formula>
    </cfRule>
  </conditionalFormatting>
  <dataValidations count="3">
    <dataValidation type="list" allowBlank="1" showErrorMessage="1" error="The selection is not valid" prompt="Select from the dropdown list" sqref="A5:A14" xr:uid="{3D6DBC42-BC51-4DD8-BE6F-8CCC604E9BD9}">
      <formula1>OFFSET(UnitListStart,1,0,UnitListCount,1)</formula1>
    </dataValidation>
    <dataValidation type="textLength" operator="lessThanOrEqual" allowBlank="1" showErrorMessage="1" error="The response must be 15 characters or less" prompt="Enter the SOP Index No." sqref="B5:B14" xr:uid="{B4534809-5B40-450F-95EE-6C34FD0077F4}">
      <formula1>15</formula1>
    </dataValidation>
    <dataValidation type="textLength" operator="lessThanOrEqual" allowBlank="1" showErrorMessage="1" error="The response must be 10 characters or less" prompt="Enter the AMOC ID No." sqref="D5:D14" xr:uid="{4BBFAE18-D19B-414B-B190-B9D30E78F12D}">
      <formula1>10</formula1>
    </dataValidation>
  </dataValidations>
  <hyperlinks>
    <hyperlink ref="A15" location="'Table of Contents'!A1" display="Go to the Table of Contents" xr:uid="{17678F7D-3234-4B1F-A064-A01347AC2722}"/>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7AE5E057-5DCC-4766-B5B2-FB8F6309C955}">
            <xm:f>AND(C5&lt;&gt;"",COUNTIF(OFFSET(Picklist_UAcodes!L$10,1,0,Picklist_UAcodes!L$4,1),C5)=0)</xm:f>
            <x14:dxf>
              <font>
                <b/>
                <i val="0"/>
              </font>
              <fill>
                <patternFill>
                  <bgColor rgb="FFEBB8B7"/>
                </patternFill>
              </fill>
            </x14:dxf>
          </x14:cfRule>
          <xm:sqref>C5:C14 E5:I14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6A3565F-A9CB-481C-A041-7636BCBD4190}">
          <x14:formula1>
            <xm:f>OFFSET(Picklist_UAcodes!L$10,1,0,Picklist_UAcodes!L$4,1)</xm:f>
          </x14:formula1>
          <xm:sqref>C5:C14 E5:I14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D5DE-A5C6-4021-8E4F-AD4A64D82C8E}">
  <sheetPr codeName="Sheet9"/>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6" t="s">
        <v>683</v>
      </c>
      <c r="B1" s="56"/>
      <c r="C1" s="56"/>
      <c r="D1" s="56"/>
      <c r="E1" s="56"/>
      <c r="F1" s="56"/>
      <c r="G1" s="56"/>
      <c r="H1" s="56"/>
      <c r="I1" s="56"/>
      <c r="J1" s="56"/>
    </row>
    <row r="2" spans="1:11" ht="14.25" customHeight="1" x14ac:dyDescent="0.2">
      <c r="A2" s="56" t="s">
        <v>681</v>
      </c>
      <c r="B2" s="56"/>
      <c r="C2" s="56"/>
      <c r="D2" s="56"/>
      <c r="E2" s="56"/>
      <c r="F2" s="56"/>
      <c r="G2" s="56"/>
      <c r="H2" s="56"/>
      <c r="I2" s="56"/>
      <c r="J2" s="56"/>
    </row>
    <row r="4" spans="1:11" ht="53.1" customHeight="1" x14ac:dyDescent="0.2">
      <c r="A4" s="9" t="s">
        <v>645</v>
      </c>
      <c r="B4" s="9" t="s">
        <v>475</v>
      </c>
      <c r="C4" s="9" t="s">
        <v>508</v>
      </c>
      <c r="D4" s="9" t="s">
        <v>673</v>
      </c>
      <c r="E4" s="9" t="s">
        <v>509</v>
      </c>
      <c r="F4" s="9" t="s">
        <v>510</v>
      </c>
      <c r="G4" s="9" t="s">
        <v>511</v>
      </c>
      <c r="H4" s="9" t="s">
        <v>674</v>
      </c>
      <c r="I4" s="9" t="s">
        <v>501</v>
      </c>
      <c r="J4" s="9" t="s">
        <v>502</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5" t="s">
        <v>42</v>
      </c>
      <c r="B15" s="55"/>
      <c r="C15" s="55"/>
      <c r="D15" s="55"/>
      <c r="E15" s="55"/>
      <c r="F15" s="55"/>
      <c r="G15" s="55"/>
      <c r="H15" s="55"/>
      <c r="I15" s="55"/>
      <c r="J15" s="55"/>
    </row>
  </sheetData>
  <sheetProtection algorithmName="SHA-512" hashValue="bahC/c4hcGyUNLtvXU8w7dV+JoIzfrWhly4enXZKGSwx7LK4j9NOHbRQDUz8GUuaYTRw1QzKhMRBXKu9fNcNHg==" saltValue="C2glWmDYZmLCxYzFjw1GCg==" spinCount="100000" sheet="1" objects="1" scenarios="1" formatRows="0" insertRows="0" deleteRows="0"/>
  <mergeCells count="3">
    <mergeCell ref="A15:J15"/>
    <mergeCell ref="A1:J1"/>
    <mergeCell ref="A2:J2"/>
  </mergeCells>
  <conditionalFormatting sqref="A5:A14">
    <cfRule type="expression" dxfId="64" priority="1">
      <formula>AND($A5&lt;&gt;"",COUNTIF(OFFSET(UnitListStart,1,0,UnitListCount,1),$A5)=0)</formula>
    </cfRule>
  </conditionalFormatting>
  <conditionalFormatting sqref="B5:B14">
    <cfRule type="expression" dxfId="63" priority="3">
      <formula>LEN(B5)&gt;15</formula>
    </cfRule>
  </conditionalFormatting>
  <conditionalFormatting sqref="J5:J14">
    <cfRule type="expression" dxfId="61" priority="4">
      <formula>LEN(J5)&gt;10</formula>
    </cfRule>
  </conditionalFormatting>
  <dataValidations count="3">
    <dataValidation type="list" allowBlank="1" showErrorMessage="1" error="The selection is not valid" prompt="Select from the dropdown list" sqref="A5:A14" xr:uid="{A1C4DAAE-3DBB-4FC6-9E50-162DDF8D1FDA}">
      <formula1>OFFSET(UnitListStart,1,0,UnitListCount,1)</formula1>
    </dataValidation>
    <dataValidation type="textLength" operator="lessThanOrEqual" allowBlank="1" showErrorMessage="1" error="The response must be 15 characters or less" prompt="Enter the SOP Index No." sqref="B5:B14" xr:uid="{D134FF39-3B73-4C89-897E-C5AB12FF95DC}">
      <formula1>15</formula1>
    </dataValidation>
    <dataValidation type="textLength" operator="lessThanOrEqual" allowBlank="1" showErrorMessage="1" error="The response must be 10 characters or less" prompt="Enter the AMOC ID No." sqref="J5:J14" xr:uid="{68238B34-D921-4041-A1CB-56DE7693742B}">
      <formula1>10</formula1>
    </dataValidation>
  </dataValidations>
  <hyperlinks>
    <hyperlink ref="A15" location="'Table of Contents'!A1" display="Go to the Table of Contents" xr:uid="{C9AA09D4-A228-4986-B34F-9167DFD45470}"/>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E5101532-5F42-4EA8-8DDF-291A8A98253E}">
            <xm:f>AND(C5&lt;&gt;"",COUNTIF(OFFSET(Picklist_UAcodes!T$10,1,0,Picklist_UAcodes!T$4,1),C5)=0)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E2C0836-90CD-479C-BBC7-9E65348EBBB0}">
          <x14:formula1>
            <xm:f>OFFSET(Picklist_UAcodes!T$10,1,0,Picklist_UAcodes!T$4,1)</xm:f>
          </x14:formula1>
          <xm:sqref>C5:I14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6B8E-928B-4ED1-B18E-7614530BDAC2}">
  <sheetPr codeName="Sheet10"/>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6" t="s">
        <v>684</v>
      </c>
      <c r="B1" s="56"/>
      <c r="C1" s="56"/>
      <c r="D1" s="56"/>
      <c r="E1" s="56"/>
      <c r="F1" s="56"/>
      <c r="G1" s="56"/>
      <c r="H1" s="56"/>
      <c r="I1" s="56"/>
    </row>
    <row r="2" spans="1:10" ht="14.25" customHeight="1" x14ac:dyDescent="0.2">
      <c r="A2" s="56" t="s">
        <v>681</v>
      </c>
      <c r="B2" s="56"/>
      <c r="C2" s="56"/>
      <c r="D2" s="56"/>
      <c r="E2" s="56"/>
      <c r="F2" s="56"/>
      <c r="G2" s="56"/>
      <c r="H2" s="56"/>
      <c r="I2" s="56"/>
    </row>
    <row r="4" spans="1:10" ht="51" customHeight="1" x14ac:dyDescent="0.2">
      <c r="A4" s="9" t="s">
        <v>645</v>
      </c>
      <c r="B4" s="9" t="s">
        <v>475</v>
      </c>
      <c r="C4" s="9" t="s">
        <v>513</v>
      </c>
      <c r="D4" s="9" t="s">
        <v>514</v>
      </c>
      <c r="E4" s="9" t="s">
        <v>515</v>
      </c>
      <c r="F4" s="9" t="s">
        <v>536</v>
      </c>
      <c r="G4" s="9" t="s">
        <v>537</v>
      </c>
      <c r="H4" s="9" t="s">
        <v>538</v>
      </c>
      <c r="I4" s="9" t="s">
        <v>539</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5" t="s">
        <v>42</v>
      </c>
      <c r="B15" s="55"/>
      <c r="C15" s="55"/>
      <c r="D15" s="55"/>
      <c r="E15" s="55"/>
      <c r="F15" s="55"/>
      <c r="G15" s="55"/>
      <c r="H15" s="55"/>
      <c r="I15" s="55"/>
    </row>
  </sheetData>
  <sheetProtection algorithmName="SHA-512" hashValue="ojndOG6dR6qhyNCq3PN1yyTAgN7Ga2sBTSg25mEsO+y+m0N4ZDzaU4Zd+InCuAUbOuvXwkWq4KhBstOkyh4++Q==" saltValue="22IBnlmEQoJ0DTmlXAZvUA==" spinCount="100000" sheet="1" objects="1" scenarios="1" formatRows="0" insertRows="0" deleteRows="0"/>
  <mergeCells count="3">
    <mergeCell ref="A15:I15"/>
    <mergeCell ref="A1:I1"/>
    <mergeCell ref="A2:I2"/>
  </mergeCells>
  <conditionalFormatting sqref="A5:A14">
    <cfRule type="expression" dxfId="60" priority="1">
      <formula>AND($A5&lt;&gt;"",COUNTIF(OFFSET(UnitListStart,1,0,UnitListCount,1),$A5)=0)</formula>
    </cfRule>
  </conditionalFormatting>
  <conditionalFormatting sqref="B5:B14">
    <cfRule type="expression" dxfId="59" priority="3">
      <formula>LEN(B5)&gt;15</formula>
    </cfRule>
  </conditionalFormatting>
  <conditionalFormatting sqref="F5:F14">
    <cfRule type="expression" dxfId="57" priority="4">
      <formula>LEN(F5)&gt;14</formula>
    </cfRule>
  </conditionalFormatting>
  <dataValidations count="3">
    <dataValidation type="list" allowBlank="1" showErrorMessage="1" error="The selection is not valid" prompt="Select from the dropdown list" sqref="A5:A14" xr:uid="{BAF19021-0BCF-41F2-A2F3-D2ECD73793D7}">
      <formula1>OFFSET(UnitListStart,1,0,UnitListCount,1)</formula1>
    </dataValidation>
    <dataValidation type="textLength" operator="lessThanOrEqual" allowBlank="1" showErrorMessage="1" error="The response must be 15 characters or less" prompt="Enter the SOP Index No." sqref="B5:B14" xr:uid="{600DE195-4BFA-4D8A-871A-33E1471F7CD0}">
      <formula1>15</formula1>
    </dataValidation>
    <dataValidation type="textLength" operator="lessThanOrEqual" allowBlank="1" showErrorMessage="1" error="The response must be 14 characters or less" prompt="Enter the Control Device ID No." sqref="F5:F14" xr:uid="{8B2DDE7B-3B5F-4611-845F-A60E0C29F6A1}">
      <formula1>14</formula1>
    </dataValidation>
  </dataValidations>
  <hyperlinks>
    <hyperlink ref="A15" location="'Table of Contents'!A1" display="Go to the Table of Contents" xr:uid="{CC685D33-4810-4171-9F7F-DCBD8BAF8669}"/>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4E6DDDD6-19B6-4620-883E-96C1D71D5B1A}">
            <xm:f>AND(C5&lt;&gt;"",COUNTIF(OFFSET(Picklist_UAcodes!AC$10,1,0,Picklist_UAcodes!AC$4,1),C5)=0)</xm:f>
            <x14:dxf>
              <font>
                <b/>
                <i val="0"/>
              </font>
              <fill>
                <patternFill>
                  <bgColor rgb="FFEBB8B7"/>
                </patternFill>
              </fill>
            </x14:dxf>
          </x14:cfRule>
          <xm:sqref>C5:E14 G5:I14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C796D1B-186C-42B4-A857-ED36EE0ABCBA}">
          <x14:formula1>
            <xm:f>OFFSET(Picklist_UAcodes!AC$10,1,0,Picklist_UAcodes!AC$4,1)</xm:f>
          </x14:formula1>
          <xm:sqref>G5:I14 C5:E14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810FA-69F9-45CB-AF5F-6DF505A781CC}">
  <sheetPr codeName="Sheet12"/>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2.5" customWidth="1"/>
    <col min="4" max="4" width="10.1640625" customWidth="1"/>
    <col min="5" max="5" width="15.83203125" customWidth="1"/>
    <col min="6" max="7" width="11.83203125" customWidth="1"/>
    <col min="8" max="10" width="12.5" customWidth="1"/>
    <col min="11" max="11" width="13.1640625" customWidth="1"/>
    <col min="12" max="12" width="5.83203125" customWidth="1"/>
    <col min="13" max="16384" width="9.33203125" hidden="1"/>
  </cols>
  <sheetData>
    <row r="1" spans="1:12" ht="14.25" x14ac:dyDescent="0.2">
      <c r="A1" s="56" t="s">
        <v>685</v>
      </c>
      <c r="B1" s="56"/>
      <c r="C1" s="56"/>
      <c r="D1" s="56"/>
      <c r="E1" s="56"/>
      <c r="F1" s="56"/>
      <c r="G1" s="56"/>
      <c r="H1" s="56"/>
      <c r="I1" s="56"/>
      <c r="J1" s="56"/>
      <c r="K1" s="56"/>
    </row>
    <row r="2" spans="1:12" ht="28.5" customHeight="1" x14ac:dyDescent="0.2">
      <c r="A2" s="56" t="s">
        <v>686</v>
      </c>
      <c r="B2" s="56"/>
      <c r="C2" s="56"/>
      <c r="D2" s="56"/>
      <c r="E2" s="56"/>
      <c r="F2" s="56"/>
      <c r="G2" s="56"/>
      <c r="H2" s="56"/>
      <c r="I2" s="56"/>
      <c r="J2" s="56"/>
      <c r="K2" s="56"/>
    </row>
    <row r="4" spans="1:12" ht="65.849999999999994" customHeight="1" x14ac:dyDescent="0.2">
      <c r="A4" s="9" t="s">
        <v>645</v>
      </c>
      <c r="B4" s="9" t="s">
        <v>475</v>
      </c>
      <c r="C4" s="9" t="s">
        <v>541</v>
      </c>
      <c r="D4" s="9" t="s">
        <v>719</v>
      </c>
      <c r="E4" s="9" t="s">
        <v>718</v>
      </c>
      <c r="F4" s="9" t="s">
        <v>544</v>
      </c>
      <c r="G4" s="9" t="s">
        <v>545</v>
      </c>
      <c r="H4" s="9" t="s">
        <v>550</v>
      </c>
      <c r="I4" s="9" t="s">
        <v>555</v>
      </c>
      <c r="J4" s="9" t="s">
        <v>564</v>
      </c>
      <c r="K4" s="9" t="s">
        <v>565</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5" t="s">
        <v>42</v>
      </c>
      <c r="B15" s="55"/>
      <c r="C15" s="55"/>
      <c r="D15" s="55"/>
      <c r="E15" s="55"/>
      <c r="F15" s="55"/>
      <c r="G15" s="55"/>
      <c r="H15" s="55"/>
      <c r="I15" s="55"/>
      <c r="J15" s="55"/>
      <c r="K15" s="55"/>
    </row>
  </sheetData>
  <sheetProtection algorithmName="SHA-512" hashValue="5lgqS8Zm2TXGbmKmKCVVmEEuqms6JQSBKiwz4DItouUFJ1rJSYkxKr6gyugbmDBdyqnWpgPwuhdpXBb9yjpKxA==" saltValue="eI/X1C+yofsSlhD79gdJ0w==" spinCount="100000" sheet="1" objects="1" scenarios="1" formatRows="0" insertRows="0" deleteRows="0"/>
  <mergeCells count="3">
    <mergeCell ref="A15:K15"/>
    <mergeCell ref="A1:K1"/>
    <mergeCell ref="A2:K2"/>
  </mergeCells>
  <conditionalFormatting sqref="A5:A14">
    <cfRule type="expression" dxfId="56" priority="1">
      <formula>AND($A5&lt;&gt;"",COUNTIF(OFFSET(UnitListStart,1,0,UnitListCount,1),$A5)=0)</formula>
    </cfRule>
  </conditionalFormatting>
  <conditionalFormatting sqref="B5:B14">
    <cfRule type="expression" dxfId="55" priority="3">
      <formula>LEN(B5)&gt;15</formula>
    </cfRule>
  </conditionalFormatting>
  <dataValidations count="2">
    <dataValidation type="list" allowBlank="1" showErrorMessage="1" error="The selection is not valid" prompt="Select from the dropdown list" sqref="A5:A14" xr:uid="{6F9445D9-65AC-46DE-AE8D-99A004297D87}">
      <formula1>OFFSET(UnitListStart,1,0,UnitListCount,1)</formula1>
    </dataValidation>
    <dataValidation type="textLength" operator="lessThanOrEqual" allowBlank="1" showErrorMessage="1" error="The response must be 15 characters or less" prompt="Enter the SOP Index No." sqref="B5:B14" xr:uid="{C0AD1E12-16A8-468D-AE12-25F02938C602}">
      <formula1>15</formula1>
    </dataValidation>
  </dataValidations>
  <hyperlinks>
    <hyperlink ref="A15" location="'Table of Contents'!A1" display="Go to the Table of Contents" xr:uid="{16A3EE7A-718A-4A91-B371-BAA0A49FE080}"/>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5500BDF5-FC35-4F4F-A0B3-AF1964B7602F}">
            <xm:f>AND(C5&lt;&gt;"",COUNTIF(OFFSET(Picklist_UAcodes!AK$10,1,0,Picklist_UAcodes!AK$4,1),C5)=0)</xm:f>
            <x14:dxf>
              <font>
                <b/>
                <i val="0"/>
              </font>
              <fill>
                <patternFill>
                  <bgColor rgb="FFEBB8B7"/>
                </patternFill>
              </fill>
            </x14:dxf>
          </x14:cfRule>
          <xm:sqref>C5:K14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602320D-0BD2-48B8-AD75-FA814A2A7693}">
          <x14:formula1>
            <xm:f>OFFSET(Picklist_UAcodes!AK$10,1,0,Picklist_UAcodes!AK$4,1)</xm:f>
          </x14:formula1>
          <xm:sqref>C5:K14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5F8B2-5B74-48C4-AB8C-DB8D87623A1A}">
  <sheetPr codeName="Sheet13"/>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2.5" customWidth="1"/>
    <col min="4" max="4" width="13.83203125" customWidth="1"/>
    <col min="5" max="5" width="12.5" customWidth="1"/>
    <col min="6" max="6" width="11.6640625" customWidth="1"/>
    <col min="7" max="11" width="12.5" customWidth="1"/>
    <col min="12" max="12" width="5.83203125" customWidth="1"/>
    <col min="13" max="16384" width="9.33203125" hidden="1"/>
  </cols>
  <sheetData>
    <row r="1" spans="1:12" ht="14.25" x14ac:dyDescent="0.2">
      <c r="A1" s="56" t="s">
        <v>688</v>
      </c>
      <c r="B1" s="56"/>
      <c r="C1" s="56"/>
      <c r="D1" s="56"/>
      <c r="E1" s="56"/>
      <c r="F1" s="56"/>
      <c r="G1" s="56"/>
      <c r="H1" s="56"/>
      <c r="I1" s="56"/>
      <c r="J1" s="56"/>
      <c r="K1" s="56"/>
    </row>
    <row r="2" spans="1:12" ht="28.5" customHeight="1" x14ac:dyDescent="0.2">
      <c r="A2" s="56" t="s">
        <v>686</v>
      </c>
      <c r="B2" s="56"/>
      <c r="C2" s="56"/>
      <c r="D2" s="56"/>
      <c r="E2" s="56"/>
      <c r="F2" s="56"/>
      <c r="G2" s="56"/>
      <c r="H2" s="56"/>
      <c r="I2" s="56"/>
      <c r="J2" s="56"/>
      <c r="K2" s="56"/>
    </row>
    <row r="4" spans="1:12" ht="51" customHeight="1" x14ac:dyDescent="0.2">
      <c r="A4" s="9" t="s">
        <v>645</v>
      </c>
      <c r="B4" s="9" t="s">
        <v>475</v>
      </c>
      <c r="C4" s="9" t="s">
        <v>567</v>
      </c>
      <c r="D4" s="9" t="s">
        <v>720</v>
      </c>
      <c r="E4" s="9" t="s">
        <v>617</v>
      </c>
      <c r="F4" s="9" t="s">
        <v>510</v>
      </c>
      <c r="G4" s="9" t="s">
        <v>570</v>
      </c>
      <c r="H4" s="9" t="s">
        <v>574</v>
      </c>
      <c r="I4" s="9" t="s">
        <v>578</v>
      </c>
      <c r="J4" s="9" t="s">
        <v>579</v>
      </c>
      <c r="K4" s="9" t="s">
        <v>536</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5" t="s">
        <v>42</v>
      </c>
      <c r="B15" s="55"/>
      <c r="C15" s="55"/>
      <c r="D15" s="55"/>
      <c r="E15" s="55"/>
      <c r="F15" s="55"/>
      <c r="G15" s="55"/>
      <c r="H15" s="55"/>
      <c r="I15" s="55"/>
      <c r="J15" s="55"/>
      <c r="K15" s="55"/>
    </row>
  </sheetData>
  <sheetProtection algorithmName="SHA-512" hashValue="hmwlg5ACp02r1PZsLK3/HJVJapKThxHCPSmUXnEKx35SvfIo+U8JCptm6Em8bu8z52kG0fMN+HyiJNq8i1dzIQ==" saltValue="HY5eZtLzbG/Xm5exALY8fQ==" spinCount="100000" sheet="1" objects="1" scenarios="1" formatRows="0" insertRows="0" deleteRows="0"/>
  <mergeCells count="3">
    <mergeCell ref="A15:K15"/>
    <mergeCell ref="A1:K1"/>
    <mergeCell ref="A2:K2"/>
  </mergeCells>
  <conditionalFormatting sqref="A5:A14">
    <cfRule type="expression" dxfId="53" priority="1">
      <formula>AND($A5&lt;&gt;"",COUNTIF(OFFSET(UnitListStart,1,0,UnitListCount,1),$A5)=0)</formula>
    </cfRule>
  </conditionalFormatting>
  <conditionalFormatting sqref="B5:B14">
    <cfRule type="expression" dxfId="52" priority="3">
      <formula>LEN(B5)&gt;15</formula>
    </cfRule>
  </conditionalFormatting>
  <conditionalFormatting sqref="K5:K14">
    <cfRule type="expression" dxfId="50" priority="4">
      <formula>LEN(K5)&gt;14</formula>
    </cfRule>
  </conditionalFormatting>
  <dataValidations count="3">
    <dataValidation type="list" allowBlank="1" showErrorMessage="1" error="The selection is not valid" prompt="Select from the dropdown list" sqref="A5:A14" xr:uid="{FDA818ED-0FB4-470F-85CC-19AF5D399B49}">
      <formula1>OFFSET(UnitListStart,1,0,UnitListCount,1)</formula1>
    </dataValidation>
    <dataValidation type="textLength" operator="lessThanOrEqual" allowBlank="1" showErrorMessage="1" error="The response must be 15 characters or less" prompt="Enter the SOP Index No." sqref="B5:B14" xr:uid="{0892768F-C7B5-417D-BE45-AD8B5740D01A}">
      <formula1>15</formula1>
    </dataValidation>
    <dataValidation type="textLength" operator="lessThanOrEqual" allowBlank="1" showErrorMessage="1" error="The response must be 14 characters or less" prompt="Enter the Control Device ID No." sqref="K5:K14" xr:uid="{D167FA06-B7A4-4F46-8945-3CA63DB709AE}">
      <formula1>14</formula1>
    </dataValidation>
  </dataValidations>
  <hyperlinks>
    <hyperlink ref="A15" location="'Table of Contents'!A1" display="Go to the Table of Contents" xr:uid="{DBB13D86-9A71-4CC7-A867-AA549C165118}"/>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AAB6D9F0-4B3D-4453-AD85-6F0B30A1194C}">
            <xm:f>AND(C5&lt;&gt;"",COUNTIF(OFFSET(Picklist_UAcodes!AU$10,1,0,Picklist_UAcodes!AU$4,1),C5)=0)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B0ACC80-F635-4108-9403-E0CFCEE2811F}">
          <x14:formula1>
            <xm:f>OFFSET(Picklist_UAcodes!AU$10,1,0,Picklist_UAcodes!AU$4,1)</xm:f>
          </x14:formula1>
          <xm:sqref>C5:J14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C42D5-E646-48EC-A95E-E4FBBC8CE787}">
  <sheetPr codeName="Sheet14"/>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3.6640625" customWidth="1"/>
    <col min="4" max="4" width="12.5" customWidth="1"/>
    <col min="5" max="5" width="12" customWidth="1"/>
    <col min="6" max="6" width="13.33203125" customWidth="1"/>
    <col min="7" max="7" width="12.6640625" customWidth="1"/>
    <col min="8" max="8" width="12.5" customWidth="1"/>
    <col min="9" max="10" width="11.83203125" customWidth="1"/>
    <col min="11" max="11" width="12.5" customWidth="1"/>
    <col min="12" max="12" width="5.83203125" customWidth="1"/>
    <col min="13" max="16384" width="9.33203125" hidden="1"/>
  </cols>
  <sheetData>
    <row r="1" spans="1:12" ht="14.25" x14ac:dyDescent="0.2">
      <c r="A1" s="56" t="s">
        <v>689</v>
      </c>
      <c r="B1" s="56"/>
      <c r="C1" s="56"/>
      <c r="D1" s="56"/>
      <c r="E1" s="56"/>
      <c r="F1" s="56"/>
      <c r="G1" s="56"/>
      <c r="H1" s="56"/>
      <c r="I1" s="56"/>
      <c r="J1" s="56"/>
      <c r="K1" s="56"/>
    </row>
    <row r="2" spans="1:12" ht="28.5" customHeight="1" x14ac:dyDescent="0.2">
      <c r="A2" s="56" t="s">
        <v>686</v>
      </c>
      <c r="B2" s="56"/>
      <c r="C2" s="56"/>
      <c r="D2" s="56"/>
      <c r="E2" s="56"/>
      <c r="F2" s="56"/>
      <c r="G2" s="56"/>
      <c r="H2" s="56"/>
      <c r="I2" s="56"/>
      <c r="J2" s="56"/>
      <c r="K2" s="56"/>
    </row>
    <row r="4" spans="1:12" ht="53.1" customHeight="1" x14ac:dyDescent="0.2">
      <c r="A4" s="9" t="s">
        <v>645</v>
      </c>
      <c r="B4" s="9" t="s">
        <v>475</v>
      </c>
      <c r="C4" s="9" t="s">
        <v>721</v>
      </c>
      <c r="D4" s="9" t="s">
        <v>538</v>
      </c>
      <c r="E4" s="9" t="s">
        <v>722</v>
      </c>
      <c r="F4" s="9" t="s">
        <v>596</v>
      </c>
      <c r="G4" s="9" t="s">
        <v>597</v>
      </c>
      <c r="H4" s="9" t="s">
        <v>598</v>
      </c>
      <c r="I4" s="9" t="s">
        <v>599</v>
      </c>
      <c r="J4" s="9" t="s">
        <v>508</v>
      </c>
      <c r="K4" s="9" t="s">
        <v>676</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5" t="s">
        <v>42</v>
      </c>
      <c r="B15" s="55"/>
      <c r="C15" s="55"/>
      <c r="D15" s="55"/>
      <c r="E15" s="55"/>
      <c r="F15" s="55"/>
      <c r="G15" s="55"/>
      <c r="H15" s="55"/>
      <c r="I15" s="55"/>
      <c r="J15" s="55"/>
      <c r="K15" s="55"/>
    </row>
  </sheetData>
  <sheetProtection algorithmName="SHA-512" hashValue="K2e1EFg+S70qLDHiUWWgT9ewv0ic9JAf8+2OKQpOfqdk04G2zy5168BqRRLPUjd7+/k5ZYQBFDWB1k2gsxzw1g==" saltValue="uP1rAHr89A8mYr//W3uoOw==" spinCount="100000" sheet="1" objects="1" scenarios="1" formatRows="0" insertRows="0" deleteRows="0"/>
  <mergeCells count="3">
    <mergeCell ref="A15:K15"/>
    <mergeCell ref="A1:K1"/>
    <mergeCell ref="A2:K2"/>
  </mergeCells>
  <conditionalFormatting sqref="A5:A14">
    <cfRule type="expression" dxfId="49" priority="1">
      <formula>AND($A5&lt;&gt;"",COUNTIF(OFFSET(UnitListStart,1,0,UnitListCount,1),$A5)=0)</formula>
    </cfRule>
  </conditionalFormatting>
  <conditionalFormatting sqref="B5:B14">
    <cfRule type="expression" dxfId="48" priority="3">
      <formula>LEN(B5)&gt;15</formula>
    </cfRule>
  </conditionalFormatting>
  <conditionalFormatting sqref="E5:E14">
    <cfRule type="expression" dxfId="46" priority="4">
      <formula>LEN(E5)&gt;10</formula>
    </cfRule>
  </conditionalFormatting>
  <conditionalFormatting sqref="K5:K14">
    <cfRule type="expression" dxfId="45" priority="5">
      <formula>LEN(K5)&gt;10</formula>
    </cfRule>
  </conditionalFormatting>
  <dataValidations count="4">
    <dataValidation type="list" allowBlank="1" showErrorMessage="1" error="The selection is not valid" prompt="Select from the dropdown list" sqref="A5:A14" xr:uid="{DB7719DB-20CE-4A44-AE94-30B613EF1E73}">
      <formula1>OFFSET(UnitListStart,1,0,UnitListCount,1)</formula1>
    </dataValidation>
    <dataValidation type="textLength" operator="lessThanOrEqual" allowBlank="1" showErrorMessage="1" error="The response must be 15 characters or less" prompt="Enter the SOP Index No." sqref="B5:B14" xr:uid="{5A605B9D-C1A9-404A-A910-464B3DD4E7DE}">
      <formula1>15</formula1>
    </dataValidation>
    <dataValidation type="textLength" operator="lessThanOrEqual" allowBlank="1" showErrorMessage="1" error="The response must be 10 characters or less" prompt="Enter the AMP ID No." sqref="E5:E14" xr:uid="{9D57467F-B529-4CE4-8388-49BFF733CB9C}">
      <formula1>10</formula1>
    </dataValidation>
    <dataValidation type="textLength" operator="lessThanOrEqual" allowBlank="1" showErrorMessage="1" error="The response must be 10 characters or less" prompt="Enter the Continuous Monitoring ALT ID No." sqref="K5:K14" xr:uid="{ADDCEC52-6BFE-41A4-993E-79561A3AA19B}">
      <formula1>10</formula1>
    </dataValidation>
  </dataValidations>
  <hyperlinks>
    <hyperlink ref="A15" location="'Table of Contents'!A1" display="Go to the Table of Contents" xr:uid="{CD152F63-1839-4DEB-9CC1-1615585267BE}"/>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2E93F53C-37AB-4BB0-BA5E-DC9739F45BAF}">
            <xm:f>AND(C5&lt;&gt;"",COUNTIF(OFFSET(Picklist_UAcodes!BE$10,1,0,Picklist_UAcodes!BE$4,1),C5)=0)</xm:f>
            <x14:dxf>
              <font>
                <b/>
                <i val="0"/>
              </font>
              <fill>
                <patternFill>
                  <bgColor rgb="FFEBB8B7"/>
                </patternFill>
              </fill>
            </x14:dxf>
          </x14:cfRule>
          <xm:sqref>C5:D14 F5:J14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6869E5F-142E-4613-AFF4-42A682F03D76}">
          <x14:formula1>
            <xm:f>OFFSET(Picklist_UAcodes!BE$10,1,0,Picklist_UAcodes!BE$4,1)</xm:f>
          </x14:formula1>
          <xm:sqref>F5:J14 C5:D14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57F4D-5D80-4464-9028-1919D638FC58}">
  <sheetPr codeName="Sheet15"/>
  <dimension ref="A1:B4"/>
  <sheetViews>
    <sheetView showGridLines="0" zoomScaleNormal="100" workbookViewId="0"/>
  </sheetViews>
  <sheetFormatPr defaultColWidth="0" defaultRowHeight="12.75" x14ac:dyDescent="0.2"/>
  <cols>
    <col min="1" max="1" width="142.83203125" customWidth="1"/>
    <col min="2" max="2" width="5.83203125" customWidth="1"/>
    <col min="3" max="16384" width="9.33203125" hidden="1"/>
  </cols>
  <sheetData>
    <row r="1" spans="1:1" ht="14.25" customHeight="1" x14ac:dyDescent="0.2">
      <c r="A1" s="20" t="s">
        <v>690</v>
      </c>
    </row>
    <row r="2" spans="1:1" ht="14.25" customHeight="1" x14ac:dyDescent="0.2">
      <c r="A2" s="20" t="s">
        <v>691</v>
      </c>
    </row>
    <row r="4" spans="1:1" ht="25.5" x14ac:dyDescent="0.2">
      <c r="A4" s="35" t="s">
        <v>714</v>
      </c>
    </row>
  </sheetData>
  <sheetProtection algorithmName="SHA-512" hashValue="7kwxAPK0AOKv7oPiNsUtuYfhTT/RcDYihWWIcO24/ybkdJZLxQ8CE7K+DEBCjiMs6atpTDWvYFQ0St41c911Bw==" saltValue="8dOvEese3yODgKu/29h8WA==" spinCount="100000" sheet="1" objects="1" scenarios="1" formatRows="0" insertRows="0" deleteRows="0"/>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CFF28-6635-4FD4-BB61-9268C158A69B}">
  <sheetPr codeName="Sheet16"/>
  <dimension ref="A1:B4"/>
  <sheetViews>
    <sheetView showGridLines="0" zoomScaleNormal="100" workbookViewId="0"/>
  </sheetViews>
  <sheetFormatPr defaultColWidth="0" defaultRowHeight="12.75" x14ac:dyDescent="0.2"/>
  <cols>
    <col min="1" max="1" width="142.83203125" customWidth="1"/>
    <col min="2" max="2" width="5.83203125" customWidth="1"/>
    <col min="3" max="16384" width="9.33203125" hidden="1"/>
  </cols>
  <sheetData>
    <row r="1" spans="1:1" ht="14.25" customHeight="1" x14ac:dyDescent="0.2">
      <c r="A1" s="20" t="s">
        <v>693</v>
      </c>
    </row>
    <row r="2" spans="1:1" ht="14.25" customHeight="1" x14ac:dyDescent="0.2">
      <c r="A2" s="20" t="s">
        <v>691</v>
      </c>
    </row>
    <row r="4" spans="1:1" ht="25.5" x14ac:dyDescent="0.2">
      <c r="A4" s="35" t="s">
        <v>714</v>
      </c>
    </row>
  </sheetData>
  <sheetProtection algorithmName="SHA-512" hashValue="3I6euHHy8xeU4US7/Lvk4iUWLxmbrgrUrtLVJ/vMaus86vAfv0PeaPk0VjO2wSAi7NJ1OERRMdyQ9cwAWFqKog==" saltValue="NUc9Dd3a60Ip+wxrvcSQXQ==" spinCount="100000" sheet="1" objects="1" scenarios="1" formatRows="0" insertRows="0" deleteRows="0"/>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DD2F2-7A38-4508-947D-C6991AD4ADD9}">
  <sheetPr codeName="Sheet17"/>
  <dimension ref="A1:B4"/>
  <sheetViews>
    <sheetView showGridLines="0" zoomScaleNormal="100" workbookViewId="0"/>
  </sheetViews>
  <sheetFormatPr defaultColWidth="0" defaultRowHeight="12.75" x14ac:dyDescent="0.2"/>
  <cols>
    <col min="1" max="1" width="142.83203125" customWidth="1"/>
    <col min="2" max="2" width="5.83203125" customWidth="1"/>
    <col min="3" max="16384" width="9.33203125" hidden="1"/>
  </cols>
  <sheetData>
    <row r="1" spans="1:1" ht="14.25" customHeight="1" x14ac:dyDescent="0.2">
      <c r="A1" s="20" t="s">
        <v>694</v>
      </c>
    </row>
    <row r="2" spans="1:1" ht="14.25" customHeight="1" x14ac:dyDescent="0.2">
      <c r="A2" s="20" t="s">
        <v>691</v>
      </c>
    </row>
    <row r="4" spans="1:1" ht="25.5" x14ac:dyDescent="0.2">
      <c r="A4" s="35" t="s">
        <v>714</v>
      </c>
    </row>
  </sheetData>
  <sheetProtection algorithmName="SHA-512" hashValue="NM79TYy/Uqb6hH4wDbTo/2xdLjdlPQkUWHoYnTHB669zX5Az4Wd7sRPyT18+ftA/G/out5I8ecV6FrKOAuuHDQ==" saltValue="i3wq7WVSsuDZSy2gwP5O4A==" spinCount="100000" sheet="1" objects="1" scenarios="1" formatRows="0" insertRows="0" deleteRows="0"/>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BECA6-36B0-408E-B60D-A6E7DFBD37E9}">
  <sheetPr codeName="Sheet18"/>
  <dimension ref="A1:B4"/>
  <sheetViews>
    <sheetView showGridLines="0" zoomScaleNormal="100" workbookViewId="0"/>
  </sheetViews>
  <sheetFormatPr defaultColWidth="0" defaultRowHeight="12.75" x14ac:dyDescent="0.2"/>
  <cols>
    <col min="1" max="1" width="142.83203125" customWidth="1"/>
    <col min="2" max="2" width="5.83203125" customWidth="1"/>
    <col min="3" max="16384" width="9.33203125" hidden="1"/>
  </cols>
  <sheetData>
    <row r="1" spans="1:1" ht="14.25" customHeight="1" x14ac:dyDescent="0.2">
      <c r="A1" s="20" t="s">
        <v>695</v>
      </c>
    </row>
    <row r="2" spans="1:1" ht="14.25" customHeight="1" x14ac:dyDescent="0.2">
      <c r="A2" s="20" t="s">
        <v>691</v>
      </c>
    </row>
    <row r="4" spans="1:1" ht="25.5" x14ac:dyDescent="0.2">
      <c r="A4" s="35" t="s">
        <v>714</v>
      </c>
    </row>
  </sheetData>
  <sheetProtection algorithmName="SHA-512" hashValue="MrU/zhN3MDXirnS+4CBXL7rkascdItf6TAZ1xGo1l4KTw8fi/lS7f3sIezpH+y8K+AKJrBd83uBOHpkt2/trWw==" saltValue="XNUp755yPDUipsKgNuYM0g==" spinCount="100000" sheet="1" objects="1" scenarios="1" formatRows="0" insertRows="0" deleteRows="0"/>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t="s">
        <v>740</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f+6UGzv+z0+5mBTJeJFrOnteBqiQcqR45RG33Aw02UmYg4iVs+ayzNgRoPW80mty84Dq2sTTQTnSyG/Ro5f5lg==" saltValue="U0bHLsfp2Sjzg2C11zSWGA=="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687C4-F266-4C59-972B-BF388B07E9E9}">
  <sheetPr codeName="Sheet19"/>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6" t="s">
        <v>696</v>
      </c>
      <c r="B1" s="56"/>
      <c r="C1" s="56"/>
      <c r="D1" s="56"/>
      <c r="E1" s="56"/>
      <c r="F1" s="56"/>
      <c r="G1" s="56"/>
      <c r="H1" s="56"/>
      <c r="I1" s="56"/>
    </row>
    <row r="2" spans="1:10" ht="14.25" customHeight="1" x14ac:dyDescent="0.2">
      <c r="A2" s="56" t="s">
        <v>697</v>
      </c>
      <c r="B2" s="56"/>
      <c r="C2" s="56"/>
      <c r="D2" s="56"/>
      <c r="E2" s="56"/>
      <c r="F2" s="56"/>
      <c r="G2" s="56"/>
      <c r="H2" s="56"/>
      <c r="I2" s="56"/>
    </row>
    <row r="4" spans="1:10" ht="53.1" customHeight="1" x14ac:dyDescent="0.2">
      <c r="A4" s="9" t="s">
        <v>645</v>
      </c>
      <c r="B4" s="9" t="s">
        <v>475</v>
      </c>
      <c r="C4" s="9" t="s">
        <v>541</v>
      </c>
      <c r="D4" s="9" t="s">
        <v>542</v>
      </c>
      <c r="E4" s="9" t="s">
        <v>718</v>
      </c>
      <c r="F4" s="9" t="s">
        <v>544</v>
      </c>
      <c r="G4" s="9" t="s">
        <v>545</v>
      </c>
      <c r="H4" s="9" t="s">
        <v>550</v>
      </c>
      <c r="I4" s="9" t="s">
        <v>555</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5" t="s">
        <v>42</v>
      </c>
      <c r="B15" s="55"/>
      <c r="C15" s="55"/>
      <c r="D15" s="55"/>
      <c r="E15" s="55"/>
      <c r="F15" s="55"/>
      <c r="G15" s="55"/>
      <c r="H15" s="55"/>
      <c r="I15" s="55"/>
    </row>
  </sheetData>
  <sheetProtection algorithmName="SHA-512" hashValue="NIeH2aUsLMrvLzbkv5Q3ABzjaNHcFXbVkorj8fuPb0kxUJMoVIs/4GctvazjmPok1ysVvlAxpDRqaZVpVJByJg==" saltValue="YYXikEjTUgafjJ5/XKudwg==" spinCount="100000" sheet="1" objects="1" scenarios="1" formatRows="0" insertRows="0" deleteRows="0"/>
  <mergeCells count="3">
    <mergeCell ref="A15:I15"/>
    <mergeCell ref="A1:I1"/>
    <mergeCell ref="A2:I2"/>
  </mergeCells>
  <conditionalFormatting sqref="A5:A14">
    <cfRule type="expression" dxfId="44" priority="1">
      <formula>AND($A5&lt;&gt;"",COUNTIF(OFFSET(UnitListStart,1,0,UnitListCount,1),$A5)=0)</formula>
    </cfRule>
  </conditionalFormatting>
  <conditionalFormatting sqref="B5:B14">
    <cfRule type="expression" dxfId="43" priority="3">
      <formula>LEN(B5)&gt;15</formula>
    </cfRule>
  </conditionalFormatting>
  <dataValidations count="2">
    <dataValidation type="list" allowBlank="1" showErrorMessage="1" error="The selection is not valid" prompt="Select from the dropdown list" sqref="A5:A14" xr:uid="{6AA1C52C-CCC1-4777-8D90-D648E74BC383}">
      <formula1>OFFSET(UnitListStart,1,0,UnitListCount,1)</formula1>
    </dataValidation>
    <dataValidation type="textLength" operator="lessThanOrEqual" allowBlank="1" showErrorMessage="1" error="The response must be 15 characters or less" prompt="Enter the SOP Index No." sqref="B5:B14" xr:uid="{7EB2E299-84CA-4BD0-956F-F095976CC257}">
      <formula1>15</formula1>
    </dataValidation>
  </dataValidations>
  <hyperlinks>
    <hyperlink ref="A15" location="'Table of Contents'!A1" display="Go to the Table of Contents" xr:uid="{7308098A-02E3-460A-B1EF-97C0911B711F}"/>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3" id="{9AC396B1-8A80-47F0-AF11-4B3CEA1B212B}">
            <xm:f>AND(C5&lt;&gt;"",COUNTIF(OFFSET(Picklist_UAcodes!CR$10,1,0,Picklist_UAcodes!CR$4,1),C5)=0)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1530F95-F070-4CEE-8A44-57440BDF40D2}">
          <x14:formula1>
            <xm:f>OFFSET(Picklist_UAcodes!CR$10,1,0,Picklist_UAcodes!CR$4,1)</xm:f>
          </x14:formula1>
          <xm:sqref>C5:I14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E03BD-FE18-42D0-8DDB-30413D1AEF7F}">
  <sheetPr codeName="Sheet2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6" t="s">
        <v>699</v>
      </c>
      <c r="B1" s="56"/>
      <c r="C1" s="56"/>
      <c r="D1" s="56"/>
      <c r="E1" s="56"/>
      <c r="F1" s="56"/>
      <c r="G1" s="56"/>
      <c r="H1" s="56"/>
    </row>
    <row r="2" spans="1:9" ht="14.25" customHeight="1" x14ac:dyDescent="0.2">
      <c r="A2" s="56" t="s">
        <v>697</v>
      </c>
      <c r="B2" s="56"/>
      <c r="C2" s="56"/>
      <c r="D2" s="56"/>
      <c r="E2" s="56"/>
      <c r="F2" s="56"/>
      <c r="G2" s="56"/>
      <c r="H2" s="56"/>
    </row>
    <row r="4" spans="1:9" ht="51" customHeight="1" x14ac:dyDescent="0.2">
      <c r="A4" s="9" t="s">
        <v>645</v>
      </c>
      <c r="B4" s="9" t="s">
        <v>475</v>
      </c>
      <c r="C4" s="9" t="s">
        <v>614</v>
      </c>
      <c r="D4" s="9" t="s">
        <v>615</v>
      </c>
      <c r="E4" s="9" t="s">
        <v>564</v>
      </c>
      <c r="F4" s="9" t="s">
        <v>565</v>
      </c>
      <c r="G4" s="9" t="s">
        <v>567</v>
      </c>
      <c r="H4" s="9" t="s">
        <v>720</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5" t="s">
        <v>42</v>
      </c>
      <c r="B15" s="55"/>
      <c r="C15" s="55"/>
      <c r="D15" s="55"/>
      <c r="E15" s="55"/>
      <c r="F15" s="55"/>
      <c r="G15" s="55"/>
      <c r="H15" s="55"/>
    </row>
  </sheetData>
  <sheetProtection algorithmName="SHA-512" hashValue="h+ts4cQxj5V97OMx7wUtzZBleyDIPXS3tDH6lA1YVpxBB4n4OyTiL4EcrOjnsDBFNmtHEjNEUEsPftOT7zQ/FQ==" saltValue="goZoKGcXn3TYgGlfXimC1g==" spinCount="100000" sheet="1" objects="1" scenarios="1" formatRows="0" insertRows="0" deleteRows="0"/>
  <mergeCells count="3">
    <mergeCell ref="A15:H15"/>
    <mergeCell ref="A1:H1"/>
    <mergeCell ref="A2:H2"/>
  </mergeCells>
  <conditionalFormatting sqref="A5:A14">
    <cfRule type="expression" dxfId="41" priority="1">
      <formula>AND($A5&lt;&gt;"",COUNTIF(OFFSET(UnitListStart,1,0,UnitListCount,1),$A5)=0)</formula>
    </cfRule>
  </conditionalFormatting>
  <conditionalFormatting sqref="B5:B14">
    <cfRule type="expression" dxfId="40" priority="3">
      <formula>LEN(B5)&gt;15</formula>
    </cfRule>
  </conditionalFormatting>
  <conditionalFormatting sqref="D5:D14">
    <cfRule type="expression" dxfId="38" priority="4">
      <formula>LEN(D5)&gt;10</formula>
    </cfRule>
  </conditionalFormatting>
  <dataValidations count="3">
    <dataValidation type="list" allowBlank="1" showErrorMessage="1" error="The selection is not valid" prompt="Select from the dropdown list" sqref="A5:A14" xr:uid="{BB3423D1-0845-44B2-9EFA-5FEE0C9D8A22}">
      <formula1>OFFSET(UnitListStart,1,0,UnitListCount,1)</formula1>
    </dataValidation>
    <dataValidation type="textLength" operator="lessThanOrEqual" allowBlank="1" showErrorMessage="1" error="The response must be 15 characters or less" prompt="Enter the SOP Index No." sqref="B5:B14" xr:uid="{2CF0F07C-A6A9-46C4-AF16-370D63CC0333}">
      <formula1>15</formula1>
    </dataValidation>
    <dataValidation type="textLength" operator="lessThanOrEqual" allowBlank="1" showErrorMessage="1" error="The response must be 10 characters or less" prompt="Enter the Steam Stripper AMP ID No." sqref="D5:D14" xr:uid="{45801F52-1F6F-4E5E-8A1A-809EACBE379E}">
      <formula1>10</formula1>
    </dataValidation>
  </dataValidations>
  <hyperlinks>
    <hyperlink ref="A15" location="'Table of Contents'!A1" display="Go to the Table of Contents" xr:uid="{57B31CF7-74A1-47AB-84DA-5441E326BF6A}"/>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0E124FB0-BD1A-49EE-9A95-2866A2CDC059}">
            <xm:f>AND(C5&lt;&gt;"",COUNTIF(OFFSET(Picklist_UAcodes!CZ$10,1,0,Picklist_UAcodes!CZ$4,1),C5)=0)</xm:f>
            <x14:dxf>
              <font>
                <b/>
                <i val="0"/>
              </font>
              <fill>
                <patternFill>
                  <bgColor rgb="FFEBB8B7"/>
                </patternFill>
              </fill>
            </x14:dxf>
          </x14:cfRule>
          <xm:sqref>C5:C14 E5:H14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7978A0D-4C79-4014-94A5-80257FC0A23B}">
          <x14:formula1>
            <xm:f>OFFSET(Picklist_UAcodes!CZ$10,1,0,Picklist_UAcodes!CZ$4,1)</xm:f>
          </x14:formula1>
          <xm:sqref>C5:C14 E5:H14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9EF87-C3EC-4A14-B518-C43ED590A323}">
  <sheetPr codeName="Sheet21"/>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6" t="s">
        <v>700</v>
      </c>
      <c r="B1" s="56"/>
      <c r="C1" s="56"/>
      <c r="D1" s="56"/>
      <c r="E1" s="56"/>
      <c r="F1" s="56"/>
      <c r="G1" s="56"/>
      <c r="H1" s="56"/>
      <c r="I1" s="56"/>
    </row>
    <row r="2" spans="1:10" ht="14.25" customHeight="1" x14ac:dyDescent="0.2">
      <c r="A2" s="56" t="s">
        <v>697</v>
      </c>
      <c r="B2" s="56"/>
      <c r="C2" s="56"/>
      <c r="D2" s="56"/>
      <c r="E2" s="56"/>
      <c r="F2" s="56"/>
      <c r="G2" s="56"/>
      <c r="H2" s="56"/>
      <c r="I2" s="56"/>
    </row>
    <row r="4" spans="1:10" ht="51" customHeight="1" x14ac:dyDescent="0.2">
      <c r="A4" s="9" t="s">
        <v>645</v>
      </c>
      <c r="B4" s="9" t="s">
        <v>475</v>
      </c>
      <c r="C4" s="9" t="s">
        <v>569</v>
      </c>
      <c r="D4" s="9" t="s">
        <v>510</v>
      </c>
      <c r="E4" s="9" t="s">
        <v>570</v>
      </c>
      <c r="F4" s="9" t="s">
        <v>619</v>
      </c>
      <c r="G4" s="9" t="s">
        <v>578</v>
      </c>
      <c r="H4" s="9" t="s">
        <v>620</v>
      </c>
      <c r="I4" s="9" t="s">
        <v>536</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5" t="s">
        <v>42</v>
      </c>
      <c r="B15" s="55"/>
      <c r="C15" s="55"/>
      <c r="D15" s="55"/>
      <c r="E15" s="55"/>
      <c r="F15" s="55"/>
      <c r="G15" s="55"/>
      <c r="H15" s="55"/>
      <c r="I15" s="55"/>
    </row>
  </sheetData>
  <sheetProtection algorithmName="SHA-512" hashValue="lAUxV+FFekzIwhmRpeafFW7L7SMKHPlX/OOmbkyj8JcEpaLw2LtV9+wEa1jIkno81mATfI3FrnS7VL51Cb0VLg==" saltValue="oInoAqEZqokHeY6qKhg/Hg==" spinCount="100000" sheet="1" objects="1" scenarios="1" formatRows="0" insertRows="0" deleteRows="0"/>
  <mergeCells count="3">
    <mergeCell ref="A15:I15"/>
    <mergeCell ref="A1:I1"/>
    <mergeCell ref="A2:I2"/>
  </mergeCells>
  <conditionalFormatting sqref="A5:A14">
    <cfRule type="expression" dxfId="37" priority="1">
      <formula>AND($A5&lt;&gt;"",COUNTIF(OFFSET(UnitListStart,1,0,UnitListCount,1),$A5)=0)</formula>
    </cfRule>
  </conditionalFormatting>
  <conditionalFormatting sqref="B5:B14">
    <cfRule type="expression" dxfId="36" priority="3">
      <formula>LEN(B5)&gt;15</formula>
    </cfRule>
  </conditionalFormatting>
  <conditionalFormatting sqref="I5:I14">
    <cfRule type="expression" dxfId="34" priority="4">
      <formula>LEN(I5)&gt;14</formula>
    </cfRule>
  </conditionalFormatting>
  <dataValidations count="3">
    <dataValidation type="list" allowBlank="1" showErrorMessage="1" error="The selection is not valid" prompt="Select from the dropdown list" sqref="A5:A14" xr:uid="{749FA40C-286D-4AFC-973C-FC6BBE7EB783}">
      <formula1>OFFSET(UnitListStart,1,0,UnitListCount,1)</formula1>
    </dataValidation>
    <dataValidation type="textLength" operator="lessThanOrEqual" allowBlank="1" showErrorMessage="1" error="The response must be 15 characters or less" prompt="Enter the SOP Index No." sqref="B5:B14" xr:uid="{727DE46F-E3B9-4CFC-89FC-2F6FB77B8118}">
      <formula1>15</formula1>
    </dataValidation>
    <dataValidation type="textLength" operator="lessThanOrEqual" allowBlank="1" showErrorMessage="1" error="The response must be 14 characters or less" prompt="Enter the Control Device ID No." sqref="I5:I14" xr:uid="{250A83A1-3FF1-4B01-895F-A965177608F6}">
      <formula1>14</formula1>
    </dataValidation>
  </dataValidations>
  <hyperlinks>
    <hyperlink ref="A15" location="'Table of Contents'!A1" display="Go to the Table of Contents" xr:uid="{9B8D096F-F52E-4B39-A95B-06A7E3270A49}"/>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6" id="{64E86860-F87D-4AB9-9573-5566ECD953F8}">
            <xm:f>AND(C5&lt;&gt;"",COUNTIF(OFFSET(Picklist_UAcodes!DG$10,1,0,Picklist_UAcodes!DG$4,1),C5)=0)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42E604A-B487-4F30-979E-F7A5577724B5}">
          <x14:formula1>
            <xm:f>OFFSET(Picklist_UAcodes!DG$10,1,0,Picklist_UAcodes!DG$4,1)</xm:f>
          </x14:formula1>
          <xm:sqref>C5:H14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2F8D0-14CB-40CA-B8C7-0D7E787195E5}">
  <sheetPr codeName="Sheet22"/>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6" t="s">
        <v>701</v>
      </c>
      <c r="B1" s="56"/>
      <c r="C1" s="56"/>
      <c r="D1" s="56"/>
      <c r="E1" s="56"/>
      <c r="F1" s="56"/>
      <c r="G1" s="56"/>
      <c r="H1" s="56"/>
      <c r="I1" s="56"/>
    </row>
    <row r="2" spans="1:10" ht="14.25" customHeight="1" x14ac:dyDescent="0.2">
      <c r="A2" s="56" t="s">
        <v>697</v>
      </c>
      <c r="B2" s="56"/>
      <c r="C2" s="56"/>
      <c r="D2" s="56"/>
      <c r="E2" s="56"/>
      <c r="F2" s="56"/>
      <c r="G2" s="56"/>
      <c r="H2" s="56"/>
      <c r="I2" s="56"/>
    </row>
    <row r="4" spans="1:10" ht="51" customHeight="1" x14ac:dyDescent="0.2">
      <c r="A4" s="9" t="s">
        <v>645</v>
      </c>
      <c r="B4" s="9" t="s">
        <v>475</v>
      </c>
      <c r="C4" s="9" t="s">
        <v>723</v>
      </c>
      <c r="D4" s="9" t="s">
        <v>538</v>
      </c>
      <c r="E4" s="9" t="s">
        <v>595</v>
      </c>
      <c r="F4" s="9" t="s">
        <v>596</v>
      </c>
      <c r="G4" s="9" t="s">
        <v>597</v>
      </c>
      <c r="H4" s="9" t="s">
        <v>623</v>
      </c>
      <c r="I4" s="9" t="s">
        <v>599</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5" t="s">
        <v>42</v>
      </c>
      <c r="B15" s="55"/>
      <c r="C15" s="55"/>
      <c r="D15" s="55"/>
      <c r="E15" s="55"/>
      <c r="F15" s="55"/>
      <c r="G15" s="55"/>
      <c r="H15" s="55"/>
      <c r="I15" s="55"/>
    </row>
  </sheetData>
  <sheetProtection algorithmName="SHA-512" hashValue="YfMdlAG+Kx4BKYRPJ99umaIptQOkTrDCNPfQejlcPqbxymekLC18/UhRF6tZRW6thmxAj4W1bgWd42STPhW2FQ==" saltValue="x91Iq617gcOSD6eXeM3Nhg==" spinCount="100000" sheet="1" objects="1" scenarios="1" formatRows="0" insertRows="0" deleteRows="0"/>
  <mergeCells count="3">
    <mergeCell ref="A15:I15"/>
    <mergeCell ref="A1:I1"/>
    <mergeCell ref="A2:I2"/>
  </mergeCells>
  <conditionalFormatting sqref="A5:A14">
    <cfRule type="expression" dxfId="33" priority="1">
      <formula>AND($A5&lt;&gt;"",COUNTIF(OFFSET(UnitListStart,1,0,UnitListCount,1),$A5)=0)</formula>
    </cfRule>
  </conditionalFormatting>
  <conditionalFormatting sqref="B5:B14">
    <cfRule type="expression" dxfId="32" priority="3">
      <formula>LEN(B5)&gt;15</formula>
    </cfRule>
  </conditionalFormatting>
  <conditionalFormatting sqref="E5:E14">
    <cfRule type="expression" dxfId="30" priority="4">
      <formula>LEN(E5)&gt;10</formula>
    </cfRule>
  </conditionalFormatting>
  <dataValidations count="3">
    <dataValidation type="list" allowBlank="1" showErrorMessage="1" error="The selection is not valid" prompt="Select from the dropdown list" sqref="A5:A14" xr:uid="{54E964DE-B1DD-4A8C-87FC-F837F5596E63}">
      <formula1>OFFSET(UnitListStart,1,0,UnitListCount,1)</formula1>
    </dataValidation>
    <dataValidation type="textLength" operator="lessThanOrEqual" allowBlank="1" showErrorMessage="1" error="The response must be 15 characters or less" prompt="Enter the SOP Index No." sqref="B5:B14" xr:uid="{2E267C12-F1B3-4746-A261-0AC0575D30EF}">
      <formula1>15</formula1>
    </dataValidation>
    <dataValidation type="textLength" operator="lessThanOrEqual" allowBlank="1" showErrorMessage="1" error="The response must be 10 characters or less" prompt="Enter the AMP ID No." sqref="E5:E14" xr:uid="{EC5BAE80-E72F-495B-B0E2-6CF246F59643}">
      <formula1>10</formula1>
    </dataValidation>
  </dataValidations>
  <hyperlinks>
    <hyperlink ref="A15" location="'Table of Contents'!A1" display="Go to the Table of Contents" xr:uid="{31B691C7-9449-4123-A9A5-C1E7CE1FFCD3}"/>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7" id="{60A0007E-940D-4893-BC7C-7C9D478B5A27}">
            <xm:f>AND(C5&lt;&gt;"",COUNTIF(OFFSET(Picklist_UAcodes!DO$10,1,0,Picklist_UAcodes!DO$4,1),C5)=0)</xm:f>
            <x14:dxf>
              <font>
                <b/>
                <i val="0"/>
              </font>
              <fill>
                <patternFill>
                  <bgColor rgb="FFEBB8B7"/>
                </patternFill>
              </fill>
            </x14:dxf>
          </x14:cfRule>
          <xm:sqref>C5:D14 F5:I14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D3D21E2-61E6-435C-96E4-7F1191E5D66D}">
          <x14:formula1>
            <xm:f>OFFSET(Picklist_UAcodes!DO$10,1,0,Picklist_UAcodes!DO$4,1)</xm:f>
          </x14:formula1>
          <xm:sqref>F5:I14 C5:D14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72193-CA76-4618-A90E-0EF96CEB66A0}">
  <sheetPr codeName="Sheet2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6" t="s">
        <v>702</v>
      </c>
      <c r="B1" s="56"/>
      <c r="C1" s="56"/>
      <c r="D1" s="56"/>
      <c r="E1" s="56"/>
      <c r="F1" s="56"/>
      <c r="G1" s="56"/>
      <c r="H1" s="56"/>
      <c r="I1" s="56"/>
    </row>
    <row r="2" spans="1:10" ht="14.25" customHeight="1" x14ac:dyDescent="0.2">
      <c r="A2" s="56" t="s">
        <v>703</v>
      </c>
      <c r="B2" s="56"/>
      <c r="C2" s="56"/>
      <c r="D2" s="56"/>
      <c r="E2" s="56"/>
      <c r="F2" s="56"/>
      <c r="G2" s="56"/>
      <c r="H2" s="56"/>
      <c r="I2" s="56"/>
    </row>
    <row r="4" spans="1:10" ht="53.1" customHeight="1" x14ac:dyDescent="0.2">
      <c r="A4" s="9" t="s">
        <v>645</v>
      </c>
      <c r="B4" s="9" t="s">
        <v>475</v>
      </c>
      <c r="C4" s="9" t="s">
        <v>541</v>
      </c>
      <c r="D4" s="9" t="s">
        <v>542</v>
      </c>
      <c r="E4" s="9" t="s">
        <v>718</v>
      </c>
      <c r="F4" s="9" t="s">
        <v>544</v>
      </c>
      <c r="G4" s="9" t="s">
        <v>545</v>
      </c>
      <c r="H4" s="9" t="s">
        <v>550</v>
      </c>
      <c r="I4" s="9" t="s">
        <v>555</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5" t="s">
        <v>42</v>
      </c>
      <c r="B15" s="55"/>
      <c r="C15" s="55"/>
      <c r="D15" s="55"/>
      <c r="E15" s="55"/>
      <c r="F15" s="55"/>
      <c r="G15" s="55"/>
      <c r="H15" s="55"/>
      <c r="I15" s="55"/>
    </row>
  </sheetData>
  <sheetProtection algorithmName="SHA-512" hashValue="30bhHdlWyrhcFfTnltCbIy5LIMuM8SJPyIE2cRtODhIQuO4GO5r8lfTtDx1H3xXCOxOtOV1EREEo7LwiVFjHsw==" saltValue="zY1I2lBbXOrWc/P/OhNLJg==" spinCount="100000" sheet="1" objects="1" scenarios="1" formatRows="0" insertRows="0" deleteRows="0"/>
  <mergeCells count="3">
    <mergeCell ref="A15:I15"/>
    <mergeCell ref="A1:I1"/>
    <mergeCell ref="A2:I2"/>
  </mergeCells>
  <conditionalFormatting sqref="A5:A14">
    <cfRule type="expression" dxfId="29" priority="1">
      <formula>AND($A5&lt;&gt;"",COUNTIF(OFFSET(UnitListStart,1,0,UnitListCount,1),$A5)=0)</formula>
    </cfRule>
  </conditionalFormatting>
  <conditionalFormatting sqref="B5:B14">
    <cfRule type="expression" dxfId="28" priority="3">
      <formula>LEN(B5)&gt;15</formula>
    </cfRule>
  </conditionalFormatting>
  <dataValidations count="2">
    <dataValidation type="list" allowBlank="1" showErrorMessage="1" error="The selection is not valid" prompt="Select from the dropdown list" sqref="A5:A14" xr:uid="{E032ED7E-698E-465D-A0BD-5539FB944DB7}">
      <formula1>OFFSET(UnitListStart,1,0,UnitListCount,1)</formula1>
    </dataValidation>
    <dataValidation type="textLength" operator="lessThanOrEqual" allowBlank="1" showErrorMessage="1" error="The response must be 15 characters or less" prompt="Enter the SOP Index No." sqref="B5:B14" xr:uid="{8FA7A9A2-3502-40C7-AC0C-8F3BAE36EA83}">
      <formula1>15</formula1>
    </dataValidation>
  </dataValidations>
  <hyperlinks>
    <hyperlink ref="A15" location="'Table of Contents'!A1" display="Go to the Table of Contents" xr:uid="{86480EFD-CE69-4E39-8001-36CCA90EEC64}"/>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9" id="{73A5283D-C226-432D-89F2-095FAE70E92A}">
            <xm:f>AND(C5&lt;&gt;"",COUNTIF(OFFSET(Picklist_UAcodes!DW$10,1,0,Picklist_UAcodes!DW$4,1),C5)=0)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D499EAA-17AC-40C7-A5FF-6806D309FF45}">
          <x14:formula1>
            <xm:f>OFFSET(Picklist_UAcodes!DW$10,1,0,Picklist_UAcodes!DW$4,1)</xm:f>
          </x14:formula1>
          <xm:sqref>C5:I14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BF9C5-C85C-429C-AD85-D1C289518EAB}">
  <sheetPr codeName="Sheet24"/>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6" t="s">
        <v>705</v>
      </c>
      <c r="B1" s="56"/>
      <c r="C1" s="56"/>
      <c r="D1" s="56"/>
      <c r="E1" s="56"/>
      <c r="F1" s="56"/>
      <c r="G1" s="56"/>
      <c r="H1" s="56"/>
    </row>
    <row r="2" spans="1:9" ht="14.25" customHeight="1" x14ac:dyDescent="0.2">
      <c r="A2" s="56" t="s">
        <v>703</v>
      </c>
      <c r="B2" s="56"/>
      <c r="C2" s="56"/>
      <c r="D2" s="56"/>
      <c r="E2" s="56"/>
      <c r="F2" s="56"/>
      <c r="G2" s="56"/>
      <c r="H2" s="56"/>
    </row>
    <row r="4" spans="1:9" ht="51" customHeight="1" x14ac:dyDescent="0.2">
      <c r="A4" s="9" t="s">
        <v>645</v>
      </c>
      <c r="B4" s="9" t="s">
        <v>475</v>
      </c>
      <c r="C4" s="9" t="s">
        <v>614</v>
      </c>
      <c r="D4" s="9" t="s">
        <v>615</v>
      </c>
      <c r="E4" s="9" t="s">
        <v>564</v>
      </c>
      <c r="F4" s="9" t="s">
        <v>565</v>
      </c>
      <c r="G4" s="9" t="s">
        <v>567</v>
      </c>
      <c r="H4" s="9" t="s">
        <v>720</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5" t="s">
        <v>42</v>
      </c>
      <c r="B15" s="55"/>
      <c r="C15" s="55"/>
      <c r="D15" s="55"/>
      <c r="E15" s="55"/>
      <c r="F15" s="55"/>
      <c r="G15" s="55"/>
      <c r="H15" s="55"/>
    </row>
  </sheetData>
  <sheetProtection algorithmName="SHA-512" hashValue="irSiTlyXLHbza0F+NO1HpB5v6zTMh5qebdgP3PhtB5rc01HElh8VWTU8QZK2Lr/MEkmYyz0EQuLHdLNAJEvH0w==" saltValue="cQhV6uYs/wSVtxlaixHeww==" spinCount="100000" sheet="1" objects="1" scenarios="1" formatRows="0" insertRows="0" deleteRows="0"/>
  <mergeCells count="3">
    <mergeCell ref="A15:H15"/>
    <mergeCell ref="A1:H1"/>
    <mergeCell ref="A2:H2"/>
  </mergeCells>
  <conditionalFormatting sqref="A5:A14">
    <cfRule type="expression" dxfId="26" priority="1">
      <formula>AND($A5&lt;&gt;"",COUNTIF(OFFSET(UnitListStart,1,0,UnitListCount,1),$A5)=0)</formula>
    </cfRule>
  </conditionalFormatting>
  <conditionalFormatting sqref="B5:B14">
    <cfRule type="expression" dxfId="25" priority="3">
      <formula>LEN(B5)&gt;15</formula>
    </cfRule>
  </conditionalFormatting>
  <conditionalFormatting sqref="D5:D14">
    <cfRule type="expression" dxfId="23" priority="4">
      <formula>LEN(D5)&gt;10</formula>
    </cfRule>
  </conditionalFormatting>
  <dataValidations count="3">
    <dataValidation type="list" allowBlank="1" showErrorMessage="1" error="The selection is not valid" prompt="Select from the dropdown list" sqref="A5:A14" xr:uid="{B06FA842-D03D-4154-B5EA-E9575B21D7EF}">
      <formula1>OFFSET(UnitListStart,1,0,UnitListCount,1)</formula1>
    </dataValidation>
    <dataValidation type="textLength" operator="lessThanOrEqual" allowBlank="1" showErrorMessage="1" error="The response must be 15 characters or less" prompt="Enter the SOP Index No." sqref="B5:B14" xr:uid="{3020C017-211B-4727-9E06-63E88385FC48}">
      <formula1>15</formula1>
    </dataValidation>
    <dataValidation type="textLength" operator="lessThanOrEqual" allowBlank="1" showErrorMessage="1" error="The response must be 10 characters or less" prompt="Enter the Steam Stripper AMP ID No." sqref="D5:D14" xr:uid="{B27F7E99-EA75-4E74-A808-839AF0B181C6}">
      <formula1>10</formula1>
    </dataValidation>
  </dataValidations>
  <hyperlinks>
    <hyperlink ref="A15" location="'Table of Contents'!A1" display="Go to the Table of Contents" xr:uid="{8341D8B4-BA0E-49B6-8B8B-A3EF95523109}"/>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0" id="{75BBD2C7-2E8A-47A8-BEAD-D7569F5AA1A8}">
            <xm:f>AND(C5&lt;&gt;"",COUNTIF(OFFSET(Picklist_UAcodes!EE$10,1,0,Picklist_UAcodes!EE$4,1),C5)=0)</xm:f>
            <x14:dxf>
              <font>
                <b/>
                <i val="0"/>
              </font>
              <fill>
                <patternFill>
                  <bgColor rgb="FFEBB8B7"/>
                </patternFill>
              </fill>
            </x14:dxf>
          </x14:cfRule>
          <xm:sqref>C5:C14 E5:H14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7EA0064-B87E-4CF6-B4E7-A90B0C6A896C}">
          <x14:formula1>
            <xm:f>OFFSET(Picklist_UAcodes!EE$10,1,0,Picklist_UAcodes!EE$4,1)</xm:f>
          </x14:formula1>
          <xm:sqref>C5:C14 E5:H14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295EE-9DC0-4C8F-8874-7AD80BBA65EB}">
  <sheetPr codeName="Sheet25"/>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6" t="s">
        <v>706</v>
      </c>
      <c r="B1" s="56"/>
      <c r="C1" s="56"/>
      <c r="D1" s="56"/>
      <c r="E1" s="56"/>
      <c r="F1" s="56"/>
      <c r="G1" s="56"/>
      <c r="H1" s="56"/>
      <c r="I1" s="56"/>
    </row>
    <row r="2" spans="1:10" ht="14.25" customHeight="1" x14ac:dyDescent="0.2">
      <c r="A2" s="56" t="s">
        <v>703</v>
      </c>
      <c r="B2" s="56"/>
      <c r="C2" s="56"/>
      <c r="D2" s="56"/>
      <c r="E2" s="56"/>
      <c r="F2" s="56"/>
      <c r="G2" s="56"/>
      <c r="H2" s="56"/>
      <c r="I2" s="56"/>
    </row>
    <row r="4" spans="1:10" ht="51" customHeight="1" x14ac:dyDescent="0.2">
      <c r="A4" s="9" t="s">
        <v>645</v>
      </c>
      <c r="B4" s="9" t="s">
        <v>475</v>
      </c>
      <c r="C4" s="9" t="s">
        <v>569</v>
      </c>
      <c r="D4" s="9" t="s">
        <v>510</v>
      </c>
      <c r="E4" s="9" t="s">
        <v>570</v>
      </c>
      <c r="F4" s="9" t="s">
        <v>619</v>
      </c>
      <c r="G4" s="9" t="s">
        <v>578</v>
      </c>
      <c r="H4" s="9" t="s">
        <v>620</v>
      </c>
      <c r="I4" s="9" t="s">
        <v>536</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5" t="s">
        <v>42</v>
      </c>
      <c r="B15" s="55"/>
      <c r="C15" s="55"/>
      <c r="D15" s="55"/>
      <c r="E15" s="55"/>
      <c r="F15" s="55"/>
      <c r="G15" s="55"/>
      <c r="H15" s="55"/>
      <c r="I15" s="55"/>
    </row>
  </sheetData>
  <sheetProtection algorithmName="SHA-512" hashValue="R4IoZkVSqAx2AjznGU3M6650vThKo6KLXUm8PnhWxvIPlbzIAftNvmM5VMGcr5Zc0cO+lbf/MU8t+8HAdrgMMg==" saltValue="h13phyU0a2D6UCCGmHr8lw==" spinCount="100000" sheet="1" objects="1" scenarios="1" formatRows="0" insertRows="0" deleteRows="0"/>
  <mergeCells count="3">
    <mergeCell ref="A15:I15"/>
    <mergeCell ref="A1:I1"/>
    <mergeCell ref="A2:I2"/>
  </mergeCells>
  <conditionalFormatting sqref="A5:A14">
    <cfRule type="expression" dxfId="22" priority="1">
      <formula>AND($A5&lt;&gt;"",COUNTIF(OFFSET(UnitListStart,1,0,UnitListCount,1),$A5)=0)</formula>
    </cfRule>
  </conditionalFormatting>
  <conditionalFormatting sqref="B5:B14">
    <cfRule type="expression" dxfId="21" priority="3">
      <formula>LEN(B5)&gt;15</formula>
    </cfRule>
  </conditionalFormatting>
  <conditionalFormatting sqref="I5:I14">
    <cfRule type="expression" dxfId="19" priority="4">
      <formula>LEN(I5)&gt;14</formula>
    </cfRule>
  </conditionalFormatting>
  <dataValidations count="3">
    <dataValidation type="list" allowBlank="1" showErrorMessage="1" error="The selection is not valid" prompt="Select from the dropdown list" sqref="A5:A14" xr:uid="{B1D90CF6-A5BF-49C0-8A0B-647891CCCBDA}">
      <formula1>OFFSET(UnitListStart,1,0,UnitListCount,1)</formula1>
    </dataValidation>
    <dataValidation type="textLength" operator="lessThanOrEqual" allowBlank="1" showErrorMessage="1" error="The response must be 15 characters or less" prompt="Enter the SOP Index No." sqref="B5:B14" xr:uid="{348DF01E-E697-47FF-BC20-AF9571B0AD18}">
      <formula1>15</formula1>
    </dataValidation>
    <dataValidation type="textLength" operator="lessThanOrEqual" allowBlank="1" showErrorMessage="1" error="The response must be 14 characters or less" prompt="Enter the Control Device ID No." sqref="I5:I14" xr:uid="{9D73BA26-983C-402D-A9CE-0F8785942E11}">
      <formula1>14</formula1>
    </dataValidation>
  </dataValidations>
  <hyperlinks>
    <hyperlink ref="A15" location="'Table of Contents'!A1" display="Go to the Table of Contents" xr:uid="{6248A8B4-467C-4C80-8D63-CE2B348747F5}"/>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2" id="{DB8365C3-0668-4EFD-81FB-2C94E71C545C}">
            <xm:f>AND(C5&lt;&gt;"",COUNTIF(OFFSET(Picklist_UAcodes!EL$10,1,0,Picklist_UAcodes!EL$4,1),C5)=0)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45CBB4A-5676-449A-9A0E-2B0A7FF2DC8F}">
          <x14:formula1>
            <xm:f>OFFSET(Picklist_UAcodes!EL$10,1,0,Picklist_UAcodes!EL$4,1)</xm:f>
          </x14:formula1>
          <xm:sqref>C5:H14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86810-5B1F-4DE8-9BE3-5C807EF2F8D5}">
  <sheetPr codeName="Sheet26"/>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6" t="s">
        <v>707</v>
      </c>
      <c r="B1" s="56"/>
      <c r="C1" s="56"/>
      <c r="D1" s="56"/>
      <c r="E1" s="56"/>
      <c r="F1" s="56"/>
      <c r="G1" s="56"/>
      <c r="H1" s="56"/>
      <c r="I1" s="56"/>
    </row>
    <row r="2" spans="1:10" ht="14.25" customHeight="1" x14ac:dyDescent="0.2">
      <c r="A2" s="56" t="s">
        <v>703</v>
      </c>
      <c r="B2" s="56"/>
      <c r="C2" s="56"/>
      <c r="D2" s="56"/>
      <c r="E2" s="56"/>
      <c r="F2" s="56"/>
      <c r="G2" s="56"/>
      <c r="H2" s="56"/>
      <c r="I2" s="56"/>
    </row>
    <row r="4" spans="1:10" ht="51" customHeight="1" x14ac:dyDescent="0.2">
      <c r="A4" s="9" t="s">
        <v>645</v>
      </c>
      <c r="B4" s="9" t="s">
        <v>475</v>
      </c>
      <c r="C4" s="9" t="s">
        <v>723</v>
      </c>
      <c r="D4" s="9" t="s">
        <v>538</v>
      </c>
      <c r="E4" s="9" t="s">
        <v>595</v>
      </c>
      <c r="F4" s="9" t="s">
        <v>596</v>
      </c>
      <c r="G4" s="9" t="s">
        <v>597</v>
      </c>
      <c r="H4" s="9" t="s">
        <v>623</v>
      </c>
      <c r="I4" s="9" t="s">
        <v>599</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5" t="s">
        <v>42</v>
      </c>
      <c r="B15" s="55"/>
      <c r="C15" s="55"/>
      <c r="D15" s="55"/>
      <c r="E15" s="55"/>
      <c r="F15" s="55"/>
      <c r="G15" s="55"/>
      <c r="H15" s="55"/>
      <c r="I15" s="55"/>
    </row>
  </sheetData>
  <sheetProtection algorithmName="SHA-512" hashValue="cWNAGufJp7ONxFw4caouvqi0ndZdNRqxWupOYM5RrLnDEBjBaGb+l/0RXVdCwc7tVGDJvGwHssxOwZVbJk2Mlg==" saltValue="GeYiydNKt5FC5qEKnmo3Hw==" spinCount="100000" sheet="1" objects="1" scenarios="1" formatRows="0" insertRows="0" deleteRows="0"/>
  <mergeCells count="3">
    <mergeCell ref="A15:I15"/>
    <mergeCell ref="A1:I1"/>
    <mergeCell ref="A2:I2"/>
  </mergeCells>
  <conditionalFormatting sqref="A5:A14">
    <cfRule type="expression" dxfId="18" priority="1">
      <formula>AND($A5&lt;&gt;"",COUNTIF(OFFSET(UnitListStart,1,0,UnitListCount,1),$A5)=0)</formula>
    </cfRule>
  </conditionalFormatting>
  <conditionalFormatting sqref="B5:B14">
    <cfRule type="expression" dxfId="17" priority="3">
      <formula>LEN(B5)&gt;15</formula>
    </cfRule>
  </conditionalFormatting>
  <conditionalFormatting sqref="E5:E14">
    <cfRule type="expression" dxfId="15" priority="4">
      <formula>LEN(E5)&gt;10</formula>
    </cfRule>
  </conditionalFormatting>
  <dataValidations count="3">
    <dataValidation type="list" allowBlank="1" showErrorMessage="1" error="The selection is not valid" prompt="Select from the dropdown list" sqref="A5:A14" xr:uid="{2492CC26-7EB7-40E2-BBE4-AFF6B8AA6F81}">
      <formula1>OFFSET(UnitListStart,1,0,UnitListCount,1)</formula1>
    </dataValidation>
    <dataValidation type="textLength" operator="lessThanOrEqual" allowBlank="1" showErrorMessage="1" error="The response must be 15 characters or less" prompt="Enter the SOP Index No." sqref="B5:B14" xr:uid="{C4ABDABD-1363-4A25-85AF-6C14C5A25A80}">
      <formula1>15</formula1>
    </dataValidation>
    <dataValidation type="textLength" operator="lessThanOrEqual" allowBlank="1" showErrorMessage="1" error="The response must be 10 characters or less" prompt="Enter the AMP ID No." sqref="E5:E14" xr:uid="{256EBC28-2C1D-4C58-8A05-0103B48D4705}">
      <formula1>10</formula1>
    </dataValidation>
  </dataValidations>
  <hyperlinks>
    <hyperlink ref="A15" location="'Table of Contents'!A1" display="Go to the Table of Contents" xr:uid="{F1F1CC6E-C7E9-47B9-9767-E5B1B4D27604}"/>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3" id="{C128B554-4547-4DD6-BDC5-FABD029B4C2E}">
            <xm:f>AND(C5&lt;&gt;"",COUNTIF(OFFSET(Picklist_UAcodes!ET$10,1,0,Picklist_UAcodes!ET$4,1),C5)=0)</xm:f>
            <x14:dxf>
              <font>
                <b/>
                <i val="0"/>
              </font>
              <fill>
                <patternFill>
                  <bgColor rgb="FFEBB8B7"/>
                </patternFill>
              </fill>
            </x14:dxf>
          </x14:cfRule>
          <xm:sqref>C5:D14 F5:I14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305AE83-10CF-4DBB-A6A9-717537072ADE}">
          <x14:formula1>
            <xm:f>OFFSET(Picklist_UAcodes!ET$10,1,0,Picklist_UAcodes!ET$4,1)</xm:f>
          </x14:formula1>
          <xm:sqref>F5:I14 C5:D14</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D4A08-D842-47DC-A1E1-DF63EF39DFD9}">
  <sheetPr codeName="Sheet27"/>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6" t="s">
        <v>708</v>
      </c>
      <c r="B1" s="56"/>
      <c r="C1" s="56"/>
      <c r="D1" s="56"/>
      <c r="E1" s="56"/>
      <c r="F1" s="56"/>
      <c r="G1" s="56"/>
      <c r="H1" s="56"/>
      <c r="I1" s="56"/>
    </row>
    <row r="2" spans="1:10" ht="14.25" customHeight="1" x14ac:dyDescent="0.2">
      <c r="A2" s="56" t="s">
        <v>709</v>
      </c>
      <c r="B2" s="56"/>
      <c r="C2" s="56"/>
      <c r="D2" s="56"/>
      <c r="E2" s="56"/>
      <c r="F2" s="56"/>
      <c r="G2" s="56"/>
      <c r="H2" s="56"/>
      <c r="I2" s="56"/>
    </row>
    <row r="4" spans="1:10" ht="53.1" customHeight="1" x14ac:dyDescent="0.2">
      <c r="A4" s="9" t="s">
        <v>645</v>
      </c>
      <c r="B4" s="9" t="s">
        <v>475</v>
      </c>
      <c r="C4" s="9" t="s">
        <v>541</v>
      </c>
      <c r="D4" s="9" t="s">
        <v>542</v>
      </c>
      <c r="E4" s="9" t="s">
        <v>718</v>
      </c>
      <c r="F4" s="9" t="s">
        <v>544</v>
      </c>
      <c r="G4" s="9" t="s">
        <v>545</v>
      </c>
      <c r="H4" s="9" t="s">
        <v>550</v>
      </c>
      <c r="I4" s="9" t="s">
        <v>555</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5" t="s">
        <v>42</v>
      </c>
      <c r="B15" s="55"/>
      <c r="C15" s="55"/>
      <c r="D15" s="55"/>
      <c r="E15" s="55"/>
      <c r="F15" s="55"/>
      <c r="G15" s="55"/>
      <c r="H15" s="55"/>
      <c r="I15" s="55"/>
    </row>
  </sheetData>
  <sheetProtection algorithmName="SHA-512" hashValue="YBuHm2FxSXb9Nuxbmng35k9OhGtX1qxdcgYJwCRreCvYal0WVIEHinSrkQCasZYqmx694bbCvK9+XzVehzbz1w==" saltValue="C13mXlx/L2s18IcnYxcmuA==" spinCount="100000" sheet="1" objects="1" scenarios="1" formatRows="0" insertRows="0" deleteRows="0"/>
  <mergeCells count="3">
    <mergeCell ref="A15:I15"/>
    <mergeCell ref="A1:I1"/>
    <mergeCell ref="A2:I2"/>
  </mergeCells>
  <conditionalFormatting sqref="A5:A14">
    <cfRule type="expression" dxfId="14" priority="1">
      <formula>AND($A5&lt;&gt;"",COUNTIF(OFFSET(UnitListStart,1,0,UnitListCount,1),$A5)=0)</formula>
    </cfRule>
  </conditionalFormatting>
  <conditionalFormatting sqref="B5:B14">
    <cfRule type="expression" dxfId="13" priority="3">
      <formula>LEN(B5)&gt;15</formula>
    </cfRule>
  </conditionalFormatting>
  <dataValidations count="2">
    <dataValidation type="list" allowBlank="1" showErrorMessage="1" error="The selection is not valid" prompt="Select from the dropdown list" sqref="A5:A14" xr:uid="{9FFEEEF4-05CC-42A4-8940-5370753CF2CA}">
      <formula1>OFFSET(UnitListStart,1,0,UnitListCount,1)</formula1>
    </dataValidation>
    <dataValidation type="textLength" operator="lessThanOrEqual" allowBlank="1" showErrorMessage="1" error="The response must be 15 characters or less" prompt="Enter the SOP Index No." sqref="B5:B14" xr:uid="{8B3355AF-A3A7-4074-8D1A-E53CB7173B29}">
      <formula1>15</formula1>
    </dataValidation>
  </dataValidations>
  <hyperlinks>
    <hyperlink ref="A15" location="'Table of Contents'!A1" display="Go to the Table of Contents" xr:uid="{970AEEB0-B731-4A37-9C3C-53D48223E9A3}"/>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5" id="{856E7286-0325-4E3B-8F61-A3600CE652F9}">
            <xm:f>AND(C5&lt;&gt;"",COUNTIF(OFFSET(Picklist_UAcodes!FB$10,1,0,Picklist_UAcodes!FB$4,1),C5)=0)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D6FE23B-A16B-4415-A751-5F392BAFB6C5}">
          <x14:formula1>
            <xm:f>OFFSET(Picklist_UAcodes!FB$10,1,0,Picklist_UAcodes!FB$4,1)</xm:f>
          </x14:formula1>
          <xm:sqref>C5:I14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3327B-78CD-489B-967C-78354BA11DF1}">
  <sheetPr codeName="Sheet28"/>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6" t="s">
        <v>711</v>
      </c>
      <c r="B1" s="56"/>
      <c r="C1" s="56"/>
      <c r="D1" s="56"/>
      <c r="E1" s="56"/>
      <c r="F1" s="56"/>
      <c r="G1" s="56"/>
      <c r="H1" s="56"/>
    </row>
    <row r="2" spans="1:9" ht="14.25" customHeight="1" x14ac:dyDescent="0.2">
      <c r="A2" s="56" t="s">
        <v>709</v>
      </c>
      <c r="B2" s="56"/>
      <c r="C2" s="56"/>
      <c r="D2" s="56"/>
      <c r="E2" s="56"/>
      <c r="F2" s="56"/>
      <c r="G2" s="56"/>
      <c r="H2" s="56"/>
    </row>
    <row r="4" spans="1:9" ht="51" customHeight="1" x14ac:dyDescent="0.2">
      <c r="A4" s="9" t="s">
        <v>645</v>
      </c>
      <c r="B4" s="9" t="s">
        <v>475</v>
      </c>
      <c r="C4" s="9" t="s">
        <v>614</v>
      </c>
      <c r="D4" s="9" t="s">
        <v>615</v>
      </c>
      <c r="E4" s="9" t="s">
        <v>564</v>
      </c>
      <c r="F4" s="9" t="s">
        <v>565</v>
      </c>
      <c r="G4" s="9" t="s">
        <v>567</v>
      </c>
      <c r="H4" s="9" t="s">
        <v>720</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5" t="s">
        <v>42</v>
      </c>
      <c r="B15" s="55"/>
      <c r="C15" s="55"/>
      <c r="D15" s="55"/>
      <c r="E15" s="55"/>
      <c r="F15" s="55"/>
      <c r="G15" s="55"/>
      <c r="H15" s="55"/>
    </row>
  </sheetData>
  <sheetProtection algorithmName="SHA-512" hashValue="KdOZPm2kU449dfQrK6q0v6kCMwG56+7KBrdcBXoMOlGMVvtxfGIcEP0CYVs2i+G/ktrvH0pN8+2IPsu+VhQp7A==" saltValue="ZxpR441Wy2VNalpkriZ34Q==" spinCount="100000" sheet="1" objects="1" scenarios="1" formatRows="0" insertRows="0" deleteRows="0"/>
  <mergeCells count="3">
    <mergeCell ref="A15:H15"/>
    <mergeCell ref="A1:H1"/>
    <mergeCell ref="A2:H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conditionalFormatting sqref="D5:D14">
    <cfRule type="expression" dxfId="8" priority="4">
      <formula>LEN(D5)&gt;10</formula>
    </cfRule>
  </conditionalFormatting>
  <dataValidations count="3">
    <dataValidation type="list" allowBlank="1" showErrorMessage="1" error="The selection is not valid" prompt="Select from the dropdown list" sqref="A5:A14" xr:uid="{45108C71-A2D7-472E-B60B-9152B5A27C05}">
      <formula1>OFFSET(UnitListStart,1,0,UnitListCount,1)</formula1>
    </dataValidation>
    <dataValidation type="textLength" operator="lessThanOrEqual" allowBlank="1" showErrorMessage="1" error="The response must be 15 characters or less" prompt="Enter the SOP Index No." sqref="B5:B14" xr:uid="{5C68FBF6-A4C2-4F8F-B9FC-8E1CDB46FA66}">
      <formula1>15</formula1>
    </dataValidation>
    <dataValidation type="textLength" operator="lessThanOrEqual" allowBlank="1" showErrorMessage="1" error="The response must be 10 characters or less" prompt="Enter the Steam Stripper AMP ID No." sqref="D5:D14" xr:uid="{9554DFE5-C8FA-4D7F-ABD3-60F781794C66}">
      <formula1>10</formula1>
    </dataValidation>
  </dataValidations>
  <hyperlinks>
    <hyperlink ref="A15" location="'Table of Contents'!A1" display="Go to the Table of Contents" xr:uid="{7532C96E-A7A1-4283-82A9-B362E39B2CF9}"/>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6" id="{83BADF3C-E55C-4DB7-B261-468175B0E8A1}">
            <xm:f>AND(C5&lt;&gt;"",COUNTIF(OFFSET(Picklist_UAcodes!FJ$10,1,0,Picklist_UAcodes!FJ$4,1),C5)=0)</xm:f>
            <x14:dxf>
              <font>
                <b/>
                <i val="0"/>
              </font>
              <fill>
                <patternFill>
                  <bgColor rgb="FFEBB8B7"/>
                </patternFill>
              </fill>
            </x14:dxf>
          </x14:cfRule>
          <xm:sqref>C5:C14 E5:H14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FF32DCC-97B5-418E-A8EE-A755B2606079}">
          <x14:formula1>
            <xm:f>OFFSET(Picklist_UAcodes!FJ$10,1,0,Picklist_UAcodes!FJ$4,1)</xm:f>
          </x14:formula1>
          <xm:sqref>C5:C14 E5:H14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6" t="s">
        <v>86</v>
      </c>
      <c r="B1" s="56"/>
      <c r="C1" s="56"/>
      <c r="D1" s="56"/>
      <c r="E1" s="56"/>
      <c r="F1" s="56"/>
      <c r="G1" s="56"/>
      <c r="H1" s="56"/>
      <c r="I1" s="56"/>
      <c r="J1" s="56"/>
      <c r="K1" s="56"/>
      <c r="L1" s="56"/>
      <c r="M1" s="56"/>
    </row>
    <row r="2" spans="1:13" ht="14.25" x14ac:dyDescent="0.2">
      <c r="A2" s="56" t="s">
        <v>87</v>
      </c>
      <c r="B2" s="56"/>
      <c r="C2" s="56"/>
      <c r="D2" s="56"/>
      <c r="E2" s="56"/>
      <c r="F2" s="56"/>
      <c r="G2" s="56"/>
      <c r="H2" s="56"/>
      <c r="I2" s="56"/>
      <c r="J2" s="56"/>
      <c r="K2" s="56"/>
      <c r="L2" s="56"/>
      <c r="M2" s="56"/>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5" t="s">
        <v>42</v>
      </c>
      <c r="B15" s="55"/>
      <c r="C15" s="55"/>
      <c r="D15" s="55"/>
      <c r="E15" s="55"/>
      <c r="F15" s="55"/>
      <c r="G15" s="55"/>
      <c r="H15" s="55"/>
      <c r="I15" s="55"/>
      <c r="J15" s="55"/>
      <c r="K15" s="55"/>
      <c r="L15" s="55"/>
      <c r="M15" s="55"/>
    </row>
  </sheetData>
  <sheetProtection algorithmName="SHA-512" hashValue="U0vzgAT1nDMEFajM5DJm4JDtQGjO/huV72gmCEQkLDm8xsPElQIdwEbE2gzr7GrxqpaAvCmcxcDdUaMeH0sgdQ==" saltValue="pKIbQxiky7c/FNifF9a3RQ==" spinCount="100000" sheet="1" objects="1" scenarios="1" formatRows="0" insertRows="0" deleteRows="0"/>
  <mergeCells count="3">
    <mergeCell ref="A15:M15"/>
    <mergeCell ref="A1:M1"/>
    <mergeCell ref="A2:M2"/>
  </mergeCells>
  <phoneticPr fontId="1" type="noConversion"/>
  <conditionalFormatting sqref="A5:A14">
    <cfRule type="expression" dxfId="91"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5213A-B684-4D48-A92A-0B7647934407}">
  <sheetPr codeName="Sheet29"/>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6" t="s">
        <v>712</v>
      </c>
      <c r="B1" s="56"/>
      <c r="C1" s="56"/>
      <c r="D1" s="56"/>
      <c r="E1" s="56"/>
      <c r="F1" s="56"/>
      <c r="G1" s="56"/>
      <c r="H1" s="56"/>
      <c r="I1" s="56"/>
      <c r="J1" s="56"/>
    </row>
    <row r="2" spans="1:11" ht="14.25" customHeight="1" x14ac:dyDescent="0.2">
      <c r="A2" s="56" t="s">
        <v>709</v>
      </c>
      <c r="B2" s="56"/>
      <c r="C2" s="56"/>
      <c r="D2" s="56"/>
      <c r="E2" s="56"/>
      <c r="F2" s="56"/>
      <c r="G2" s="56"/>
      <c r="H2" s="56"/>
      <c r="I2" s="56"/>
      <c r="J2" s="56"/>
    </row>
    <row r="4" spans="1:11" ht="53.1" customHeight="1" x14ac:dyDescent="0.2">
      <c r="A4" s="9" t="s">
        <v>645</v>
      </c>
      <c r="B4" s="9" t="s">
        <v>475</v>
      </c>
      <c r="C4" s="9" t="s">
        <v>569</v>
      </c>
      <c r="D4" s="9" t="s">
        <v>510</v>
      </c>
      <c r="E4" s="9" t="s">
        <v>570</v>
      </c>
      <c r="F4" s="9" t="s">
        <v>619</v>
      </c>
      <c r="G4" s="9" t="s">
        <v>578</v>
      </c>
      <c r="H4" s="9" t="s">
        <v>620</v>
      </c>
      <c r="I4" s="9" t="s">
        <v>536</v>
      </c>
      <c r="J4" s="9" t="s">
        <v>723</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5" t="s">
        <v>42</v>
      </c>
      <c r="B15" s="55"/>
      <c r="C15" s="55"/>
      <c r="D15" s="55"/>
      <c r="E15" s="55"/>
      <c r="F15" s="55"/>
      <c r="G15" s="55"/>
      <c r="H15" s="55"/>
      <c r="I15" s="55"/>
      <c r="J15" s="55"/>
    </row>
  </sheetData>
  <sheetProtection algorithmName="SHA-512" hashValue="2wgll61kaK6oEgjsDXN84MwdRuNPiYtyxlv2qaOPYln0s7Cz609LxYBZt1uUkGmo9EvLABK1lLhWAz1vdouT9g==" saltValue="H7lR5krmQEsPLAIVvBmU7Q==" spinCount="100000" sheet="1" objects="1" scenarios="1" formatRows="0" insertRows="0" deleteRows="0"/>
  <mergeCells count="3">
    <mergeCell ref="A15:J15"/>
    <mergeCell ref="A1:J1"/>
    <mergeCell ref="A2:J2"/>
  </mergeCells>
  <conditionalFormatting sqref="A5:A14">
    <cfRule type="expression" dxfId="7" priority="1">
      <formula>AND($A5&lt;&gt;"",COUNTIF(OFFSET(UnitListStart,1,0,UnitListCount,1),$A5)=0)</formula>
    </cfRule>
  </conditionalFormatting>
  <conditionalFormatting sqref="B5:B14">
    <cfRule type="expression" dxfId="6" priority="3">
      <formula>LEN(B5)&gt;15</formula>
    </cfRule>
  </conditionalFormatting>
  <conditionalFormatting sqref="I5:I14">
    <cfRule type="expression" dxfId="4" priority="4">
      <formula>LEN(I5)&gt;14</formula>
    </cfRule>
  </conditionalFormatting>
  <dataValidations count="3">
    <dataValidation type="list" allowBlank="1" showErrorMessage="1" error="The selection is not valid" prompt="Select from the dropdown list" sqref="A5:A14" xr:uid="{90EC5FCE-3678-42A9-B68B-E16A2709227C}">
      <formula1>OFFSET(UnitListStart,1,0,UnitListCount,1)</formula1>
    </dataValidation>
    <dataValidation type="textLength" operator="lessThanOrEqual" allowBlank="1" showErrorMessage="1" error="The response must be 15 characters or less" prompt="Enter the SOP Index No." sqref="B5:B14" xr:uid="{85A7A44C-B70F-4243-82B7-A4AFA6421039}">
      <formula1>15</formula1>
    </dataValidation>
    <dataValidation type="textLength" operator="lessThanOrEqual" allowBlank="1" showErrorMessage="1" error="The response must be 14 characters or less" prompt="Enter the Control Device ID No." sqref="I5:I14" xr:uid="{9021AFB5-88C2-4589-869F-0A35612A5DCD}">
      <formula1>14</formula1>
    </dataValidation>
  </dataValidations>
  <hyperlinks>
    <hyperlink ref="A15" location="'Table of Contents'!A1" display="Go to the Table of Contents" xr:uid="{89E59FE3-8E40-4B37-97A9-B94BDBCA4F86}"/>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8" id="{69E57A90-466B-4BB8-9B35-6DB10D0A36AF}">
            <xm:f>AND(C5&lt;&gt;"",COUNTIF(OFFSET(Picklist_UAcodes!FQ$10,1,0,Picklist_UAcodes!FQ$4,1),C5)=0)</xm:f>
            <x14:dxf>
              <font>
                <b/>
                <i val="0"/>
              </font>
              <fill>
                <patternFill>
                  <bgColor rgb="FFEBB8B7"/>
                </patternFill>
              </fill>
            </x14:dxf>
          </x14:cfRule>
          <xm:sqref>C5:H14 J5:J14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657F3FD-9C4D-4A76-905F-B27B1F9CE63A}">
          <x14:formula1>
            <xm:f>OFFSET(Picklist_UAcodes!FQ$10,1,0,Picklist_UAcodes!FQ$4,1)</xm:f>
          </x14:formula1>
          <xm:sqref>J5:J14 C5:H14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0317B-E406-4ECE-9C66-8FD77CE642A9}">
  <sheetPr codeName="Sheet30"/>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5" width="12.5" customWidth="1"/>
    <col min="6" max="6" width="11.33203125" customWidth="1"/>
    <col min="7" max="7" width="13.5" customWidth="1"/>
    <col min="8" max="8" width="13.1640625" customWidth="1"/>
    <col min="9" max="11" width="12.5" customWidth="1"/>
    <col min="12" max="12" width="5.83203125" customWidth="1"/>
    <col min="13" max="16384" width="9.33203125" hidden="1"/>
  </cols>
  <sheetData>
    <row r="1" spans="1:12" ht="14.25" x14ac:dyDescent="0.2">
      <c r="A1" s="56" t="s">
        <v>713</v>
      </c>
      <c r="B1" s="56"/>
      <c r="C1" s="56"/>
      <c r="D1" s="56"/>
      <c r="E1" s="56"/>
      <c r="F1" s="56"/>
      <c r="G1" s="56"/>
      <c r="H1" s="56"/>
      <c r="I1" s="56"/>
      <c r="J1" s="56"/>
      <c r="K1" s="56"/>
    </row>
    <row r="2" spans="1:12" ht="14.25" customHeight="1" x14ac:dyDescent="0.2">
      <c r="A2" s="56" t="s">
        <v>709</v>
      </c>
      <c r="B2" s="56"/>
      <c r="C2" s="56"/>
      <c r="D2" s="56"/>
      <c r="E2" s="56"/>
      <c r="F2" s="56"/>
      <c r="G2" s="56"/>
      <c r="H2" s="56"/>
      <c r="I2" s="56"/>
      <c r="J2" s="56"/>
      <c r="K2" s="56"/>
    </row>
    <row r="4" spans="1:12" ht="51" customHeight="1" x14ac:dyDescent="0.2">
      <c r="A4" s="9" t="s">
        <v>645</v>
      </c>
      <c r="B4" s="9" t="s">
        <v>475</v>
      </c>
      <c r="C4" s="9" t="s">
        <v>634</v>
      </c>
      <c r="D4" s="9" t="s">
        <v>638</v>
      </c>
      <c r="E4" s="9" t="s">
        <v>643</v>
      </c>
      <c r="F4" s="9" t="s">
        <v>722</v>
      </c>
      <c r="G4" s="9" t="s">
        <v>596</v>
      </c>
      <c r="H4" s="9" t="s">
        <v>597</v>
      </c>
      <c r="I4" s="9" t="s">
        <v>644</v>
      </c>
      <c r="J4" s="9" t="s">
        <v>623</v>
      </c>
      <c r="K4" s="9" t="s">
        <v>599</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5" t="s">
        <v>42</v>
      </c>
      <c r="B15" s="55"/>
      <c r="C15" s="55"/>
      <c r="D15" s="55"/>
      <c r="E15" s="55"/>
      <c r="F15" s="55"/>
      <c r="G15" s="55"/>
      <c r="H15" s="55"/>
      <c r="I15" s="55"/>
      <c r="J15" s="55"/>
      <c r="K15" s="55"/>
    </row>
  </sheetData>
  <sheetProtection algorithmName="SHA-512" hashValue="/VYtKZIu/gLVT1yCCIqIMtnQHLcfVcZuPTAxaGlWNOrHu6aWEUmq25vyCH/aPb+d/z6XJNdMyitNRM70GkE2WQ==" saltValue="PGrN+emdK9Q/oAC22960Mw==" spinCount="100000" sheet="1" objects="1" scenarios="1" formatRows="0" insertRows="0" deleteRows="0"/>
  <mergeCells count="3">
    <mergeCell ref="A15:K15"/>
    <mergeCell ref="A1:K1"/>
    <mergeCell ref="A2:K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F5:F14">
    <cfRule type="expression" dxfId="0" priority="4">
      <formula>LEN(F5)&gt;10</formula>
    </cfRule>
  </conditionalFormatting>
  <dataValidations count="3">
    <dataValidation type="list" allowBlank="1" showErrorMessage="1" error="The selection is not valid" prompt="Select from the dropdown list" sqref="A5:A14" xr:uid="{EC384DEE-AA49-4098-B9A8-81B248DEFD47}">
      <formula1>OFFSET(UnitListStart,1,0,UnitListCount,1)</formula1>
    </dataValidation>
    <dataValidation type="textLength" operator="lessThanOrEqual" allowBlank="1" showErrorMessage="1" error="The response must be 15 characters or less" prompt="Enter the SOP Index No." sqref="B5:B14" xr:uid="{82490161-353F-4FED-9375-BB27420AE549}">
      <formula1>15</formula1>
    </dataValidation>
    <dataValidation type="textLength" operator="lessThanOrEqual" allowBlank="1" showErrorMessage="1" error="The response must be 10 characters or less" prompt="Enter the AMP ID No." sqref="F5:F14" xr:uid="{74F0441D-6C9D-4B31-8377-9F45BF7C50DA}">
      <formula1>10</formula1>
    </dataValidation>
  </dataValidations>
  <hyperlinks>
    <hyperlink ref="A15" location="'Table of Contents'!A1" display="Go to the Table of Contents" xr:uid="{D860F784-083E-4C89-A8BC-09F045E072A6}"/>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60" id="{698536F8-2E0E-4F35-B36E-6E938C861E52}">
            <xm:f>AND(C5&lt;&gt;"",COUNTIF(OFFSET(Picklist_UAcodes!FZ$10,1,0,Picklist_UAcodes!FZ$4,1),C5)=0)</xm:f>
            <x14:dxf>
              <font>
                <b/>
                <i val="0"/>
              </font>
              <fill>
                <patternFill>
                  <bgColor rgb="FFEBB8B7"/>
                </patternFill>
              </fill>
            </x14:dxf>
          </x14:cfRule>
          <xm:sqref>C5:E14 G5:K14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CB8F72D-FCEB-46D3-89B5-31DD04D9B378}">
          <x14:formula1>
            <xm:f>OFFSET(Picklist_UAcodes!FZ$10,1,0,Picklist_UAcodes!FZ$4,1)</xm:f>
          </x14:formula1>
          <xm:sqref>G5:K14 C5:E14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82D84-466B-464D-A685-FF3AB3149C3E}">
  <sheetPr codeName="Sheet5"/>
  <dimension ref="A1:B28"/>
  <sheetViews>
    <sheetView showGridLines="0" zoomScaleNormal="100" workbookViewId="0"/>
  </sheetViews>
  <sheetFormatPr defaultColWidth="0" defaultRowHeight="12.75" zeroHeight="1" x14ac:dyDescent="0.2"/>
  <cols>
    <col min="1" max="1" width="106.83203125" style="54" customWidth="1"/>
    <col min="2" max="2" width="5.83203125" style="38" customWidth="1"/>
    <col min="3" max="16384" width="9.33203125" style="38" hidden="1"/>
  </cols>
  <sheetData>
    <row r="1" spans="1:1" x14ac:dyDescent="0.2">
      <c r="A1" s="37" t="s">
        <v>472</v>
      </c>
    </row>
    <row r="2" spans="1:1" x14ac:dyDescent="0.2">
      <c r="A2" s="37" t="s">
        <v>0</v>
      </c>
    </row>
    <row r="3" spans="1:1" x14ac:dyDescent="0.2">
      <c r="A3" s="37" t="s">
        <v>38</v>
      </c>
    </row>
    <row r="4" spans="1:1" ht="20.100000000000001" customHeight="1" x14ac:dyDescent="0.2">
      <c r="A4" s="39"/>
    </row>
    <row r="5" spans="1:1" ht="18" customHeight="1" x14ac:dyDescent="0.2">
      <c r="A5" s="40" t="s">
        <v>473</v>
      </c>
    </row>
    <row r="6" spans="1:1" ht="365.1" customHeight="1" x14ac:dyDescent="0.2">
      <c r="A6" s="41" t="s">
        <v>724</v>
      </c>
    </row>
    <row r="7" spans="1:1" ht="18" customHeight="1" x14ac:dyDescent="0.2">
      <c r="A7" s="40" t="s">
        <v>100</v>
      </c>
    </row>
    <row r="8" spans="1:1" s="43" customFormat="1" ht="15" customHeight="1" x14ac:dyDescent="0.2">
      <c r="A8" s="42" t="s">
        <v>10</v>
      </c>
    </row>
    <row r="9" spans="1:1" ht="117.95" customHeight="1" x14ac:dyDescent="0.2">
      <c r="A9" s="44" t="s">
        <v>725</v>
      </c>
    </row>
    <row r="10" spans="1:1" ht="15" customHeight="1" x14ac:dyDescent="0.2">
      <c r="A10" s="45" t="s">
        <v>11</v>
      </c>
    </row>
    <row r="11" spans="1:1" ht="210" customHeight="1" x14ac:dyDescent="0.2">
      <c r="A11" s="44" t="s">
        <v>726</v>
      </c>
    </row>
    <row r="12" spans="1:1" ht="15" customHeight="1" x14ac:dyDescent="0.2">
      <c r="A12" s="45" t="s">
        <v>90</v>
      </c>
    </row>
    <row r="13" spans="1:1" ht="57.95" customHeight="1" x14ac:dyDescent="0.2">
      <c r="A13" s="44" t="s">
        <v>727</v>
      </c>
    </row>
    <row r="14" spans="1:1" ht="15" customHeight="1" x14ac:dyDescent="0.2">
      <c r="A14" s="45" t="s">
        <v>33</v>
      </c>
    </row>
    <row r="15" spans="1:1" ht="110.1" customHeight="1" x14ac:dyDescent="0.2">
      <c r="A15" s="44" t="s">
        <v>728</v>
      </c>
    </row>
    <row r="16" spans="1:1" ht="15" customHeight="1" x14ac:dyDescent="0.2">
      <c r="A16" s="45" t="s">
        <v>729</v>
      </c>
    </row>
    <row r="17" spans="1:1" ht="204.95" customHeight="1" x14ac:dyDescent="0.2">
      <c r="A17" s="44" t="s">
        <v>730</v>
      </c>
    </row>
    <row r="18" spans="1:1" s="47" customFormat="1" ht="18" customHeight="1" x14ac:dyDescent="0.2">
      <c r="A18" s="46" t="s">
        <v>731</v>
      </c>
    </row>
    <row r="19" spans="1:1" ht="18" customHeight="1" x14ac:dyDescent="0.2">
      <c r="A19" s="44" t="s">
        <v>732</v>
      </c>
    </row>
    <row r="20" spans="1:1" s="49" customFormat="1" ht="18" customHeight="1" x14ac:dyDescent="0.2">
      <c r="A20" s="48" t="s">
        <v>733</v>
      </c>
    </row>
    <row r="21" spans="1:1" ht="18" customHeight="1" x14ac:dyDescent="0.2">
      <c r="A21" s="50" t="s">
        <v>81</v>
      </c>
    </row>
    <row r="22" spans="1:1" ht="18" customHeight="1" x14ac:dyDescent="0.2">
      <c r="A22" s="51" t="s">
        <v>734</v>
      </c>
    </row>
    <row r="23" spans="1:1" s="49" customFormat="1" ht="18" customHeight="1" x14ac:dyDescent="0.2">
      <c r="A23" s="52" t="s">
        <v>735</v>
      </c>
    </row>
    <row r="24" spans="1:1" ht="18" customHeight="1" x14ac:dyDescent="0.2">
      <c r="A24" s="53" t="s">
        <v>736</v>
      </c>
    </row>
    <row r="25" spans="1:1" s="49" customFormat="1" ht="18" customHeight="1" x14ac:dyDescent="0.2">
      <c r="A25" s="52" t="s">
        <v>737</v>
      </c>
    </row>
    <row r="26" spans="1:1" ht="18" customHeight="1" x14ac:dyDescent="0.2">
      <c r="A26" s="53" t="s">
        <v>738</v>
      </c>
    </row>
    <row r="27" spans="1:1" s="49" customFormat="1" ht="18" customHeight="1" x14ac:dyDescent="0.2">
      <c r="A27" s="48" t="s">
        <v>739</v>
      </c>
    </row>
    <row r="28" spans="1:1" x14ac:dyDescent="0.2"/>
  </sheetData>
  <sheetProtection algorithmName="SHA-512" hashValue="EGQsAOiScbe6JeLGq05Wbgg9KitfSeSlTQiN7y827yVD9VdOvstrNbC4601N6y2GlDeO/gqCxzfRhN6pXleMzw==" saltValue="BLJdMTdsJ5957WpNCtX44w==" spinCount="100000" sheet="1" objects="1" scenarios="1" formatRows="0" insertRows="0" deleteRows="0"/>
  <hyperlinks>
    <hyperlink ref="A20" r:id="rId1" xr:uid="{2247D43A-34E2-4F2F-8856-E53E80FF9909}"/>
    <hyperlink ref="A8" location="'General Information'!A1" display="General Information" xr:uid="{AF693B0F-5E8F-4E62-BE9B-9FF394489146}"/>
    <hyperlink ref="A10" location="'Table of Contents'!A1" display="Table of Contents" xr:uid="{64AFB204-139F-45AC-AD66-7C8022713139}"/>
    <hyperlink ref="A14" location="'OP-REQ2'!A1" display="OP-REQ2" xr:uid="{8A59DBA7-1721-4BC4-9CCB-F0B2837339A9}"/>
    <hyperlink ref="A12" location="'OP-SUM Table 1'!A1" display="OP-SUM Table 1" xr:uid="{F6DB172C-B8F9-4BC6-9C0F-9BD327B32EED}"/>
    <hyperlink ref="A16" location="'Page 1'!A1" display="Pages begin with Page 1:" xr:uid="{110317A9-C3D6-4088-B79E-55BC18DD27AA}"/>
    <hyperlink ref="A18" r:id="rId2" xr:uid="{A8AB6E7D-4F50-41C1-86AB-EB3482C08E4E}"/>
    <hyperlink ref="A27" r:id="rId3" xr:uid="{3AF57D56-31D5-4673-89F1-98F44CB6C02D}"/>
    <hyperlink ref="A25" r:id="rId4" xr:uid="{99CE8514-7DBA-40E9-80D8-611260A9E85D}"/>
    <hyperlink ref="A23" r:id="rId5" xr:uid="{58D9D0A7-9380-459E-A1B4-F7A1B424FA34}"/>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7" t="s">
        <v>476</v>
      </c>
      <c r="B1" s="57"/>
    </row>
    <row r="2" spans="1:2" ht="14.25" x14ac:dyDescent="0.2">
      <c r="A2" s="57" t="s">
        <v>669</v>
      </c>
      <c r="B2" s="57"/>
    </row>
    <row r="3" spans="1:2" ht="14.25" x14ac:dyDescent="0.2">
      <c r="A3" s="57" t="s">
        <v>0</v>
      </c>
      <c r="B3" s="57"/>
    </row>
    <row r="4" spans="1:2" ht="14.25" x14ac:dyDescent="0.2">
      <c r="A4" s="57" t="s">
        <v>38</v>
      </c>
      <c r="B4" s="57"/>
    </row>
    <row r="5" spans="1:2" ht="14.25" x14ac:dyDescent="0.2">
      <c r="A5" s="56"/>
      <c r="B5" s="56"/>
    </row>
    <row r="6" spans="1:2" ht="14.25" x14ac:dyDescent="0.2">
      <c r="A6" s="56" t="s">
        <v>10</v>
      </c>
      <c r="B6" s="56"/>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741</v>
      </c>
    </row>
    <row r="20" spans="1:2" ht="18" customHeight="1" x14ac:dyDescent="0.2">
      <c r="A20" s="2" t="s">
        <v>77</v>
      </c>
      <c r="B20" s="13" t="s">
        <v>715</v>
      </c>
    </row>
    <row r="21" spans="1:2" ht="18" customHeight="1" x14ac:dyDescent="0.2">
      <c r="A21" s="2" t="s">
        <v>88</v>
      </c>
      <c r="B21" s="13" t="s">
        <v>716</v>
      </c>
    </row>
    <row r="22" spans="1:2" ht="18" customHeight="1" x14ac:dyDescent="0.2">
      <c r="A22" s="2" t="s">
        <v>89</v>
      </c>
      <c r="B22" s="13" t="s">
        <v>742</v>
      </c>
    </row>
    <row r="23" spans="1:2" ht="35.1" customHeight="1" x14ac:dyDescent="0.2">
      <c r="A23" s="2"/>
      <c r="B23" s="13" t="s">
        <v>79</v>
      </c>
    </row>
    <row r="24" spans="1:2" ht="15" customHeight="1" x14ac:dyDescent="0.2"/>
  </sheetData>
  <sheetProtection algorithmName="SHA-512" hashValue="Qb4Rf+0AwxuSshfG2VtLTKQnHSdJBId75wwF4moIlYGkHzPFy36zdQtkWii5nMhchNgpXs9pDcNFJ6uunG1bVg==" saltValue="TlGMY/PKK00xks2a17aHPw==" spinCount="100000" sheet="1" objects="1" scenarios="1" formatRows="0" insertRows="0" deleteRows="0"/>
  <mergeCells count="6">
    <mergeCell ref="A1:B1"/>
    <mergeCell ref="A2:B2"/>
    <mergeCell ref="A3:B3"/>
    <mergeCell ref="A6:B6"/>
    <mergeCell ref="A4:B4"/>
    <mergeCell ref="A5:B5"/>
  </mergeCells>
  <conditionalFormatting sqref="B13">
    <cfRule type="expression" dxfId="90" priority="1">
      <formula>LEN($B$13)&gt;70</formula>
    </cfRule>
  </conditionalFormatting>
  <conditionalFormatting sqref="B14">
    <cfRule type="expression" dxfId="89" priority="2">
      <formula>AND($B$14&lt;&gt;"",COUNTIF(rg1_Pmt_Type,$B$14)=0)</formula>
    </cfRule>
  </conditionalFormatting>
  <conditionalFormatting sqref="B15">
    <cfRule type="expression" dxfId="88" priority="3">
      <formula>AND($B$15&lt;&gt;"",COUNTIF(rg1_Proj_Type,$B$15)=0)</formula>
    </cfRule>
  </conditionalFormatting>
  <conditionalFormatting sqref="B16">
    <cfRule type="expression" dxfId="87"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29"/>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6" t="s">
        <v>11</v>
      </c>
      <c r="B1" s="56"/>
      <c r="C1" s="56"/>
      <c r="D1" s="56"/>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42.95" customHeight="1" x14ac:dyDescent="0.2">
      <c r="A6" s="10" t="s">
        <v>84</v>
      </c>
      <c r="B6" s="10" t="s">
        <v>679</v>
      </c>
      <c r="C6" s="8" t="s">
        <v>646</v>
      </c>
      <c r="D6" s="11" t="str">
        <f ca="1">IF(COUNTA(INDIRECT("'" &amp; TOC[[#This Row],[Page]] &amp; "'!$A$4:$C$8"))&gt;3,"Yes","")</f>
        <v/>
      </c>
    </row>
    <row r="7" spans="1:4" ht="30" customHeight="1" x14ac:dyDescent="0.2">
      <c r="A7" s="10" t="s">
        <v>500</v>
      </c>
      <c r="B7" s="10" t="s">
        <v>682</v>
      </c>
      <c r="C7" s="8" t="s">
        <v>647</v>
      </c>
      <c r="D7" s="11" t="str">
        <f ca="1">IF(COUNTA(INDIRECT("'" &amp; TOC[[#This Row],[Page]] &amp; "'!$A$4:$C$8"))&gt;3,"Yes","")</f>
        <v/>
      </c>
    </row>
    <row r="8" spans="1:4" ht="30" customHeight="1" x14ac:dyDescent="0.2">
      <c r="A8" s="10" t="s">
        <v>507</v>
      </c>
      <c r="B8" s="10" t="s">
        <v>682</v>
      </c>
      <c r="C8" s="8" t="s">
        <v>648</v>
      </c>
      <c r="D8" s="11" t="str">
        <f ca="1">IF(COUNTA(INDIRECT("'" &amp; TOC[[#This Row],[Page]] &amp; "'!$A$4:$C$8"))&gt;3,"Yes","")</f>
        <v/>
      </c>
    </row>
    <row r="9" spans="1:4" ht="30" customHeight="1" x14ac:dyDescent="0.2">
      <c r="A9" s="10" t="s">
        <v>512</v>
      </c>
      <c r="B9" s="10" t="s">
        <v>682</v>
      </c>
      <c r="C9" s="8" t="s">
        <v>649</v>
      </c>
      <c r="D9" s="11" t="str">
        <f ca="1">IF(COUNTA(INDIRECT("'" &amp; TOC[[#This Row],[Page]] &amp; "'!$A$4:$C$8"))&gt;3,"Yes","")</f>
        <v/>
      </c>
    </row>
    <row r="10" spans="1:4" ht="42.95" customHeight="1" x14ac:dyDescent="0.2">
      <c r="A10" s="10" t="s">
        <v>540</v>
      </c>
      <c r="B10" s="10" t="s">
        <v>687</v>
      </c>
      <c r="C10" s="8" t="s">
        <v>650</v>
      </c>
      <c r="D10" s="11" t="str">
        <f ca="1">IF(COUNTA(INDIRECT("'" &amp; TOC[[#This Row],[Page]] &amp; "'!$A$4:$C$8"))&gt;3,"Yes","")</f>
        <v/>
      </c>
    </row>
    <row r="11" spans="1:4" ht="42.95" customHeight="1" x14ac:dyDescent="0.2">
      <c r="A11" s="10" t="s">
        <v>566</v>
      </c>
      <c r="B11" s="10" t="s">
        <v>687</v>
      </c>
      <c r="C11" s="8" t="s">
        <v>651</v>
      </c>
      <c r="D11" s="11" t="str">
        <f ca="1">IF(COUNTA(INDIRECT("'" &amp; TOC[[#This Row],[Page]] &amp; "'!$A$4:$C$8"))&gt;3,"Yes","")</f>
        <v/>
      </c>
    </row>
    <row r="12" spans="1:4" ht="42.95" customHeight="1" x14ac:dyDescent="0.2">
      <c r="A12" s="10" t="s">
        <v>591</v>
      </c>
      <c r="B12" s="10" t="s">
        <v>687</v>
      </c>
      <c r="C12" s="8" t="s">
        <v>652</v>
      </c>
      <c r="D12" s="11" t="str">
        <f ca="1">IF(COUNTA(INDIRECT("'" &amp; TOC[[#This Row],[Page]] &amp; "'!$A$4:$C$8"))&gt;3,"Yes","")</f>
        <v/>
      </c>
    </row>
    <row r="13" spans="1:4" ht="30" customHeight="1" x14ac:dyDescent="0.2">
      <c r="A13" s="10" t="s">
        <v>606</v>
      </c>
      <c r="B13" s="10" t="s">
        <v>692</v>
      </c>
      <c r="C13" s="8" t="s">
        <v>653</v>
      </c>
      <c r="D13" s="11" t="str">
        <f ca="1">IF(COUNTA(INDIRECT("'" &amp; TOC[[#This Row],[Page]] &amp; "'!$A$4:$C$8"))&gt;3,"Yes","")</f>
        <v/>
      </c>
    </row>
    <row r="14" spans="1:4" ht="30" customHeight="1" x14ac:dyDescent="0.2">
      <c r="A14" s="10" t="s">
        <v>609</v>
      </c>
      <c r="B14" s="10" t="s">
        <v>692</v>
      </c>
      <c r="C14" s="8" t="s">
        <v>654</v>
      </c>
      <c r="D14" s="11" t="str">
        <f ca="1">IF(COUNTA(INDIRECT("'" &amp; TOC[[#This Row],[Page]] &amp; "'!$A$4:$C$8"))&gt;3,"Yes","")</f>
        <v/>
      </c>
    </row>
    <row r="15" spans="1:4" ht="30" customHeight="1" x14ac:dyDescent="0.2">
      <c r="A15" s="10" t="s">
        <v>610</v>
      </c>
      <c r="B15" s="10" t="s">
        <v>692</v>
      </c>
      <c r="C15" s="8" t="s">
        <v>655</v>
      </c>
      <c r="D15" s="11" t="str">
        <f ca="1">IF(COUNTA(INDIRECT("'" &amp; TOC[[#This Row],[Page]] &amp; "'!$A$4:$C$8"))&gt;3,"Yes","")</f>
        <v/>
      </c>
    </row>
    <row r="16" spans="1:4" ht="30" customHeight="1" x14ac:dyDescent="0.2">
      <c r="A16" s="10" t="s">
        <v>611</v>
      </c>
      <c r="B16" s="10" t="s">
        <v>692</v>
      </c>
      <c r="C16" s="8" t="s">
        <v>656</v>
      </c>
      <c r="D16" s="11" t="str">
        <f ca="1">IF(COUNTA(INDIRECT("'" &amp; TOC[[#This Row],[Page]] &amp; "'!$A$4:$C$8"))&gt;3,"Yes","")</f>
        <v/>
      </c>
    </row>
    <row r="17" spans="1:4" ht="30" customHeight="1" x14ac:dyDescent="0.2">
      <c r="A17" s="10" t="s">
        <v>612</v>
      </c>
      <c r="B17" s="10" t="s">
        <v>698</v>
      </c>
      <c r="C17" s="8" t="s">
        <v>657</v>
      </c>
      <c r="D17" s="11" t="str">
        <f ca="1">IF(COUNTA(INDIRECT("'" &amp; TOC[[#This Row],[Page]] &amp; "'!$A$4:$C$8"))&gt;3,"Yes","")</f>
        <v/>
      </c>
    </row>
    <row r="18" spans="1:4" ht="30" customHeight="1" x14ac:dyDescent="0.2">
      <c r="A18" s="10" t="s">
        <v>613</v>
      </c>
      <c r="B18" s="10" t="s">
        <v>698</v>
      </c>
      <c r="C18" s="8" t="s">
        <v>658</v>
      </c>
      <c r="D18" s="11" t="str">
        <f ca="1">IF(COUNTA(INDIRECT("'" &amp; TOC[[#This Row],[Page]] &amp; "'!$A$4:$C$8"))&gt;3,"Yes","")</f>
        <v/>
      </c>
    </row>
    <row r="19" spans="1:4" ht="30" customHeight="1" x14ac:dyDescent="0.2">
      <c r="A19" s="10" t="s">
        <v>616</v>
      </c>
      <c r="B19" s="10" t="s">
        <v>698</v>
      </c>
      <c r="C19" s="8" t="s">
        <v>659</v>
      </c>
      <c r="D19" s="11" t="str">
        <f ca="1">IF(COUNTA(INDIRECT("'" &amp; TOC[[#This Row],[Page]] &amp; "'!$A$4:$C$8"))&gt;3,"Yes","")</f>
        <v/>
      </c>
    </row>
    <row r="20" spans="1:4" ht="30" customHeight="1" x14ac:dyDescent="0.2">
      <c r="A20" s="10" t="s">
        <v>621</v>
      </c>
      <c r="B20" s="10" t="s">
        <v>698</v>
      </c>
      <c r="C20" s="8" t="s">
        <v>660</v>
      </c>
      <c r="D20" s="11" t="str">
        <f ca="1">IF(COUNTA(INDIRECT("'" &amp; TOC[[#This Row],[Page]] &amp; "'!$A$4:$C$8"))&gt;3,"Yes","")</f>
        <v/>
      </c>
    </row>
    <row r="21" spans="1:4" ht="30" customHeight="1" x14ac:dyDescent="0.2">
      <c r="A21" s="10" t="s">
        <v>624</v>
      </c>
      <c r="B21" s="10" t="s">
        <v>704</v>
      </c>
      <c r="C21" s="8" t="s">
        <v>661</v>
      </c>
      <c r="D21" s="11" t="str">
        <f ca="1">IF(COUNTA(INDIRECT("'" &amp; TOC[[#This Row],[Page]] &amp; "'!$A$4:$C$8"))&gt;3,"Yes","")</f>
        <v/>
      </c>
    </row>
    <row r="22" spans="1:4" ht="30" customHeight="1" x14ac:dyDescent="0.2">
      <c r="A22" s="10" t="s">
        <v>625</v>
      </c>
      <c r="B22" s="10" t="s">
        <v>704</v>
      </c>
      <c r="C22" s="8" t="s">
        <v>662</v>
      </c>
      <c r="D22" s="11" t="str">
        <f ca="1">IF(COUNTA(INDIRECT("'" &amp; TOC[[#This Row],[Page]] &amp; "'!$A$4:$C$8"))&gt;3,"Yes","")</f>
        <v/>
      </c>
    </row>
    <row r="23" spans="1:4" ht="30" customHeight="1" x14ac:dyDescent="0.2">
      <c r="A23" s="10" t="s">
        <v>626</v>
      </c>
      <c r="B23" s="10" t="s">
        <v>704</v>
      </c>
      <c r="C23" s="8" t="s">
        <v>663</v>
      </c>
      <c r="D23" s="11" t="str">
        <f ca="1">IF(COUNTA(INDIRECT("'" &amp; TOC[[#This Row],[Page]] &amp; "'!$A$4:$C$8"))&gt;3,"Yes","")</f>
        <v/>
      </c>
    </row>
    <row r="24" spans="1:4" ht="30" customHeight="1" x14ac:dyDescent="0.2">
      <c r="A24" s="10" t="s">
        <v>627</v>
      </c>
      <c r="B24" s="10" t="s">
        <v>704</v>
      </c>
      <c r="C24" s="8" t="s">
        <v>664</v>
      </c>
      <c r="D24" s="11" t="str">
        <f ca="1">IF(COUNTA(INDIRECT("'" &amp; TOC[[#This Row],[Page]] &amp; "'!$A$4:$C$8"))&gt;3,"Yes","")</f>
        <v/>
      </c>
    </row>
    <row r="25" spans="1:4" ht="42.95" customHeight="1" x14ac:dyDescent="0.2">
      <c r="A25" s="10" t="s">
        <v>628</v>
      </c>
      <c r="B25" s="10" t="s">
        <v>710</v>
      </c>
      <c r="C25" s="8" t="s">
        <v>665</v>
      </c>
      <c r="D25" s="11" t="str">
        <f ca="1">IF(COUNTA(INDIRECT("'" &amp; TOC[[#This Row],[Page]] &amp; "'!$A$4:$C$8"))&gt;3,"Yes","")</f>
        <v/>
      </c>
    </row>
    <row r="26" spans="1:4" ht="42.95" customHeight="1" x14ac:dyDescent="0.2">
      <c r="A26" s="10" t="s">
        <v>629</v>
      </c>
      <c r="B26" s="10" t="s">
        <v>710</v>
      </c>
      <c r="C26" s="8" t="s">
        <v>666</v>
      </c>
      <c r="D26" s="11" t="str">
        <f ca="1">IF(COUNTA(INDIRECT("'" &amp; TOC[[#This Row],[Page]] &amp; "'!$A$4:$C$8"))&gt;3,"Yes","")</f>
        <v/>
      </c>
    </row>
    <row r="27" spans="1:4" ht="42.95" customHeight="1" x14ac:dyDescent="0.2">
      <c r="A27" s="10" t="s">
        <v>630</v>
      </c>
      <c r="B27" s="10" t="s">
        <v>710</v>
      </c>
      <c r="C27" s="8" t="s">
        <v>667</v>
      </c>
      <c r="D27" s="11" t="str">
        <f ca="1">IF(COUNTA(INDIRECT("'" &amp; TOC[[#This Row],[Page]] &amp; "'!$A$4:$C$8"))&gt;3,"Yes","")</f>
        <v/>
      </c>
    </row>
    <row r="28" spans="1:4" ht="42.95" customHeight="1" x14ac:dyDescent="0.2">
      <c r="A28" s="10" t="s">
        <v>633</v>
      </c>
      <c r="B28" s="10" t="s">
        <v>710</v>
      </c>
      <c r="C28" s="8" t="s">
        <v>668</v>
      </c>
      <c r="D28" s="11" t="str">
        <f ca="1">IF(COUNTA(INDIRECT("'" &amp; TOC[[#This Row],[Page]] &amp; "'!$A$4:$C$8"))&gt;3,"Yes","")</f>
        <v/>
      </c>
    </row>
    <row r="29" spans="1:4" x14ac:dyDescent="0.2"/>
  </sheetData>
  <sheetProtection algorithmName="SHA-512" hashValue="LezPtq0/YEuYyZfCtWCtblb5SXNrksSwiN4/I0XuWTawNcv5QPr8BLfkx1LgOjkqlVdqaI1rzVZNalBngDEF7Q==" saltValue="pNLUE7WcztReYh18ghuyv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295BEFD1-71FE-44E3-BCE9-B02312772578}"/>
    <hyperlink ref="C7" location="'Page 2'!A1" display="Page 2" xr:uid="{F7237DDF-CD08-41B2-89AD-592C28B5E687}"/>
    <hyperlink ref="C8" location="'Page 3'!A1" display="Page 3" xr:uid="{1973955A-14FB-49FE-8363-0BB2309B0832}"/>
    <hyperlink ref="C9" location="'Page 4'!A1" display="Page 4" xr:uid="{9651E71F-D9B5-4948-9E1A-F5D0AD97EC9A}"/>
    <hyperlink ref="C10" location="'Page 5'!A1" display="Page 5" xr:uid="{5278330E-F48A-49CF-980A-7471B1E8634D}"/>
    <hyperlink ref="C11" location="'Page 6'!A1" display="Page 6" xr:uid="{AC2A5BC5-FB75-493E-B283-61E8D35F5356}"/>
    <hyperlink ref="C12" location="'Page 7'!A1" display="Page 7" xr:uid="{7CF9AD8F-A3C0-4579-AD83-8932B8ACE255}"/>
    <hyperlink ref="C13" location="'Page 8'!A1" display="Page 8" xr:uid="{052B6A33-E8DB-4571-A9C6-3DD261B5A222}"/>
    <hyperlink ref="C14" location="'Page 9'!A1" display="Page 9" xr:uid="{E275683F-92B2-429F-8804-6CB1E27738F3}"/>
    <hyperlink ref="C15" location="'Page 10'!A1" display="Page 10" xr:uid="{216A93F2-0ADA-4746-AB40-9CB5C69EE2C9}"/>
    <hyperlink ref="C16" location="'Page 11'!A1" display="Page 11" xr:uid="{72B47D52-78D5-44E5-8E45-D8DEF9DD9B05}"/>
    <hyperlink ref="C17" location="'Page 12'!A1" display="Page 12" xr:uid="{CB5220F0-A1E7-4F23-B6AC-6A8DE9DF7087}"/>
    <hyperlink ref="C18" location="'Page 13'!A1" display="Page 13" xr:uid="{61D3FF19-EA73-4260-A065-2E56542E2550}"/>
    <hyperlink ref="C19" location="'Page 14'!A1" display="Page 14" xr:uid="{4FE76EEF-639C-42FC-BFF1-778316678C35}"/>
    <hyperlink ref="C20" location="'Page 15'!A1" display="Page 15" xr:uid="{DB6A33B2-021D-4425-9032-8D88940437D6}"/>
    <hyperlink ref="C21" location="'Page 16'!A1" display="Page 16" xr:uid="{D731487A-5DDC-40CA-8DCA-E2FFCA8F47C1}"/>
    <hyperlink ref="C22" location="'Page 17'!A1" display="Page 17" xr:uid="{F9479E82-86AB-4AD1-8647-968BB609E653}"/>
    <hyperlink ref="C23" location="'Page 18'!A1" display="Page 18" xr:uid="{CFB759D4-4160-40F5-B734-2D5F6038E801}"/>
    <hyperlink ref="C24" location="'Page 19'!A1" display="Page 19" xr:uid="{EA11C3C3-C4EB-4625-95CC-932C08F409CF}"/>
    <hyperlink ref="C25" location="'Page 20'!A1" display="Page 20" xr:uid="{61F27CB6-5899-4134-84EA-ECD7A136F0EC}"/>
    <hyperlink ref="C26" location="'Page 21'!A1" display="Page 21" xr:uid="{8CD15476-5AB2-48AA-B049-110F64681F7B}"/>
    <hyperlink ref="C27" location="'Page 22'!A1" display="Page 22" xr:uid="{BC95C4F4-430A-47BB-8FE4-918C196868AF}"/>
    <hyperlink ref="C28" location="'Page 23'!A1" display="Page 23" xr:uid="{343C5539-E787-4D10-9284-0EBA972B60D8}"/>
  </hyperlinks>
  <pageMargins left="0.5" right="0.5" top="1.5" bottom="0.5" header="0.5" footer="0.5"/>
  <pageSetup orientation="portrait" r:id="rId1"/>
  <headerFooter>
    <oddHeader>&amp;C&amp;"Times New Roman,bold"&amp;11Treatment Process Attributes_x000D_Form OP-UA58_x000D_Federal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6" t="s">
        <v>83</v>
      </c>
      <c r="B1" s="56"/>
      <c r="C1" s="56"/>
      <c r="D1" s="56"/>
      <c r="E1" s="56"/>
      <c r="F1" s="56"/>
      <c r="G1" s="56"/>
      <c r="H1" s="56"/>
      <c r="I1" s="56"/>
      <c r="J1" s="56"/>
      <c r="K1" s="56"/>
    </row>
    <row r="2" spans="1:16" ht="14.25" x14ac:dyDescent="0.2">
      <c r="A2" s="56" t="s">
        <v>84</v>
      </c>
      <c r="B2" s="56"/>
      <c r="C2" s="56"/>
      <c r="D2" s="56"/>
      <c r="E2" s="56"/>
      <c r="F2" s="56"/>
      <c r="G2" s="56"/>
      <c r="H2" s="56"/>
      <c r="I2" s="56"/>
      <c r="J2" s="56"/>
      <c r="K2" s="56"/>
    </row>
    <row r="3" spans="1:16" x14ac:dyDescent="0.2">
      <c r="N3" s="14">
        <f>MAX(OP_SUM["Unit3"])</f>
        <v>0</v>
      </c>
      <c r="O3" s="14"/>
    </row>
    <row r="4" spans="1:16" ht="45" customHeight="1" x14ac:dyDescent="0.2">
      <c r="A4" s="9" t="s">
        <v>15</v>
      </c>
      <c r="B4" s="9" t="s">
        <v>72</v>
      </c>
      <c r="C4" s="9" t="s">
        <v>645</v>
      </c>
      <c r="D4" s="9" t="s">
        <v>43</v>
      </c>
      <c r="E4" s="9" t="s">
        <v>743</v>
      </c>
      <c r="F4" s="9" t="s">
        <v>13</v>
      </c>
      <c r="G4" s="9" t="s">
        <v>14</v>
      </c>
      <c r="H4" s="9" t="s">
        <v>44</v>
      </c>
      <c r="I4" s="9" t="s">
        <v>73</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5" t="s">
        <v>42</v>
      </c>
      <c r="B20" s="55"/>
      <c r="C20" s="55"/>
      <c r="D20" s="55"/>
      <c r="E20" s="55"/>
      <c r="F20" s="55"/>
      <c r="G20" s="55"/>
      <c r="H20" s="55"/>
      <c r="I20" s="55"/>
      <c r="J20" s="55"/>
      <c r="K20" s="55"/>
    </row>
  </sheetData>
  <sheetProtection algorithmName="SHA-512" hashValue="gg2TXaTmB6EymvNDDxF8ph/AiDIlXD+bjA+stHZnBU3BTRMx7iS6lcKKB6Ep2vb6OWE2wkohA7VEqO9B8I1hfQ==" saltValue="0y14UuVdSTe6PuIJhPDi4Q==" spinCount="100000" sheet="1" objects="1" scenarios="1" formatRows="0" insertRows="0" deleteRows="0"/>
  <mergeCells count="3">
    <mergeCell ref="A20:K20"/>
    <mergeCell ref="A1:K1"/>
    <mergeCell ref="A2:K2"/>
  </mergeCells>
  <phoneticPr fontId="1" type="noConversion"/>
  <conditionalFormatting sqref="B5:B19">
    <cfRule type="expression" dxfId="85" priority="2">
      <formula>AND($B5&lt;&gt;"",ISNUMBER($B5)=FALSE)</formula>
    </cfRule>
  </conditionalFormatting>
  <conditionalFormatting sqref="C5:D19">
    <cfRule type="expression" dxfId="84" priority="3">
      <formula>LEN(C5)&gt;14</formula>
    </cfRule>
  </conditionalFormatting>
  <conditionalFormatting sqref="E5:E19">
    <cfRule type="expression" dxfId="83" priority="4">
      <formula>LEN($E5)&gt;50</formula>
    </cfRule>
  </conditionalFormatting>
  <conditionalFormatting sqref="I5:I19">
    <cfRule type="expression" dxfId="82" priority="5">
      <formula>LEN($I5)&gt;25</formula>
    </cfRule>
  </conditionalFormatting>
  <conditionalFormatting sqref="J5:J19">
    <cfRule type="expression" dxfId="81" priority="6">
      <formula>LEN($J5)&gt;8</formula>
    </cfRule>
  </conditionalFormatting>
  <conditionalFormatting sqref="K5:K19">
    <cfRule type="expression" dxfId="80"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Roman,bold"&amp;11Treatment Process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6" t="s">
        <v>85</v>
      </c>
      <c r="B1" s="56"/>
      <c r="C1" s="56"/>
      <c r="D1" s="56"/>
      <c r="E1" s="56"/>
      <c r="F1" s="56"/>
    </row>
    <row r="2" spans="1:7" ht="14.25" x14ac:dyDescent="0.2">
      <c r="A2" s="20"/>
    </row>
    <row r="4" spans="1:7" ht="45" customHeight="1" x14ac:dyDescent="0.2">
      <c r="A4" s="9" t="s">
        <v>15</v>
      </c>
      <c r="B4" s="9" t="s">
        <v>72</v>
      </c>
      <c r="C4" s="9" t="s">
        <v>645</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5" t="s">
        <v>42</v>
      </c>
      <c r="B20" s="55"/>
      <c r="C20" s="55"/>
      <c r="D20" s="55"/>
      <c r="E20" s="55"/>
      <c r="F20" s="55"/>
    </row>
  </sheetData>
  <sheetProtection algorithmName="SHA-512" hashValue="jADfSnSfvZIShGrHrJmpoZA2SIdxbLCJWm1cf1gbSdOGfDGPL2pkmMU1Co71Ovf3skmEJuAQER2XZM6iSQBgQQ==" saltValue="0XYv+oVdGVrRjAXZH3fE8g==" spinCount="100000" sheet="1" objects="1" scenarios="1" formatRows="0" insertRows="0" deleteRows="0"/>
  <mergeCells count="2">
    <mergeCell ref="A1:F1"/>
    <mergeCell ref="A20:F20"/>
  </mergeCells>
  <phoneticPr fontId="1" type="noConversion"/>
  <conditionalFormatting sqref="B5:B19">
    <cfRule type="expression" dxfId="78" priority="2">
      <formula>AND($B5&lt;&gt;"",ISNUMBER($B5)=FALSE)</formula>
    </cfRule>
  </conditionalFormatting>
  <conditionalFormatting sqref="C5:C19">
    <cfRule type="expression" dxfId="77" priority="4">
      <formula>AND($C5&lt;&gt;"",COUNTIF(OFFSET(UnitListStart,1,0,UnitListCount,1),$C5)=0)</formula>
    </cfRule>
  </conditionalFormatting>
  <conditionalFormatting sqref="D5:D19">
    <cfRule type="expression" dxfId="76" priority="5">
      <formula>LEN($D5)&gt;50</formula>
    </cfRule>
  </conditionalFormatting>
  <conditionalFormatting sqref="E5:E19">
    <cfRule type="expression" dxfId="74" priority="8">
      <formula>LEN($E5)&gt;36</formula>
    </cfRule>
  </conditionalFormatting>
  <conditionalFormatting sqref="F5:F19">
    <cfRule type="expression" dxfId="73"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Roman,bold"&amp;11Treatment Process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D11B1-3CD9-468A-92B3-3392E1ACA527}">
  <sheetPr codeName="Sheet1"/>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6" t="s">
        <v>677</v>
      </c>
      <c r="B1" s="56"/>
      <c r="C1" s="56"/>
      <c r="D1" s="56"/>
      <c r="E1" s="56"/>
      <c r="F1" s="56"/>
      <c r="G1" s="56"/>
      <c r="H1" s="56"/>
      <c r="I1" s="56"/>
      <c r="J1" s="56"/>
    </row>
    <row r="2" spans="1:11" ht="14.25" customHeight="1" x14ac:dyDescent="0.2">
      <c r="A2" s="56" t="s">
        <v>678</v>
      </c>
      <c r="B2" s="56"/>
      <c r="C2" s="56"/>
      <c r="D2" s="56"/>
      <c r="E2" s="56"/>
      <c r="F2" s="56"/>
      <c r="G2" s="56"/>
      <c r="H2" s="56"/>
      <c r="I2" s="56"/>
      <c r="J2" s="56"/>
    </row>
    <row r="4" spans="1:11" ht="53.1" customHeight="1" x14ac:dyDescent="0.2">
      <c r="A4" s="9" t="s">
        <v>645</v>
      </c>
      <c r="B4" s="9" t="s">
        <v>475</v>
      </c>
      <c r="C4" s="9" t="s">
        <v>478</v>
      </c>
      <c r="D4" s="9" t="s">
        <v>536</v>
      </c>
      <c r="E4" s="9" t="s">
        <v>487</v>
      </c>
      <c r="F4" s="9" t="s">
        <v>490</v>
      </c>
      <c r="G4" s="9" t="s">
        <v>493</v>
      </c>
      <c r="H4" s="9" t="s">
        <v>670</v>
      </c>
      <c r="I4" s="9" t="s">
        <v>498</v>
      </c>
      <c r="J4" s="9" t="s">
        <v>499</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5" t="s">
        <v>42</v>
      </c>
      <c r="B15" s="55"/>
      <c r="C15" s="55"/>
      <c r="D15" s="55"/>
      <c r="E15" s="55"/>
      <c r="F15" s="55"/>
      <c r="G15" s="55"/>
      <c r="H15" s="55"/>
      <c r="I15" s="55"/>
      <c r="J15" s="55"/>
    </row>
  </sheetData>
  <sheetProtection algorithmName="SHA-512" hashValue="0Rntk3nbr/x7zDZkN/qK3I1lBLqy+QCtQSzhWoiXmlajP475Vp1lfq1oxMKI1E5ds6KuOIDvO33PqPmMDWudJw==" saltValue="9nrXQsvi1aC3mG/uZ6R8OA==" spinCount="100000" sheet="1" objects="1" scenarios="1" formatRows="0" insertRows="0" deleteRows="0"/>
  <mergeCells count="3">
    <mergeCell ref="A15:J15"/>
    <mergeCell ref="A1:J1"/>
    <mergeCell ref="A2:J2"/>
  </mergeCells>
  <conditionalFormatting sqref="A5:A14">
    <cfRule type="expression" dxfId="72" priority="1">
      <formula>AND($A5&lt;&gt;"",COUNTIF(OFFSET(UnitListStart,1,0,UnitListCount,1),$A5)=0)</formula>
    </cfRule>
  </conditionalFormatting>
  <conditionalFormatting sqref="B5:B14">
    <cfRule type="expression" dxfId="71" priority="3">
      <formula>LEN(B5)&gt;15</formula>
    </cfRule>
  </conditionalFormatting>
  <conditionalFormatting sqref="D5:D14">
    <cfRule type="expression" dxfId="69" priority="4">
      <formula>LEN(D5)&gt;14</formula>
    </cfRule>
  </conditionalFormatting>
  <dataValidations count="3">
    <dataValidation type="list" allowBlank="1" showErrorMessage="1" error="The selection is not valid" prompt="Select from the dropdown list" sqref="A5:A14" xr:uid="{69A6EA5A-FED5-44EA-B31C-3CC1A761C075}">
      <formula1>OFFSET(UnitListStart,1,0,UnitListCount,1)</formula1>
    </dataValidation>
    <dataValidation type="textLength" operator="lessThanOrEqual" allowBlank="1" showErrorMessage="1" error="The response must be 15 characters or less" prompt="Enter the SOP Index No." sqref="B5:B14" xr:uid="{545275A3-66AB-46A6-BD17-C26287BD839C}">
      <formula1>15</formula1>
    </dataValidation>
    <dataValidation type="textLength" operator="lessThanOrEqual" allowBlank="1" showErrorMessage="1" error="The response must be 14 characters or less" prompt="Enter the Control Device ID No." sqref="D5:D14" xr:uid="{FF68368D-1420-4AE0-93AB-DA72BDA5EB91}">
      <formula1>14</formula1>
    </dataValidation>
  </dataValidations>
  <hyperlinks>
    <hyperlink ref="A15" location="'Table of Contents'!A1" display="Go to the Table of Contents" xr:uid="{C36A1F94-052F-4152-807B-9B60DC4F6B57}"/>
  </hyperlinks>
  <pageMargins left="0.5" right="0.5" top="1.35" bottom="0.5" header="0.5" footer="0.5"/>
  <pageSetup orientation="landscape" r:id="rId1"/>
  <headerFooter>
    <oddHeader>&amp;C&amp;"Times New Roman,bold"&amp;11Treatment Process Attributes_x000D_Form OP-UA58_x000D_Federal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23F73402-EEE0-4539-A229-7D0EB26020E7}">
            <xm:f>AND(C5&lt;&gt;"",COUNTIF(OFFSET(Picklist_UAcodes!C$10,1,0,Picklist_UAcodes!C$4,1),C5)=0)</xm:f>
            <x14:dxf>
              <font>
                <b/>
                <i val="0"/>
              </font>
              <fill>
                <patternFill>
                  <bgColor rgb="FFEBB8B7"/>
                </patternFill>
              </fill>
            </x14:dxf>
          </x14:cfRule>
          <xm:sqref>C5:C14 E5:J14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9F1FDFC-5357-43A6-A6DB-FE546B51A64D}">
          <x14:formula1>
            <xm:f>OFFSET(Picklist_UAcodes!C$10,1,0,Picklist_UAcodes!C$4,1)</xm:f>
          </x14:formula1>
          <xm:sqref>C5:C14 E5:J14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35</vt:i4>
      </vt:variant>
    </vt:vector>
  </HeadingPairs>
  <TitlesOfParts>
    <vt:vector size="63"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'OP-REQ2'!Print_Area</vt:lpstr>
      <vt:lpstr>'OP-SUM Table 1'!Print_Area</vt:lpstr>
      <vt:lpstr>Instructions!Print_Titles</vt:lpstr>
      <vt:lpstr>'OP-REQ2'!Print_Titles</vt:lpstr>
      <vt:lpstr>'OP-SUM Table 1'!Print_Titles</vt:lpstr>
      <vt:lpstr>'Page 1'!Print_Titles</vt:lpstr>
      <vt:lpstr>'Page 10'!Print_Titles</vt:lpstr>
      <vt:lpstr>'Page 11'!Print_Titles</vt:lpstr>
      <vt:lpstr>'Page 12'!Print_Titles</vt:lpstr>
      <vt:lpstr>'Page 13'!Print_Titles</vt:lpstr>
      <vt:lpstr>'Page 14'!Print_Titles</vt:lpstr>
      <vt:lpstr>'Page 15'!Print_Titles</vt:lpstr>
      <vt:lpstr>'Page 16'!Print_Titles</vt:lpstr>
      <vt:lpstr>'Page 17'!Print_Titles</vt:lpstr>
      <vt:lpstr>'Page 18'!Print_Titles</vt:lpstr>
      <vt:lpstr>'Page 19'!Print_Titles</vt:lpstr>
      <vt:lpstr>'Page 2'!Print_Titles</vt:lpstr>
      <vt:lpstr>'Page 20'!Print_Titles</vt:lpstr>
      <vt:lpstr>'Page 21'!Print_Titles</vt:lpstr>
      <vt:lpstr>'Page 22'!Print_Titles</vt:lpstr>
      <vt:lpstr>'Page 23'!Print_Titles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10296ins - OP-UA58 - Instructions Treatment Process Attributes</dc:title>
  <dc:creator>TCEQ</dc:creator>
  <cp:keywords>"UA58, air, administrative, treatment, biological, HAP, degradation, VOHAP, benzene, wastewater, vented"</cp:keywords>
  <cp:lastModifiedBy>Scott McKee</cp:lastModifiedBy>
  <cp:lastPrinted>2024-05-08T14:58:09Z</cp:lastPrinted>
  <dcterms:created xsi:type="dcterms:W3CDTF">2021-12-07T15:36:18Z</dcterms:created>
  <dcterms:modified xsi:type="dcterms:W3CDTF">2025-06-28T20:48:44Z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UA58</vt:lpwstr>
  </property>
  <property fmtid="{D5CDD505-2E9C-101B-9397-08002B2CF9AE}" pid="3" name="Version Date">
    <vt:lpwstr>7/1/2025</vt:lpwstr>
  </property>
  <property fmtid="{D5CDD505-2E9C-101B-9397-08002B2CF9AE}" pid="4" name="Version Number">
    <vt:lpwstr>1.0</vt:lpwstr>
  </property>
</Properties>
</file>