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4 (UA51-66)\"/>
    </mc:Choice>
  </mc:AlternateContent>
  <xr:revisionPtr revIDLastSave="0" documentId="13_ncr:1_{B50B6358-DCD8-4FCE-889F-4A6E31AEA0C6}" xr6:coauthVersionLast="47" xr6:coauthVersionMax="47" xr10:uidLastSave="{00000000-0000-0000-0000-000000000000}"/>
  <workbookProtection workbookAlgorithmName="SHA-512" workbookHashValue="8cAaUB3azHmKMJHCuyCVmo6wT8LIzZyGZ6AJCjMT7fSh6czTgnjMvDSl9KG5HXjJ9gc2wiQOnNED95YcwyFXEA==" workbookSaltValue="V1F/zne1uwFM6+MNGHK+9g==" workbookSpinCount="100000" lockStructure="1"/>
  <bookViews>
    <workbookView xWindow="-36105" yWindow="1890" windowWidth="22620" windowHeight="15435" tabRatio="749" firstSheet="3" activeTab="4" xr2:uid="{00000000-000D-0000-FFFF-FFFF00000000}"/>
  </bookViews>
  <sheets>
    <sheet name="Picklist_UAcodes" sheetId="2" state="veryHidden" r:id="rId1"/>
    <sheet name="Picklist_Others" sheetId="4" state="veryHidden" r:id="rId2"/>
    <sheet name="Page_Template" sheetId="14" state="veryHidden" r:id="rId3"/>
    <sheet name="Instructions" sheetId="30"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 name="Page 5" sheetId="19" r:id="rId13"/>
    <sheet name="Page 6" sheetId="20" r:id="rId14"/>
    <sheet name="Page 7" sheetId="21" r:id="rId15"/>
    <sheet name="Page 8" sheetId="22" r:id="rId16"/>
    <sheet name="Page 9" sheetId="23" r:id="rId17"/>
    <sheet name="Page 10" sheetId="24" r:id="rId18"/>
    <sheet name="Page 11" sheetId="25" r:id="rId19"/>
    <sheet name="Page 12" sheetId="26" r:id="rId20"/>
    <sheet name="Page 13" sheetId="27" r:id="rId21"/>
    <sheet name="Page 14" sheetId="28" r:id="rId22"/>
    <sheet name="Page 15" sheetId="29" r:id="rId23"/>
  </sheets>
  <externalReferences>
    <externalReference r:id="rId24"/>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17">'Page 10'!$1:$4</definedName>
    <definedName name="_xlnm.Print_Titles" localSheetId="18">'Page 11'!$1:$4</definedName>
    <definedName name="_xlnm.Print_Titles" localSheetId="19">'Page 12'!$1:$4</definedName>
    <definedName name="_xlnm.Print_Titles" localSheetId="20">'Page 13'!$1:$4</definedName>
    <definedName name="_xlnm.Print_Titles" localSheetId="21">'Page 14'!$1:$4</definedName>
    <definedName name="_xlnm.Print_Titles" localSheetId="22">'Page 15'!$1:$4</definedName>
    <definedName name="_xlnm.Print_Titles" localSheetId="9">'Page 2'!$1:$4</definedName>
    <definedName name="_xlnm.Print_Titles" localSheetId="10">'Page 3'!$1:$4</definedName>
    <definedName name="_xlnm.Print_Titles" localSheetId="11">'Page 4'!$1:$4</definedName>
    <definedName name="_xlnm.Print_Titles" localSheetId="12">'Page 5'!$1:$4</definedName>
    <definedName name="_xlnm.Print_Titles" localSheetId="13">'Page 6'!$1:$4</definedName>
    <definedName name="_xlnm.Print_Titles" localSheetId="14">'Page 7'!$1:$4</definedName>
    <definedName name="_xlnm.Print_Titles" localSheetId="15">'Page 8'!$1:$4</definedName>
    <definedName name="_xlnm.Print_Titles" localSheetId="16">'Page 9'!$1:$4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BO4" i="2"/>
  <c r="BP4" i="2"/>
  <c r="BQ4" i="2"/>
  <c r="BR4" i="2"/>
  <c r="BS4" i="2"/>
  <c r="BT4" i="2"/>
  <c r="BU4" i="2"/>
  <c r="BV4" i="2"/>
  <c r="BW4" i="2"/>
  <c r="BX4" i="2"/>
  <c r="BY4" i="2"/>
  <c r="BZ4" i="2"/>
  <c r="CA4" i="2"/>
  <c r="CB4" i="2"/>
  <c r="CC4" i="2"/>
  <c r="CD4" i="2"/>
  <c r="CE4" i="2"/>
  <c r="CF4" i="2"/>
  <c r="CG4" i="2"/>
  <c r="CH4" i="2"/>
  <c r="CI4" i="2"/>
  <c r="CJ4" i="2"/>
  <c r="CK4" i="2"/>
  <c r="CL4" i="2"/>
  <c r="CM4" i="2"/>
  <c r="CN4" i="2"/>
  <c r="CO4" i="2"/>
  <c r="CP4" i="2"/>
  <c r="CQ4" i="2"/>
  <c r="CR4" i="2"/>
  <c r="CS4" i="2"/>
  <c r="CT4" i="2"/>
  <c r="CU4" i="2"/>
  <c r="CV4" i="2"/>
  <c r="CW4" i="2"/>
  <c r="CX4" i="2"/>
  <c r="CY4" i="2"/>
  <c r="CZ4" i="2"/>
  <c r="DA4" i="2"/>
  <c r="DB4" i="2"/>
  <c r="DC4" i="2"/>
  <c r="DD4" i="2"/>
  <c r="DE4" i="2"/>
  <c r="DF4" i="2"/>
  <c r="DG4" i="2"/>
  <c r="D20" i="6"/>
  <c r="D14" i="6"/>
  <c r="D17" i="6"/>
  <c r="D18" i="6"/>
  <c r="D7" i="6"/>
  <c r="D8" i="6"/>
  <c r="D19" i="6"/>
  <c r="D13" i="6"/>
  <c r="D12" i="6"/>
  <c r="D11" i="6"/>
  <c r="D10" i="6"/>
  <c r="D15" i="6"/>
  <c r="D9" i="6"/>
  <c r="D16"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4" i="6"/>
  <c r="D5" i="6"/>
  <c r="D6"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O18" i="7" s="1"/>
  <c r="N6" i="7"/>
  <c r="O9" i="7" l="1"/>
  <c r="O5" i="7"/>
  <c r="O8" i="7"/>
  <c r="O15" i="7"/>
  <c r="O11" i="7"/>
  <c r="O7" i="7"/>
  <c r="O12" i="7"/>
  <c r="O14" i="7"/>
  <c r="O10" i="7"/>
  <c r="O6" i="7"/>
  <c r="O16" i="7"/>
  <c r="O19" i="7"/>
  <c r="O17" i="7"/>
  <c r="O13" i="7"/>
  <c r="N3" i="7"/>
</calcChain>
</file>

<file path=xl/sharedStrings.xml><?xml version="1.0" encoding="utf-8"?>
<sst xmlns="http://schemas.openxmlformats.org/spreadsheetml/2006/main" count="1533" uniqueCount="706">
  <si>
    <t>Federal Operating Permit Program</t>
  </si>
  <si>
    <t xml:space="preserve">Date:  </t>
  </si>
  <si>
    <t xml:space="preserve">Customer Reference No.:  </t>
  </si>
  <si>
    <t xml:space="preserve">Permit No.:  </t>
  </si>
  <si>
    <t xml:space="preserve">Permit Area Name:  </t>
  </si>
  <si>
    <t xml:space="preserve">Permit Type:  </t>
  </si>
  <si>
    <t xml:space="preserve">Project Type:  </t>
  </si>
  <si>
    <t xml:space="preserve">Submission Type:  </t>
  </si>
  <si>
    <t>New Application</t>
  </si>
  <si>
    <t xml:space="preserve">Project Number (if available):  </t>
  </si>
  <si>
    <t>General Information</t>
  </si>
  <si>
    <t>Table of Contents</t>
  </si>
  <si>
    <t>Unit ID No.</t>
  </si>
  <si>
    <t>CAM</t>
  </si>
  <si>
    <t>PCA AI</t>
  </si>
  <si>
    <t>Unit AI</t>
  </si>
  <si>
    <t>Potentially Applicable Regulatory Name</t>
  </si>
  <si>
    <t>Regulation</t>
  </si>
  <si>
    <t>Table</t>
  </si>
  <si>
    <t>Page Number</t>
  </si>
  <si>
    <t>Question Number</t>
  </si>
  <si>
    <t>Question Text</t>
  </si>
  <si>
    <t>Total UA Codes</t>
  </si>
  <si>
    <t>A</t>
  </si>
  <si>
    <t>D</t>
  </si>
  <si>
    <t>Y</t>
  </si>
  <si>
    <t>Standard Permit</t>
  </si>
  <si>
    <t>NSR Permit</t>
  </si>
  <si>
    <t>SOP</t>
  </si>
  <si>
    <t>GOP</t>
  </si>
  <si>
    <t>Initial</t>
  </si>
  <si>
    <t>Renewal</t>
  </si>
  <si>
    <t>Existing Application Update</t>
  </si>
  <si>
    <t>OP-REQ2</t>
  </si>
  <si>
    <t>PSD</t>
  </si>
  <si>
    <t>Nonattainment</t>
  </si>
  <si>
    <t>GHG</t>
  </si>
  <si>
    <t>UA Codes</t>
  </si>
  <si>
    <t>Texas Commission on Environmental Quality</t>
  </si>
  <si>
    <t>Form Number</t>
  </si>
  <si>
    <t>Page</t>
  </si>
  <si>
    <t>N/A</t>
  </si>
  <si>
    <t>Go to the Table of Contents</t>
  </si>
  <si>
    <t>Group ID No.</t>
  </si>
  <si>
    <t>Preconstruction Authorization (PCA) Category</t>
  </si>
  <si>
    <t>Permit By Rule (PBR) Number</t>
  </si>
  <si>
    <t>PBR</t>
  </si>
  <si>
    <t>112(G) [HAP]</t>
  </si>
  <si>
    <t>Revision</t>
  </si>
  <si>
    <t xml:space="preserve">Regulated Entity No.:  </t>
  </si>
  <si>
    <t>30 TAC Chapter 117, Subchapter B</t>
  </si>
  <si>
    <t>Exemption</t>
  </si>
  <si>
    <t>COR Unit ID No.</t>
  </si>
  <si>
    <t>Acid Rain</t>
  </si>
  <si>
    <t>ARP Status</t>
  </si>
  <si>
    <t>CSAPR</t>
  </si>
  <si>
    <t>Texas SO2</t>
  </si>
  <si>
    <t>Texas SO2 Monitoring</t>
  </si>
  <si>
    <t>COR</t>
  </si>
  <si>
    <t>Yes</t>
  </si>
  <si>
    <t>No</t>
  </si>
  <si>
    <t>EU</t>
  </si>
  <si>
    <t>NEW</t>
  </si>
  <si>
    <t>RENEW</t>
  </si>
  <si>
    <t>NEXM</t>
  </si>
  <si>
    <t>REXM</t>
  </si>
  <si>
    <t>OPT</t>
  </si>
  <si>
    <t>CEMS</t>
  </si>
  <si>
    <t>CEMSD</t>
  </si>
  <si>
    <t>PEAK</t>
  </si>
  <si>
    <t>LME</t>
  </si>
  <si>
    <t>ALTMON</t>
  </si>
  <si>
    <t>Revision No.</t>
  </si>
  <si>
    <t>Authorization/ Registration Number</t>
  </si>
  <si>
    <t>Negative Applicability/Superseded Requirement Citation</t>
  </si>
  <si>
    <t>Negative Applicability/Superseded Requirement Reason</t>
  </si>
  <si>
    <t>Do not add or delete rows.</t>
  </si>
  <si>
    <t>Form Number:</t>
  </si>
  <si>
    <t xml:space="preserve">Title V Form Release Date:  </t>
  </si>
  <si>
    <t>This form is for use by facilities subject to air quality permit requirements and may be revised periodically.</t>
  </si>
  <si>
    <t>Data Submitted</t>
  </si>
  <si>
    <t>Website Links:</t>
  </si>
  <si>
    <t>PBR Effective Date</t>
  </si>
  <si>
    <t>Form OP-SUM - Individual Unit Summary</t>
  </si>
  <si>
    <t>Table 1</t>
  </si>
  <si>
    <t>Form OP-REQ2 - Negative Applicable/Superseded Requirement Determinations</t>
  </si>
  <si>
    <t>Table xx</t>
  </si>
  <si>
    <t>Regulation xx</t>
  </si>
  <si>
    <t>APD ID Number:</t>
  </si>
  <si>
    <t>Version Revised Date:</t>
  </si>
  <si>
    <t>OP-SUM Table 1</t>
  </si>
  <si>
    <t>OP-SUM Table 2</t>
  </si>
  <si>
    <t>40 CFR Part 63, Subpart ZZZZ</t>
  </si>
  <si>
    <t>30 TAC Chapter 117, East Texas Combustion</t>
  </si>
  <si>
    <t>40 CFR Part 60, Subpart JJJJ</t>
  </si>
  <si>
    <t>40 CFR Part 60, Subpart IIII</t>
  </si>
  <si>
    <t>Requested Information</t>
  </si>
  <si>
    <t>Response</t>
  </si>
  <si>
    <t>Form Information</t>
  </si>
  <si>
    <t>TCEQ Entry Only</t>
  </si>
  <si>
    <t>Instructions:</t>
  </si>
  <si>
    <t>Decision Support System:</t>
  </si>
  <si>
    <t>Column 2</t>
  </si>
  <si>
    <t>Column 3</t>
  </si>
  <si>
    <t>Column 4</t>
  </si>
  <si>
    <t>Column 5</t>
  </si>
  <si>
    <t>Column 6</t>
  </si>
  <si>
    <t>Column 7</t>
  </si>
  <si>
    <t>Column 8</t>
  </si>
  <si>
    <t>Column 9</t>
  </si>
  <si>
    <t>Column 10</t>
  </si>
  <si>
    <t>Column 11</t>
  </si>
  <si>
    <t>Column 12</t>
  </si>
  <si>
    <t>Column 1
(Index No.)</t>
  </si>
  <si>
    <t xml:space="preserve">https://www.tceq.texas.gov/permitting/air/nav/air_all_ua_forms.html
</t>
  </si>
  <si>
    <t xml:space="preserve">https://www.tceq.texas.gov/permitting/air/nav/air_supportsys.html
</t>
  </si>
  <si>
    <t xml:space="preserve">https://www.tceq.texas.gov/permitting/air/forms/titlev/potential_requirements/tv_op_reqs_forms.html
</t>
  </si>
  <si>
    <t xml:space="preserve">https://www.tceq.texas.gov/permitting/air/forms/titlev/administrative/tv_admin2_forms.html
</t>
  </si>
  <si>
    <t>"Unit1"</t>
  </si>
  <si>
    <t>"Unit2"</t>
  </si>
  <si>
    <t>"Unit3"</t>
  </si>
  <si>
    <t>"Unit-Group"</t>
  </si>
  <si>
    <t>CSAPR Monitoring</t>
  </si>
  <si>
    <t>Date</t>
  </si>
  <si>
    <t>Customer Reference No.</t>
  </si>
  <si>
    <t>Regulated Entity No.</t>
  </si>
  <si>
    <t>Permit No.</t>
  </si>
  <si>
    <t>Permit Area Name</t>
  </si>
  <si>
    <t>Permit Type</t>
  </si>
  <si>
    <t>Project Type</t>
  </si>
  <si>
    <t>Submission Type</t>
  </si>
  <si>
    <t>Project Number (if available)</t>
  </si>
  <si>
    <t>Unit Name/ Description</t>
  </si>
  <si>
    <t>MSW or IHW</t>
  </si>
  <si>
    <t>rg1_Submit_Type</t>
  </si>
  <si>
    <t>rg1_Pmt_Type</t>
  </si>
  <si>
    <t>rg1_Proj_Type</t>
  </si>
  <si>
    <t>Total Codes:</t>
  </si>
  <si>
    <t>Named Ranges:</t>
  </si>
  <si>
    <t>(date)</t>
  </si>
  <si>
    <t>(number)</t>
  </si>
  <si>
    <t>Character Limits:</t>
  </si>
  <si>
    <t>(units list)</t>
  </si>
  <si>
    <t>30 TAC Chapter 101, General Rules</t>
  </si>
  <si>
    <t>30 TAC Chapter 106, Permits by Rule</t>
  </si>
  <si>
    <t>30 TAC Chapter 111, Agricultural Processes</t>
  </si>
  <si>
    <t>30 TAC Chapter 111, Exemptions P/T Operations</t>
  </si>
  <si>
    <t>30 TAC Chapter 111, Incineration</t>
  </si>
  <si>
    <t>30 TAC Chapter 111, Mat'ls, Const, Pavements</t>
  </si>
  <si>
    <t>30 TAC Chapter 111, Nonagricultural Processes</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</si>
  <si>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</si>
  <si>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</si>
  <si>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</si>
  <si>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</si>
  <si>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</si>
  <si>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</si>
  <si>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</si>
  <si>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</si>
  <si>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</si>
  <si>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</si>
  <si>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</si>
  <si>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</si>
  <si>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</si>
  <si>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</si>
  <si>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</si>
  <si>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</si>
  <si>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</si>
  <si>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</si>
  <si>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</si>
  <si>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</si>
  <si>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</si>
  <si>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</si>
  <si>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</si>
  <si>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</si>
  <si>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</si>
  <si>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</si>
  <si>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</si>
  <si>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</si>
  <si>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</si>
  <si>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</si>
  <si>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</si>
  <si>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</si>
  <si>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</si>
  <si>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</si>
  <si>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</si>
  <si>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</si>
  <si>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</si>
  <si>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</si>
  <si>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</si>
  <si>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</si>
  <si>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</si>
  <si>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</si>
  <si>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</si>
  <si>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</si>
  <si>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</si>
  <si>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</si>
  <si>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</si>
  <si>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</si>
  <si>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</si>
  <si>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</si>
  <si>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</si>
  <si>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</si>
  <si>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</si>
  <si>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</si>
  <si>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</si>
  <si>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</si>
  <si>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</si>
  <si>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</si>
  <si>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</si>
  <si>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</si>
  <si>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</si>
  <si>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</si>
  <si>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</si>
  <si>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</si>
  <si>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</si>
  <si>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</si>
  <si>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</si>
  <si>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</si>
  <si>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</si>
  <si>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</si>
  <si>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</si>
  <si>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</si>
  <si>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</si>
  <si>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</si>
  <si>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</si>
  <si>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</si>
  <si>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</si>
  <si>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</si>
  <si>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</si>
  <si>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</si>
  <si>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</si>
  <si>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</si>
  <si>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</si>
  <si>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</si>
  <si>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</si>
  <si>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</si>
  <si>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</si>
  <si>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</si>
  <si>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</si>
  <si>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</si>
  <si>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</si>
  <si>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</si>
  <si>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</si>
  <si>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</si>
  <si>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</si>
  <si>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</si>
  <si>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</si>
  <si>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</si>
  <si>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</si>
  <si>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</si>
  <si>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</si>
  <si>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</si>
  <si>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</si>
  <si>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</si>
  <si>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</si>
  <si>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</si>
  <si>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</si>
  <si>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</si>
  <si>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</si>
  <si>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</si>
  <si>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</si>
  <si>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</si>
  <si>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</si>
  <si>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</si>
  <si>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</si>
  <si>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</si>
  <si>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</si>
  <si>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</si>
  <si>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</si>
  <si>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</si>
  <si>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</si>
  <si>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</si>
  <si>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</si>
  <si>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</si>
  <si>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</si>
  <si>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</si>
  <si>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</si>
  <si>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</si>
  <si>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</si>
  <si>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</si>
  <si>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</si>
  <si>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</si>
  <si>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</si>
  <si>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</si>
  <si>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</si>
  <si>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</si>
  <si>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</si>
  <si>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</si>
  <si>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</si>
  <si>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</si>
  <si>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</si>
  <si>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</si>
  <si>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</si>
  <si>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</si>
  <si>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</si>
  <si>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</si>
  <si>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</si>
  <si>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</si>
  <si>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</si>
  <si>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</si>
  <si>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</si>
  <si>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</si>
  <si>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</si>
  <si>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</si>
  <si>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</si>
  <si>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</si>
  <si>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</si>
  <si>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</si>
  <si>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</si>
  <si>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</si>
  <si>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</si>
  <si>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</si>
  <si>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</si>
  <si>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</si>
  <si>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</si>
  <si>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</si>
  <si>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</si>
  <si>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</si>
  <si>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</si>
  <si>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</si>
  <si>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</si>
  <si>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</si>
  <si>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</si>
  <si>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</si>
  <si>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</si>
  <si>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</si>
  <si>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</si>
  <si>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</si>
  <si>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</si>
  <si>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</si>
  <si>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</si>
  <si>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</si>
  <si>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</si>
  <si>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</si>
  <si>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</si>
  <si>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</si>
  <si>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</si>
  <si>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</si>
  <si>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</si>
  <si>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</si>
  <si>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</si>
  <si>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</si>
  <si>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</si>
  <si>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</si>
  <si>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</si>
  <si>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</si>
  <si>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</si>
  <si>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</si>
  <si>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</si>
  <si>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</si>
  <si>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</si>
  <si>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</si>
  <si>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</si>
  <si>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</si>
  <si>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</si>
  <si>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</si>
  <si>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</si>
  <si>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</si>
  <si>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</si>
  <si>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</si>
  <si>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</si>
  <si>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</si>
  <si>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</si>
  <si>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</si>
  <si>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</si>
  <si>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</si>
  <si>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</si>
  <si>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</si>
  <si>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</si>
  <si>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</si>
  <si>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</si>
  <si>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</si>
  <si>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</si>
  <si>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</si>
  <si>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</si>
  <si>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</si>
  <si>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</si>
  <si>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</si>
  <si>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</si>
  <si>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</si>
  <si>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</si>
  <si>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</si>
  <si>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</si>
  <si>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</si>
  <si>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</si>
  <si>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</si>
  <si>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</si>
  <si>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</si>
  <si>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</si>
  <si>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</si>
  <si>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</si>
  <si>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</si>
  <si>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</si>
  <si>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</si>
  <si>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</si>
  <si>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</si>
  <si>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</si>
  <si>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</si>
  <si>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</si>
  <si>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</si>
  <si>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</si>
  <si>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</si>
  <si>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</si>
  <si>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</si>
  <si>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</si>
  <si>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</si>
  <si>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</si>
  <si>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</si>
  <si>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</si>
  <si>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</si>
  <si>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</si>
  <si>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</si>
  <si>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</si>
  <si>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</si>
  <si>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</si>
  <si>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</si>
  <si>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</si>
  <si>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</si>
  <si>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</si>
  <si>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</si>
  <si>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</si>
  <si>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</si>
  <si>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</si>
  <si>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</si>
  <si>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</si>
  <si>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</si>
  <si>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</si>
  <si>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</si>
  <si>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</si>
  <si>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</si>
  <si>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</si>
  <si>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</si>
  <si>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</si>
  <si>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</si>
  <si>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</si>
  <si>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</si>
  <si>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</si>
  <si>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</si>
  <si>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</si>
  <si>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</si>
  <si>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</si>
  <si>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</si>
  <si>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</si>
  <si>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</si>
  <si>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</si>
  <si>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</si>
  <si>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</si>
  <si>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</si>
  <si>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</si>
  <si>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</si>
  <si>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</si>
  <si>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</si>
  <si>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</si>
  <si>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</si>
  <si>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</si>
  <si>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</si>
  <si>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</si>
  <si>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</si>
  <si>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</si>
  <si>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</si>
  <si>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</si>
  <si>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</si>
  <si>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</si>
  <si>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</si>
  <si>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</si>
  <si>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</si>
  <si>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</si>
  <si>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</si>
  <si>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</si>
  <si>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</si>
  <si>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</si>
  <si>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</si>
  <si>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</si>
  <si>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</si>
  <si>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</si>
  <si>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</si>
  <si>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</si>
  <si>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UA Form Instructions can be found at the link below:</t>
  </si>
  <si>
    <r>
      <rPr>
        <sz val="10"/>
        <rFont val="Times New Roman"/>
        <family val="1"/>
      </rPr>
      <t xml:space="preserve">Pages begin with </t>
    </r>
    <r>
      <rPr>
        <u/>
        <sz val="10"/>
        <color theme="10"/>
        <rFont val="Times New Roman"/>
        <family val="1"/>
      </rPr>
      <t>Page 1</t>
    </r>
    <r>
      <rPr>
        <sz val="10"/>
        <color theme="10"/>
        <rFont val="Times New Roman"/>
        <family val="1"/>
      </rPr>
      <t>:</t>
    </r>
  </si>
  <si>
    <t>Unit Attribute (UA) Form Table Instructions</t>
  </si>
  <si>
    <t xml:space="preserve">https://www.tceq.texas.gov/permitting/air/forms/titlev/administrative/tv_admin3_forms.html
</t>
  </si>
  <si>
    <t xml:space="preserve">The UA Form Tables include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form as needed.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</si>
  <si>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 xml:space="preserve">
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t>
  </si>
  <si>
    <r>
      <t xml:space="preserve">
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color rgb="FF000000"/>
        <rFont val="Times New Roman"/>
        <family val="1"/>
      </rPr>
      <t>To use the Table of Contents filter(s):</t>
    </r>
    <r>
      <rPr>
        <sz val="10"/>
        <color rgb="FF00000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</si>
  <si>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Overview:</t>
  </si>
  <si>
    <t>OP-UA52</t>
  </si>
  <si>
    <t>SOP Index No.</t>
  </si>
  <si>
    <t>Closed-Vent System and Control Device Attributes</t>
  </si>
  <si>
    <t>----</t>
  </si>
  <si>
    <t>Unit Type</t>
  </si>
  <si>
    <t>BOTH</t>
  </si>
  <si>
    <t>CONT</t>
  </si>
  <si>
    <t>DRAIN</t>
  </si>
  <si>
    <t>NO</t>
  </si>
  <si>
    <t>YES</t>
  </si>
  <si>
    <t>By-pass Line</t>
  </si>
  <si>
    <t>By-pass Line Valve</t>
  </si>
  <si>
    <t>Control Device Type/Operation</t>
  </si>
  <si>
    <t>B44+20</t>
  </si>
  <si>
    <t>B44+95</t>
  </si>
  <si>
    <t>B44+MR</t>
  </si>
  <si>
    <t>B44-20</t>
  </si>
  <si>
    <t>B44-95</t>
  </si>
  <si>
    <t>B44-MR</t>
  </si>
  <si>
    <t>CARADS</t>
  </si>
  <si>
    <t>CATA20</t>
  </si>
  <si>
    <t>CATA95</t>
  </si>
  <si>
    <t>CATAMR</t>
  </si>
  <si>
    <t>CDIRECT</t>
  </si>
  <si>
    <t>CDIRECTW</t>
  </si>
  <si>
    <t>COND</t>
  </si>
  <si>
    <t>CONDWITH</t>
  </si>
  <si>
    <t>FLARE</t>
  </si>
  <si>
    <t>OTH-VRS</t>
  </si>
  <si>
    <t>OTHER</t>
  </si>
  <si>
    <t>THERM20</t>
  </si>
  <si>
    <t>THERM95</t>
  </si>
  <si>
    <t>THERMMR</t>
  </si>
  <si>
    <t>Engineering Calculations</t>
  </si>
  <si>
    <t>Alternate Monitoring Parameters</t>
  </si>
  <si>
    <t>Carbon Replacement Interval</t>
  </si>
  <si>
    <t>Table 2</t>
  </si>
  <si>
    <t>Control Device Type</t>
  </si>
  <si>
    <t>CARB</t>
  </si>
  <si>
    <t>CATINC</t>
  </si>
  <si>
    <t>INCIN</t>
  </si>
  <si>
    <t>OTHREC</t>
  </si>
  <si>
    <t>Alternative Monitoring</t>
  </si>
  <si>
    <t>Regenerate Onsite</t>
  </si>
  <si>
    <t>Table 3a</t>
  </si>
  <si>
    <t>SOP Index No.(removed from paper form)</t>
  </si>
  <si>
    <t>(removed from paper form)</t>
  </si>
  <si>
    <t>PRESS</t>
  </si>
  <si>
    <t>SUBPTG</t>
  </si>
  <si>
    <t>SUBPTH</t>
  </si>
  <si>
    <t>CARSEAL</t>
  </si>
  <si>
    <t>FLOWIND</t>
  </si>
  <si>
    <t>NONE</t>
  </si>
  <si>
    <t>BOIL44+</t>
  </si>
  <si>
    <t>BOILES</t>
  </si>
  <si>
    <t>BOILHW</t>
  </si>
  <si>
    <t>HWINC</t>
  </si>
  <si>
    <t>OTHBPH</t>
  </si>
  <si>
    <t>OTHVRS</t>
  </si>
  <si>
    <t>SCRUB</t>
  </si>
  <si>
    <t>VAPCAT</t>
  </si>
  <si>
    <t>VAPTH</t>
  </si>
  <si>
    <t>C1I</t>
  </si>
  <si>
    <t>C1II</t>
  </si>
  <si>
    <t>C1III</t>
  </si>
  <si>
    <t>Table 3b</t>
  </si>
  <si>
    <t>ORGMON</t>
  </si>
  <si>
    <t>REPLACE</t>
  </si>
  <si>
    <t>TABLE13</t>
  </si>
  <si>
    <t>151G</t>
  </si>
  <si>
    <t>152G</t>
  </si>
  <si>
    <t>NOALT</t>
  </si>
  <si>
    <t>Table 4a</t>
  </si>
  <si>
    <t>COMB</t>
  </si>
  <si>
    <t>DRHUB</t>
  </si>
  <si>
    <t>DRN</t>
  </si>
  <si>
    <t>LIFT</t>
  </si>
  <si>
    <t>MAN</t>
  </si>
  <si>
    <t>TRENCH</t>
  </si>
  <si>
    <t>New Source</t>
  </si>
  <si>
    <t>Closed Vent System</t>
  </si>
  <si>
    <t>By-pass Lines</t>
  </si>
  <si>
    <t>Combination of Control Devices</t>
  </si>
  <si>
    <t>Table 4b</t>
  </si>
  <si>
    <t>AMP ID No.</t>
  </si>
  <si>
    <t>Regeneration</t>
  </si>
  <si>
    <t>Performance Test</t>
  </si>
  <si>
    <t>95% Reduction Efficiency</t>
  </si>
  <si>
    <t>Monitoring Options</t>
  </si>
  <si>
    <t>Continuous Monitoring</t>
  </si>
  <si>
    <t>Table 5</t>
  </si>
  <si>
    <t>Petroleum Refinery</t>
  </si>
  <si>
    <t>Monitoring Type</t>
  </si>
  <si>
    <t>Control Devices</t>
  </si>
  <si>
    <t>CATA</t>
  </si>
  <si>
    <t>CHILL</t>
  </si>
  <si>
    <t>ENCLNC</t>
  </si>
  <si>
    <t>STSTRIP</t>
  </si>
  <si>
    <t>VAPCOMB</t>
  </si>
  <si>
    <t>Table 6a</t>
  </si>
  <si>
    <t>Compliance with 40 CFR § 63.139(c)(1)</t>
  </si>
  <si>
    <t>Table 6b</t>
  </si>
  <si>
    <t>Alternate Monitoring Option</t>
  </si>
  <si>
    <t>Table 7a</t>
  </si>
  <si>
    <t>Table 7b</t>
  </si>
  <si>
    <t>Alternate Monitoring ID No.</t>
  </si>
  <si>
    <t>Table 8a</t>
  </si>
  <si>
    <t>BPH-44+</t>
  </si>
  <si>
    <t>BPH-44-</t>
  </si>
  <si>
    <t>BPH-HAZ</t>
  </si>
  <si>
    <t>BPH-VNT</t>
  </si>
  <si>
    <t>CADS</t>
  </si>
  <si>
    <t>HAZINC</t>
  </si>
  <si>
    <t>OTHENC</t>
  </si>
  <si>
    <t>Control Device ID No.</t>
  </si>
  <si>
    <t>C1III)</t>
  </si>
  <si>
    <t>H3</t>
  </si>
  <si>
    <t>Halogenated</t>
  </si>
  <si>
    <t>DES</t>
  </si>
  <si>
    <t>DET</t>
  </si>
  <si>
    <t>NON</t>
  </si>
  <si>
    <t>Table 8b</t>
  </si>
  <si>
    <t>Halogen Reduction</t>
  </si>
  <si>
    <t>AFT20-</t>
  </si>
  <si>
    <t>AFT45-</t>
  </si>
  <si>
    <t>AFT99+</t>
  </si>
  <si>
    <t>BEF</t>
  </si>
  <si>
    <t>Alt 63G Mon Parameters</t>
  </si>
  <si>
    <t>Performance Tests</t>
  </si>
  <si>
    <t>2485(h)(3)</t>
  </si>
  <si>
    <t>95% Performance Tests</t>
  </si>
  <si>
    <t>Table 9a</t>
  </si>
  <si>
    <t>Control Device</t>
  </si>
  <si>
    <t>BPH</t>
  </si>
  <si>
    <t>CASNR</t>
  </si>
  <si>
    <t>CASR</t>
  </si>
  <si>
    <t>Alternative Work Practice Standards</t>
  </si>
  <si>
    <t>Alternative Work Practice Standards ID No.</t>
  </si>
  <si>
    <t>Design Evaluation</t>
  </si>
  <si>
    <t>Table 9b</t>
  </si>
  <si>
    <t>Bypass Device</t>
  </si>
  <si>
    <t>FLOW</t>
  </si>
  <si>
    <t>FLOW-H</t>
  </si>
  <si>
    <t>SEAL</t>
  </si>
  <si>
    <t>SEAL-H</t>
  </si>
  <si>
    <t>Continuous Emissions Monitoring System</t>
  </si>
  <si>
    <t>CVSCD Continuous Compliance</t>
  </si>
  <si>
    <t>BAP</t>
  </si>
  <si>
    <t>CVS-H</t>
  </si>
  <si>
    <t>NOEM</t>
  </si>
  <si>
    <t>Page 1</t>
  </si>
  <si>
    <t>Page 2</t>
  </si>
  <si>
    <t>Page 3</t>
  </si>
  <si>
    <t>Page 4</t>
  </si>
  <si>
    <t>Page 5</t>
  </si>
  <si>
    <t>Page 6</t>
  </si>
  <si>
    <t>Page 7</t>
  </si>
  <si>
    <t>Page 8</t>
  </si>
  <si>
    <t>Page 9</t>
  </si>
  <si>
    <t>Page 10</t>
  </si>
  <si>
    <t>Page 11</t>
  </si>
  <si>
    <t>Control Device ID No.2</t>
  </si>
  <si>
    <t>Page 12</t>
  </si>
  <si>
    <t>Page 13</t>
  </si>
  <si>
    <t>Page 14</t>
  </si>
  <si>
    <t>Page 15</t>
  </si>
  <si>
    <t>Form OP-UA52</t>
  </si>
  <si>
    <t>Closed Vent System And Control Device AMOC</t>
  </si>
  <si>
    <t>CVS/CD AMOC ID No.</t>
  </si>
  <si>
    <t>Compliance With Title 40 CFR § 63.139(c)(1)</t>
  </si>
  <si>
    <t>Continuous Monitoring ALT ID No.</t>
  </si>
  <si>
    <t>Table 1: Title 40 Code of Federal Regulations Part 61 (40 CFR Part 61)</t>
  </si>
  <si>
    <t>Subpart FF: National Emission Standard for Benzene Waste Operations</t>
  </si>
  <si>
    <t>40 CFR Part 61, Subpart FF: National Emission Standard for Benzene Waste Operations</t>
  </si>
  <si>
    <t>Table 2: Title 40 Code of Federal Regulations Part 60 (40 CFR Part 60)</t>
  </si>
  <si>
    <t>Subpart QQQ: Standards of Performance for VOC Emissions from Petroleum Refinery Wastewater Systems</t>
  </si>
  <si>
    <t>40 CFR Part 60, Subpart QQQ: Standards of Performance for VOC Emissions from Petroleum Refinery Wastewater Systems</t>
  </si>
  <si>
    <t>Table 3a: Title 40 Code of Federal Regulations Part 63 (40 CFR Part 63)</t>
  </si>
  <si>
    <t>Subpart CC: National Emission Standards for Hazardous Air Pollutants from Petroleum Refineries</t>
  </si>
  <si>
    <t>40 CFR Part 63, Subpart CC: National Emission Standards for Hazardous Air Pollutants from Petroleum Refineries</t>
  </si>
  <si>
    <t>Table 3b: Title 40 Code of Federal Regulations Part 63 (40 CFR Part 63)</t>
  </si>
  <si>
    <t>Table 4a: Title 40 Code of Federal Regulations Part 63 (40 CFR Part 63)</t>
  </si>
  <si>
    <t>Subpart G: National Emission Standards for Organic Hazardous Air Pollutants from the Synthetic Organic Chemical Manufacturing Industry for Wastewater</t>
  </si>
  <si>
    <t>40 CFR Part 63, Subpart G: National Emission Standards for Organic Hazardous Air Pollutants from the Synthetic Organic Chemical Manufacturing Industry for Wastewater</t>
  </si>
  <si>
    <t>Table 4b: Title 40 Code of Federal Regulations Part 63 (40 CFR Part 63)</t>
  </si>
  <si>
    <t>Table 5: Title 30 Texas Administrative Code Chapter 115 (30 TAC Chapter 115)</t>
  </si>
  <si>
    <t>Subchapter B: Industrial Wastewater</t>
  </si>
  <si>
    <t>30 TAC Chapter 115, Subchapter B: Industrial Wastewater</t>
  </si>
  <si>
    <t>Table 6a: Title 40 Code of Federal Regulations Part 63 (40 CFR Part 63)</t>
  </si>
  <si>
    <t>Subpart U: National Emission Standards for Hazardous Air Pollutants: Group I Polymers and Resins</t>
  </si>
  <si>
    <t>40 CFR Part 63, Subpart U: National Emission Standards for Hazardous Air Pollutants: Group I Polymers and Resins</t>
  </si>
  <si>
    <t>Table 6b: Title 40 Code of Federal Regulations Part 63 (40 CFR Part 63)</t>
  </si>
  <si>
    <t>Table 7a: Title 40 Code of Federal Regulations Part 63 (40 CFR Part 63)</t>
  </si>
  <si>
    <t>Subpart JJJ: National Emission Standards for Hazardous Air Pollutants: Group IV Polymers and Resins</t>
  </si>
  <si>
    <t>40 CFR Part 63, Subpart JJJ: National Emission Standards for Hazardous Air Pollutants: Group IV Polymers and Resins</t>
  </si>
  <si>
    <t>Table 7b: Title 40 Code of Federal Regulations Part 63 (40 CFR Part 63)</t>
  </si>
  <si>
    <t>Table 8a: Title 40 Code of Federal Regulations Part 63 (40 CFR Part 63)</t>
  </si>
  <si>
    <t>Subpart FFFF: National Emission Standards for Hazardous Air Pollutants: Miscellaneous Organic Chemical Manufacturing</t>
  </si>
  <si>
    <t>40 CFR Part 63, Subpart FFFF: National Emission Standards for Hazardous Air Pollutants: Miscellaneous Organic Chemical Manufacturing</t>
  </si>
  <si>
    <t>Table 8b: Title 40 Code of Federal Regulations Part 63 (40 CFR Part 63)</t>
  </si>
  <si>
    <t>Table 9a: Title 40 Code of Federal Regulations Part 63 (40 CFR Part 63)</t>
  </si>
  <si>
    <t>Subpart GGGGG: National Emission Standards for Hazardous Air Pollutants: Site Remediation</t>
  </si>
  <si>
    <t>40 CFR Part 63, Subpart GGGGG: National Emission Standards for Hazardous Air Pollutants: Site Remediation</t>
  </si>
  <si>
    <t>Table 9b: Title 40 Code of Federal Regulations Part 63 (40 CFR Part 63)</t>
  </si>
  <si>
    <t>This table has been retired. Applicability determinations on other tables in this form may be necessary. Please see instructional notes under the placeholders for Table 3 in the form instructions for information on submitting attributes for closed-vent systems and control devices used for containers and individual drain systems subject to 40 CFR Part 63, Subpart CC.</t>
  </si>
  <si>
    <t>10293</t>
  </si>
  <si>
    <t>86v1.0</t>
  </si>
  <si>
    <t>Control Device Type/
Operation</t>
  </si>
  <si>
    <t>Compliance With Title 40 CFR §63.139(c)(1)</t>
  </si>
  <si>
    <t>Compliance with 40 CFR §63.139(c)(1)</t>
  </si>
  <si>
    <t>TOP</t>
  </si>
  <si>
    <t xml:space="preserve">
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OP-SUM Instructions can be found at the link below:</t>
  </si>
  <si>
    <t xml:space="preserve">
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OP-SUM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OP-REQ2 Instructions can be found at the link below</t>
  </si>
  <si>
    <t xml:space="preserve">
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attribute data is being updated.
For application updates within a specific project the entire UA form must be resubmitted with the changed, new or clarified information included.
OP-2 Form Instructions can be found at the link below:</t>
  </si>
  <si>
    <t>Permitting Tools and Guidance for General Operating Permits</t>
  </si>
  <si>
    <t>https://www.tceq.texas.gov/permitting/air/titlev/generalpermits/gop_experts.html</t>
  </si>
  <si>
    <t>Permitting Tools and Guidance for Site Operating Permits</t>
  </si>
  <si>
    <t>https://www.tceq.texas.gov/permitting/air/titlev/site/site_experts.html</t>
  </si>
  <si>
    <t>11/2022</t>
  </si>
  <si>
    <t>07/2025</t>
  </si>
  <si>
    <t>Control Device Name/Description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</si>
</sst>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b/>
      <sz val="10"/>
      <color rgb="FF000000"/>
      <name val="Times New Roman"/>
      <family val="1"/>
    </font>
    <font>
      <sz val="10"/>
      <name val="Times New Roman"/>
      <family val="1"/>
    </font>
    <font>
      <sz val="10"/>
      <color rgb="FF00000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sz val="10"/>
      <color theme="10"/>
      <name val="Times New Roman"/>
      <family val="1"/>
    </font>
    <font>
      <sz val="10"/>
      <color rgb="FFFFFFFF"/>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9"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9" fillId="0" borderId="0" applyProtection="0">
      <alignment horizontal="center" vertical="center" wrapText="1"/>
    </xf>
    <xf numFmtId="49" fontId="9" fillId="0" borderId="0" applyProtection="0">
      <alignment horizontal="left" vertical="center" wrapText="1"/>
    </xf>
    <xf numFmtId="49" fontId="11" fillId="0" borderId="0">
      <alignment horizontal="left" vertical="center"/>
    </xf>
    <xf numFmtId="49" fontId="9" fillId="0" borderId="0" applyFill="0" applyProtection="0">
      <alignment horizontal="left" vertical="top"/>
    </xf>
    <xf numFmtId="49" fontId="9"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61">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9" fillId="0" borderId="0" xfId="8">
      <alignment horizontal="left" vertical="top" wrapText="1"/>
    </xf>
    <xf numFmtId="49" fontId="10"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11" fillId="0" borderId="0" xfId="16">
      <alignment horizontal="left" vertical="center"/>
    </xf>
    <xf numFmtId="0" fontId="0" fillId="0" borderId="0" xfId="0" applyAlignment="1">
      <alignment horizontal="left" vertical="center" wrapText="1"/>
    </xf>
    <xf numFmtId="0" fontId="13" fillId="0" borderId="0" xfId="0" applyFont="1" applyProtection="1">
      <alignment horizontal="left" vertical="center"/>
      <protection locked="0"/>
    </xf>
    <xf numFmtId="49" fontId="9" fillId="0" borderId="0" xfId="18">
      <alignment horizontal="left" vertical="top" wrapText="1"/>
    </xf>
    <xf numFmtId="0" fontId="2" fillId="0" borderId="0" xfId="19">
      <alignment horizontal="left" vertical="center"/>
    </xf>
    <xf numFmtId="0" fontId="2" fillId="0" borderId="0" xfId="19" quotePrefix="1">
      <alignment horizontal="left" vertical="center"/>
    </xf>
    <xf numFmtId="0" fontId="6" fillId="4" borderId="1" xfId="19" applyFont="1" applyFill="1" applyBorder="1" applyAlignment="1">
      <alignment horizontal="center" vertical="center"/>
    </xf>
    <xf numFmtId="0" fontId="7" fillId="0" borderId="1" xfId="19" applyFont="1" applyBorder="1" applyAlignment="1">
      <alignment horizontal="left" vertical="center" wrapText="1"/>
    </xf>
    <xf numFmtId="49" fontId="5" fillId="0" borderId="14" xfId="20" quotePrefix="1" applyBorder="1">
      <alignment horizontal="left" vertical="center"/>
    </xf>
    <xf numFmtId="0" fontId="2" fillId="0" borderId="0" xfId="19" applyAlignment="1">
      <alignment horizontal="left"/>
    </xf>
    <xf numFmtId="0" fontId="8" fillId="0" borderId="3" xfId="19" applyFont="1" applyBorder="1" applyAlignment="1">
      <alignment horizontal="left" vertical="center" wrapText="1"/>
    </xf>
    <xf numFmtId="49" fontId="5" fillId="0" borderId="15" xfId="20" applyBorder="1">
      <alignment horizontal="left" vertical="center"/>
    </xf>
    <xf numFmtId="0" fontId="7" fillId="0" borderId="3" xfId="19" applyFont="1" applyBorder="1" applyAlignment="1">
      <alignment horizontal="left" vertical="center" wrapText="1"/>
    </xf>
    <xf numFmtId="49" fontId="5" fillId="0" borderId="3" xfId="20" applyBorder="1" applyAlignment="1">
      <alignment horizontal="left" vertical="top" wrapText="1"/>
    </xf>
    <xf numFmtId="49" fontId="5" fillId="0" borderId="3" xfId="20" applyBorder="1">
      <alignment horizontal="left" vertical="center"/>
    </xf>
    <xf numFmtId="49" fontId="5" fillId="0" borderId="3" xfId="20" applyBorder="1" applyAlignment="1">
      <alignment horizontal="left" wrapText="1"/>
    </xf>
    <xf numFmtId="0" fontId="7" fillId="0" borderId="3" xfId="19" applyFont="1" applyBorder="1" applyAlignment="1">
      <alignment horizontal="left" vertical="top" wrapText="1"/>
    </xf>
    <xf numFmtId="49" fontId="5" fillId="0" borderId="4" xfId="20" applyBorder="1" applyAlignment="1">
      <alignment wrapText="1"/>
    </xf>
    <xf numFmtId="0" fontId="2" fillId="0" borderId="2" xfId="19" applyBorder="1" applyAlignment="1">
      <alignment horizontal="left"/>
    </xf>
    <xf numFmtId="49" fontId="5" fillId="0" borderId="3" xfId="20" applyBorder="1" applyAlignment="1">
      <alignment wrapText="1"/>
    </xf>
    <xf numFmtId="49" fontId="7" fillId="0" borderId="3" xfId="20" applyFont="1" applyBorder="1" applyAlignment="1">
      <alignment vertical="top" wrapText="1"/>
    </xf>
    <xf numFmtId="49" fontId="5" fillId="0" borderId="3" xfId="21" applyNumberFormat="1" applyFont="1" applyBorder="1" applyAlignment="1">
      <alignment vertical="top" wrapText="1"/>
    </xf>
    <xf numFmtId="0" fontId="5" fillId="0" borderId="0" xfId="21" applyFont="1" applyAlignment="1">
      <alignment horizontal="left" vertical="center"/>
    </xf>
    <xf numFmtId="49" fontId="5" fillId="0" borderId="4" xfId="21" applyNumberFormat="1" applyFont="1" applyBorder="1" applyAlignment="1">
      <alignment vertical="top" wrapText="1"/>
    </xf>
    <xf numFmtId="49" fontId="5" fillId="0" borderId="0" xfId="5">
      <alignment horizontal="left" vertical="center"/>
    </xf>
    <xf numFmtId="49" fontId="9" fillId="0" borderId="0" xfId="8">
      <alignment horizontal="left" vertical="top" wrapText="1"/>
    </xf>
    <xf numFmtId="49" fontId="9"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54E01047-7A68-472A-BE89-211FA686DB91}"/>
    <cellStyle name="Heading 2" xfId="15" builtinId="17" customBuiltin="1"/>
    <cellStyle name="Heading 3" xfId="17" builtinId="18" customBuiltin="1"/>
    <cellStyle name="Hyperlink" xfId="5" builtinId="8" customBuiltin="1"/>
    <cellStyle name="Hyperlink 2" xfId="20" xr:uid="{EE6D931A-7839-44E7-942D-D21B25336030}"/>
    <cellStyle name="Hyperlink 3" xfId="21" xr:uid="{50B2A153-1D38-4F62-B497-99BDDE2E1792}"/>
    <cellStyle name="Named_Range" xfId="16" xr:uid="{EFC2D746-0F1F-4443-A9B2-B1C0677D23BB}"/>
    <cellStyle name="Normal" xfId="0" builtinId="0" customBuiltin="1"/>
    <cellStyle name="Normal 2" xfId="19" xr:uid="{0B467046-94E1-41D5-A7A8-5F2DFBE16911}"/>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82">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81"/>
      <tableStyleElement type="headerRow" dxfId="80"/>
      <tableStyleElement type="secondRowStripe" dxfId="79"/>
    </tableStyle>
    <tableStyle name="Table Style 1B" pivot="0" count="2" xr9:uid="{E2481E9C-331A-4AB9-B0F7-8E8089F263D8}">
      <tableStyleElement type="wholeTable" dxfId="78"/>
      <tableStyleElement type="headerRow" dxfId="77"/>
    </tableStyle>
    <tableStyle name="Table Style 2" pivot="0" count="3" xr9:uid="{00000000-0011-0000-FFFF-FFFF01000000}">
      <tableStyleElement type="wholeTable" dxfId="76"/>
      <tableStyleElement type="headerRow" dxfId="75"/>
      <tableStyleElement type="firstColumn" dxfId="74"/>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204-16%20Meeting\4-30%20Meeting\May%207%20Meeting\Final%20Webpage%20Markups\7%20Categories%20Forms%20and%20Instructions\OP-UA07_10022tbl_Control%20Device%20ID.xlsx" TargetMode="External"/><Relationship Id="rId1" Type="http://schemas.openxmlformats.org/officeDocument/2006/relationships/externalLinkPath" Target="file:///C:\Users\JWinter\Desktop\OP-UA%204-16%20Meeting\4-30%20Meeting\May%207%20Meeting\Final%20Webpage%20Markups\7%20Categories%20Forms%20and%20Instructions\OP-UA07_10022tbl_Control%20Device%20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REQ2"/>
      <sheetName val="Page 1"/>
      <sheetName val="Page 2"/>
      <sheetName val="Page 3"/>
      <sheetName val="Page 4"/>
      <sheetName val="Page 5"/>
      <sheetName val="Page 6"/>
      <sheetName val="Page 7"/>
    </sheetNames>
    <sheetDataSet>
      <sheetData sheetId="0" refreshError="1"/>
      <sheetData sheetId="1">
        <row r="9">
          <cell r="I9" t="str">
            <v>SOP</v>
          </cell>
          <cell r="J9" t="str">
            <v>Initial</v>
          </cell>
          <cell r="K9" t="str">
            <v>New Application</v>
          </cell>
        </row>
        <row r="10">
          <cell r="I10" t="str">
            <v>GOP</v>
          </cell>
          <cell r="J10" t="str">
            <v>Renewal</v>
          </cell>
          <cell r="K10" t="str">
            <v>Existing Application Update</v>
          </cell>
        </row>
        <row r="11">
          <cell r="J11" t="str">
            <v>Revision</v>
          </cell>
        </row>
      </sheetData>
      <sheetData sheetId="2" refreshError="1"/>
      <sheetData sheetId="3"/>
      <sheetData sheetId="4" refreshError="1"/>
      <sheetData sheetId="5" refreshError="1"/>
      <sheetData sheetId="6">
        <row r="3">
          <cell r="N3">
            <v>0</v>
          </cell>
        </row>
        <row r="4">
          <cell r="O4" t="str">
            <v>"Unit-Group"</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8ADE7EF-2415-4032-A289-E4F05E191F8E}" name="Table 4b" displayName="Table_4b" ref="A4:J14" totalsRowShown="0" headerRowCellStyle="Form_Header_1" dataCellStyle="Form_Text">
  <tableColumns count="10">
    <tableColumn id="1" xr3:uid="{D71851D2-4F30-485C-BC0E-0719B0B6E435}" name="Control Device ID No." dataCellStyle="Form_Text"/>
    <tableColumn id="2" xr3:uid="{D89AB9EB-78E7-426D-8F3E-61A0DC01BDB7}" name="SOP Index No." dataCellStyle="Form_Text"/>
    <tableColumn id="3" xr3:uid="{F834B0B7-CFA8-4E04-A258-6E2B5527B8B7}" name="Alternate Monitoring Parameters" dataCellStyle="Form_Text"/>
    <tableColumn id="4" xr3:uid="{9A802E77-70D7-4D84-A345-EA69D008C658}" name="AMP ID No." dataCellStyle="Form_Text"/>
    <tableColumn id="5" xr3:uid="{9E7826D0-EF88-4A1E-AB84-DA12832BE1F7}" name="Regeneration" dataCellStyle="Form_Text"/>
    <tableColumn id="6" xr3:uid="{4E71E48E-4EE6-425D-88F7-505B0D46FD4B}" name="Performance Test" dataCellStyle="Form_Text"/>
    <tableColumn id="7" xr3:uid="{DC50F78D-CA70-4749-85AA-4D7976AE8401}" name="95% Reduction Efficiency" dataCellStyle="Form_Text"/>
    <tableColumn id="8" xr3:uid="{6AC93D9A-3986-42CE-A94B-BC9BBD6BD7CB}" name="Monitoring Options" dataCellStyle="Form_Text"/>
    <tableColumn id="9" xr3:uid="{23CACB98-D9EC-4C4A-A823-8B61D8653732}" name="Continuous Monitoring" dataCellStyle="Form_Text"/>
    <tableColumn id="10" xr3:uid="{7F132AF9-BD2B-4B6A-B9FA-F5CC75E16A11}" name="Continuous Monitoring ALT ID No."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9B67E6D-0F1B-4F59-ACA1-33D44278ADF1}" name="Table 5" displayName="Table_5" ref="A4:E14" totalsRowShown="0" headerRowCellStyle="Form_Header_1" dataCellStyle="Form_Text">
  <tableColumns count="5">
    <tableColumn id="1" xr3:uid="{4F52625F-1CBC-4606-947F-8F2796861706}" name="Control Device ID No." dataCellStyle="Form_Text"/>
    <tableColumn id="2" xr3:uid="{6DEE468C-B45B-49AA-977F-9B2E933D430F}" name="SOP Index No." dataCellStyle="Form_Text"/>
    <tableColumn id="3" xr3:uid="{ECCBA86D-C1F9-4083-88FF-A79625B288B9}" name="Petroleum Refinery" dataCellStyle="Form_Text"/>
    <tableColumn id="4" xr3:uid="{49A1B8E7-EC9F-4612-9671-17D86FD82359}" name="Monitoring Type" dataCellStyle="Form_Text"/>
    <tableColumn id="5" xr3:uid="{A1903778-D2B4-4439-B47B-71D436D1ACF3}" name="Control Devices" dataCellStyle="Form_Text"/>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8D94383-72D5-4C50-AE32-B1DD7264C0CD}" name="Table 6a" displayName="Table_6a" ref="A4:J14" totalsRowShown="0" headerRowCellStyle="Form_Header_1" dataCellStyle="Form_Text">
  <tableColumns count="10">
    <tableColumn id="1" xr3:uid="{1D9036A5-38D0-4391-9747-021D32E6F9D9}" name="Control Device ID No." dataCellStyle="Form_Text"/>
    <tableColumn id="2" xr3:uid="{46712F8D-7A7B-4515-B52A-1DBAA56F3994}" name="SOP Index No." dataCellStyle="Form_Text"/>
    <tableColumn id="3" xr3:uid="{E9748B28-A58B-4D59-B638-C8EA31EB3D45}" name="Unit Type" dataCellStyle="Form_Text"/>
    <tableColumn id="4" xr3:uid="{A4EBC241-FDBA-4B01-B75F-4C6957B9A8D8}" name="Closed Vent System" dataCellStyle="Form_Text"/>
    <tableColumn id="5" xr3:uid="{CA374CA3-4F48-491C-AE31-1DBDCA7447A1}" name="By-pass Lines" dataCellStyle="Form_Text"/>
    <tableColumn id="6" xr3:uid="{AAE529BB-865D-418A-8386-2B3C5FA96632}" name="Combination of Control Devices" dataCellStyle="Form_Text"/>
    <tableColumn id="7" xr3:uid="{0ED30C60-3B0E-4F0C-8090-8662D411BE77}" name="Control Device Type" dataCellStyle="Form_Text"/>
    <tableColumn id="8" xr3:uid="{44665886-4CDF-49AF-94AB-41A945E04AA7}" name="Compliance with 40 CFR §63.139(c)(1)" dataCellStyle="Form_Text"/>
    <tableColumn id="9" xr3:uid="{E8C3BADA-3C38-42B0-BF78-F397146CA69B}" name="Alternate Monitoring Parameters" dataCellStyle="Form_Text"/>
    <tableColumn id="10" xr3:uid="{416E81EF-2CFA-4CDC-9698-5D037AAF8FE0}" name="AMP ID No." dataCellStyle="Form_Text"/>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734E24D-F2BD-4DCE-B1F2-9BC9DE5CB466}" name="Table 6b" displayName="Table_6b" ref="A4:H14" totalsRowShown="0" headerRowCellStyle="Form_Header_1" dataCellStyle="Form_Text">
  <tableColumns count="8">
    <tableColumn id="1" xr3:uid="{68FAB2A2-1F69-40BF-8291-DF094017E33C}" name="Control Device ID No." dataCellStyle="Form_Text"/>
    <tableColumn id="2" xr3:uid="{B6AD3CE8-3D41-4783-ABA5-D1D8521344BD}" name="SOP Index No." dataCellStyle="Form_Text"/>
    <tableColumn id="3" xr3:uid="{E022E360-B1AB-40D4-B725-81D209138A0F}" name="Regeneration" dataCellStyle="Form_Text"/>
    <tableColumn id="4" xr3:uid="{D3DB82B6-B666-4878-9BB6-6071C823BE47}" name="Performance Test" dataCellStyle="Form_Text"/>
    <tableColumn id="5" xr3:uid="{5477C79D-785F-4D02-8712-E31ADC05FAB5}" name="95% Reduction Efficiency" dataCellStyle="Form_Text"/>
    <tableColumn id="6" xr3:uid="{EC39C69F-2309-4D05-A3B9-C86CAB4765A0}" name="Monitoring Options" dataCellStyle="Form_Text"/>
    <tableColumn id="7" xr3:uid="{EFB59CDC-2479-49B7-B443-B8EC8D0CB450}" name="Alternate Monitoring Option" dataCellStyle="Form_Text"/>
    <tableColumn id="8" xr3:uid="{ADA3905B-56D6-4532-86AE-1957754050D0}" name="Alternate Monitoring ID No." dataCellStyle="Form_Text"/>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56BEF08-FA63-4A63-9954-C5D0D4A33EA0}" name="Table 7a" displayName="Table_7a" ref="A4:J14" totalsRowShown="0" headerRowCellStyle="Form_Header_1" dataCellStyle="Form_Text">
  <tableColumns count="10">
    <tableColumn id="1" xr3:uid="{AF0E5BF8-AB70-4C36-8B9D-5B96FCE9BB42}" name="Control Device ID No." dataCellStyle="Form_Text"/>
    <tableColumn id="2" xr3:uid="{92AD8EB0-776D-4835-BC24-B585C7E5E865}" name="SOP Index No." dataCellStyle="Form_Text"/>
    <tableColumn id="3" xr3:uid="{BAC3747D-0D71-4FF6-BE9D-63A8C1BBE37E}" name="Unit Type" dataCellStyle="Form_Text"/>
    <tableColumn id="4" xr3:uid="{B8D6DF50-D182-4BAB-9D87-F38E15870FA3}" name="Closed Vent System" dataCellStyle="Form_Text"/>
    <tableColumn id="5" xr3:uid="{32B1ED42-8F34-41CC-B3BA-6E768370E5DA}" name="By-pass Lines" dataCellStyle="Form_Text"/>
    <tableColumn id="6" xr3:uid="{393E5B16-7744-4DDB-9B3A-A4E96F2321C0}" name="Combination of Control Devices" dataCellStyle="Form_Text"/>
    <tableColumn id="7" xr3:uid="{A7B99054-8270-4384-AFB5-705B237854C6}" name="Control Device Type" dataCellStyle="Form_Text"/>
    <tableColumn id="8" xr3:uid="{9A8B592A-6409-49F0-88E8-788FDCA5ED86}" name="Compliance with 40 CFR §63.139(c)(1)" dataCellStyle="Form_Text"/>
    <tableColumn id="9" xr3:uid="{41EC243B-F2B3-4A37-8CE8-412AD5F1EDBF}" name="Alternate Monitoring Parameters" dataCellStyle="Form_Text"/>
    <tableColumn id="10" xr3:uid="{A9718C94-EDEF-4A48-928F-EBC20C08DC73}" name="AMP ID No." dataCellStyle="Form_Text"/>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64E27AC-283D-43DB-AEAC-BE84FDB146EA}" name="Table 7b" displayName="Table_7b" ref="A4:H14" totalsRowShown="0" headerRowCellStyle="Form_Header_1" dataCellStyle="Form_Text">
  <tableColumns count="8">
    <tableColumn id="1" xr3:uid="{516AA6F7-72C9-4E3B-BC16-3DAF46A85BC8}" name="Control Device ID No." dataCellStyle="Form_Text"/>
    <tableColumn id="2" xr3:uid="{AFED3B7F-95EE-4057-AE36-0E9A00B1E9E3}" name="SOP Index No." dataCellStyle="Form_Text"/>
    <tableColumn id="3" xr3:uid="{41AE0882-E03C-4A52-B4EC-4B1715F4C8A6}" name="Regeneration" dataCellStyle="Form_Text"/>
    <tableColumn id="4" xr3:uid="{2A101E5F-CD81-462B-9695-C3723B1D02BF}" name="Performance Test" dataCellStyle="Form_Text"/>
    <tableColumn id="5" xr3:uid="{C955DCF6-3DFF-44C1-98AC-B1239CEAD962}" name="95% Reduction Efficiency" dataCellStyle="Form_Text"/>
    <tableColumn id="6" xr3:uid="{C091FD1B-5B8B-4C7A-9128-9BFF1BA4B1EF}" name="Monitoring Options" dataCellStyle="Form_Text"/>
    <tableColumn id="7" xr3:uid="{6D0DE1E6-B247-4A7A-8EA0-9BF9D6385FE3}" name="Alternate Monitoring Option" dataCellStyle="Form_Text"/>
    <tableColumn id="8" xr3:uid="{03E0C998-CF98-418B-BAB9-4C72A82ACAB5}" name="Alternate Monitoring ID No." dataCellStyle="Form_Text"/>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B474A27-E363-4A51-B76C-F7862EAC168D}" name="Table 8a" displayName="Table_8a" ref="A4:J14" totalsRowShown="0" headerRowCellStyle="Form_Header_1" dataCellStyle="Form_Text">
  <tableColumns count="10">
    <tableColumn id="1" xr3:uid="{814B4CC0-17B2-4A78-A017-504528F23AE1}" name="Control Device ID No." dataCellStyle="Form_Text"/>
    <tableColumn id="2" xr3:uid="{F4BCE2C6-4711-45CC-82EA-DB187A338498}" name="SOP Index No." dataCellStyle="Form_Text"/>
    <tableColumn id="3" xr3:uid="{B63B98DF-A0DA-47BC-A48F-BB54FA5CE04D}" name="Unit Type" dataCellStyle="Form_Text"/>
    <tableColumn id="4" xr3:uid="{3B2FA468-EF6C-487C-AE63-EB38819EDEC1}" name="Closed Vent System" dataCellStyle="Form_Text"/>
    <tableColumn id="5" xr3:uid="{B812804D-CD36-4D69-89DF-D0D8E19E8BC0}" name="By-pass Lines" dataCellStyle="Form_Text"/>
    <tableColumn id="6" xr3:uid="{84198ED9-239A-42D7-804A-22078E2E3058}" name="Combination of Control Devices" dataCellStyle="Form_Text"/>
    <tableColumn id="7" xr3:uid="{2F51C7C5-0DA3-4209-B1ED-2F5E9076DCF2}" name="Control Devices" dataCellStyle="Form_Text"/>
    <tableColumn id="8" xr3:uid="{5C92E77B-73C6-48F5-9499-617238D9DB9F}" name="Control Device ID No.2" dataCellStyle="Form_Text"/>
    <tableColumn id="9" xr3:uid="{3D7A4CB4-D375-44DC-AB6B-F86EC5E10A39}" name="Compliance With Title 40 CFR §63.139(c)(1)" dataCellStyle="Form_Text"/>
    <tableColumn id="10" xr3:uid="{C004A2FF-AF0E-4ED0-908F-54BEB339EF56}" name="Halogenated" dataCellStyle="Form_Text"/>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2303957-B20E-4FDC-9145-E93210EE364B}" name="Table 8b" displayName="Table_8b" ref="A4:J14" totalsRowShown="0" headerRowCellStyle="Form_Header_1" dataCellStyle="Form_Text">
  <tableColumns count="10">
    <tableColumn id="1" xr3:uid="{B2E02AEB-5E04-49B0-80DA-92BCF77BFF73}" name="Control Device ID No." dataCellStyle="Form_Text"/>
    <tableColumn id="2" xr3:uid="{3FEDE8FF-C581-4F42-AA02-A9B4FEDBD099}" name="SOP Index No." dataCellStyle="Form_Text"/>
    <tableColumn id="3" xr3:uid="{5DF1334D-60DD-4F2C-B172-9D23F726E2C5}" name="Halogen Reduction" dataCellStyle="Form_Text"/>
    <tableColumn id="4" xr3:uid="{612FFE5F-B976-43DF-95E0-AD090A33C9CD}" name="Alt 63G Mon Parameters" dataCellStyle="Form_Text"/>
    <tableColumn id="5" xr3:uid="{9E50050A-9A38-4E90-A3EA-1EFAF6B5297F}" name="AMP ID No." dataCellStyle="Form_Text"/>
    <tableColumn id="6" xr3:uid="{D0526925-8FA0-44FB-A312-431AA06BD93F}" name="Regeneration" dataCellStyle="Form_Text"/>
    <tableColumn id="7" xr3:uid="{6EE9E8FD-F9C8-4EF9-8B75-ADD77C7A39C7}" name="Performance Tests" dataCellStyle="Form_Text"/>
    <tableColumn id="8" xr3:uid="{5B495E35-A427-4CCD-9280-9375D5357419}" name="2485(h)(3)" dataCellStyle="Form_Text"/>
    <tableColumn id="9" xr3:uid="{E9A595C1-B6F5-4EB3-BED0-4D4963B2A081}" name="95% Performance Tests" dataCellStyle="Form_Text"/>
    <tableColumn id="10" xr3:uid="{2B3B4D17-9541-42FE-A7F9-2DD1BE382840}" name="Monitoring Options" dataCellStyle="Form_Text"/>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8A50F1CF-DC25-445C-9B20-44A90B7A178E}" name="Table 9a" displayName="Table_9a" ref="A4:F14" totalsRowShown="0" headerRowCellStyle="Form_Header_1" dataCellStyle="Form_Text">
  <tableColumns count="6">
    <tableColumn id="1" xr3:uid="{0843B56E-CD5C-4FBB-8222-5516AB5D1EEB}" name="Control Device ID No." dataCellStyle="Form_Text"/>
    <tableColumn id="2" xr3:uid="{BE22CECE-8900-42F4-908F-A191649D323A}" name="SOP Index No." dataCellStyle="Form_Text"/>
    <tableColumn id="3" xr3:uid="{D84DAF0F-44EE-4652-BA0B-219B49FB85B5}" name="Control Device" dataCellStyle="Form_Text"/>
    <tableColumn id="4" xr3:uid="{F2F723FD-F518-4FB4-BF1A-AF56F3CEAE9A}" name="Alternative Work Practice Standards" dataCellStyle="Form_Text"/>
    <tableColumn id="5" xr3:uid="{44DB834D-C735-4065-A25F-3A59CA3E7BD3}" name="Alternative Work Practice Standards ID No." dataCellStyle="Form_Text"/>
    <tableColumn id="6" xr3:uid="{63E51061-B7A8-47CE-8567-A2E387617DDB}" name="Design Evaluation" dataCellStyle="Form_Text"/>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939B4A9F-B3C0-4B2F-AD05-EAA53E4DC522}" name="Table 9b" displayName="Table_9b" ref="A4:E14" totalsRowShown="0" headerRowCellStyle="Form_Header_1" dataCellStyle="Form_Text">
  <tableColumns count="5">
    <tableColumn id="1" xr3:uid="{ABAE2473-D900-4FD6-9169-021D2070131B}" name="Control Device ID No." dataCellStyle="Form_Text"/>
    <tableColumn id="2" xr3:uid="{C2CBC9F4-4E60-446D-8252-397C736ECA58}" name="SOP Index No." dataCellStyle="Form_Text"/>
    <tableColumn id="3" xr3:uid="{F07C8E89-4AB1-46B3-8003-5126EC16AD6D}" name="Bypass Device" dataCellStyle="Form_Text"/>
    <tableColumn id="4" xr3:uid="{4E1B0A06-5D8E-4B16-AABA-09184C39EEC4}" name="Continuous Emissions Monitoring System" dataCellStyle="Form_Text"/>
    <tableColumn id="5" xr3:uid="{F27237A3-5E51-476C-B39F-77B405B92CCD}" name="CVSCD Continuous Compliance"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73"/>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72"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20" totalsRowShown="0" headerRowCellStyle="Form_Header_1">
  <autoFilter ref="A3:D20"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71"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Control Device ID No." dataCellStyle="Form_Text"/>
    <tableColumn id="3" xr3:uid="{00000000-0010-0000-0400-000003000000}" name="Group ID No." dataCellStyle="Form_Text"/>
    <tableColumn id="5" xr3:uid="{00000000-0010-0000-0400-000005000000}" name="Control Device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Row],[Control Device ID No.]]="","",IF(OP_SUM[[#This Row],[Group ID No.]]&lt;&gt;"",OP_SUM[[#This Row],[Group ID No.]],OP_SUM[[#This Row],[Control Device ID No.]]))</calculatedColumnFormula>
    </tableColumn>
    <tableColumn id="13" xr3:uid="{00000000-0010-0000-0400-00000D000000}" name="&quot;Unit2&quot;" dataDxfId="70" dataCellStyle="Form_General">
      <calculatedColumnFormula>IF(COUNTIFS($L$4:OP_SUM[[#This Row],["Unit1"]],"?*",$L$4:OP_SUM[[#This Row],["Unit1"]],OP_SUM[[#This Row],["Unit1"]])=1,ROW(OP_SUM[[#This Row],["Unit1"]]),"")</calculatedColumnFormula>
    </tableColumn>
    <tableColumn id="15" xr3:uid="{00000000-0010-0000-0400-00000F000000}" name="&quot;Unit3&quot;" dataDxfId="69" dataCellStyle="Form_General">
      <calculatedColumnFormula>IFERROR(_xlfn.RANK.EQ(OP_SUM[[#This Row],["Unit2"]],OP_SUM["Unit2"],1),"")</calculatedColumnFormula>
    </tableColumn>
    <tableColumn id="12" xr3:uid="{00000000-0010-0000-0400-00000C000000}" name="&quot;Unit-Group&quot;" dataDxfId="68"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Control Device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C9F2FA1-A3FE-4109-A685-589F00869810}" name="Table 1" displayName="Table_1" ref="A4:K14" totalsRowShown="0" headerRowCellStyle="Form_Header_1" dataCellStyle="Form_Text">
  <tableColumns count="11">
    <tableColumn id="1" xr3:uid="{C4DBD1C4-C846-4C48-BFE9-78454D93FFE4}" name="Control Device ID No." dataCellStyle="Form_Text"/>
    <tableColumn id="2" xr3:uid="{1A758160-DDC2-4AB5-8BDE-F6DE8A6415EF}" name="SOP Index No." dataCellStyle="Form_Text"/>
    <tableColumn id="3" xr3:uid="{0548045A-A55A-41F2-85CE-C88495C88BD6}" name="Unit Type" dataCellStyle="Form_Text"/>
    <tableColumn id="4" xr3:uid="{CE9034E5-8662-4521-B164-F91281247766}" name="Closed Vent System And Control Device AMOC" dataCellStyle="Form_Text"/>
    <tableColumn id="5" xr3:uid="{9A35F303-2694-458F-B69D-A511111BB39E}" name="CVS/CD AMOC ID No." dataCellStyle="Form_Text"/>
    <tableColumn id="6" xr3:uid="{C762FDCC-7DD1-4577-B0BE-5545D9E6E119}" name="By-pass Line" dataCellStyle="Form_Text"/>
    <tableColumn id="7" xr3:uid="{58D7C63A-9799-46C9-B016-C4E4B63481C8}" name="By-pass Line Valve" dataCellStyle="Form_Text"/>
    <tableColumn id="8" xr3:uid="{0828F8F1-F851-46A6-906F-8AC714B98DBA}" name="Control Device Type/_x000a_Operation" dataCellStyle="Form_Text"/>
    <tableColumn id="9" xr3:uid="{60688924-4661-4C05-B878-E0071EDF8BE2}" name="Engineering Calculations" dataCellStyle="Form_Text"/>
    <tableColumn id="10" xr3:uid="{61C9FEC1-8AFC-4BF3-9F12-D559F85DB6E2}" name="Alternate Monitoring Parameters" dataCellStyle="Form_Text"/>
    <tableColumn id="11" xr3:uid="{CC678BC1-4BBA-476E-9A0F-FAE7EE1EEA62}" name="Carbon Replacement Interval"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807061C-0E59-4717-B4AF-42A2F3526725}" name="Table 2" displayName="Table_2" ref="A4:E14" totalsRowShown="0" headerRowCellStyle="Form_Header_1" dataCellStyle="Form_Text">
  <tableColumns count="5">
    <tableColumn id="1" xr3:uid="{F6EC874F-E63C-4F09-A212-4C0E252DFED1}" name="Control Device ID No." dataCellStyle="Form_Text"/>
    <tableColumn id="2" xr3:uid="{5474F6AA-16F8-4941-BB62-9F1EF1E54760}" name="SOP Index No." dataCellStyle="Form_Text"/>
    <tableColumn id="3" xr3:uid="{34D2080F-34BC-4BCC-AD56-A5D074BB9E91}" name="Control Device Type" dataCellStyle="Form_Text"/>
    <tableColumn id="4" xr3:uid="{8D981369-05E4-4E57-914D-DD510B113C15}" name="Alternative Monitoring" dataCellStyle="Form_Text"/>
    <tableColumn id="5" xr3:uid="{4FB15915-3727-4915-AF29-9286F70FF1C8}" name="Regenerate Onsite"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573E0F2-AAC3-4014-ABFA-281ECFE0EC14}" name="Table 4a" displayName="Table_4a" ref="A4:I14" totalsRowShown="0" headerRowCellStyle="Form_Header_1" dataCellStyle="Form_Text">
  <tableColumns count="9">
    <tableColumn id="1" xr3:uid="{8A956963-FA81-4D4F-9E1A-33FF3CB4F005}" name="Control Device ID No." dataCellStyle="Form_Text"/>
    <tableColumn id="2" xr3:uid="{5A8C4826-71C7-45BD-B166-7758785899B8}" name="SOP Index No." dataCellStyle="Form_Text"/>
    <tableColumn id="3" xr3:uid="{B312F461-E542-4912-921F-6B809A5BA540}" name="Unit Type" dataCellStyle="Form_Text"/>
    <tableColumn id="4" xr3:uid="{38F25D79-BC58-49B9-8465-5530C052C702}" name="New Source" dataCellStyle="Form_Text"/>
    <tableColumn id="5" xr3:uid="{F54424C6-C8A0-439B-A189-160313390C73}" name="Closed Vent System" dataCellStyle="Form_Text"/>
    <tableColumn id="6" xr3:uid="{04F7FC00-4CC6-4FC0-8D88-74059E316F21}" name="By-pass Lines" dataCellStyle="Form_Text"/>
    <tableColumn id="7" xr3:uid="{CD1182C8-1F0A-4D51-8171-3F09C5182BEF}" name="Combination of Control Devices" dataCellStyle="Form_Text"/>
    <tableColumn id="8" xr3:uid="{BAA41EE7-6B84-40F8-8A4E-05588DE6F8B4}" name="Control Device Type" dataCellStyle="Form_Text"/>
    <tableColumn id="9" xr3:uid="{52C4A487-F509-498B-A158-653279AA2EE4}" name="Compliance With Title 40 CFR §63.139(c)(1)"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tceq.texas.gov/permitting/air/nav/air_supportsys.html" TargetMode="External"/><Relationship Id="rId7" Type="http://schemas.openxmlformats.org/officeDocument/2006/relationships/hyperlink" Target="https://www.tceq.texas.gov/permitting/air/titlev/generalpermits/gop_experts.html" TargetMode="External"/><Relationship Id="rId2" Type="http://schemas.openxmlformats.org/officeDocument/2006/relationships/hyperlink" Target="https://www.tceq.texas.gov/permitting/air/forms/titlev/potential_requirements/tv_op_reqs_forms.html" TargetMode="External"/><Relationship Id="rId1" Type="http://schemas.openxmlformats.org/officeDocument/2006/relationships/hyperlink" Target="https://www.tceq.texas.gov/permitting/air/nav/air_all_ua_forms.html" TargetMode="External"/><Relationship Id="rId6" Type="http://schemas.openxmlformats.org/officeDocument/2006/relationships/hyperlink" Target="https://www.tceq.texas.gov/permitting/air/titlev/site/site_experts.html" TargetMode="External"/><Relationship Id="rId5" Type="http://schemas.openxmlformats.org/officeDocument/2006/relationships/hyperlink" Target="https://www.tceq.texas.gov/permitting/air/forms/titlev/administrative/tv_admin3_forms.html" TargetMode="External"/><Relationship Id="rId4" Type="http://schemas.openxmlformats.org/officeDocument/2006/relationships/hyperlink" Target="https://www.tceq.texas.gov/permitting/air/forms/titlev/administrative/tv_admin2_form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DH111"/>
  <sheetViews>
    <sheetView workbookViewId="0">
      <pane xSplit="1" ySplit="4" topLeftCell="B5" activePane="bottomRight" state="frozen"/>
      <selection pane="topRight" activeCell="B1" sqref="B1"/>
      <selection pane="bottomLeft" activeCell="A8" sqref="A8"/>
      <selection pane="bottomRight"/>
    </sheetView>
  </sheetViews>
  <sheetFormatPr defaultColWidth="0" defaultRowHeight="12.75" x14ac:dyDescent="0.2"/>
  <cols>
    <col min="1" max="111" width="20.83203125" customWidth="1"/>
    <col min="112" max="112" width="9.33203125" customWidth="1"/>
    <col min="113" max="16384" width="9.33203125" hidden="1"/>
  </cols>
  <sheetData>
    <row r="1" spans="1:111" x14ac:dyDescent="0.2">
      <c r="A1" s="15" t="s">
        <v>76</v>
      </c>
    </row>
    <row r="4" spans="1:111" ht="13.5" x14ac:dyDescent="0.2">
      <c r="A4" s="18" t="s">
        <v>22</v>
      </c>
      <c r="B4">
        <f>COUNTA(B$11:B$111)</f>
        <v>1</v>
      </c>
      <c r="C4">
        <f t="shared" ref="C4:BN4" si="0">COUNTA(C$11:C$111)</f>
        <v>3</v>
      </c>
      <c r="D4">
        <f t="shared" si="0"/>
        <v>2</v>
      </c>
      <c r="E4">
        <f t="shared" si="0"/>
        <v>1</v>
      </c>
      <c r="F4">
        <f t="shared" si="0"/>
        <v>2</v>
      </c>
      <c r="G4">
        <f t="shared" si="0"/>
        <v>2</v>
      </c>
      <c r="H4">
        <f t="shared" si="0"/>
        <v>20</v>
      </c>
      <c r="I4">
        <f t="shared" si="0"/>
        <v>2</v>
      </c>
      <c r="J4">
        <f t="shared" si="0"/>
        <v>2</v>
      </c>
      <c r="K4">
        <f t="shared" si="0"/>
        <v>2</v>
      </c>
      <c r="L4">
        <f t="shared" si="0"/>
        <v>1</v>
      </c>
      <c r="M4">
        <f t="shared" si="0"/>
        <v>5</v>
      </c>
      <c r="N4">
        <f t="shared" si="0"/>
        <v>2</v>
      </c>
      <c r="O4">
        <f t="shared" si="0"/>
        <v>2</v>
      </c>
      <c r="P4">
        <f t="shared" si="0"/>
        <v>1</v>
      </c>
      <c r="Q4">
        <f t="shared" si="0"/>
        <v>3</v>
      </c>
      <c r="R4">
        <f t="shared" si="0"/>
        <v>3</v>
      </c>
      <c r="S4">
        <f t="shared" si="0"/>
        <v>3</v>
      </c>
      <c r="T4">
        <f t="shared" si="0"/>
        <v>2</v>
      </c>
      <c r="U4">
        <f t="shared" si="0"/>
        <v>13</v>
      </c>
      <c r="V4">
        <f t="shared" si="0"/>
        <v>3</v>
      </c>
      <c r="W4">
        <f t="shared" si="0"/>
        <v>1</v>
      </c>
      <c r="X4">
        <f t="shared" si="0"/>
        <v>2</v>
      </c>
      <c r="Y4">
        <f t="shared" si="0"/>
        <v>1</v>
      </c>
      <c r="Z4">
        <f t="shared" si="0"/>
        <v>2</v>
      </c>
      <c r="AA4">
        <f t="shared" si="0"/>
        <v>2</v>
      </c>
      <c r="AB4">
        <f t="shared" si="0"/>
        <v>2</v>
      </c>
      <c r="AC4">
        <f t="shared" si="0"/>
        <v>3</v>
      </c>
      <c r="AD4">
        <f t="shared" si="0"/>
        <v>3</v>
      </c>
      <c r="AE4">
        <f t="shared" si="0"/>
        <v>1</v>
      </c>
      <c r="AF4">
        <f t="shared" si="0"/>
        <v>1</v>
      </c>
      <c r="AG4">
        <f t="shared" si="0"/>
        <v>8</v>
      </c>
      <c r="AH4">
        <f t="shared" si="0"/>
        <v>2</v>
      </c>
      <c r="AI4">
        <f t="shared" si="0"/>
        <v>3</v>
      </c>
      <c r="AJ4">
        <f t="shared" si="0"/>
        <v>3</v>
      </c>
      <c r="AK4">
        <f t="shared" si="0"/>
        <v>2</v>
      </c>
      <c r="AL4">
        <f t="shared" si="0"/>
        <v>13</v>
      </c>
      <c r="AM4">
        <f t="shared" si="0"/>
        <v>3</v>
      </c>
      <c r="AN4">
        <f t="shared" si="0"/>
        <v>1</v>
      </c>
      <c r="AO4">
        <f t="shared" si="0"/>
        <v>2</v>
      </c>
      <c r="AP4">
        <f t="shared" si="0"/>
        <v>1</v>
      </c>
      <c r="AQ4">
        <f t="shared" si="0"/>
        <v>2</v>
      </c>
      <c r="AR4">
        <f t="shared" si="0"/>
        <v>2</v>
      </c>
      <c r="AS4">
        <f t="shared" si="0"/>
        <v>2</v>
      </c>
      <c r="AT4">
        <f t="shared" si="0"/>
        <v>3</v>
      </c>
      <c r="AU4">
        <f t="shared" si="0"/>
        <v>3</v>
      </c>
      <c r="AV4">
        <f t="shared" si="0"/>
        <v>1</v>
      </c>
      <c r="AW4">
        <f t="shared" si="0"/>
        <v>1</v>
      </c>
      <c r="AX4">
        <f t="shared" si="0"/>
        <v>2</v>
      </c>
      <c r="AY4">
        <f t="shared" si="0"/>
        <v>2</v>
      </c>
      <c r="AZ4">
        <f t="shared" si="0"/>
        <v>8</v>
      </c>
      <c r="BA4">
        <f t="shared" si="0"/>
        <v>1</v>
      </c>
      <c r="BB4">
        <f t="shared" si="0"/>
        <v>7</v>
      </c>
      <c r="BC4">
        <f t="shared" si="0"/>
        <v>3</v>
      </c>
      <c r="BD4">
        <f t="shared" si="0"/>
        <v>3</v>
      </c>
      <c r="BE4">
        <f t="shared" si="0"/>
        <v>2</v>
      </c>
      <c r="BF4">
        <f t="shared" si="0"/>
        <v>13</v>
      </c>
      <c r="BG4">
        <f t="shared" si="0"/>
        <v>3</v>
      </c>
      <c r="BH4">
        <f t="shared" si="0"/>
        <v>2</v>
      </c>
      <c r="BI4">
        <f t="shared" si="0"/>
        <v>1</v>
      </c>
      <c r="BJ4">
        <f t="shared" si="0"/>
        <v>1</v>
      </c>
      <c r="BK4">
        <f t="shared" si="0"/>
        <v>2</v>
      </c>
      <c r="BL4">
        <f t="shared" si="0"/>
        <v>2</v>
      </c>
      <c r="BM4">
        <f t="shared" si="0"/>
        <v>2</v>
      </c>
      <c r="BN4">
        <f t="shared" si="0"/>
        <v>3</v>
      </c>
      <c r="BO4">
        <f t="shared" ref="BO4:DG4" si="1">COUNTA(BO$11:BO$111)</f>
        <v>2</v>
      </c>
      <c r="BP4">
        <f t="shared" si="1"/>
        <v>1</v>
      </c>
      <c r="BQ4">
        <f t="shared" si="1"/>
        <v>1</v>
      </c>
      <c r="BR4">
        <f t="shared" si="1"/>
        <v>7</v>
      </c>
      <c r="BS4">
        <f t="shared" si="1"/>
        <v>3</v>
      </c>
      <c r="BT4">
        <f t="shared" si="1"/>
        <v>3</v>
      </c>
      <c r="BU4">
        <f t="shared" si="1"/>
        <v>2</v>
      </c>
      <c r="BV4">
        <f t="shared" si="1"/>
        <v>13</v>
      </c>
      <c r="BW4">
        <f t="shared" si="1"/>
        <v>3</v>
      </c>
      <c r="BX4">
        <f t="shared" si="1"/>
        <v>2</v>
      </c>
      <c r="BY4">
        <f t="shared" si="1"/>
        <v>1</v>
      </c>
      <c r="BZ4">
        <f t="shared" si="1"/>
        <v>1</v>
      </c>
      <c r="CA4">
        <f t="shared" si="1"/>
        <v>2</v>
      </c>
      <c r="CB4">
        <f t="shared" si="1"/>
        <v>2</v>
      </c>
      <c r="CC4">
        <f t="shared" si="1"/>
        <v>2</v>
      </c>
      <c r="CD4">
        <f t="shared" si="1"/>
        <v>3</v>
      </c>
      <c r="CE4">
        <f t="shared" si="1"/>
        <v>2</v>
      </c>
      <c r="CF4">
        <f t="shared" si="1"/>
        <v>1</v>
      </c>
      <c r="CG4">
        <f t="shared" si="1"/>
        <v>1</v>
      </c>
      <c r="CH4">
        <f t="shared" si="1"/>
        <v>8</v>
      </c>
      <c r="CI4">
        <f t="shared" si="1"/>
        <v>3</v>
      </c>
      <c r="CJ4">
        <f t="shared" si="1"/>
        <v>3</v>
      </c>
      <c r="CK4">
        <f t="shared" si="1"/>
        <v>2</v>
      </c>
      <c r="CL4">
        <f t="shared" si="1"/>
        <v>14</v>
      </c>
      <c r="CM4">
        <f t="shared" si="1"/>
        <v>1</v>
      </c>
      <c r="CN4">
        <f t="shared" si="1"/>
        <v>4</v>
      </c>
      <c r="CO4">
        <f t="shared" si="1"/>
        <v>3</v>
      </c>
      <c r="CP4">
        <f t="shared" si="1"/>
        <v>1</v>
      </c>
      <c r="CQ4">
        <f t="shared" si="1"/>
        <v>4</v>
      </c>
      <c r="CR4">
        <f t="shared" si="1"/>
        <v>2</v>
      </c>
      <c r="CS4">
        <f t="shared" si="1"/>
        <v>1</v>
      </c>
      <c r="CT4">
        <f t="shared" si="1"/>
        <v>2</v>
      </c>
      <c r="CU4">
        <f t="shared" si="1"/>
        <v>2</v>
      </c>
      <c r="CV4">
        <f t="shared" si="1"/>
        <v>2</v>
      </c>
      <c r="CW4">
        <f t="shared" si="1"/>
        <v>2</v>
      </c>
      <c r="CX4">
        <f t="shared" si="1"/>
        <v>3</v>
      </c>
      <c r="CY4">
        <f t="shared" si="1"/>
        <v>1</v>
      </c>
      <c r="CZ4">
        <f t="shared" si="1"/>
        <v>7</v>
      </c>
      <c r="DA4">
        <f t="shared" si="1"/>
        <v>2</v>
      </c>
      <c r="DB4">
        <f t="shared" si="1"/>
        <v>1</v>
      </c>
      <c r="DC4">
        <f t="shared" si="1"/>
        <v>2</v>
      </c>
      <c r="DD4">
        <f t="shared" si="1"/>
        <v>1</v>
      </c>
      <c r="DE4">
        <f t="shared" si="1"/>
        <v>5</v>
      </c>
      <c r="DF4">
        <f t="shared" si="1"/>
        <v>2</v>
      </c>
      <c r="DG4">
        <f t="shared" si="1"/>
        <v>3</v>
      </c>
    </row>
    <row r="5" spans="1:111" s="3" customFormat="1" x14ac:dyDescent="0.2">
      <c r="A5" s="16" t="s">
        <v>39</v>
      </c>
      <c r="B5" s="3" t="s">
        <v>485</v>
      </c>
      <c r="C5" s="3" t="s">
        <v>485</v>
      </c>
      <c r="D5" s="3" t="s">
        <v>485</v>
      </c>
      <c r="E5" s="3" t="s">
        <v>485</v>
      </c>
      <c r="F5" s="3" t="s">
        <v>485</v>
      </c>
      <c r="G5" s="3" t="s">
        <v>485</v>
      </c>
      <c r="H5" s="3" t="s">
        <v>485</v>
      </c>
      <c r="I5" s="3" t="s">
        <v>485</v>
      </c>
      <c r="J5" s="3" t="s">
        <v>485</v>
      </c>
      <c r="K5" s="3" t="s">
        <v>485</v>
      </c>
      <c r="L5" s="3" t="s">
        <v>485</v>
      </c>
      <c r="M5" s="3" t="s">
        <v>485</v>
      </c>
      <c r="N5" s="3" t="s">
        <v>485</v>
      </c>
      <c r="O5" s="3" t="s">
        <v>485</v>
      </c>
      <c r="P5" s="3" t="s">
        <v>485</v>
      </c>
      <c r="Q5" s="3" t="s">
        <v>485</v>
      </c>
      <c r="R5" s="3" t="s">
        <v>485</v>
      </c>
      <c r="S5" s="3" t="s">
        <v>485</v>
      </c>
      <c r="T5" s="3" t="s">
        <v>485</v>
      </c>
      <c r="U5" s="3" t="s">
        <v>485</v>
      </c>
      <c r="V5" s="3" t="s">
        <v>485</v>
      </c>
      <c r="W5" s="3" t="s">
        <v>485</v>
      </c>
      <c r="X5" s="3" t="s">
        <v>485</v>
      </c>
      <c r="Y5" s="3" t="s">
        <v>485</v>
      </c>
      <c r="Z5" s="3" t="s">
        <v>485</v>
      </c>
      <c r="AA5" s="3" t="s">
        <v>485</v>
      </c>
      <c r="AB5" s="3" t="s">
        <v>485</v>
      </c>
      <c r="AC5" s="3" t="s">
        <v>485</v>
      </c>
      <c r="AD5" s="3" t="s">
        <v>485</v>
      </c>
      <c r="AE5" s="3" t="s">
        <v>485</v>
      </c>
      <c r="AF5" s="3" t="s">
        <v>485</v>
      </c>
      <c r="AG5" s="3" t="s">
        <v>485</v>
      </c>
      <c r="AH5" s="3" t="s">
        <v>485</v>
      </c>
      <c r="AI5" s="3" t="s">
        <v>485</v>
      </c>
      <c r="AJ5" s="3" t="s">
        <v>485</v>
      </c>
      <c r="AK5" s="3" t="s">
        <v>485</v>
      </c>
      <c r="AL5" s="3" t="s">
        <v>485</v>
      </c>
      <c r="AM5" s="3" t="s">
        <v>485</v>
      </c>
      <c r="AN5" s="3" t="s">
        <v>485</v>
      </c>
      <c r="AO5" s="3" t="s">
        <v>485</v>
      </c>
      <c r="AP5" s="3" t="s">
        <v>485</v>
      </c>
      <c r="AQ5" s="3" t="s">
        <v>485</v>
      </c>
      <c r="AR5" s="3" t="s">
        <v>485</v>
      </c>
      <c r="AS5" s="3" t="s">
        <v>485</v>
      </c>
      <c r="AT5" s="3" t="s">
        <v>485</v>
      </c>
      <c r="AU5" s="3" t="s">
        <v>485</v>
      </c>
      <c r="AV5" s="3" t="s">
        <v>485</v>
      </c>
      <c r="AW5" s="3" t="s">
        <v>485</v>
      </c>
      <c r="AX5" s="3" t="s">
        <v>485</v>
      </c>
      <c r="AY5" s="3" t="s">
        <v>485</v>
      </c>
      <c r="AZ5" s="3" t="s">
        <v>485</v>
      </c>
      <c r="BA5" s="3" t="s">
        <v>485</v>
      </c>
      <c r="BB5" s="3" t="s">
        <v>485</v>
      </c>
      <c r="BC5" s="3" t="s">
        <v>485</v>
      </c>
      <c r="BD5" s="3" t="s">
        <v>485</v>
      </c>
      <c r="BE5" s="3" t="s">
        <v>485</v>
      </c>
      <c r="BF5" s="3" t="s">
        <v>485</v>
      </c>
      <c r="BG5" s="3" t="s">
        <v>485</v>
      </c>
      <c r="BH5" s="3" t="s">
        <v>485</v>
      </c>
      <c r="BI5" s="3" t="s">
        <v>485</v>
      </c>
      <c r="BJ5" s="3" t="s">
        <v>485</v>
      </c>
      <c r="BK5" s="3" t="s">
        <v>485</v>
      </c>
      <c r="BL5" s="3" t="s">
        <v>485</v>
      </c>
      <c r="BM5" s="3" t="s">
        <v>485</v>
      </c>
      <c r="BN5" s="3" t="s">
        <v>485</v>
      </c>
      <c r="BO5" s="3" t="s">
        <v>485</v>
      </c>
      <c r="BP5" s="3" t="s">
        <v>485</v>
      </c>
      <c r="BQ5" s="3" t="s">
        <v>485</v>
      </c>
      <c r="BR5" s="3" t="s">
        <v>485</v>
      </c>
      <c r="BS5" s="3" t="s">
        <v>485</v>
      </c>
      <c r="BT5" s="3" t="s">
        <v>485</v>
      </c>
      <c r="BU5" s="3" t="s">
        <v>485</v>
      </c>
      <c r="BV5" s="3" t="s">
        <v>485</v>
      </c>
      <c r="BW5" s="3" t="s">
        <v>485</v>
      </c>
      <c r="BX5" s="3" t="s">
        <v>485</v>
      </c>
      <c r="BY5" s="3" t="s">
        <v>485</v>
      </c>
      <c r="BZ5" s="3" t="s">
        <v>485</v>
      </c>
      <c r="CA5" s="3" t="s">
        <v>485</v>
      </c>
      <c r="CB5" s="3" t="s">
        <v>485</v>
      </c>
      <c r="CC5" s="3" t="s">
        <v>485</v>
      </c>
      <c r="CD5" s="3" t="s">
        <v>485</v>
      </c>
      <c r="CE5" s="3" t="s">
        <v>485</v>
      </c>
      <c r="CF5" s="3" t="s">
        <v>485</v>
      </c>
      <c r="CG5" s="3" t="s">
        <v>485</v>
      </c>
      <c r="CH5" s="3" t="s">
        <v>485</v>
      </c>
      <c r="CI5" s="3" t="s">
        <v>485</v>
      </c>
      <c r="CJ5" s="3" t="s">
        <v>485</v>
      </c>
      <c r="CK5" s="3" t="s">
        <v>485</v>
      </c>
      <c r="CL5" s="3" t="s">
        <v>485</v>
      </c>
      <c r="CM5" s="3" t="s">
        <v>485</v>
      </c>
      <c r="CN5" s="3" t="s">
        <v>485</v>
      </c>
      <c r="CO5" s="3" t="s">
        <v>485</v>
      </c>
      <c r="CP5" s="3" t="s">
        <v>485</v>
      </c>
      <c r="CQ5" s="3" t="s">
        <v>485</v>
      </c>
      <c r="CR5" s="3" t="s">
        <v>485</v>
      </c>
      <c r="CS5" s="3" t="s">
        <v>485</v>
      </c>
      <c r="CT5" s="3" t="s">
        <v>485</v>
      </c>
      <c r="CU5" s="3" t="s">
        <v>485</v>
      </c>
      <c r="CV5" s="3" t="s">
        <v>485</v>
      </c>
      <c r="CW5" s="3" t="s">
        <v>485</v>
      </c>
      <c r="CX5" s="3" t="s">
        <v>485</v>
      </c>
      <c r="CY5" s="3" t="s">
        <v>485</v>
      </c>
      <c r="CZ5" s="3" t="s">
        <v>485</v>
      </c>
      <c r="DA5" s="3" t="s">
        <v>485</v>
      </c>
      <c r="DB5" s="3" t="s">
        <v>485</v>
      </c>
      <c r="DC5" s="3" t="s">
        <v>485</v>
      </c>
      <c r="DD5" s="3" t="s">
        <v>485</v>
      </c>
      <c r="DE5" s="3" t="s">
        <v>485</v>
      </c>
      <c r="DF5" s="3" t="s">
        <v>485</v>
      </c>
      <c r="DG5" s="3" t="s">
        <v>485</v>
      </c>
    </row>
    <row r="6" spans="1:111" s="3" customFormat="1" x14ac:dyDescent="0.2">
      <c r="A6" s="16" t="s">
        <v>17</v>
      </c>
      <c r="B6" s="3" t="s">
        <v>316</v>
      </c>
      <c r="C6" s="3" t="s">
        <v>316</v>
      </c>
      <c r="D6" s="3" t="s">
        <v>316</v>
      </c>
      <c r="E6" s="3" t="s">
        <v>316</v>
      </c>
      <c r="F6" s="3" t="s">
        <v>316</v>
      </c>
      <c r="G6" s="3" t="s">
        <v>316</v>
      </c>
      <c r="H6" s="3" t="s">
        <v>316</v>
      </c>
      <c r="I6" s="3" t="s">
        <v>316</v>
      </c>
      <c r="J6" s="3" t="s">
        <v>316</v>
      </c>
      <c r="K6" s="3" t="s">
        <v>316</v>
      </c>
      <c r="L6" s="3" t="s">
        <v>284</v>
      </c>
      <c r="M6" s="3" t="s">
        <v>284</v>
      </c>
      <c r="N6" s="3" t="s">
        <v>284</v>
      </c>
      <c r="O6" s="3" t="s">
        <v>284</v>
      </c>
      <c r="P6" s="3" t="s">
        <v>339</v>
      </c>
      <c r="Q6" s="3" t="s">
        <v>339</v>
      </c>
      <c r="R6" s="3" t="s">
        <v>339</v>
      </c>
      <c r="S6" s="3" t="s">
        <v>339</v>
      </c>
      <c r="T6" s="3" t="s">
        <v>339</v>
      </c>
      <c r="U6" s="3" t="s">
        <v>339</v>
      </c>
      <c r="V6" s="3" t="s">
        <v>339</v>
      </c>
      <c r="W6" s="3" t="s">
        <v>339</v>
      </c>
      <c r="X6" s="3" t="s">
        <v>339</v>
      </c>
      <c r="Y6" s="3" t="s">
        <v>339</v>
      </c>
      <c r="Z6" s="3" t="s">
        <v>339</v>
      </c>
      <c r="AA6" s="3" t="s">
        <v>339</v>
      </c>
      <c r="AB6" s="3" t="s">
        <v>339</v>
      </c>
      <c r="AC6" s="3" t="s">
        <v>339</v>
      </c>
      <c r="AD6" s="3" t="s">
        <v>339</v>
      </c>
      <c r="AE6" s="3" t="s">
        <v>339</v>
      </c>
      <c r="AF6" s="3" t="s">
        <v>360</v>
      </c>
      <c r="AG6" s="3" t="s">
        <v>360</v>
      </c>
      <c r="AH6" s="3" t="s">
        <v>360</v>
      </c>
      <c r="AI6" s="3" t="s">
        <v>360</v>
      </c>
      <c r="AJ6" s="3" t="s">
        <v>360</v>
      </c>
      <c r="AK6" s="3" t="s">
        <v>360</v>
      </c>
      <c r="AL6" s="3" t="s">
        <v>360</v>
      </c>
      <c r="AM6" s="3" t="s">
        <v>360</v>
      </c>
      <c r="AN6" s="3" t="s">
        <v>360</v>
      </c>
      <c r="AO6" s="3" t="s">
        <v>360</v>
      </c>
      <c r="AP6" s="3" t="s">
        <v>360</v>
      </c>
      <c r="AQ6" s="3" t="s">
        <v>360</v>
      </c>
      <c r="AR6" s="3" t="s">
        <v>360</v>
      </c>
      <c r="AS6" s="3" t="s">
        <v>360</v>
      </c>
      <c r="AT6" s="3" t="s">
        <v>360</v>
      </c>
      <c r="AU6" s="3" t="s">
        <v>360</v>
      </c>
      <c r="AV6" s="3" t="s">
        <v>360</v>
      </c>
      <c r="AW6" s="3" t="s">
        <v>176</v>
      </c>
      <c r="AX6" s="3" t="s">
        <v>176</v>
      </c>
      <c r="AY6" s="3" t="s">
        <v>176</v>
      </c>
      <c r="AZ6" s="3" t="s">
        <v>176</v>
      </c>
      <c r="BA6" s="3" t="s">
        <v>436</v>
      </c>
      <c r="BB6" s="3" t="s">
        <v>436</v>
      </c>
      <c r="BC6" s="3" t="s">
        <v>436</v>
      </c>
      <c r="BD6" s="3" t="s">
        <v>436</v>
      </c>
      <c r="BE6" s="3" t="s">
        <v>436</v>
      </c>
      <c r="BF6" s="3" t="s">
        <v>436</v>
      </c>
      <c r="BG6" s="3" t="s">
        <v>436</v>
      </c>
      <c r="BH6" s="3" t="s">
        <v>436</v>
      </c>
      <c r="BI6" s="3" t="s">
        <v>436</v>
      </c>
      <c r="BJ6" s="3" t="s">
        <v>436</v>
      </c>
      <c r="BK6" s="3" t="s">
        <v>436</v>
      </c>
      <c r="BL6" s="3" t="s">
        <v>436</v>
      </c>
      <c r="BM6" s="3" t="s">
        <v>436</v>
      </c>
      <c r="BN6" s="3" t="s">
        <v>436</v>
      </c>
      <c r="BO6" s="3" t="s">
        <v>436</v>
      </c>
      <c r="BP6" s="3" t="s">
        <v>436</v>
      </c>
      <c r="BQ6" s="3" t="s">
        <v>380</v>
      </c>
      <c r="BR6" s="3" t="s">
        <v>380</v>
      </c>
      <c r="BS6" s="3" t="s">
        <v>380</v>
      </c>
      <c r="BT6" s="3" t="s">
        <v>380</v>
      </c>
      <c r="BU6" s="3" t="s">
        <v>380</v>
      </c>
      <c r="BV6" s="3" t="s">
        <v>380</v>
      </c>
      <c r="BW6" s="3" t="s">
        <v>380</v>
      </c>
      <c r="BX6" s="3" t="s">
        <v>380</v>
      </c>
      <c r="BY6" s="3" t="s">
        <v>380</v>
      </c>
      <c r="BZ6" s="3" t="s">
        <v>380</v>
      </c>
      <c r="CA6" s="3" t="s">
        <v>380</v>
      </c>
      <c r="CB6" s="3" t="s">
        <v>380</v>
      </c>
      <c r="CC6" s="3" t="s">
        <v>380</v>
      </c>
      <c r="CD6" s="3" t="s">
        <v>380</v>
      </c>
      <c r="CE6" s="3" t="s">
        <v>380</v>
      </c>
      <c r="CF6" s="3" t="s">
        <v>380</v>
      </c>
      <c r="CG6" s="3" t="s">
        <v>357</v>
      </c>
      <c r="CH6" s="3" t="s">
        <v>357</v>
      </c>
      <c r="CI6" s="3" t="s">
        <v>357</v>
      </c>
      <c r="CJ6" s="3" t="s">
        <v>357</v>
      </c>
      <c r="CK6" s="3" t="s">
        <v>357</v>
      </c>
      <c r="CL6" s="3" t="s">
        <v>357</v>
      </c>
      <c r="CM6" s="3" t="s">
        <v>357</v>
      </c>
      <c r="CN6" s="3" t="s">
        <v>357</v>
      </c>
      <c r="CO6" s="3" t="s">
        <v>357</v>
      </c>
      <c r="CP6" s="3" t="s">
        <v>357</v>
      </c>
      <c r="CQ6" s="3" t="s">
        <v>357</v>
      </c>
      <c r="CR6" s="3" t="s">
        <v>357</v>
      </c>
      <c r="CS6" s="3" t="s">
        <v>357</v>
      </c>
      <c r="CT6" s="3" t="s">
        <v>357</v>
      </c>
      <c r="CU6" s="3" t="s">
        <v>357</v>
      </c>
      <c r="CV6" s="3" t="s">
        <v>357</v>
      </c>
      <c r="CW6" s="3" t="s">
        <v>357</v>
      </c>
      <c r="CX6" s="3" t="s">
        <v>357</v>
      </c>
      <c r="CY6" s="3" t="s">
        <v>364</v>
      </c>
      <c r="CZ6" s="3" t="s">
        <v>364</v>
      </c>
      <c r="DA6" s="3" t="s">
        <v>364</v>
      </c>
      <c r="DB6" s="3" t="s">
        <v>364</v>
      </c>
      <c r="DC6" s="3" t="s">
        <v>364</v>
      </c>
      <c r="DD6" s="3" t="s">
        <v>364</v>
      </c>
      <c r="DE6" s="3" t="s">
        <v>364</v>
      </c>
      <c r="DF6" s="3" t="s">
        <v>364</v>
      </c>
      <c r="DG6" s="3" t="s">
        <v>364</v>
      </c>
    </row>
    <row r="7" spans="1:111" s="3" customFormat="1" x14ac:dyDescent="0.2">
      <c r="A7" s="16" t="s">
        <v>18</v>
      </c>
      <c r="B7" s="3" t="s">
        <v>84</v>
      </c>
      <c r="C7" s="3" t="s">
        <v>84</v>
      </c>
      <c r="D7" s="3" t="s">
        <v>84</v>
      </c>
      <c r="E7" s="3" t="s">
        <v>84</v>
      </c>
      <c r="F7" s="3" t="s">
        <v>84</v>
      </c>
      <c r="G7" s="3" t="s">
        <v>84</v>
      </c>
      <c r="H7" s="3" t="s">
        <v>84</v>
      </c>
      <c r="I7" s="3" t="s">
        <v>84</v>
      </c>
      <c r="J7" s="3" t="s">
        <v>84</v>
      </c>
      <c r="K7" s="3" t="s">
        <v>84</v>
      </c>
      <c r="L7" s="3" t="s">
        <v>521</v>
      </c>
      <c r="M7" s="3" t="s">
        <v>521</v>
      </c>
      <c r="N7" s="3" t="s">
        <v>521</v>
      </c>
      <c r="O7" s="3" t="s">
        <v>521</v>
      </c>
      <c r="P7" s="3" t="s">
        <v>529</v>
      </c>
      <c r="Q7" s="3" t="s">
        <v>529</v>
      </c>
      <c r="R7" s="3" t="s">
        <v>529</v>
      </c>
      <c r="S7" s="3" t="s">
        <v>529</v>
      </c>
      <c r="T7" s="3" t="s">
        <v>529</v>
      </c>
      <c r="U7" s="3" t="s">
        <v>529</v>
      </c>
      <c r="V7" s="3" t="s">
        <v>529</v>
      </c>
      <c r="W7" s="3" t="s">
        <v>550</v>
      </c>
      <c r="X7" s="3" t="s">
        <v>550</v>
      </c>
      <c r="Y7" s="3" t="s">
        <v>550</v>
      </c>
      <c r="Z7" s="3" t="s">
        <v>550</v>
      </c>
      <c r="AA7" s="3" t="s">
        <v>550</v>
      </c>
      <c r="AB7" s="3" t="s">
        <v>550</v>
      </c>
      <c r="AC7" s="3" t="s">
        <v>550</v>
      </c>
      <c r="AD7" s="3" t="s">
        <v>550</v>
      </c>
      <c r="AE7" s="3" t="s">
        <v>550</v>
      </c>
      <c r="AF7" s="3" t="s">
        <v>557</v>
      </c>
      <c r="AG7" s="3" t="s">
        <v>557</v>
      </c>
      <c r="AH7" s="3" t="s">
        <v>557</v>
      </c>
      <c r="AI7" s="3" t="s">
        <v>557</v>
      </c>
      <c r="AJ7" s="3" t="s">
        <v>557</v>
      </c>
      <c r="AK7" s="3" t="s">
        <v>557</v>
      </c>
      <c r="AL7" s="3" t="s">
        <v>557</v>
      </c>
      <c r="AM7" s="3" t="s">
        <v>557</v>
      </c>
      <c r="AN7" s="3" t="s">
        <v>568</v>
      </c>
      <c r="AO7" s="3" t="s">
        <v>568</v>
      </c>
      <c r="AP7" s="3" t="s">
        <v>568</v>
      </c>
      <c r="AQ7" s="3" t="s">
        <v>568</v>
      </c>
      <c r="AR7" s="3" t="s">
        <v>568</v>
      </c>
      <c r="AS7" s="3" t="s">
        <v>568</v>
      </c>
      <c r="AT7" s="3" t="s">
        <v>568</v>
      </c>
      <c r="AU7" s="3" t="s">
        <v>568</v>
      </c>
      <c r="AV7" s="3" t="s">
        <v>568</v>
      </c>
      <c r="AW7" s="3" t="s">
        <v>575</v>
      </c>
      <c r="AX7" s="3" t="s">
        <v>575</v>
      </c>
      <c r="AY7" s="3" t="s">
        <v>575</v>
      </c>
      <c r="AZ7" s="3" t="s">
        <v>575</v>
      </c>
      <c r="BA7" s="3" t="s">
        <v>584</v>
      </c>
      <c r="BB7" s="3" t="s">
        <v>584</v>
      </c>
      <c r="BC7" s="3" t="s">
        <v>584</v>
      </c>
      <c r="BD7" s="3" t="s">
        <v>584</v>
      </c>
      <c r="BE7" s="3" t="s">
        <v>584</v>
      </c>
      <c r="BF7" s="3" t="s">
        <v>584</v>
      </c>
      <c r="BG7" s="3" t="s">
        <v>584</v>
      </c>
      <c r="BH7" s="3" t="s">
        <v>584</v>
      </c>
      <c r="BI7" s="3" t="s">
        <v>584</v>
      </c>
      <c r="BJ7" s="3" t="s">
        <v>586</v>
      </c>
      <c r="BK7" s="3" t="s">
        <v>586</v>
      </c>
      <c r="BL7" s="3" t="s">
        <v>586</v>
      </c>
      <c r="BM7" s="3" t="s">
        <v>586</v>
      </c>
      <c r="BN7" s="3" t="s">
        <v>586</v>
      </c>
      <c r="BO7" s="3" t="s">
        <v>586</v>
      </c>
      <c r="BP7" s="3" t="s">
        <v>586</v>
      </c>
      <c r="BQ7" s="3" t="s">
        <v>588</v>
      </c>
      <c r="BR7" s="3" t="s">
        <v>588</v>
      </c>
      <c r="BS7" s="3" t="s">
        <v>588</v>
      </c>
      <c r="BT7" s="3" t="s">
        <v>588</v>
      </c>
      <c r="BU7" s="3" t="s">
        <v>588</v>
      </c>
      <c r="BV7" s="3" t="s">
        <v>588</v>
      </c>
      <c r="BW7" s="3" t="s">
        <v>588</v>
      </c>
      <c r="BX7" s="3" t="s">
        <v>588</v>
      </c>
      <c r="BY7" s="3" t="s">
        <v>588</v>
      </c>
      <c r="BZ7" s="3" t="s">
        <v>589</v>
      </c>
      <c r="CA7" s="3" t="s">
        <v>589</v>
      </c>
      <c r="CB7" s="3" t="s">
        <v>589</v>
      </c>
      <c r="CC7" s="3" t="s">
        <v>589</v>
      </c>
      <c r="CD7" s="3" t="s">
        <v>589</v>
      </c>
      <c r="CE7" s="3" t="s">
        <v>589</v>
      </c>
      <c r="CF7" s="3" t="s">
        <v>589</v>
      </c>
      <c r="CG7" s="3" t="s">
        <v>591</v>
      </c>
      <c r="CH7" s="3" t="s">
        <v>591</v>
      </c>
      <c r="CI7" s="3" t="s">
        <v>591</v>
      </c>
      <c r="CJ7" s="3" t="s">
        <v>591</v>
      </c>
      <c r="CK7" s="3" t="s">
        <v>591</v>
      </c>
      <c r="CL7" s="3" t="s">
        <v>591</v>
      </c>
      <c r="CM7" s="3" t="s">
        <v>591</v>
      </c>
      <c r="CN7" s="3" t="s">
        <v>591</v>
      </c>
      <c r="CO7" s="3" t="s">
        <v>591</v>
      </c>
      <c r="CP7" s="3" t="s">
        <v>606</v>
      </c>
      <c r="CQ7" s="3" t="s">
        <v>606</v>
      </c>
      <c r="CR7" s="3" t="s">
        <v>606</v>
      </c>
      <c r="CS7" s="3" t="s">
        <v>606</v>
      </c>
      <c r="CT7" s="3" t="s">
        <v>606</v>
      </c>
      <c r="CU7" s="3" t="s">
        <v>606</v>
      </c>
      <c r="CV7" s="3" t="s">
        <v>606</v>
      </c>
      <c r="CW7" s="3" t="s">
        <v>606</v>
      </c>
      <c r="CX7" s="3" t="s">
        <v>606</v>
      </c>
      <c r="CY7" s="3" t="s">
        <v>616</v>
      </c>
      <c r="CZ7" s="3" t="s">
        <v>616</v>
      </c>
      <c r="DA7" s="3" t="s">
        <v>616</v>
      </c>
      <c r="DB7" s="3" t="s">
        <v>616</v>
      </c>
      <c r="DC7" s="3" t="s">
        <v>616</v>
      </c>
      <c r="DD7" s="3" t="s">
        <v>624</v>
      </c>
      <c r="DE7" s="3" t="s">
        <v>624</v>
      </c>
      <c r="DF7" s="3" t="s">
        <v>624</v>
      </c>
      <c r="DG7" s="3" t="s">
        <v>624</v>
      </c>
    </row>
    <row r="8" spans="1:111" s="3" customFormat="1" x14ac:dyDescent="0.2">
      <c r="A8" s="16" t="s">
        <v>19</v>
      </c>
      <c r="B8" s="3">
        <v>1</v>
      </c>
      <c r="C8" s="3">
        <v>1</v>
      </c>
      <c r="D8" s="3">
        <v>1</v>
      </c>
      <c r="E8" s="3">
        <v>1</v>
      </c>
      <c r="F8" s="3">
        <v>1</v>
      </c>
      <c r="G8" s="3">
        <v>1</v>
      </c>
      <c r="H8" s="3">
        <v>1</v>
      </c>
      <c r="I8" s="3">
        <v>1</v>
      </c>
      <c r="J8" s="3">
        <v>1</v>
      </c>
      <c r="K8" s="3">
        <v>1</v>
      </c>
      <c r="L8" s="3">
        <v>2</v>
      </c>
      <c r="M8" s="3">
        <v>2</v>
      </c>
      <c r="N8" s="3">
        <v>2</v>
      </c>
      <c r="O8" s="3">
        <v>2</v>
      </c>
      <c r="P8" s="3">
        <v>3</v>
      </c>
      <c r="Q8" s="3">
        <v>3</v>
      </c>
      <c r="R8" s="3">
        <v>3</v>
      </c>
      <c r="S8" s="3">
        <v>3</v>
      </c>
      <c r="T8" s="3">
        <v>3</v>
      </c>
      <c r="U8" s="3">
        <v>3</v>
      </c>
      <c r="V8" s="3">
        <v>3</v>
      </c>
      <c r="W8" s="3">
        <v>4</v>
      </c>
      <c r="X8" s="3">
        <v>4</v>
      </c>
      <c r="Y8" s="3">
        <v>4</v>
      </c>
      <c r="Z8" s="3">
        <v>4</v>
      </c>
      <c r="AA8" s="3">
        <v>4</v>
      </c>
      <c r="AB8" s="3">
        <v>4</v>
      </c>
      <c r="AC8" s="3">
        <v>4</v>
      </c>
      <c r="AD8" s="3">
        <v>4</v>
      </c>
      <c r="AE8" s="3">
        <v>4</v>
      </c>
      <c r="AF8" s="3">
        <v>5</v>
      </c>
      <c r="AG8" s="3">
        <v>5</v>
      </c>
      <c r="AH8" s="3">
        <v>5</v>
      </c>
      <c r="AI8" s="3">
        <v>5</v>
      </c>
      <c r="AJ8" s="3">
        <v>5</v>
      </c>
      <c r="AK8" s="3">
        <v>5</v>
      </c>
      <c r="AL8" s="3">
        <v>5</v>
      </c>
      <c r="AM8" s="3">
        <v>5</v>
      </c>
      <c r="AN8" s="3">
        <v>6</v>
      </c>
      <c r="AO8" s="3">
        <v>6</v>
      </c>
      <c r="AP8" s="3">
        <v>6</v>
      </c>
      <c r="AQ8" s="3">
        <v>6</v>
      </c>
      <c r="AR8" s="3">
        <v>6</v>
      </c>
      <c r="AS8" s="3">
        <v>6</v>
      </c>
      <c r="AT8" s="3">
        <v>6</v>
      </c>
      <c r="AU8" s="3">
        <v>6</v>
      </c>
      <c r="AV8" s="3">
        <v>6</v>
      </c>
      <c r="AW8" s="3">
        <v>7</v>
      </c>
      <c r="AX8" s="3">
        <v>7</v>
      </c>
      <c r="AY8" s="3">
        <v>7</v>
      </c>
      <c r="AZ8" s="3">
        <v>7</v>
      </c>
      <c r="BA8" s="3">
        <v>8</v>
      </c>
      <c r="BB8" s="3">
        <v>8</v>
      </c>
      <c r="BC8" s="3">
        <v>8</v>
      </c>
      <c r="BD8" s="3">
        <v>8</v>
      </c>
      <c r="BE8" s="3">
        <v>8</v>
      </c>
      <c r="BF8" s="3">
        <v>8</v>
      </c>
      <c r="BG8" s="3">
        <v>8</v>
      </c>
      <c r="BH8" s="3">
        <v>8</v>
      </c>
      <c r="BI8" s="3">
        <v>8</v>
      </c>
      <c r="BJ8" s="3">
        <v>9</v>
      </c>
      <c r="BK8" s="3">
        <v>9</v>
      </c>
      <c r="BL8" s="3">
        <v>9</v>
      </c>
      <c r="BM8" s="3">
        <v>9</v>
      </c>
      <c r="BN8" s="3">
        <v>9</v>
      </c>
      <c r="BO8" s="3">
        <v>9</v>
      </c>
      <c r="BP8" s="3">
        <v>9</v>
      </c>
      <c r="BQ8" s="3">
        <v>10</v>
      </c>
      <c r="BR8" s="3">
        <v>10</v>
      </c>
      <c r="BS8" s="3">
        <v>10</v>
      </c>
      <c r="BT8" s="3">
        <v>10</v>
      </c>
      <c r="BU8" s="3">
        <v>10</v>
      </c>
      <c r="BV8" s="3">
        <v>10</v>
      </c>
      <c r="BW8" s="3">
        <v>10</v>
      </c>
      <c r="BX8" s="3">
        <v>10</v>
      </c>
      <c r="BY8" s="3">
        <v>10</v>
      </c>
      <c r="BZ8" s="3">
        <v>11</v>
      </c>
      <c r="CA8" s="3">
        <v>11</v>
      </c>
      <c r="CB8" s="3">
        <v>11</v>
      </c>
      <c r="CC8" s="3">
        <v>11</v>
      </c>
      <c r="CD8" s="3">
        <v>11</v>
      </c>
      <c r="CE8" s="3">
        <v>11</v>
      </c>
      <c r="CF8" s="3">
        <v>11</v>
      </c>
      <c r="CG8" s="3">
        <v>12</v>
      </c>
      <c r="CH8" s="3">
        <v>12</v>
      </c>
      <c r="CI8" s="3">
        <v>12</v>
      </c>
      <c r="CJ8" s="3">
        <v>12</v>
      </c>
      <c r="CK8" s="3">
        <v>12</v>
      </c>
      <c r="CL8" s="3">
        <v>12</v>
      </c>
      <c r="CM8" s="3">
        <v>12</v>
      </c>
      <c r="CN8" s="3">
        <v>12</v>
      </c>
      <c r="CO8" s="3">
        <v>12</v>
      </c>
      <c r="CP8" s="3">
        <v>13</v>
      </c>
      <c r="CQ8" s="3">
        <v>13</v>
      </c>
      <c r="CR8" s="3">
        <v>13</v>
      </c>
      <c r="CS8" s="3">
        <v>13</v>
      </c>
      <c r="CT8" s="3">
        <v>13</v>
      </c>
      <c r="CU8" s="3">
        <v>13</v>
      </c>
      <c r="CV8" s="3">
        <v>13</v>
      </c>
      <c r="CW8" s="3">
        <v>13</v>
      </c>
      <c r="CX8" s="3">
        <v>13</v>
      </c>
      <c r="CY8" s="3">
        <v>14</v>
      </c>
      <c r="CZ8" s="3">
        <v>14</v>
      </c>
      <c r="DA8" s="3">
        <v>14</v>
      </c>
      <c r="DB8" s="3">
        <v>14</v>
      </c>
      <c r="DC8" s="3">
        <v>14</v>
      </c>
      <c r="DD8" s="3">
        <v>15</v>
      </c>
      <c r="DE8" s="3">
        <v>15</v>
      </c>
      <c r="DF8" s="3">
        <v>15</v>
      </c>
      <c r="DG8" s="3">
        <v>15</v>
      </c>
    </row>
    <row r="9" spans="1:111" s="3" customFormat="1" x14ac:dyDescent="0.2">
      <c r="A9" s="16" t="s">
        <v>20</v>
      </c>
      <c r="B9" s="3">
        <v>1</v>
      </c>
      <c r="C9" s="3">
        <v>2</v>
      </c>
      <c r="D9" s="3">
        <v>3</v>
      </c>
      <c r="E9" s="3">
        <v>4</v>
      </c>
      <c r="F9" s="3">
        <v>5</v>
      </c>
      <c r="G9" s="3">
        <v>6</v>
      </c>
      <c r="H9" s="3">
        <v>7</v>
      </c>
      <c r="I9" s="3">
        <v>8</v>
      </c>
      <c r="J9" s="3">
        <v>9</v>
      </c>
      <c r="K9" s="3">
        <v>10</v>
      </c>
      <c r="L9" s="3">
        <v>1</v>
      </c>
      <c r="M9" s="3">
        <v>2</v>
      </c>
      <c r="N9" s="3">
        <v>3</v>
      </c>
      <c r="O9" s="3">
        <v>4</v>
      </c>
      <c r="P9" s="3">
        <v>1</v>
      </c>
      <c r="Q9" s="3">
        <v>2</v>
      </c>
      <c r="R9" s="3">
        <v>3</v>
      </c>
      <c r="S9" s="3">
        <v>4</v>
      </c>
      <c r="T9" s="3">
        <v>5</v>
      </c>
      <c r="U9" s="3">
        <v>6</v>
      </c>
      <c r="V9" s="3">
        <v>7</v>
      </c>
      <c r="W9" s="3">
        <v>1</v>
      </c>
      <c r="X9" s="3">
        <v>2</v>
      </c>
      <c r="Y9" s="3">
        <v>3</v>
      </c>
      <c r="Z9" s="3">
        <v>4</v>
      </c>
      <c r="AA9" s="3">
        <v>5</v>
      </c>
      <c r="AB9" s="3">
        <v>6</v>
      </c>
      <c r="AC9" s="3">
        <v>7</v>
      </c>
      <c r="AD9" s="3">
        <v>8</v>
      </c>
      <c r="AE9" s="3">
        <v>9</v>
      </c>
      <c r="AF9" s="3">
        <v>1</v>
      </c>
      <c r="AG9" s="3">
        <v>2</v>
      </c>
      <c r="AH9" s="3">
        <v>3</v>
      </c>
      <c r="AI9" s="3">
        <v>4</v>
      </c>
      <c r="AJ9" s="3">
        <v>5</v>
      </c>
      <c r="AK9" s="3">
        <v>6</v>
      </c>
      <c r="AL9" s="3">
        <v>7</v>
      </c>
      <c r="AM9" s="3">
        <v>8</v>
      </c>
      <c r="AN9" s="3">
        <v>1</v>
      </c>
      <c r="AO9" s="3">
        <v>2</v>
      </c>
      <c r="AP9" s="3">
        <v>3</v>
      </c>
      <c r="AQ9" s="3">
        <v>4</v>
      </c>
      <c r="AR9" s="3">
        <v>5</v>
      </c>
      <c r="AS9" s="3">
        <v>6</v>
      </c>
      <c r="AT9" s="3">
        <v>7</v>
      </c>
      <c r="AU9" s="3">
        <v>8</v>
      </c>
      <c r="AV9" s="3">
        <v>9</v>
      </c>
      <c r="AW9" s="3">
        <v>1</v>
      </c>
      <c r="AX9" s="3">
        <v>2</v>
      </c>
      <c r="AY9" s="3">
        <v>3</v>
      </c>
      <c r="AZ9" s="3">
        <v>4</v>
      </c>
      <c r="BA9" s="3">
        <v>1</v>
      </c>
      <c r="BB9" s="3">
        <v>2</v>
      </c>
      <c r="BC9" s="3">
        <v>3</v>
      </c>
      <c r="BD9" s="3">
        <v>4</v>
      </c>
      <c r="BE9" s="3">
        <v>5</v>
      </c>
      <c r="BF9" s="3">
        <v>6</v>
      </c>
      <c r="BG9" s="3">
        <v>7</v>
      </c>
      <c r="BH9" s="3">
        <v>8</v>
      </c>
      <c r="BI9" s="3">
        <v>9</v>
      </c>
      <c r="BJ9" s="3">
        <v>1</v>
      </c>
      <c r="BK9" s="3">
        <v>2</v>
      </c>
      <c r="BL9" s="3">
        <v>3</v>
      </c>
      <c r="BM9" s="3">
        <v>4</v>
      </c>
      <c r="BN9" s="3">
        <v>5</v>
      </c>
      <c r="BO9" s="3">
        <v>6</v>
      </c>
      <c r="BP9" s="3">
        <v>7</v>
      </c>
      <c r="BQ9" s="3">
        <v>1</v>
      </c>
      <c r="BR9" s="3">
        <v>2</v>
      </c>
      <c r="BS9" s="3">
        <v>3</v>
      </c>
      <c r="BT9" s="3">
        <v>4</v>
      </c>
      <c r="BU9" s="3">
        <v>5</v>
      </c>
      <c r="BV9" s="3">
        <v>6</v>
      </c>
      <c r="BW9" s="3">
        <v>7</v>
      </c>
      <c r="BX9" s="3">
        <v>8</v>
      </c>
      <c r="BY9" s="3">
        <v>9</v>
      </c>
      <c r="BZ9" s="3">
        <v>1</v>
      </c>
      <c r="CA9" s="3">
        <v>2</v>
      </c>
      <c r="CB9" s="3">
        <v>3</v>
      </c>
      <c r="CC9" s="3">
        <v>4</v>
      </c>
      <c r="CD9" s="3">
        <v>5</v>
      </c>
      <c r="CE9" s="3">
        <v>6</v>
      </c>
      <c r="CF9" s="3">
        <v>7</v>
      </c>
      <c r="CG9" s="3">
        <v>1</v>
      </c>
      <c r="CH9" s="3">
        <v>2</v>
      </c>
      <c r="CI9" s="3">
        <v>3</v>
      </c>
      <c r="CJ9" s="3">
        <v>4</v>
      </c>
      <c r="CK9" s="3">
        <v>5</v>
      </c>
      <c r="CL9" s="3">
        <v>6</v>
      </c>
      <c r="CM9" s="3">
        <v>7</v>
      </c>
      <c r="CN9" s="3">
        <v>8</v>
      </c>
      <c r="CO9" s="3">
        <v>9</v>
      </c>
      <c r="CP9" s="3">
        <v>1</v>
      </c>
      <c r="CQ9" s="3">
        <v>2</v>
      </c>
      <c r="CR9" s="3">
        <v>3</v>
      </c>
      <c r="CS9" s="3">
        <v>4</v>
      </c>
      <c r="CT9" s="3">
        <v>5</v>
      </c>
      <c r="CU9" s="3">
        <v>6</v>
      </c>
      <c r="CV9" s="3">
        <v>7</v>
      </c>
      <c r="CW9" s="3">
        <v>8</v>
      </c>
      <c r="CX9" s="3">
        <v>9</v>
      </c>
      <c r="CY9" s="3">
        <v>1</v>
      </c>
      <c r="CZ9" s="3">
        <v>2</v>
      </c>
      <c r="DA9" s="3">
        <v>3</v>
      </c>
      <c r="DB9" s="3">
        <v>4</v>
      </c>
      <c r="DC9" s="3">
        <v>5</v>
      </c>
      <c r="DD9" s="3">
        <v>1</v>
      </c>
      <c r="DE9" s="3">
        <v>2</v>
      </c>
      <c r="DF9" s="3">
        <v>3</v>
      </c>
      <c r="DG9" s="3">
        <v>4</v>
      </c>
    </row>
    <row r="10" spans="1:111" s="3" customFormat="1" x14ac:dyDescent="0.2">
      <c r="A10" s="16" t="s">
        <v>21</v>
      </c>
      <c r="B10" s="3" t="s">
        <v>486</v>
      </c>
      <c r="C10" s="3" t="s">
        <v>489</v>
      </c>
      <c r="D10" s="3" t="s">
        <v>652</v>
      </c>
      <c r="E10" s="3" t="s">
        <v>653</v>
      </c>
      <c r="F10" s="3" t="s">
        <v>495</v>
      </c>
      <c r="G10" s="3" t="s">
        <v>496</v>
      </c>
      <c r="H10" s="3" t="s">
        <v>497</v>
      </c>
      <c r="I10" s="3" t="s">
        <v>518</v>
      </c>
      <c r="J10" s="3" t="s">
        <v>519</v>
      </c>
      <c r="K10" s="3" t="s">
        <v>520</v>
      </c>
      <c r="L10" s="3" t="s">
        <v>486</v>
      </c>
      <c r="M10" s="3" t="s">
        <v>522</v>
      </c>
      <c r="N10" s="3" t="s">
        <v>527</v>
      </c>
      <c r="O10" s="3" t="s">
        <v>528</v>
      </c>
      <c r="P10" s="3" t="s">
        <v>530</v>
      </c>
      <c r="Q10" s="3" t="s">
        <v>531</v>
      </c>
      <c r="R10" s="3" t="s">
        <v>531</v>
      </c>
      <c r="S10" s="3" t="s">
        <v>531</v>
      </c>
      <c r="T10" s="3" t="s">
        <v>531</v>
      </c>
      <c r="U10" s="3" t="s">
        <v>531</v>
      </c>
      <c r="V10" s="3" t="s">
        <v>531</v>
      </c>
      <c r="W10" s="3" t="s">
        <v>530</v>
      </c>
      <c r="X10" s="3" t="s">
        <v>531</v>
      </c>
      <c r="Y10" s="3" t="s">
        <v>531</v>
      </c>
      <c r="Z10" s="3" t="s">
        <v>531</v>
      </c>
      <c r="AA10" s="3" t="s">
        <v>531</v>
      </c>
      <c r="AB10" s="3" t="s">
        <v>531</v>
      </c>
      <c r="AC10" s="3" t="s">
        <v>531</v>
      </c>
      <c r="AD10" s="3" t="s">
        <v>531</v>
      </c>
      <c r="AE10" s="3" t="s">
        <v>531</v>
      </c>
      <c r="AF10" s="3" t="s">
        <v>486</v>
      </c>
      <c r="AG10" s="3" t="s">
        <v>489</v>
      </c>
      <c r="AH10" s="3" t="s">
        <v>564</v>
      </c>
      <c r="AI10" s="3" t="s">
        <v>565</v>
      </c>
      <c r="AJ10" s="3" t="s">
        <v>566</v>
      </c>
      <c r="AK10" s="3" t="s">
        <v>567</v>
      </c>
      <c r="AL10" s="3" t="s">
        <v>522</v>
      </c>
      <c r="AM10" s="3" t="s">
        <v>654</v>
      </c>
      <c r="AN10" s="3" t="s">
        <v>486</v>
      </c>
      <c r="AO10" s="3" t="s">
        <v>519</v>
      </c>
      <c r="AP10" s="3" t="s">
        <v>569</v>
      </c>
      <c r="AQ10" s="3" t="s">
        <v>570</v>
      </c>
      <c r="AR10" s="3" t="s">
        <v>571</v>
      </c>
      <c r="AS10" s="3" t="s">
        <v>572</v>
      </c>
      <c r="AT10" s="3" t="s">
        <v>573</v>
      </c>
      <c r="AU10" s="3" t="s">
        <v>574</v>
      </c>
      <c r="AV10" s="3" t="s">
        <v>655</v>
      </c>
      <c r="AW10" s="3" t="s">
        <v>486</v>
      </c>
      <c r="AX10" s="3" t="s">
        <v>576</v>
      </c>
      <c r="AY10" s="3" t="s">
        <v>577</v>
      </c>
      <c r="AZ10" s="3" t="s">
        <v>578</v>
      </c>
      <c r="BA10" s="3" t="s">
        <v>486</v>
      </c>
      <c r="BB10" s="3" t="s">
        <v>489</v>
      </c>
      <c r="BC10" s="3" t="s">
        <v>565</v>
      </c>
      <c r="BD10" s="3" t="s">
        <v>566</v>
      </c>
      <c r="BE10" s="3" t="s">
        <v>567</v>
      </c>
      <c r="BF10" s="3" t="s">
        <v>522</v>
      </c>
      <c r="BG10" s="3" t="s">
        <v>585</v>
      </c>
      <c r="BH10" s="3" t="s">
        <v>519</v>
      </c>
      <c r="BI10" s="3" t="s">
        <v>569</v>
      </c>
      <c r="BJ10" s="3" t="s">
        <v>486</v>
      </c>
      <c r="BK10" s="3" t="s">
        <v>570</v>
      </c>
      <c r="BL10" s="3" t="s">
        <v>571</v>
      </c>
      <c r="BM10" s="3" t="s">
        <v>572</v>
      </c>
      <c r="BN10" s="3" t="s">
        <v>573</v>
      </c>
      <c r="BO10" s="3" t="s">
        <v>587</v>
      </c>
      <c r="BP10" s="3" t="s">
        <v>590</v>
      </c>
      <c r="BQ10" s="3" t="s">
        <v>486</v>
      </c>
      <c r="BR10" s="3" t="s">
        <v>489</v>
      </c>
      <c r="BS10" s="3" t="s">
        <v>565</v>
      </c>
      <c r="BT10" s="3" t="s">
        <v>566</v>
      </c>
      <c r="BU10" s="3" t="s">
        <v>567</v>
      </c>
      <c r="BV10" s="3" t="s">
        <v>522</v>
      </c>
      <c r="BW10" s="3" t="s">
        <v>585</v>
      </c>
      <c r="BX10" s="3" t="s">
        <v>519</v>
      </c>
      <c r="BY10" s="3" t="s">
        <v>569</v>
      </c>
      <c r="BZ10" s="3" t="s">
        <v>486</v>
      </c>
      <c r="CA10" s="3" t="s">
        <v>570</v>
      </c>
      <c r="CB10" s="3" t="s">
        <v>571</v>
      </c>
      <c r="CC10" s="3" t="s">
        <v>572</v>
      </c>
      <c r="CD10" s="3" t="s">
        <v>573</v>
      </c>
      <c r="CE10" s="3" t="s">
        <v>587</v>
      </c>
      <c r="CF10" s="3" t="s">
        <v>590</v>
      </c>
      <c r="CG10" s="3" t="s">
        <v>486</v>
      </c>
      <c r="CH10" s="3" t="s">
        <v>489</v>
      </c>
      <c r="CI10" s="3" t="s">
        <v>565</v>
      </c>
      <c r="CJ10" s="3" t="s">
        <v>566</v>
      </c>
      <c r="CK10" s="3" t="s">
        <v>567</v>
      </c>
      <c r="CL10" s="3" t="s">
        <v>578</v>
      </c>
      <c r="CM10" s="3" t="s">
        <v>599</v>
      </c>
      <c r="CN10" s="3" t="s">
        <v>654</v>
      </c>
      <c r="CO10" s="3" t="s">
        <v>602</v>
      </c>
      <c r="CP10" s="3" t="s">
        <v>486</v>
      </c>
      <c r="CQ10" s="3" t="s">
        <v>607</v>
      </c>
      <c r="CR10" s="3" t="s">
        <v>612</v>
      </c>
      <c r="CS10" s="3" t="s">
        <v>569</v>
      </c>
      <c r="CT10" s="3" t="s">
        <v>570</v>
      </c>
      <c r="CU10" s="3" t="s">
        <v>613</v>
      </c>
      <c r="CV10" s="3" t="s">
        <v>614</v>
      </c>
      <c r="CW10" s="3" t="s">
        <v>615</v>
      </c>
      <c r="CX10" s="3" t="s">
        <v>573</v>
      </c>
      <c r="CY10" s="3" t="s">
        <v>486</v>
      </c>
      <c r="CZ10" s="3" t="s">
        <v>617</v>
      </c>
      <c r="DA10" s="3" t="s">
        <v>621</v>
      </c>
      <c r="DB10" s="3" t="s">
        <v>622</v>
      </c>
      <c r="DC10" s="3" t="s">
        <v>623</v>
      </c>
      <c r="DD10" s="3" t="s">
        <v>486</v>
      </c>
      <c r="DE10" s="3" t="s">
        <v>625</v>
      </c>
      <c r="DF10" s="3" t="s">
        <v>630</v>
      </c>
      <c r="DG10" s="3" t="s">
        <v>631</v>
      </c>
    </row>
    <row r="11" spans="1:111" s="3" customFormat="1" x14ac:dyDescent="0.2">
      <c r="A11" s="16" t="s">
        <v>37</v>
      </c>
      <c r="B11" s="3" t="s">
        <v>488</v>
      </c>
      <c r="C11" s="3" t="s">
        <v>490</v>
      </c>
      <c r="D11" s="3" t="s">
        <v>493</v>
      </c>
      <c r="E11" s="3" t="s">
        <v>488</v>
      </c>
      <c r="F11" s="3" t="s">
        <v>493</v>
      </c>
      <c r="G11" s="3" t="s">
        <v>493</v>
      </c>
      <c r="H11" s="3" t="s">
        <v>498</v>
      </c>
      <c r="I11" s="3" t="s">
        <v>493</v>
      </c>
      <c r="J11" s="3" t="s">
        <v>493</v>
      </c>
      <c r="K11" s="3" t="s">
        <v>493</v>
      </c>
      <c r="L11" s="3" t="s">
        <v>488</v>
      </c>
      <c r="M11" s="3" t="s">
        <v>523</v>
      </c>
      <c r="N11" s="3" t="s">
        <v>493</v>
      </c>
      <c r="O11" s="3" t="s">
        <v>493</v>
      </c>
      <c r="P11" s="3" t="s">
        <v>488</v>
      </c>
      <c r="Q11" s="3" t="s">
        <v>490</v>
      </c>
      <c r="R11" s="3" t="s">
        <v>532</v>
      </c>
      <c r="S11" s="3" t="s">
        <v>535</v>
      </c>
      <c r="T11" s="3" t="s">
        <v>493</v>
      </c>
      <c r="U11" s="3" t="s">
        <v>538</v>
      </c>
      <c r="V11" s="3" t="s">
        <v>547</v>
      </c>
      <c r="W11" s="3" t="s">
        <v>488</v>
      </c>
      <c r="X11" s="3" t="s">
        <v>493</v>
      </c>
      <c r="Y11" s="3" t="s">
        <v>488</v>
      </c>
      <c r="Z11" s="3" t="s">
        <v>493</v>
      </c>
      <c r="AA11" s="3" t="s">
        <v>493</v>
      </c>
      <c r="AB11" s="3" t="s">
        <v>493</v>
      </c>
      <c r="AC11" s="3" t="s">
        <v>551</v>
      </c>
      <c r="AD11" s="3" t="s">
        <v>554</v>
      </c>
      <c r="AE11" s="3" t="s">
        <v>488</v>
      </c>
      <c r="AF11" s="3" t="s">
        <v>488</v>
      </c>
      <c r="AG11" s="3" t="s">
        <v>558</v>
      </c>
      <c r="AH11" s="3" t="s">
        <v>493</v>
      </c>
      <c r="AI11" s="3" t="s">
        <v>532</v>
      </c>
      <c r="AJ11" s="3" t="s">
        <v>535</v>
      </c>
      <c r="AK11" s="3" t="s">
        <v>493</v>
      </c>
      <c r="AL11" s="3" t="s">
        <v>538</v>
      </c>
      <c r="AM11" s="3" t="s">
        <v>547</v>
      </c>
      <c r="AN11" s="3" t="s">
        <v>488</v>
      </c>
      <c r="AO11" s="3" t="s">
        <v>493</v>
      </c>
      <c r="AP11" s="3" t="s">
        <v>488</v>
      </c>
      <c r="AQ11" s="3" t="s">
        <v>493</v>
      </c>
      <c r="AR11" s="3" t="s">
        <v>493</v>
      </c>
      <c r="AS11" s="3" t="s">
        <v>493</v>
      </c>
      <c r="AT11" s="3" t="s">
        <v>551</v>
      </c>
      <c r="AU11" s="3" t="s">
        <v>554</v>
      </c>
      <c r="AV11" s="3" t="s">
        <v>488</v>
      </c>
      <c r="AW11" s="3" t="s">
        <v>488</v>
      </c>
      <c r="AX11" s="3" t="s">
        <v>493</v>
      </c>
      <c r="AY11" s="3" t="s">
        <v>493</v>
      </c>
      <c r="AZ11" s="3" t="s">
        <v>523</v>
      </c>
      <c r="BA11" s="3" t="s">
        <v>488</v>
      </c>
      <c r="BB11" s="3" t="s">
        <v>491</v>
      </c>
      <c r="BC11" s="3" t="s">
        <v>532</v>
      </c>
      <c r="BD11" s="3" t="s">
        <v>535</v>
      </c>
      <c r="BE11" s="3" t="s">
        <v>493</v>
      </c>
      <c r="BF11" s="3" t="s">
        <v>538</v>
      </c>
      <c r="BG11" s="3" t="s">
        <v>547</v>
      </c>
      <c r="BH11" s="3" t="s">
        <v>493</v>
      </c>
      <c r="BI11" s="3" t="s">
        <v>488</v>
      </c>
      <c r="BJ11" s="3" t="s">
        <v>488</v>
      </c>
      <c r="BK11" s="3" t="s">
        <v>493</v>
      </c>
      <c r="BL11" s="3" t="s">
        <v>493</v>
      </c>
      <c r="BM11" s="3" t="s">
        <v>493</v>
      </c>
      <c r="BN11" s="3" t="s">
        <v>551</v>
      </c>
      <c r="BO11" s="3" t="s">
        <v>493</v>
      </c>
      <c r="BP11" s="3" t="s">
        <v>488</v>
      </c>
      <c r="BQ11" s="3" t="s">
        <v>488</v>
      </c>
      <c r="BR11" s="3" t="s">
        <v>491</v>
      </c>
      <c r="BS11" s="3" t="s">
        <v>532</v>
      </c>
      <c r="BT11" s="3" t="s">
        <v>535</v>
      </c>
      <c r="BU11" s="3" t="s">
        <v>493</v>
      </c>
      <c r="BV11" s="3" t="s">
        <v>538</v>
      </c>
      <c r="BW11" s="3" t="s">
        <v>547</v>
      </c>
      <c r="BX11" s="3" t="s">
        <v>493</v>
      </c>
      <c r="BY11" s="3" t="s">
        <v>488</v>
      </c>
      <c r="BZ11" s="3" t="s">
        <v>488</v>
      </c>
      <c r="CA11" s="3" t="s">
        <v>493</v>
      </c>
      <c r="CB11" s="3" t="s">
        <v>493</v>
      </c>
      <c r="CC11" s="3" t="s">
        <v>493</v>
      </c>
      <c r="CD11" s="3" t="s">
        <v>551</v>
      </c>
      <c r="CE11" s="3" t="s">
        <v>493</v>
      </c>
      <c r="CF11" s="3" t="s">
        <v>488</v>
      </c>
      <c r="CG11" s="3" t="s">
        <v>488</v>
      </c>
      <c r="CH11" s="3" t="s">
        <v>558</v>
      </c>
      <c r="CI11" s="3" t="s">
        <v>532</v>
      </c>
      <c r="CJ11" s="3" t="s">
        <v>535</v>
      </c>
      <c r="CK11" s="3" t="s">
        <v>493</v>
      </c>
      <c r="CL11" s="3" t="s">
        <v>592</v>
      </c>
      <c r="CM11" s="3" t="s">
        <v>488</v>
      </c>
      <c r="CN11" s="3" t="s">
        <v>547</v>
      </c>
      <c r="CO11" s="3" t="s">
        <v>603</v>
      </c>
      <c r="CP11" s="3" t="s">
        <v>488</v>
      </c>
      <c r="CQ11" s="3" t="s">
        <v>608</v>
      </c>
      <c r="CR11" s="3" t="s">
        <v>493</v>
      </c>
      <c r="CS11" s="3" t="s">
        <v>488</v>
      </c>
      <c r="CT11" s="3" t="s">
        <v>493</v>
      </c>
      <c r="CU11" s="3" t="s">
        <v>493</v>
      </c>
      <c r="CV11" s="3" t="s">
        <v>493</v>
      </c>
      <c r="CW11" s="3" t="s">
        <v>493</v>
      </c>
      <c r="CX11" s="3" t="s">
        <v>551</v>
      </c>
      <c r="CY11" s="3" t="s">
        <v>488</v>
      </c>
      <c r="CZ11" s="3" t="s">
        <v>618</v>
      </c>
      <c r="DA11" s="3" t="s">
        <v>493</v>
      </c>
      <c r="DB11" s="3" t="s">
        <v>488</v>
      </c>
      <c r="DC11" s="3" t="s">
        <v>493</v>
      </c>
      <c r="DD11" s="3" t="s">
        <v>488</v>
      </c>
      <c r="DE11" s="3" t="s">
        <v>626</v>
      </c>
      <c r="DF11" s="3" t="s">
        <v>493</v>
      </c>
      <c r="DG11" s="3" t="s">
        <v>632</v>
      </c>
    </row>
    <row r="12" spans="1:111" s="3" customFormat="1" x14ac:dyDescent="0.2">
      <c r="A12" s="17"/>
      <c r="C12" s="3" t="s">
        <v>491</v>
      </c>
      <c r="D12" s="3" t="s">
        <v>494</v>
      </c>
      <c r="F12" s="3" t="s">
        <v>494</v>
      </c>
      <c r="G12" s="3" t="s">
        <v>494</v>
      </c>
      <c r="H12" s="3" t="s">
        <v>499</v>
      </c>
      <c r="I12" s="3" t="s">
        <v>494</v>
      </c>
      <c r="J12" s="3" t="s">
        <v>494</v>
      </c>
      <c r="K12" s="3" t="s">
        <v>494</v>
      </c>
      <c r="M12" s="3" t="s">
        <v>524</v>
      </c>
      <c r="N12" s="3" t="s">
        <v>494</v>
      </c>
      <c r="O12" s="3" t="s">
        <v>494</v>
      </c>
      <c r="Q12" s="3" t="s">
        <v>491</v>
      </c>
      <c r="R12" s="3" t="s">
        <v>533</v>
      </c>
      <c r="S12" s="3" t="s">
        <v>536</v>
      </c>
      <c r="T12" s="3" t="s">
        <v>494</v>
      </c>
      <c r="U12" s="3" t="s">
        <v>539</v>
      </c>
      <c r="V12" s="3" t="s">
        <v>548</v>
      </c>
      <c r="X12" s="3" t="s">
        <v>494</v>
      </c>
      <c r="Z12" s="3" t="s">
        <v>494</v>
      </c>
      <c r="AA12" s="3" t="s">
        <v>494</v>
      </c>
      <c r="AB12" s="3" t="s">
        <v>494</v>
      </c>
      <c r="AC12" s="3" t="s">
        <v>552</v>
      </c>
      <c r="AD12" s="3" t="s">
        <v>555</v>
      </c>
      <c r="AG12" s="3" t="s">
        <v>491</v>
      </c>
      <c r="AH12" s="3" t="s">
        <v>494</v>
      </c>
      <c r="AI12" s="3" t="s">
        <v>533</v>
      </c>
      <c r="AJ12" s="3" t="s">
        <v>536</v>
      </c>
      <c r="AK12" s="3" t="s">
        <v>494</v>
      </c>
      <c r="AL12" s="3" t="s">
        <v>539</v>
      </c>
      <c r="AM12" s="3" t="s">
        <v>548</v>
      </c>
      <c r="AO12" s="3" t="s">
        <v>494</v>
      </c>
      <c r="AQ12" s="3" t="s">
        <v>494</v>
      </c>
      <c r="AR12" s="3" t="s">
        <v>494</v>
      </c>
      <c r="AS12" s="3" t="s">
        <v>494</v>
      </c>
      <c r="AT12" s="3" t="s">
        <v>552</v>
      </c>
      <c r="AU12" s="3" t="s">
        <v>555</v>
      </c>
      <c r="AX12" s="3" t="s">
        <v>494</v>
      </c>
      <c r="AY12" s="3" t="s">
        <v>494</v>
      </c>
      <c r="AZ12" s="3" t="s">
        <v>579</v>
      </c>
      <c r="BB12" s="3" t="s">
        <v>492</v>
      </c>
      <c r="BC12" s="3" t="s">
        <v>533</v>
      </c>
      <c r="BD12" s="3" t="s">
        <v>536</v>
      </c>
      <c r="BE12" s="3" t="s">
        <v>494</v>
      </c>
      <c r="BF12" s="3" t="s">
        <v>539</v>
      </c>
      <c r="BG12" s="3" t="s">
        <v>548</v>
      </c>
      <c r="BH12" s="3" t="s">
        <v>494</v>
      </c>
      <c r="BK12" s="3" t="s">
        <v>494</v>
      </c>
      <c r="BL12" s="3" t="s">
        <v>494</v>
      </c>
      <c r="BM12" s="3" t="s">
        <v>494</v>
      </c>
      <c r="BN12" s="3" t="s">
        <v>552</v>
      </c>
      <c r="BO12" s="3" t="s">
        <v>494</v>
      </c>
      <c r="BR12" s="3" t="s">
        <v>492</v>
      </c>
      <c r="BS12" s="3" t="s">
        <v>533</v>
      </c>
      <c r="BT12" s="3" t="s">
        <v>536</v>
      </c>
      <c r="BU12" s="3" t="s">
        <v>494</v>
      </c>
      <c r="BV12" s="3" t="s">
        <v>539</v>
      </c>
      <c r="BW12" s="3" t="s">
        <v>548</v>
      </c>
      <c r="BX12" s="3" t="s">
        <v>494</v>
      </c>
      <c r="CA12" s="3" t="s">
        <v>494</v>
      </c>
      <c r="CB12" s="3" t="s">
        <v>494</v>
      </c>
      <c r="CC12" s="3" t="s">
        <v>494</v>
      </c>
      <c r="CD12" s="3" t="s">
        <v>552</v>
      </c>
      <c r="CE12" s="3" t="s">
        <v>494</v>
      </c>
      <c r="CH12" s="3" t="s">
        <v>491</v>
      </c>
      <c r="CI12" s="3" t="s">
        <v>533</v>
      </c>
      <c r="CJ12" s="3" t="s">
        <v>536</v>
      </c>
      <c r="CK12" s="3" t="s">
        <v>494</v>
      </c>
      <c r="CL12" s="3" t="s">
        <v>593</v>
      </c>
      <c r="CN12" s="3" t="s">
        <v>548</v>
      </c>
      <c r="CO12" s="3" t="s">
        <v>604</v>
      </c>
      <c r="CQ12" s="3" t="s">
        <v>609</v>
      </c>
      <c r="CR12" s="3" t="s">
        <v>494</v>
      </c>
      <c r="CT12" s="3" t="s">
        <v>494</v>
      </c>
      <c r="CU12" s="3" t="s">
        <v>494</v>
      </c>
      <c r="CV12" s="3" t="s">
        <v>494</v>
      </c>
      <c r="CW12" s="3" t="s">
        <v>494</v>
      </c>
      <c r="CX12" s="3" t="s">
        <v>552</v>
      </c>
      <c r="CZ12" s="3" t="s">
        <v>619</v>
      </c>
      <c r="DA12" s="3" t="s">
        <v>494</v>
      </c>
      <c r="DC12" s="3" t="s">
        <v>494</v>
      </c>
      <c r="DE12" s="3" t="s">
        <v>627</v>
      </c>
      <c r="DF12" s="3" t="s">
        <v>494</v>
      </c>
      <c r="DG12" s="3" t="s">
        <v>633</v>
      </c>
    </row>
    <row r="13" spans="1:111" s="3" customFormat="1" x14ac:dyDescent="0.2">
      <c r="A13" s="17"/>
      <c r="C13" s="3" t="s">
        <v>492</v>
      </c>
      <c r="H13" s="3" t="s">
        <v>500</v>
      </c>
      <c r="M13" s="3" t="s">
        <v>512</v>
      </c>
      <c r="Q13" s="3" t="s">
        <v>492</v>
      </c>
      <c r="R13" s="3" t="s">
        <v>534</v>
      </c>
      <c r="S13" s="3" t="s">
        <v>537</v>
      </c>
      <c r="U13" s="3" t="s">
        <v>540</v>
      </c>
      <c r="V13" s="3" t="s">
        <v>549</v>
      </c>
      <c r="AC13" s="3" t="s">
        <v>553</v>
      </c>
      <c r="AD13" s="3" t="s">
        <v>556</v>
      </c>
      <c r="AG13" s="3" t="s">
        <v>492</v>
      </c>
      <c r="AI13" s="3" t="s">
        <v>534</v>
      </c>
      <c r="AJ13" s="3" t="s">
        <v>537</v>
      </c>
      <c r="AL13" s="3" t="s">
        <v>540</v>
      </c>
      <c r="AM13" s="3" t="s">
        <v>549</v>
      </c>
      <c r="AT13" s="3" t="s">
        <v>553</v>
      </c>
      <c r="AU13" s="3" t="s">
        <v>556</v>
      </c>
      <c r="AZ13" s="3" t="s">
        <v>580</v>
      </c>
      <c r="BB13" s="3" t="s">
        <v>559</v>
      </c>
      <c r="BC13" s="3" t="s">
        <v>534</v>
      </c>
      <c r="BD13" s="3" t="s">
        <v>537</v>
      </c>
      <c r="BF13" s="3" t="s">
        <v>540</v>
      </c>
      <c r="BG13" s="3" t="s">
        <v>549</v>
      </c>
      <c r="BN13" s="3" t="s">
        <v>553</v>
      </c>
      <c r="BR13" s="3" t="s">
        <v>559</v>
      </c>
      <c r="BS13" s="3" t="s">
        <v>534</v>
      </c>
      <c r="BT13" s="3" t="s">
        <v>537</v>
      </c>
      <c r="BV13" s="3" t="s">
        <v>540</v>
      </c>
      <c r="BW13" s="3" t="s">
        <v>549</v>
      </c>
      <c r="CD13" s="3" t="s">
        <v>553</v>
      </c>
      <c r="CH13" s="3" t="s">
        <v>492</v>
      </c>
      <c r="CI13" s="3" t="s">
        <v>534</v>
      </c>
      <c r="CJ13" s="3" t="s">
        <v>537</v>
      </c>
      <c r="CL13" s="3" t="s">
        <v>594</v>
      </c>
      <c r="CN13" s="3" t="s">
        <v>600</v>
      </c>
      <c r="CO13" s="3" t="s">
        <v>605</v>
      </c>
      <c r="CQ13" s="3" t="s">
        <v>610</v>
      </c>
      <c r="CX13" s="3" t="s">
        <v>553</v>
      </c>
      <c r="CZ13" s="3" t="s">
        <v>620</v>
      </c>
      <c r="DE13" s="3" t="s">
        <v>537</v>
      </c>
      <c r="DG13" s="3" t="s">
        <v>634</v>
      </c>
    </row>
    <row r="14" spans="1:111" s="3" customFormat="1" x14ac:dyDescent="0.2">
      <c r="A14" s="17"/>
      <c r="H14" s="3" t="s">
        <v>501</v>
      </c>
      <c r="M14" s="3" t="s">
        <v>525</v>
      </c>
      <c r="U14" s="3" t="s">
        <v>523</v>
      </c>
      <c r="AG14" s="3" t="s">
        <v>559</v>
      </c>
      <c r="AL14" s="3" t="s">
        <v>523</v>
      </c>
      <c r="AZ14" s="3" t="s">
        <v>581</v>
      </c>
      <c r="BB14" s="3" t="s">
        <v>560</v>
      </c>
      <c r="BF14" s="3" t="s">
        <v>523</v>
      </c>
      <c r="BR14" s="3" t="s">
        <v>560</v>
      </c>
      <c r="BV14" s="3" t="s">
        <v>523</v>
      </c>
      <c r="CH14" s="3" t="s">
        <v>559</v>
      </c>
      <c r="CL14" s="3" t="s">
        <v>595</v>
      </c>
      <c r="CN14" s="3" t="s">
        <v>601</v>
      </c>
      <c r="CQ14" s="3" t="s">
        <v>611</v>
      </c>
      <c r="CZ14" s="3" t="s">
        <v>510</v>
      </c>
      <c r="DE14" s="3" t="s">
        <v>628</v>
      </c>
    </row>
    <row r="15" spans="1:111" s="3" customFormat="1" x14ac:dyDescent="0.2">
      <c r="A15" s="17"/>
      <c r="H15" s="3" t="s">
        <v>502</v>
      </c>
      <c r="M15" s="3" t="s">
        <v>526</v>
      </c>
      <c r="U15" s="3" t="s">
        <v>510</v>
      </c>
      <c r="AG15" s="3" t="s">
        <v>560</v>
      </c>
      <c r="AL15" s="3" t="s">
        <v>510</v>
      </c>
      <c r="AZ15" s="3" t="s">
        <v>512</v>
      </c>
      <c r="BB15" s="3" t="s">
        <v>561</v>
      </c>
      <c r="BF15" s="3" t="s">
        <v>510</v>
      </c>
      <c r="BR15" s="3" t="s">
        <v>561</v>
      </c>
      <c r="BV15" s="3" t="s">
        <v>510</v>
      </c>
      <c r="CH15" s="3" t="s">
        <v>560</v>
      </c>
      <c r="CL15" s="3" t="s">
        <v>596</v>
      </c>
      <c r="CZ15" s="3" t="s">
        <v>512</v>
      </c>
      <c r="DE15" s="3" t="s">
        <v>629</v>
      </c>
    </row>
    <row r="16" spans="1:111" s="3" customFormat="1" x14ac:dyDescent="0.2">
      <c r="A16" s="17"/>
      <c r="H16" s="3" t="s">
        <v>503</v>
      </c>
      <c r="U16" s="3" t="s">
        <v>512</v>
      </c>
      <c r="AG16" s="3" t="s">
        <v>561</v>
      </c>
      <c r="AL16" s="3" t="s">
        <v>512</v>
      </c>
      <c r="AZ16" s="3" t="s">
        <v>514</v>
      </c>
      <c r="BB16" s="3" t="s">
        <v>562</v>
      </c>
      <c r="BF16" s="3" t="s">
        <v>512</v>
      </c>
      <c r="BR16" s="3" t="s">
        <v>562</v>
      </c>
      <c r="BV16" s="3" t="s">
        <v>512</v>
      </c>
      <c r="CH16" s="3" t="s">
        <v>561</v>
      </c>
      <c r="CL16" s="3" t="s">
        <v>510</v>
      </c>
      <c r="CZ16" s="3" t="s">
        <v>545</v>
      </c>
    </row>
    <row r="17" spans="1:104" s="3" customFormat="1" x14ac:dyDescent="0.2">
      <c r="A17" s="17"/>
      <c r="H17" s="3" t="s">
        <v>504</v>
      </c>
      <c r="U17" s="3" t="s">
        <v>541</v>
      </c>
      <c r="AG17" s="3" t="s">
        <v>562</v>
      </c>
      <c r="AL17" s="3" t="s">
        <v>541</v>
      </c>
      <c r="AZ17" s="3" t="s">
        <v>582</v>
      </c>
      <c r="BB17" s="3" t="s">
        <v>563</v>
      </c>
      <c r="BF17" s="3" t="s">
        <v>541</v>
      </c>
      <c r="BR17" s="3" t="s">
        <v>563</v>
      </c>
      <c r="BV17" s="3" t="s">
        <v>541</v>
      </c>
      <c r="CH17" s="3" t="s">
        <v>562</v>
      </c>
      <c r="CL17" s="3" t="s">
        <v>512</v>
      </c>
      <c r="CZ17" s="3" t="s">
        <v>546</v>
      </c>
    </row>
    <row r="18" spans="1:104" s="3" customFormat="1" x14ac:dyDescent="0.2">
      <c r="A18" s="17"/>
      <c r="H18" s="3" t="s">
        <v>505</v>
      </c>
      <c r="U18" s="3" t="s">
        <v>542</v>
      </c>
      <c r="AG18" s="3" t="s">
        <v>563</v>
      </c>
      <c r="AL18" s="3" t="s">
        <v>542</v>
      </c>
      <c r="AZ18" s="3" t="s">
        <v>583</v>
      </c>
      <c r="BF18" s="3" t="s">
        <v>542</v>
      </c>
      <c r="BV18" s="3" t="s">
        <v>542</v>
      </c>
      <c r="CH18" s="3" t="s">
        <v>563</v>
      </c>
      <c r="CL18" s="3" t="s">
        <v>597</v>
      </c>
    </row>
    <row r="19" spans="1:104" s="3" customFormat="1" x14ac:dyDescent="0.2">
      <c r="A19" s="17"/>
      <c r="H19" s="3" t="s">
        <v>506</v>
      </c>
      <c r="U19" s="3" t="s">
        <v>514</v>
      </c>
      <c r="AL19" s="3" t="s">
        <v>514</v>
      </c>
      <c r="BF19" s="3" t="s">
        <v>514</v>
      </c>
      <c r="BV19" s="3" t="s">
        <v>514</v>
      </c>
      <c r="CL19" s="3" t="s">
        <v>598</v>
      </c>
    </row>
    <row r="20" spans="1:104" s="3" customFormat="1" x14ac:dyDescent="0.2">
      <c r="A20" s="17"/>
      <c r="H20" s="3" t="s">
        <v>507</v>
      </c>
      <c r="U20" s="3" t="s">
        <v>543</v>
      </c>
      <c r="AL20" s="3" t="s">
        <v>543</v>
      </c>
      <c r="BF20" s="3" t="s">
        <v>543</v>
      </c>
      <c r="BV20" s="3" t="s">
        <v>543</v>
      </c>
      <c r="CL20" s="3" t="s">
        <v>514</v>
      </c>
    </row>
    <row r="21" spans="1:104" s="3" customFormat="1" x14ac:dyDescent="0.2">
      <c r="A21" s="17"/>
      <c r="H21" s="3" t="s">
        <v>508</v>
      </c>
      <c r="U21" s="3" t="s">
        <v>544</v>
      </c>
      <c r="AL21" s="3" t="s">
        <v>544</v>
      </c>
      <c r="BF21" s="3" t="s">
        <v>544</v>
      </c>
      <c r="BV21" s="3" t="s">
        <v>544</v>
      </c>
      <c r="CL21" s="3" t="s">
        <v>543</v>
      </c>
    </row>
    <row r="22" spans="1:104" s="3" customFormat="1" x14ac:dyDescent="0.2">
      <c r="A22" s="17"/>
      <c r="H22" s="3" t="s">
        <v>509</v>
      </c>
      <c r="U22" s="3" t="s">
        <v>545</v>
      </c>
      <c r="AL22" s="3" t="s">
        <v>545</v>
      </c>
      <c r="BF22" s="3" t="s">
        <v>545</v>
      </c>
      <c r="BV22" s="3" t="s">
        <v>545</v>
      </c>
      <c r="CL22" s="3" t="s">
        <v>544</v>
      </c>
    </row>
    <row r="23" spans="1:104" s="3" customFormat="1" x14ac:dyDescent="0.2">
      <c r="A23" s="17"/>
      <c r="H23" s="3" t="s">
        <v>510</v>
      </c>
      <c r="U23" s="3" t="s">
        <v>546</v>
      </c>
      <c r="AL23" s="3" t="s">
        <v>546</v>
      </c>
      <c r="BF23" s="3" t="s">
        <v>546</v>
      </c>
      <c r="BV23" s="3" t="s">
        <v>546</v>
      </c>
      <c r="CL23" s="3" t="s">
        <v>545</v>
      </c>
    </row>
    <row r="24" spans="1:104" s="3" customFormat="1" x14ac:dyDescent="0.2">
      <c r="A24" s="17"/>
      <c r="H24" s="3" t="s">
        <v>511</v>
      </c>
      <c r="CL24" s="3" t="s">
        <v>546</v>
      </c>
    </row>
    <row r="25" spans="1:104" s="3" customFormat="1" x14ac:dyDescent="0.2">
      <c r="A25" s="17"/>
      <c r="H25" s="3" t="s">
        <v>512</v>
      </c>
    </row>
    <row r="26" spans="1:104" s="3" customFormat="1" x14ac:dyDescent="0.2">
      <c r="A26" s="17"/>
      <c r="H26" s="3" t="s">
        <v>513</v>
      </c>
    </row>
    <row r="27" spans="1:104" s="3" customFormat="1" x14ac:dyDescent="0.2">
      <c r="A27" s="17"/>
      <c r="H27" s="3" t="s">
        <v>514</v>
      </c>
    </row>
    <row r="28" spans="1:104" s="3" customFormat="1" x14ac:dyDescent="0.2">
      <c r="A28" s="17"/>
      <c r="H28" s="3" t="s">
        <v>515</v>
      </c>
    </row>
    <row r="29" spans="1:104" s="3" customFormat="1" x14ac:dyDescent="0.2">
      <c r="A29" s="17"/>
      <c r="H29" s="3" t="s">
        <v>516</v>
      </c>
    </row>
    <row r="30" spans="1:104" s="3" customFormat="1" x14ac:dyDescent="0.2">
      <c r="A30" s="17"/>
      <c r="H30" s="3" t="s">
        <v>517</v>
      </c>
    </row>
    <row r="31" spans="1:104" s="3" customFormat="1" x14ac:dyDescent="0.2">
      <c r="A31" s="17"/>
    </row>
    <row r="32" spans="1:104"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zeuNX1tXuA9/XzAYfwZCIGuwdsSycUJf/UrM7g1CGqJlaNpC4d8bBFgCFS/9PKFpRnkj/2CPuba5X+0gmpzbzQ==" saltValue="+u6LBGVGH9OM8OEy/crSWA=="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D5BF3-BBD4-4E04-935C-73823D4DB3DB}">
  <sheetPr codeName="Sheet3"/>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 min="7" max="16384" width="9.33203125" hidden="1"/>
  </cols>
  <sheetData>
    <row r="1" spans="1:6" ht="14.25" x14ac:dyDescent="0.2">
      <c r="A1" s="59" t="s">
        <v>659</v>
      </c>
      <c r="B1" s="59"/>
      <c r="C1" s="59"/>
      <c r="D1" s="59"/>
      <c r="E1" s="59"/>
    </row>
    <row r="2" spans="1:6" ht="14.25" customHeight="1" x14ac:dyDescent="0.2">
      <c r="A2" s="59" t="s">
        <v>660</v>
      </c>
      <c r="B2" s="59"/>
      <c r="C2" s="59"/>
      <c r="D2" s="59"/>
      <c r="E2" s="59"/>
    </row>
    <row r="4" spans="1:6" ht="51" customHeight="1" x14ac:dyDescent="0.2">
      <c r="A4" s="9" t="s">
        <v>599</v>
      </c>
      <c r="B4" s="9" t="s">
        <v>486</v>
      </c>
      <c r="C4" s="9" t="s">
        <v>522</v>
      </c>
      <c r="D4" s="9" t="s">
        <v>527</v>
      </c>
      <c r="E4" s="9" t="s">
        <v>528</v>
      </c>
    </row>
    <row r="5" spans="1:6" s="22" customFormat="1" x14ac:dyDescent="0.2">
      <c r="A5" s="1"/>
      <c r="B5" s="1"/>
      <c r="C5" s="1"/>
      <c r="D5" s="1"/>
      <c r="E5" s="1"/>
      <c r="F5" s="36"/>
    </row>
    <row r="6" spans="1:6" s="22" customFormat="1" x14ac:dyDescent="0.2">
      <c r="A6" s="1"/>
      <c r="B6" s="1"/>
      <c r="C6" s="1"/>
      <c r="D6" s="1"/>
      <c r="E6" s="1"/>
      <c r="F6" s="36"/>
    </row>
    <row r="7" spans="1:6" s="22" customFormat="1" x14ac:dyDescent="0.2">
      <c r="A7" s="1"/>
      <c r="B7" s="1"/>
      <c r="C7" s="1"/>
      <c r="D7" s="1"/>
      <c r="E7" s="1"/>
      <c r="F7" s="36"/>
    </row>
    <row r="8" spans="1:6" s="22" customFormat="1" x14ac:dyDescent="0.2">
      <c r="A8" s="1"/>
      <c r="B8" s="1"/>
      <c r="C8" s="1"/>
      <c r="D8" s="1"/>
      <c r="E8" s="1"/>
      <c r="F8" s="36"/>
    </row>
    <row r="9" spans="1:6" s="22" customFormat="1" x14ac:dyDescent="0.2">
      <c r="A9" s="1"/>
      <c r="B9" s="1"/>
      <c r="C9" s="1"/>
      <c r="D9" s="1"/>
      <c r="E9" s="1"/>
      <c r="F9" s="36"/>
    </row>
    <row r="10" spans="1:6" s="22" customFormat="1" x14ac:dyDescent="0.2">
      <c r="A10" s="1"/>
      <c r="B10" s="1"/>
      <c r="C10" s="1"/>
      <c r="D10" s="1"/>
      <c r="E10" s="1"/>
      <c r="F10" s="36"/>
    </row>
    <row r="11" spans="1:6" s="22" customFormat="1" x14ac:dyDescent="0.2">
      <c r="A11" s="1"/>
      <c r="B11" s="1"/>
      <c r="C11" s="1"/>
      <c r="D11" s="1"/>
      <c r="E11" s="1"/>
      <c r="F11" s="36"/>
    </row>
    <row r="12" spans="1:6" s="22" customFormat="1" x14ac:dyDescent="0.2">
      <c r="A12" s="1"/>
      <c r="B12" s="1"/>
      <c r="C12" s="1"/>
      <c r="D12" s="1"/>
      <c r="E12" s="1"/>
      <c r="F12" s="36"/>
    </row>
    <row r="13" spans="1:6" s="22" customFormat="1" x14ac:dyDescent="0.2">
      <c r="A13" s="1"/>
      <c r="B13" s="1"/>
      <c r="C13" s="1"/>
      <c r="D13" s="1"/>
      <c r="E13" s="1"/>
      <c r="F13" s="36"/>
    </row>
    <row r="14" spans="1:6" s="22" customFormat="1" x14ac:dyDescent="0.2">
      <c r="A14" s="1"/>
      <c r="B14" s="1"/>
      <c r="C14" s="1"/>
      <c r="D14" s="1"/>
      <c r="E14" s="1"/>
      <c r="F14" s="36"/>
    </row>
    <row r="15" spans="1:6" x14ac:dyDescent="0.2">
      <c r="A15" s="58" t="s">
        <v>42</v>
      </c>
      <c r="B15" s="58"/>
      <c r="C15" s="58"/>
      <c r="D15" s="58"/>
      <c r="E15" s="58"/>
    </row>
  </sheetData>
  <sheetProtection algorithmName="SHA-512" hashValue="r2j+7Ue1g/1A/REJoWjBSkR4yhXnxt78TPlDrxq5yGpTGU7ZV/D2FiWwLt4ITZGWdrsOKs4wFs1Z+hLKw3HR/Q==" saltValue="I+gzcFqWWAwnhc1mkhDZEw==" spinCount="100000" sheet="1" objects="1" scenarios="1" formatRows="0" insertRows="0" deleteRows="0"/>
  <mergeCells count="3">
    <mergeCell ref="A15:E15"/>
    <mergeCell ref="A1:E1"/>
    <mergeCell ref="A2:E2"/>
  </mergeCells>
  <conditionalFormatting sqref="A5:A14">
    <cfRule type="expression" dxfId="44" priority="1">
      <formula>AND($A5&lt;&gt;"",COUNTIF(OFFSET(UnitListStart,1,0,UnitListCount,1),$A5)=0)</formula>
    </cfRule>
  </conditionalFormatting>
  <conditionalFormatting sqref="B5:B14">
    <cfRule type="expression" dxfId="43" priority="3">
      <formula>LEN(B5)&gt;15</formula>
    </cfRule>
  </conditionalFormatting>
  <dataValidations count="2">
    <dataValidation type="list" allowBlank="1" showErrorMessage="1" error="The selection is not valid" prompt="Select from the dropdown list" sqref="A5:A14" xr:uid="{C853FD3C-622F-4BC1-A380-4FBCF8A54D32}">
      <formula1>OFFSET(UnitListStart,1,0,UnitListCount,1)</formula1>
    </dataValidation>
    <dataValidation type="textLength" operator="lessThanOrEqual" allowBlank="1" showErrorMessage="1" error="The response must be 15 characters or less" prompt="Enter the SOP Index No." sqref="B5:B14" xr:uid="{B627EC14-274D-4DCD-B430-A5743D5F7937}">
      <formula1>15</formula1>
    </dataValidation>
  </dataValidations>
  <hyperlinks>
    <hyperlink ref="A15" location="'Table of Contents'!A1" display="Go to the Table of Contents" xr:uid="{C35282C9-6676-4019-A20C-C90005D3EC46}"/>
  </hyperlinks>
  <pageMargins left="0.5" right="0.5" top="1.35" bottom="0.5" header="0.5" footer="0.5"/>
  <pageSetup orientation="landscape" r:id="rId1"/>
  <headerFooter>
    <oddHeader>&amp;C&amp;"Times New Roman,bold"&amp;11Closed-Vent System and Control Device Attributes_x000D_Form OP-UA52_x000D_Federal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16FFD1CC-D65C-47DA-9332-F9D2567EF716}">
            <xm:f>AND(C5&lt;&gt;"",COUNTIF(OFFSET(Picklist_UAcodes!M$10,1,0,Picklist_UAcodes!M$4,1),C5)=0)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AC9362B2-19F1-4E1D-828C-68B015D24B2A}">
          <x14:formula1>
            <xm:f>OFFSET(Picklist_UAcodes!M$10,1,0,Picklist_UAcodes!M$4,1)</xm:f>
          </x14:formula1>
          <xm:sqref>C5:E14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FE228-ED29-4A78-8A8E-62B4857F6FD4}">
  <sheetPr codeName="Sheet9"/>
  <dimension ref="A1:B4"/>
  <sheetViews>
    <sheetView showGridLines="0" zoomScaleNormal="100" workbookViewId="0"/>
  </sheetViews>
  <sheetFormatPr defaultColWidth="0" defaultRowHeight="12.75" x14ac:dyDescent="0.2"/>
  <cols>
    <col min="1" max="1" width="142.83203125" customWidth="1"/>
    <col min="2" max="2" width="5.83203125" customWidth="1"/>
    <col min="3" max="16384" width="9.33203125" hidden="1"/>
  </cols>
  <sheetData>
    <row r="1" spans="1:1" ht="14.25" customHeight="1" x14ac:dyDescent="0.2">
      <c r="A1" s="20" t="s">
        <v>662</v>
      </c>
    </row>
    <row r="2" spans="1:1" ht="14.25" customHeight="1" x14ac:dyDescent="0.2">
      <c r="A2" s="20" t="s">
        <v>663</v>
      </c>
    </row>
    <row r="4" spans="1:1" ht="38.25" x14ac:dyDescent="0.2">
      <c r="A4" s="35" t="s">
        <v>689</v>
      </c>
    </row>
  </sheetData>
  <sheetProtection algorithmName="SHA-512" hashValue="D+lN9+kU6IuEWWi3CVD29TgUSuEAf5mzIbhKvNXkTlzlQpFM+WNH1jJamWVjxbQ+YcaGyx6oUze6ynsV4JlSyQ==" saltValue="XFeZCIimZPZMDIitoNkGdg==" spinCount="100000" sheet="1" objects="1" scenarios="1" formatRows="0" insertRows="0" deleteRows="0"/>
  <pageMargins left="0.5" right="0.5" top="1.35" bottom="0.5" header="0.5" footer="0.5"/>
  <pageSetup orientation="landscape" r:id="rId1"/>
  <headerFooter>
    <oddHeader>&amp;C&amp;"Times New Roman,bold"&amp;11Closed-Vent System and Control Device Attributes_x000D_Form OP-UA52_x000D_Federal Operating Permit Program_x000D_Texas Commission on Environmental Quality</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CD26E-6862-415D-80A2-4D61317AB676}">
  <sheetPr codeName="Sheet10"/>
  <dimension ref="A1:B4"/>
  <sheetViews>
    <sheetView showGridLines="0" zoomScaleNormal="100" workbookViewId="0"/>
  </sheetViews>
  <sheetFormatPr defaultColWidth="0" defaultRowHeight="12.75" x14ac:dyDescent="0.2"/>
  <cols>
    <col min="1" max="1" width="142.83203125" customWidth="1"/>
    <col min="2" max="2" width="5.83203125" customWidth="1"/>
    <col min="3" max="16384" width="9.33203125" hidden="1"/>
  </cols>
  <sheetData>
    <row r="1" spans="1:1" ht="14.25" customHeight="1" x14ac:dyDescent="0.2">
      <c r="A1" s="20" t="s">
        <v>665</v>
      </c>
    </row>
    <row r="2" spans="1:1" ht="14.25" customHeight="1" x14ac:dyDescent="0.2">
      <c r="A2" s="20" t="s">
        <v>663</v>
      </c>
    </row>
    <row r="4" spans="1:1" ht="38.25" x14ac:dyDescent="0.2">
      <c r="A4" s="35" t="s">
        <v>689</v>
      </c>
    </row>
  </sheetData>
  <sheetProtection algorithmName="SHA-512" hashValue="xZ+ub5pjRyNZoNl6ZVnAvIEE584oo4y6i+ELjDNNCkbLcBox4xZGK76UYPpL9rWqvxrG2zkXKHUBXUHsEuXmjw==" saltValue="ydQ3xbxEHPaILllcW3lmdg==" spinCount="100000" sheet="1" objects="1" scenarios="1" formatRows="0" insertRows="0" deleteRows="0"/>
  <pageMargins left="0.5" right="0.5" top="1.35" bottom="0.5" header="0.5" footer="0.5"/>
  <pageSetup orientation="landscape" r:id="rId1"/>
  <headerFooter>
    <oddHeader>&amp;C&amp;"Times New Roman,bold"&amp;11Closed-Vent System and Control Device Attributes_x000D_Form OP-UA52_x000D_Federal Operating Permit Program_x000D_Texas Commission on Environmental Quality</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87EC0-DDED-49F5-8E6C-616DF2082AF8}">
  <sheetPr codeName="Sheet12"/>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9" t="s">
        <v>666</v>
      </c>
      <c r="B1" s="59"/>
      <c r="C1" s="59"/>
      <c r="D1" s="59"/>
      <c r="E1" s="59"/>
      <c r="F1" s="59"/>
      <c r="G1" s="59"/>
      <c r="H1" s="59"/>
      <c r="I1" s="59"/>
    </row>
    <row r="2" spans="1:10" ht="28.5" customHeight="1" x14ac:dyDescent="0.2">
      <c r="A2" s="59" t="s">
        <v>667</v>
      </c>
      <c r="B2" s="59"/>
      <c r="C2" s="59"/>
      <c r="D2" s="59"/>
      <c r="E2" s="59"/>
      <c r="F2" s="59"/>
      <c r="G2" s="59"/>
      <c r="H2" s="59"/>
      <c r="I2" s="59"/>
    </row>
    <row r="4" spans="1:10" ht="53.1" customHeight="1" x14ac:dyDescent="0.2">
      <c r="A4" s="9" t="s">
        <v>599</v>
      </c>
      <c r="B4" s="9" t="s">
        <v>486</v>
      </c>
      <c r="C4" s="9" t="s">
        <v>489</v>
      </c>
      <c r="D4" s="9" t="s">
        <v>564</v>
      </c>
      <c r="E4" s="9" t="s">
        <v>565</v>
      </c>
      <c r="F4" s="9" t="s">
        <v>566</v>
      </c>
      <c r="G4" s="9" t="s">
        <v>567</v>
      </c>
      <c r="H4" s="9" t="s">
        <v>522</v>
      </c>
      <c r="I4" s="9" t="s">
        <v>693</v>
      </c>
    </row>
    <row r="5" spans="1:10" s="22" customFormat="1" x14ac:dyDescent="0.2">
      <c r="A5" s="1"/>
      <c r="B5" s="1"/>
      <c r="C5" s="1"/>
      <c r="D5" s="1"/>
      <c r="E5" s="1"/>
      <c r="F5" s="1"/>
      <c r="G5" s="1"/>
      <c r="H5" s="1"/>
      <c r="I5" s="1"/>
      <c r="J5" s="36"/>
    </row>
    <row r="6" spans="1:10" s="22" customFormat="1" x14ac:dyDescent="0.2">
      <c r="A6" s="1"/>
      <c r="B6" s="1"/>
      <c r="C6" s="1"/>
      <c r="D6" s="1"/>
      <c r="E6" s="1"/>
      <c r="F6" s="1"/>
      <c r="G6" s="1"/>
      <c r="H6" s="1"/>
      <c r="I6" s="1"/>
      <c r="J6" s="36"/>
    </row>
    <row r="7" spans="1:10" s="22" customFormat="1" x14ac:dyDescent="0.2">
      <c r="A7" s="1"/>
      <c r="B7" s="1"/>
      <c r="C7" s="1"/>
      <c r="D7" s="1"/>
      <c r="E7" s="1"/>
      <c r="F7" s="1"/>
      <c r="G7" s="1"/>
      <c r="H7" s="1"/>
      <c r="I7" s="1"/>
      <c r="J7" s="36"/>
    </row>
    <row r="8" spans="1:10" s="22" customFormat="1" x14ac:dyDescent="0.2">
      <c r="A8" s="1"/>
      <c r="B8" s="1"/>
      <c r="C8" s="1"/>
      <c r="D8" s="1"/>
      <c r="E8" s="1"/>
      <c r="F8" s="1"/>
      <c r="G8" s="1"/>
      <c r="H8" s="1"/>
      <c r="I8" s="1"/>
      <c r="J8" s="36"/>
    </row>
    <row r="9" spans="1:10" s="22" customFormat="1" x14ac:dyDescent="0.2">
      <c r="A9" s="1"/>
      <c r="B9" s="1"/>
      <c r="C9" s="1"/>
      <c r="D9" s="1"/>
      <c r="E9" s="1"/>
      <c r="F9" s="1"/>
      <c r="G9" s="1"/>
      <c r="H9" s="1"/>
      <c r="I9" s="1"/>
      <c r="J9" s="36"/>
    </row>
    <row r="10" spans="1:10" s="22" customFormat="1" x14ac:dyDescent="0.2">
      <c r="A10" s="1"/>
      <c r="B10" s="1"/>
      <c r="C10" s="1"/>
      <c r="D10" s="1"/>
      <c r="E10" s="1"/>
      <c r="F10" s="1"/>
      <c r="G10" s="1"/>
      <c r="H10" s="1"/>
      <c r="I10" s="1"/>
      <c r="J10" s="36"/>
    </row>
    <row r="11" spans="1:10" s="22" customFormat="1" x14ac:dyDescent="0.2">
      <c r="A11" s="1"/>
      <c r="B11" s="1"/>
      <c r="C11" s="1"/>
      <c r="D11" s="1"/>
      <c r="E11" s="1"/>
      <c r="F11" s="1"/>
      <c r="G11" s="1"/>
      <c r="H11" s="1"/>
      <c r="I11" s="1"/>
      <c r="J11" s="36"/>
    </row>
    <row r="12" spans="1:10" s="22" customFormat="1" x14ac:dyDescent="0.2">
      <c r="A12" s="1"/>
      <c r="B12" s="1"/>
      <c r="C12" s="1"/>
      <c r="D12" s="1"/>
      <c r="E12" s="1"/>
      <c r="F12" s="1"/>
      <c r="G12" s="1"/>
      <c r="H12" s="1"/>
      <c r="I12" s="1"/>
      <c r="J12" s="36"/>
    </row>
    <row r="13" spans="1:10" s="22" customFormat="1" x14ac:dyDescent="0.2">
      <c r="A13" s="1"/>
      <c r="B13" s="1"/>
      <c r="C13" s="1"/>
      <c r="D13" s="1"/>
      <c r="E13" s="1"/>
      <c r="F13" s="1"/>
      <c r="G13" s="1"/>
      <c r="H13" s="1"/>
      <c r="I13" s="1"/>
      <c r="J13" s="36"/>
    </row>
    <row r="14" spans="1:10" s="22" customFormat="1" x14ac:dyDescent="0.2">
      <c r="A14" s="1"/>
      <c r="B14" s="1"/>
      <c r="C14" s="1"/>
      <c r="D14" s="1"/>
      <c r="E14" s="1"/>
      <c r="F14" s="1"/>
      <c r="G14" s="1"/>
      <c r="H14" s="1"/>
      <c r="I14" s="1"/>
      <c r="J14" s="36"/>
    </row>
    <row r="15" spans="1:10" x14ac:dyDescent="0.2">
      <c r="A15" s="58" t="s">
        <v>42</v>
      </c>
      <c r="B15" s="58"/>
      <c r="C15" s="58"/>
      <c r="D15" s="58"/>
      <c r="E15" s="58"/>
      <c r="F15" s="58"/>
      <c r="G15" s="58"/>
      <c r="H15" s="58"/>
      <c r="I15" s="58"/>
    </row>
  </sheetData>
  <sheetProtection algorithmName="SHA-512" hashValue="CN4uUsrFDaGzT7LFFPqQVADc70ts2Jd//m9Pwy8zDx6ed6zpiYH8Cfb3IGgLgGreY/0CrdZFarbPI2hxKAufZw==" saltValue="QzOeo9IQo05vbLicka8aPQ==" spinCount="100000" sheet="1" objects="1" scenarios="1" formatRows="0" insertRows="0" deleteRows="0"/>
  <mergeCells count="3">
    <mergeCell ref="A15:I15"/>
    <mergeCell ref="A1:I1"/>
    <mergeCell ref="A2:I2"/>
  </mergeCells>
  <conditionalFormatting sqref="A5:A14">
    <cfRule type="expression" dxfId="41" priority="1">
      <formula>AND($A5&lt;&gt;"",COUNTIF(OFFSET(UnitListStart,1,0,UnitListCount,1),$A5)=0)</formula>
    </cfRule>
  </conditionalFormatting>
  <conditionalFormatting sqref="B5:B14">
    <cfRule type="expression" dxfId="40" priority="3">
      <formula>LEN(B5)&gt;15</formula>
    </cfRule>
  </conditionalFormatting>
  <dataValidations count="2">
    <dataValidation type="list" allowBlank="1" showErrorMessage="1" error="The selection is not valid" prompt="Select from the dropdown list" sqref="A5:A14" xr:uid="{8BD6491C-6B2E-40AC-B60D-222B6BBC5F90}">
      <formula1>OFFSET(UnitListStart,1,0,UnitListCount,1)</formula1>
    </dataValidation>
    <dataValidation type="textLength" operator="lessThanOrEqual" allowBlank="1" showErrorMessage="1" error="The response must be 15 characters or less" prompt="Enter the SOP Index No." sqref="B5:B14" xr:uid="{EAB78B6A-D788-4C41-8608-DBF83C74C58E}">
      <formula1>15</formula1>
    </dataValidation>
  </dataValidations>
  <hyperlinks>
    <hyperlink ref="A15" location="'Table of Contents'!A1" display="Go to the Table of Contents" xr:uid="{9D1DB1B9-8D21-4EE2-800C-A3B639118D2D}"/>
  </hyperlinks>
  <pageMargins left="0.5" right="0.5" top="1.35" bottom="0.5" header="0.5" footer="0.5"/>
  <pageSetup orientation="landscape" r:id="rId1"/>
  <headerFooter>
    <oddHeader>&amp;C&amp;"Times New Roman,bold"&amp;11Closed-Vent System and Control Device Attributes_x000D_Form OP-UA52_x000D_Federal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89EEE0DA-D9A2-4946-B0B1-1EBEFC6F1695}">
            <xm:f>AND(C5&lt;&gt;"",COUNTIF(OFFSET(Picklist_UAcodes!AG$10,1,0,Picklist_UAcodes!AG$4,1),C5)=0)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2D40F69-92CA-4CE9-927A-6B3D3186C2C7}">
          <x14:formula1>
            <xm:f>OFFSET(Picklist_UAcodes!AG$10,1,0,Picklist_UAcodes!AG$4,1)</xm:f>
          </x14:formula1>
          <xm:sqref>C5:I14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815CF-7383-4AD2-B917-6BD208228651}">
  <sheetPr codeName="Sheet13"/>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 min="12" max="16384" width="9.33203125" hidden="1"/>
  </cols>
  <sheetData>
    <row r="1" spans="1:11" ht="14.25" x14ac:dyDescent="0.2">
      <c r="A1" s="59" t="s">
        <v>669</v>
      </c>
      <c r="B1" s="59"/>
      <c r="C1" s="59"/>
      <c r="D1" s="59"/>
      <c r="E1" s="59"/>
      <c r="F1" s="59"/>
      <c r="G1" s="59"/>
      <c r="H1" s="59"/>
      <c r="I1" s="59"/>
      <c r="J1" s="59"/>
    </row>
    <row r="2" spans="1:11" ht="28.5" customHeight="1" x14ac:dyDescent="0.2">
      <c r="A2" s="59" t="s">
        <v>667</v>
      </c>
      <c r="B2" s="59"/>
      <c r="C2" s="59"/>
      <c r="D2" s="59"/>
      <c r="E2" s="59"/>
      <c r="F2" s="59"/>
      <c r="G2" s="59"/>
      <c r="H2" s="59"/>
      <c r="I2" s="59"/>
      <c r="J2" s="59"/>
    </row>
    <row r="4" spans="1:11" ht="51" customHeight="1" x14ac:dyDescent="0.2">
      <c r="A4" s="9" t="s">
        <v>599</v>
      </c>
      <c r="B4" s="9" t="s">
        <v>486</v>
      </c>
      <c r="C4" s="9" t="s">
        <v>519</v>
      </c>
      <c r="D4" s="9" t="s">
        <v>569</v>
      </c>
      <c r="E4" s="9" t="s">
        <v>570</v>
      </c>
      <c r="F4" s="9" t="s">
        <v>571</v>
      </c>
      <c r="G4" s="9" t="s">
        <v>572</v>
      </c>
      <c r="H4" s="9" t="s">
        <v>573</v>
      </c>
      <c r="I4" s="9" t="s">
        <v>574</v>
      </c>
      <c r="J4" s="9" t="s">
        <v>655</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x14ac:dyDescent="0.2">
      <c r="A15" s="58" t="s">
        <v>42</v>
      </c>
      <c r="B15" s="58"/>
      <c r="C15" s="58"/>
      <c r="D15" s="58"/>
      <c r="E15" s="58"/>
      <c r="F15" s="58"/>
      <c r="G15" s="58"/>
      <c r="H15" s="58"/>
      <c r="I15" s="58"/>
      <c r="J15" s="58"/>
    </row>
  </sheetData>
  <sheetProtection algorithmName="SHA-512" hashValue="xn4VLk4Z3QYGmxLLJ7keik8sRS2M2ZVecEeZrQD8zwSVhhAZc638cYd6tZ3Ka93nNOpNUk/bDpVMvt/AGp4a0Q==" saltValue="ly2eijSs43XAPp68UkzllA==" spinCount="100000" sheet="1" objects="1" scenarios="1" formatRows="0" insertRows="0" deleteRows="0"/>
  <mergeCells count="3">
    <mergeCell ref="A15:J15"/>
    <mergeCell ref="A1:J1"/>
    <mergeCell ref="A2:J2"/>
  </mergeCells>
  <conditionalFormatting sqref="A5:A14">
    <cfRule type="expression" dxfId="38" priority="1">
      <formula>AND($A5&lt;&gt;"",COUNTIF(OFFSET(UnitListStart,1,0,UnitListCount,1),$A5)=0)</formula>
    </cfRule>
  </conditionalFormatting>
  <conditionalFormatting sqref="B5:B14">
    <cfRule type="expression" dxfId="37" priority="3">
      <formula>LEN(B5)&gt;15</formula>
    </cfRule>
  </conditionalFormatting>
  <conditionalFormatting sqref="D5:D14">
    <cfRule type="expression" dxfId="35" priority="4">
      <formula>LEN(D5)&gt;10</formula>
    </cfRule>
  </conditionalFormatting>
  <conditionalFormatting sqref="J5:J14">
    <cfRule type="expression" dxfId="34" priority="5">
      <formula>LEN(J5)&gt;10</formula>
    </cfRule>
  </conditionalFormatting>
  <dataValidations count="4">
    <dataValidation type="list" allowBlank="1" showErrorMessage="1" error="The selection is not valid" prompt="Select from the dropdown list" sqref="A5:A14" xr:uid="{E0769AED-523F-4A81-B2FA-E37056034434}">
      <formula1>OFFSET(UnitListStart,1,0,UnitListCount,1)</formula1>
    </dataValidation>
    <dataValidation type="textLength" operator="lessThanOrEqual" allowBlank="1" showErrorMessage="1" error="The response must be 15 characters or less" prompt="Enter the SOP Index No." sqref="B5:B14" xr:uid="{471F60C6-9DEF-44E3-8363-0DA8782DD50C}">
      <formula1>15</formula1>
    </dataValidation>
    <dataValidation type="textLength" operator="lessThanOrEqual" allowBlank="1" showErrorMessage="1" error="The response must be 10 characters or less" prompt="Enter the AMP ID No." sqref="D5:D14" xr:uid="{F0C54C82-A0EE-4CB1-9C5C-626A7EE12FED}">
      <formula1>10</formula1>
    </dataValidation>
    <dataValidation type="textLength" operator="lessThanOrEqual" allowBlank="1" showErrorMessage="1" error="The response must be 10 characters or less" prompt="Enter the Continuous Monitoring ALT ID No." sqref="J5:J14" xr:uid="{2AA39DEA-8571-45B8-B3F7-F7F26FD6B6AF}">
      <formula1>10</formula1>
    </dataValidation>
  </dataValidations>
  <hyperlinks>
    <hyperlink ref="A15" location="'Table of Contents'!A1" display="Go to the Table of Contents" xr:uid="{44B3551F-489A-486F-A935-0409F426BE85}"/>
  </hyperlinks>
  <pageMargins left="0.5" right="0.5" top="1.35" bottom="0.5" header="0.5" footer="0.5"/>
  <pageSetup orientation="landscape" r:id="rId1"/>
  <headerFooter>
    <oddHeader>&amp;C&amp;"Times New Roman,bold"&amp;11Closed-Vent System and Control Device Attributes_x000D_Form OP-UA52_x000D_Federal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6" id="{06D13939-5862-4A1E-AF62-D7370AA75BEA}">
            <xm:f>AND(C5&lt;&gt;"",COUNTIF(OFFSET(Picklist_UAcodes!AO$10,1,0,Picklist_UAcodes!AO$4,1),C5)=0)</xm:f>
            <x14:dxf>
              <font>
                <b/>
                <i val="0"/>
              </font>
              <fill>
                <patternFill>
                  <bgColor rgb="FFEBB8B7"/>
                </patternFill>
              </fill>
            </x14:dxf>
          </x14:cfRule>
          <xm:sqref>C5:C14 E5:I14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4A3E6EB-7EBA-4A60-A135-0DF91B9CCFCB}">
          <x14:formula1>
            <xm:f>OFFSET(Picklist_UAcodes!AO$10,1,0,Picklist_UAcodes!AO$4,1)</xm:f>
          </x14:formula1>
          <xm:sqref>C5:C14 E5:I14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624B7-7EB4-4250-9F53-7E785A0A68F2}">
  <sheetPr codeName="Sheet14"/>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 min="7" max="16384" width="9.33203125" hidden="1"/>
  </cols>
  <sheetData>
    <row r="1" spans="1:6" ht="14.25" x14ac:dyDescent="0.2">
      <c r="A1" s="59" t="s">
        <v>670</v>
      </c>
      <c r="B1" s="59"/>
      <c r="C1" s="59"/>
      <c r="D1" s="59"/>
      <c r="E1" s="59"/>
    </row>
    <row r="2" spans="1:6" ht="14.25" customHeight="1" x14ac:dyDescent="0.2">
      <c r="A2" s="59" t="s">
        <v>671</v>
      </c>
      <c r="B2" s="59"/>
      <c r="C2" s="59"/>
      <c r="D2" s="59"/>
      <c r="E2" s="59"/>
    </row>
    <row r="4" spans="1:6" ht="51" customHeight="1" x14ac:dyDescent="0.2">
      <c r="A4" s="9" t="s">
        <v>599</v>
      </c>
      <c r="B4" s="9" t="s">
        <v>486</v>
      </c>
      <c r="C4" s="9" t="s">
        <v>576</v>
      </c>
      <c r="D4" s="9" t="s">
        <v>577</v>
      </c>
      <c r="E4" s="9" t="s">
        <v>578</v>
      </c>
    </row>
    <row r="5" spans="1:6" s="22" customFormat="1" x14ac:dyDescent="0.2">
      <c r="A5" s="1"/>
      <c r="B5" s="1"/>
      <c r="C5" s="1"/>
      <c r="D5" s="1"/>
      <c r="E5" s="1"/>
      <c r="F5" s="36"/>
    </row>
    <row r="6" spans="1:6" s="22" customFormat="1" x14ac:dyDescent="0.2">
      <c r="A6" s="1"/>
      <c r="B6" s="1"/>
      <c r="C6" s="1"/>
      <c r="D6" s="1"/>
      <c r="E6" s="1"/>
      <c r="F6" s="36"/>
    </row>
    <row r="7" spans="1:6" s="22" customFormat="1" x14ac:dyDescent="0.2">
      <c r="A7" s="1"/>
      <c r="B7" s="1"/>
      <c r="C7" s="1"/>
      <c r="D7" s="1"/>
      <c r="E7" s="1"/>
      <c r="F7" s="36"/>
    </row>
    <row r="8" spans="1:6" s="22" customFormat="1" x14ac:dyDescent="0.2">
      <c r="A8" s="1"/>
      <c r="B8" s="1"/>
      <c r="C8" s="1"/>
      <c r="D8" s="1"/>
      <c r="E8" s="1"/>
      <c r="F8" s="36"/>
    </row>
    <row r="9" spans="1:6" s="22" customFormat="1" x14ac:dyDescent="0.2">
      <c r="A9" s="1"/>
      <c r="B9" s="1"/>
      <c r="C9" s="1"/>
      <c r="D9" s="1"/>
      <c r="E9" s="1"/>
      <c r="F9" s="36"/>
    </row>
    <row r="10" spans="1:6" s="22" customFormat="1" x14ac:dyDescent="0.2">
      <c r="A10" s="1"/>
      <c r="B10" s="1"/>
      <c r="C10" s="1"/>
      <c r="D10" s="1"/>
      <c r="E10" s="1"/>
      <c r="F10" s="36"/>
    </row>
    <row r="11" spans="1:6" s="22" customFormat="1" x14ac:dyDescent="0.2">
      <c r="A11" s="1"/>
      <c r="B11" s="1"/>
      <c r="C11" s="1"/>
      <c r="D11" s="1"/>
      <c r="E11" s="1"/>
      <c r="F11" s="36"/>
    </row>
    <row r="12" spans="1:6" s="22" customFormat="1" x14ac:dyDescent="0.2">
      <c r="A12" s="1"/>
      <c r="B12" s="1"/>
      <c r="C12" s="1"/>
      <c r="D12" s="1"/>
      <c r="E12" s="1"/>
      <c r="F12" s="36"/>
    </row>
    <row r="13" spans="1:6" s="22" customFormat="1" x14ac:dyDescent="0.2">
      <c r="A13" s="1"/>
      <c r="B13" s="1"/>
      <c r="C13" s="1"/>
      <c r="D13" s="1"/>
      <c r="E13" s="1"/>
      <c r="F13" s="36"/>
    </row>
    <row r="14" spans="1:6" s="22" customFormat="1" x14ac:dyDescent="0.2">
      <c r="A14" s="1"/>
      <c r="B14" s="1"/>
      <c r="C14" s="1"/>
      <c r="D14" s="1"/>
      <c r="E14" s="1"/>
      <c r="F14" s="36"/>
    </row>
    <row r="15" spans="1:6" x14ac:dyDescent="0.2">
      <c r="A15" s="58" t="s">
        <v>42</v>
      </c>
      <c r="B15" s="58"/>
      <c r="C15" s="58"/>
      <c r="D15" s="58"/>
      <c r="E15" s="58"/>
    </row>
  </sheetData>
  <sheetProtection algorithmName="SHA-512" hashValue="S47PLmivcDxPONeJK8HU3rloW5O/89k+DmlpkC53hYS/RhH8eVusq1KgdGmi5CH+kndYt4k8dxweV0pcUTo4Tw==" saltValue="WeEhFayC3TiUTf3xrDN7fA==" spinCount="100000" sheet="1" objects="1" scenarios="1" formatRows="0" insertRows="0" deleteRows="0"/>
  <mergeCells count="3">
    <mergeCell ref="A15:E15"/>
    <mergeCell ref="A1:E1"/>
    <mergeCell ref="A2:E2"/>
  </mergeCells>
  <conditionalFormatting sqref="A5:A14">
    <cfRule type="expression" dxfId="33" priority="1">
      <formula>AND($A5&lt;&gt;"",COUNTIF(OFFSET(UnitListStart,1,0,UnitListCount,1),$A5)=0)</formula>
    </cfRule>
  </conditionalFormatting>
  <conditionalFormatting sqref="B5:B14">
    <cfRule type="expression" dxfId="32" priority="3">
      <formula>LEN(B5)&gt;15</formula>
    </cfRule>
  </conditionalFormatting>
  <dataValidations count="2">
    <dataValidation type="list" allowBlank="1" showErrorMessage="1" error="The selection is not valid" prompt="Select from the dropdown list" sqref="A5:A14" xr:uid="{50F7AB14-5F32-4204-A34C-2A4607D2230E}">
      <formula1>OFFSET(UnitListStart,1,0,UnitListCount,1)</formula1>
    </dataValidation>
    <dataValidation type="textLength" operator="lessThanOrEqual" allowBlank="1" showErrorMessage="1" error="The response must be 15 characters or less" prompt="Enter the SOP Index No." sqref="B5:B14" xr:uid="{03146075-207A-4282-B092-E423D52F4064}">
      <formula1>15</formula1>
    </dataValidation>
  </dataValidations>
  <hyperlinks>
    <hyperlink ref="A15" location="'Table of Contents'!A1" display="Go to the Table of Contents" xr:uid="{C84C0F8B-9540-4282-A191-89C0220EDFD4}"/>
  </hyperlinks>
  <pageMargins left="0.5" right="0.5" top="1.35" bottom="0.5" header="0.5" footer="0.5"/>
  <pageSetup orientation="landscape" r:id="rId1"/>
  <headerFooter>
    <oddHeader>&amp;C&amp;"Times New Roman,bold"&amp;11Closed-Vent System and Control Device Attributes_x000D_Form OP-UA52_x000D_Federal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8" id="{1357D854-5915-4046-9AEC-51CF1F39C623}">
            <xm:f>AND(C5&lt;&gt;"",COUNTIF(OFFSET(Picklist_UAcodes!AX$10,1,0,Picklist_UAcodes!AX$4,1),C5)=0)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C552DEF-F98F-49BA-8930-B1B182BA6D34}">
          <x14:formula1>
            <xm:f>OFFSET(Picklist_UAcodes!AX$10,1,0,Picklist_UAcodes!AX$4,1)</xm:f>
          </x14:formula1>
          <xm:sqref>C5:E14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DA056-F9E0-409A-A90C-9C37D4FA2D4A}">
  <sheetPr codeName="Sheet15"/>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 min="12" max="16384" width="9.33203125" hidden="1"/>
  </cols>
  <sheetData>
    <row r="1" spans="1:11" ht="14.25" x14ac:dyDescent="0.2">
      <c r="A1" s="59" t="s">
        <v>673</v>
      </c>
      <c r="B1" s="59"/>
      <c r="C1" s="59"/>
      <c r="D1" s="59"/>
      <c r="E1" s="59"/>
      <c r="F1" s="59"/>
      <c r="G1" s="59"/>
      <c r="H1" s="59"/>
      <c r="I1" s="59"/>
      <c r="J1" s="59"/>
    </row>
    <row r="2" spans="1:11" ht="14.25" customHeight="1" x14ac:dyDescent="0.2">
      <c r="A2" s="59" t="s">
        <v>674</v>
      </c>
      <c r="B2" s="59"/>
      <c r="C2" s="59"/>
      <c r="D2" s="59"/>
      <c r="E2" s="59"/>
      <c r="F2" s="59"/>
      <c r="G2" s="59"/>
      <c r="H2" s="59"/>
      <c r="I2" s="59"/>
      <c r="J2" s="59"/>
    </row>
    <row r="4" spans="1:11" ht="53.1" customHeight="1" x14ac:dyDescent="0.2">
      <c r="A4" s="9" t="s">
        <v>599</v>
      </c>
      <c r="B4" s="9" t="s">
        <v>486</v>
      </c>
      <c r="C4" s="9" t="s">
        <v>489</v>
      </c>
      <c r="D4" s="9" t="s">
        <v>565</v>
      </c>
      <c r="E4" s="9" t="s">
        <v>566</v>
      </c>
      <c r="F4" s="9" t="s">
        <v>567</v>
      </c>
      <c r="G4" s="9" t="s">
        <v>522</v>
      </c>
      <c r="H4" s="9" t="s">
        <v>694</v>
      </c>
      <c r="I4" s="9" t="s">
        <v>519</v>
      </c>
      <c r="J4" s="9" t="s">
        <v>569</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x14ac:dyDescent="0.2">
      <c r="A15" s="58" t="s">
        <v>42</v>
      </c>
      <c r="B15" s="58"/>
      <c r="C15" s="58"/>
      <c r="D15" s="58"/>
      <c r="E15" s="58"/>
      <c r="F15" s="58"/>
      <c r="G15" s="58"/>
      <c r="H15" s="58"/>
      <c r="I15" s="58"/>
      <c r="J15" s="58"/>
    </row>
  </sheetData>
  <sheetProtection algorithmName="SHA-512" hashValue="l4/sFUV5/CUwcNf6SmX/5OqmV/HZzv14JAcSK9SvRBEyIK1v/YqcGBg2PeP+Cde85+WBAd/Nkbo0izO5jG3aRA==" saltValue="jfbF/vow/b+jZSoyAomJzg==" spinCount="100000" sheet="1" objects="1" scenarios="1" formatRows="0" insertRows="0" deleteRows="0"/>
  <mergeCells count="3">
    <mergeCell ref="A15:J15"/>
    <mergeCell ref="A1:J1"/>
    <mergeCell ref="A2:J2"/>
  </mergeCells>
  <conditionalFormatting sqref="A5:A14">
    <cfRule type="expression" dxfId="30" priority="1">
      <formula>AND($A5&lt;&gt;"",COUNTIF(OFFSET(UnitListStart,1,0,UnitListCount,1),$A5)=0)</formula>
    </cfRule>
  </conditionalFormatting>
  <conditionalFormatting sqref="B5:B14">
    <cfRule type="expression" dxfId="29" priority="3">
      <formula>LEN(B5)&gt;15</formula>
    </cfRule>
  </conditionalFormatting>
  <conditionalFormatting sqref="J5:J14">
    <cfRule type="expression" dxfId="27" priority="4">
      <formula>LEN(J5)&gt;10</formula>
    </cfRule>
  </conditionalFormatting>
  <dataValidations count="3">
    <dataValidation type="list" allowBlank="1" showErrorMessage="1" error="The selection is not valid" prompt="Select from the dropdown list" sqref="A5:A14" xr:uid="{9805AE56-06E1-46C7-A205-65442A0DE384}">
      <formula1>OFFSET(UnitListStart,1,0,UnitListCount,1)</formula1>
    </dataValidation>
    <dataValidation type="textLength" operator="lessThanOrEqual" allowBlank="1" showErrorMessage="1" error="The response must be 15 characters or less" prompt="Enter the SOP Index No." sqref="B5:B14" xr:uid="{6AC33F6E-47C6-4558-AA25-1F95915CF55B}">
      <formula1>15</formula1>
    </dataValidation>
    <dataValidation type="textLength" operator="lessThanOrEqual" allowBlank="1" showErrorMessage="1" error="The response must be 10 characters or less" prompt="Enter the AMP ID No." sqref="J5:J14" xr:uid="{1F087256-026F-4005-BF7C-9FCF5A9B916C}">
      <formula1>10</formula1>
    </dataValidation>
  </dataValidations>
  <hyperlinks>
    <hyperlink ref="A15" location="'Table of Contents'!A1" display="Go to the Table of Contents" xr:uid="{A7771F1C-1D49-445B-AD54-762F55378304}"/>
  </hyperlinks>
  <pageMargins left="0.5" right="0.5" top="1.35" bottom="0.5" header="0.5" footer="0.5"/>
  <pageSetup orientation="landscape" r:id="rId1"/>
  <headerFooter>
    <oddHeader>&amp;C&amp;"Times New Roman,bold"&amp;11Closed-Vent System and Control Device Attributes_x000D_Form OP-UA52_x000D_Federal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9" id="{0CF8027A-5ED2-444B-9A81-3D6D52D68E4D}">
            <xm:f>AND(C5&lt;&gt;"",COUNTIF(OFFSET(Picklist_UAcodes!BB$10,1,0,Picklist_UAcodes!BB$4,1),C5)=0)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B4AC404-D23B-4B7B-A4B2-66FAFC9BDEC0}">
          <x14:formula1>
            <xm:f>OFFSET(Picklist_UAcodes!BB$10,1,0,Picklist_UAcodes!BB$4,1)</xm:f>
          </x14:formula1>
          <xm:sqref>C5:I14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A1861-3CAD-4466-887E-BC7C80A6F070}">
  <sheetPr codeName="Sheet16"/>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9" t="s">
        <v>676</v>
      </c>
      <c r="B1" s="59"/>
      <c r="C1" s="59"/>
      <c r="D1" s="59"/>
      <c r="E1" s="59"/>
      <c r="F1" s="59"/>
      <c r="G1" s="59"/>
      <c r="H1" s="59"/>
    </row>
    <row r="2" spans="1:9" ht="14.25" customHeight="1" x14ac:dyDescent="0.2">
      <c r="A2" s="59" t="s">
        <v>674</v>
      </c>
      <c r="B2" s="59"/>
      <c r="C2" s="59"/>
      <c r="D2" s="59"/>
      <c r="E2" s="59"/>
      <c r="F2" s="59"/>
      <c r="G2" s="59"/>
      <c r="H2" s="59"/>
    </row>
    <row r="4" spans="1:9" ht="51" customHeight="1" x14ac:dyDescent="0.2">
      <c r="A4" s="9" t="s">
        <v>599</v>
      </c>
      <c r="B4" s="9" t="s">
        <v>486</v>
      </c>
      <c r="C4" s="9" t="s">
        <v>570</v>
      </c>
      <c r="D4" s="9" t="s">
        <v>571</v>
      </c>
      <c r="E4" s="9" t="s">
        <v>572</v>
      </c>
      <c r="F4" s="9" t="s">
        <v>573</v>
      </c>
      <c r="G4" s="9" t="s">
        <v>587</v>
      </c>
      <c r="H4" s="9" t="s">
        <v>590</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8" t="s">
        <v>42</v>
      </c>
      <c r="B15" s="58"/>
      <c r="C15" s="58"/>
      <c r="D15" s="58"/>
      <c r="E15" s="58"/>
      <c r="F15" s="58"/>
      <c r="G15" s="58"/>
      <c r="H15" s="58"/>
    </row>
  </sheetData>
  <sheetProtection algorithmName="SHA-512" hashValue="s0A2KJgI54HP1vTiq16cQX1IT3BgQZdHeSqlRLfIGm/EmjvpaYgYydSqRkUKaJwIs15pswt7m0SJOsZtI9VAXw==" saltValue="gBRGa5MxRcGU81wAP2K6Vg==" spinCount="100000" sheet="1" objects="1" scenarios="1" formatRows="0" insertRows="0" deleteRows="0"/>
  <mergeCells count="3">
    <mergeCell ref="A15:H15"/>
    <mergeCell ref="A1:H1"/>
    <mergeCell ref="A2:H2"/>
  </mergeCells>
  <conditionalFormatting sqref="A5:A14">
    <cfRule type="expression" dxfId="26" priority="1">
      <formula>AND($A5&lt;&gt;"",COUNTIF(OFFSET(UnitListStart,1,0,UnitListCount,1),$A5)=0)</formula>
    </cfRule>
  </conditionalFormatting>
  <conditionalFormatting sqref="B5:B14">
    <cfRule type="expression" dxfId="25" priority="3">
      <formula>LEN(B5)&gt;15</formula>
    </cfRule>
  </conditionalFormatting>
  <conditionalFormatting sqref="H5:H14">
    <cfRule type="expression" dxfId="23" priority="4">
      <formula>LEN(H5)&gt;10</formula>
    </cfRule>
  </conditionalFormatting>
  <dataValidations count="3">
    <dataValidation type="list" allowBlank="1" showErrorMessage="1" error="The selection is not valid" prompt="Select from the dropdown list" sqref="A5:A14" xr:uid="{43CD8334-4E8C-4E5F-BBED-79CEB8DE3315}">
      <formula1>OFFSET(UnitListStart,1,0,UnitListCount,1)</formula1>
    </dataValidation>
    <dataValidation type="textLength" operator="lessThanOrEqual" allowBlank="1" showErrorMessage="1" error="The response must be 15 characters or less" prompt="Enter the SOP Index No." sqref="B5:B14" xr:uid="{F4E693EE-A4FD-402A-8BD1-D3368D577629}">
      <formula1>15</formula1>
    </dataValidation>
    <dataValidation type="textLength" operator="lessThanOrEqual" allowBlank="1" showErrorMessage="1" error="The response must be 10 characters or less" prompt="Enter the Alternate Monitoring ID No." sqref="H5:H14" xr:uid="{69752F22-E411-431F-ADBE-0B2A4C4BF41B}">
      <formula1>10</formula1>
    </dataValidation>
  </dataValidations>
  <hyperlinks>
    <hyperlink ref="A15" location="'Table of Contents'!A1" display="Go to the Table of Contents" xr:uid="{7ADB577B-394D-47BD-B6D6-0507680E426C}"/>
  </hyperlinks>
  <pageMargins left="0.5" right="0.5" top="1.35" bottom="0.5" header="0.5" footer="0.5"/>
  <pageSetup orientation="landscape" r:id="rId1"/>
  <headerFooter>
    <oddHeader>&amp;C&amp;"Times New Roman,bold"&amp;11Closed-Vent System and Control Device Attributes_x000D_Form OP-UA52_x000D_Federal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0" id="{E933F18C-0449-426B-94AC-E4CC6CF9B50C}">
            <xm:f>AND(C5&lt;&gt;"",COUNTIF(OFFSET(Picklist_UAcodes!BK$10,1,0,Picklist_UAcodes!BK$4,1),C5)=0)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9EBFD850-5EF3-42BB-BA03-8F02BB9CE8DC}">
          <x14:formula1>
            <xm:f>OFFSET(Picklist_UAcodes!BK$10,1,0,Picklist_UAcodes!BK$4,1)</xm:f>
          </x14:formula1>
          <xm:sqref>C5:G14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8327-2438-472B-A232-2A4013C41797}">
  <sheetPr codeName="Sheet17"/>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 min="12" max="16384" width="9.33203125" hidden="1"/>
  </cols>
  <sheetData>
    <row r="1" spans="1:11" ht="14.25" x14ac:dyDescent="0.2">
      <c r="A1" s="59" t="s">
        <v>677</v>
      </c>
      <c r="B1" s="59"/>
      <c r="C1" s="59"/>
      <c r="D1" s="59"/>
      <c r="E1" s="59"/>
      <c r="F1" s="59"/>
      <c r="G1" s="59"/>
      <c r="H1" s="59"/>
      <c r="I1" s="59"/>
      <c r="J1" s="59"/>
    </row>
    <row r="2" spans="1:11" ht="14.25" customHeight="1" x14ac:dyDescent="0.2">
      <c r="A2" s="59" t="s">
        <v>678</v>
      </c>
      <c r="B2" s="59"/>
      <c r="C2" s="59"/>
      <c r="D2" s="59"/>
      <c r="E2" s="59"/>
      <c r="F2" s="59"/>
      <c r="G2" s="59"/>
      <c r="H2" s="59"/>
      <c r="I2" s="59"/>
      <c r="J2" s="59"/>
    </row>
    <row r="4" spans="1:11" ht="53.1" customHeight="1" x14ac:dyDescent="0.2">
      <c r="A4" s="9" t="s">
        <v>599</v>
      </c>
      <c r="B4" s="9" t="s">
        <v>486</v>
      </c>
      <c r="C4" s="9" t="s">
        <v>489</v>
      </c>
      <c r="D4" s="9" t="s">
        <v>565</v>
      </c>
      <c r="E4" s="9" t="s">
        <v>566</v>
      </c>
      <c r="F4" s="9" t="s">
        <v>567</v>
      </c>
      <c r="G4" s="9" t="s">
        <v>522</v>
      </c>
      <c r="H4" s="9" t="s">
        <v>694</v>
      </c>
      <c r="I4" s="9" t="s">
        <v>519</v>
      </c>
      <c r="J4" s="9" t="s">
        <v>569</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x14ac:dyDescent="0.2">
      <c r="A15" s="58" t="s">
        <v>42</v>
      </c>
      <c r="B15" s="58"/>
      <c r="C15" s="58"/>
      <c r="D15" s="58"/>
      <c r="E15" s="58"/>
      <c r="F15" s="58"/>
      <c r="G15" s="58"/>
      <c r="H15" s="58"/>
      <c r="I15" s="58"/>
      <c r="J15" s="58"/>
    </row>
  </sheetData>
  <sheetProtection algorithmName="SHA-512" hashValue="IqgshcDWpKoJ2Q0Lm/8Hl1KaC68yYTrYmL47kjzt2frkmJ7iuR/U07/TMo+jBmeKZsG8OQSZ3F8ny2kk0nQZcg==" saltValue="ofR6U4dRd14CmBveGsRNsQ==" spinCount="100000" sheet="1" objects="1" scenarios="1" formatRows="0" insertRows="0" deleteRows="0"/>
  <mergeCells count="3">
    <mergeCell ref="A15:J15"/>
    <mergeCell ref="A1:J1"/>
    <mergeCell ref="A2:J2"/>
  </mergeCells>
  <conditionalFormatting sqref="A5:A14">
    <cfRule type="expression" dxfId="22" priority="1">
      <formula>AND($A5&lt;&gt;"",COUNTIF(OFFSET(UnitListStart,1,0,UnitListCount,1),$A5)=0)</formula>
    </cfRule>
  </conditionalFormatting>
  <conditionalFormatting sqref="B5:B14">
    <cfRule type="expression" dxfId="21" priority="3">
      <formula>LEN(B5)&gt;15</formula>
    </cfRule>
  </conditionalFormatting>
  <conditionalFormatting sqref="J5:J14">
    <cfRule type="expression" dxfId="19" priority="4">
      <formula>LEN(J5)&gt;10</formula>
    </cfRule>
  </conditionalFormatting>
  <dataValidations count="3">
    <dataValidation type="list" allowBlank="1" showErrorMessage="1" error="The selection is not valid" prompt="Select from the dropdown list" sqref="A5:A14" xr:uid="{B2853B6A-0B20-49B8-9368-079F1276A865}">
      <formula1>OFFSET(UnitListStart,1,0,UnitListCount,1)</formula1>
    </dataValidation>
    <dataValidation type="textLength" operator="lessThanOrEqual" allowBlank="1" showErrorMessage="1" error="The response must be 15 characters or less" prompt="Enter the SOP Index No." sqref="B5:B14" xr:uid="{5BC5131F-253A-4414-8FC8-80F6875E6F5D}">
      <formula1>15</formula1>
    </dataValidation>
    <dataValidation type="textLength" operator="lessThanOrEqual" allowBlank="1" showErrorMessage="1" error="The response must be 10 characters or less" prompt="Enter the AMP ID No." sqref="J5:J14" xr:uid="{ACAF0B0C-3CC4-4BF7-BF29-8E818B6D513C}">
      <formula1>10</formula1>
    </dataValidation>
  </dataValidations>
  <hyperlinks>
    <hyperlink ref="A15" location="'Table of Contents'!A1" display="Go to the Table of Contents" xr:uid="{59503E60-23E3-4C12-89C4-3091A83EE372}"/>
  </hyperlinks>
  <pageMargins left="0.5" right="0.5" top="1.35" bottom="0.5" header="0.5" footer="0.5"/>
  <pageSetup orientation="landscape" r:id="rId1"/>
  <headerFooter>
    <oddHeader>&amp;C&amp;"Times New Roman,bold"&amp;11Closed-Vent System and Control Device Attributes_x000D_Form OP-UA52_x000D_Federal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1" id="{6E20641B-7D4D-490B-B368-C60CA30085B1}">
            <xm:f>AND(C5&lt;&gt;"",COUNTIF(OFFSET(Picklist_UAcodes!BR$10,1,0,Picklist_UAcodes!BR$4,1),C5)=0)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EECAFA3-B321-4CF4-90C6-7AD366DC11A8}">
          <x14:formula1>
            <xm:f>OFFSET(Picklist_UAcodes!BR$10,1,0,Picklist_UAcodes!BR$4,1)</xm:f>
          </x14:formula1>
          <xm:sqref>C5:I14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AE2FC-64CC-483A-BF8F-B598EFBFB44A}">
  <sheetPr codeName="Sheet18"/>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9" t="s">
        <v>680</v>
      </c>
      <c r="B1" s="59"/>
      <c r="C1" s="59"/>
      <c r="D1" s="59"/>
      <c r="E1" s="59"/>
      <c r="F1" s="59"/>
      <c r="G1" s="59"/>
      <c r="H1" s="59"/>
    </row>
    <row r="2" spans="1:9" ht="14.25" customHeight="1" x14ac:dyDescent="0.2">
      <c r="A2" s="59" t="s">
        <v>678</v>
      </c>
      <c r="B2" s="59"/>
      <c r="C2" s="59"/>
      <c r="D2" s="59"/>
      <c r="E2" s="59"/>
      <c r="F2" s="59"/>
      <c r="G2" s="59"/>
      <c r="H2" s="59"/>
    </row>
    <row r="4" spans="1:9" ht="51" customHeight="1" x14ac:dyDescent="0.2">
      <c r="A4" s="9" t="s">
        <v>599</v>
      </c>
      <c r="B4" s="9" t="s">
        <v>486</v>
      </c>
      <c r="C4" s="9" t="s">
        <v>570</v>
      </c>
      <c r="D4" s="9" t="s">
        <v>571</v>
      </c>
      <c r="E4" s="9" t="s">
        <v>572</v>
      </c>
      <c r="F4" s="9" t="s">
        <v>573</v>
      </c>
      <c r="G4" s="9" t="s">
        <v>587</v>
      </c>
      <c r="H4" s="9" t="s">
        <v>590</v>
      </c>
    </row>
    <row r="5" spans="1:9" s="22" customFormat="1" x14ac:dyDescent="0.2">
      <c r="A5" s="1"/>
      <c r="B5" s="1"/>
      <c r="C5" s="1"/>
      <c r="D5" s="1"/>
      <c r="E5" s="1"/>
      <c r="F5" s="1"/>
      <c r="G5" s="1"/>
      <c r="H5" s="1"/>
      <c r="I5" s="36"/>
    </row>
    <row r="6" spans="1:9" s="22" customFormat="1" x14ac:dyDescent="0.2">
      <c r="A6" s="1"/>
      <c r="B6" s="1"/>
      <c r="C6" s="1"/>
      <c r="D6" s="1"/>
      <c r="E6" s="1"/>
      <c r="F6" s="1"/>
      <c r="G6" s="1"/>
      <c r="H6" s="1"/>
      <c r="I6" s="36"/>
    </row>
    <row r="7" spans="1:9" s="22" customFormat="1" x14ac:dyDescent="0.2">
      <c r="A7" s="1"/>
      <c r="B7" s="1"/>
      <c r="C7" s="1"/>
      <c r="D7" s="1"/>
      <c r="E7" s="1"/>
      <c r="F7" s="1"/>
      <c r="G7" s="1"/>
      <c r="H7" s="1"/>
      <c r="I7" s="36"/>
    </row>
    <row r="8" spans="1:9" s="22" customFormat="1" x14ac:dyDescent="0.2">
      <c r="A8" s="1"/>
      <c r="B8" s="1"/>
      <c r="C8" s="1"/>
      <c r="D8" s="1"/>
      <c r="E8" s="1"/>
      <c r="F8" s="1"/>
      <c r="G8" s="1"/>
      <c r="H8" s="1"/>
      <c r="I8" s="36"/>
    </row>
    <row r="9" spans="1:9" s="22" customFormat="1" x14ac:dyDescent="0.2">
      <c r="A9" s="1"/>
      <c r="B9" s="1"/>
      <c r="C9" s="1"/>
      <c r="D9" s="1"/>
      <c r="E9" s="1"/>
      <c r="F9" s="1"/>
      <c r="G9" s="1"/>
      <c r="H9" s="1"/>
      <c r="I9" s="36"/>
    </row>
    <row r="10" spans="1:9" s="22" customFormat="1" x14ac:dyDescent="0.2">
      <c r="A10" s="1"/>
      <c r="B10" s="1"/>
      <c r="C10" s="1"/>
      <c r="D10" s="1"/>
      <c r="E10" s="1"/>
      <c r="F10" s="1"/>
      <c r="G10" s="1"/>
      <c r="H10" s="1"/>
      <c r="I10" s="36"/>
    </row>
    <row r="11" spans="1:9" s="22" customFormat="1" x14ac:dyDescent="0.2">
      <c r="A11" s="1"/>
      <c r="B11" s="1"/>
      <c r="C11" s="1"/>
      <c r="D11" s="1"/>
      <c r="E11" s="1"/>
      <c r="F11" s="1"/>
      <c r="G11" s="1"/>
      <c r="H11" s="1"/>
      <c r="I11" s="36"/>
    </row>
    <row r="12" spans="1:9" s="22" customFormat="1" x14ac:dyDescent="0.2">
      <c r="A12" s="1"/>
      <c r="B12" s="1"/>
      <c r="C12" s="1"/>
      <c r="D12" s="1"/>
      <c r="E12" s="1"/>
      <c r="F12" s="1"/>
      <c r="G12" s="1"/>
      <c r="H12" s="1"/>
      <c r="I12" s="36"/>
    </row>
    <row r="13" spans="1:9" s="22" customFormat="1" x14ac:dyDescent="0.2">
      <c r="A13" s="1"/>
      <c r="B13" s="1"/>
      <c r="C13" s="1"/>
      <c r="D13" s="1"/>
      <c r="E13" s="1"/>
      <c r="F13" s="1"/>
      <c r="G13" s="1"/>
      <c r="H13" s="1"/>
      <c r="I13" s="36"/>
    </row>
    <row r="14" spans="1:9" s="22" customFormat="1" x14ac:dyDescent="0.2">
      <c r="A14" s="1"/>
      <c r="B14" s="1"/>
      <c r="C14" s="1"/>
      <c r="D14" s="1"/>
      <c r="E14" s="1"/>
      <c r="F14" s="1"/>
      <c r="G14" s="1"/>
      <c r="H14" s="1"/>
      <c r="I14" s="36"/>
    </row>
    <row r="15" spans="1:9" x14ac:dyDescent="0.2">
      <c r="A15" s="58" t="s">
        <v>42</v>
      </c>
      <c r="B15" s="58"/>
      <c r="C15" s="58"/>
      <c r="D15" s="58"/>
      <c r="E15" s="58"/>
      <c r="F15" s="58"/>
      <c r="G15" s="58"/>
      <c r="H15" s="58"/>
    </row>
  </sheetData>
  <sheetProtection algorithmName="SHA-512" hashValue="tOyRfBjnAdxrwtqaJzjWfrwI+hmC9W3VOX9uhlKiOkWscZj01/41AUybpnGG41AMD0HXk8K31/ACuR1V0afTag==" saltValue="PkL9EOQsbhQ3iVtNxm4Krg==" spinCount="100000" sheet="1" objects="1" scenarios="1" formatRows="0" insertRows="0" deleteRows="0"/>
  <mergeCells count="3">
    <mergeCell ref="A15:H15"/>
    <mergeCell ref="A1:H1"/>
    <mergeCell ref="A2:H2"/>
  </mergeCells>
  <conditionalFormatting sqref="A5:A14">
    <cfRule type="expression" dxfId="18" priority="1">
      <formula>AND($A5&lt;&gt;"",COUNTIF(OFFSET(UnitListStart,1,0,UnitListCount,1),$A5)=0)</formula>
    </cfRule>
  </conditionalFormatting>
  <conditionalFormatting sqref="B5:B14">
    <cfRule type="expression" dxfId="17" priority="3">
      <formula>LEN(B5)&gt;15</formula>
    </cfRule>
  </conditionalFormatting>
  <conditionalFormatting sqref="H5:H14">
    <cfRule type="expression" dxfId="15" priority="4">
      <formula>LEN(H5)&gt;10</formula>
    </cfRule>
  </conditionalFormatting>
  <dataValidations count="3">
    <dataValidation type="list" allowBlank="1" showErrorMessage="1" error="The selection is not valid" prompt="Select from the dropdown list" sqref="A5:A14" xr:uid="{126FF98B-87E2-4FD2-B73D-CF9B2DE1EFB2}">
      <formula1>OFFSET(UnitListStart,1,0,UnitListCount,1)</formula1>
    </dataValidation>
    <dataValidation type="textLength" operator="lessThanOrEqual" allowBlank="1" showErrorMessage="1" error="The response must be 15 characters or less" prompt="Enter the SOP Index No." sqref="B5:B14" xr:uid="{98B72EFE-B22D-4DC1-9F08-C17147F44CCC}">
      <formula1>15</formula1>
    </dataValidation>
    <dataValidation type="textLength" operator="lessThanOrEqual" allowBlank="1" showErrorMessage="1" error="The response must be 10 characters or less" prompt="Enter the Alternate Monitoring ID No." sqref="H5:H14" xr:uid="{D364A51E-3BDB-4D1C-92FB-8019572C3AD5}">
      <formula1>10</formula1>
    </dataValidation>
  </dataValidations>
  <hyperlinks>
    <hyperlink ref="A15" location="'Table of Contents'!A1" display="Go to the Table of Contents" xr:uid="{E831D479-E10F-457A-90C1-9F6E5FE336AF}"/>
  </hyperlinks>
  <pageMargins left="0.5" right="0.5" top="1.35" bottom="0.5" header="0.5" footer="0.5"/>
  <pageSetup orientation="landscape" r:id="rId1"/>
  <headerFooter>
    <oddHeader>&amp;C&amp;"Times New Roman,bold"&amp;11Closed-Vent System and Control Device Attributes_x000D_Form OP-UA52_x000D_Federal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2" id="{66B0247D-B2DB-44A6-AF6D-115CE8FC72CE}">
            <xm:f>AND(C5&lt;&gt;"",COUNTIF(OFFSET(Picklist_UAcodes!CA$10,1,0,Picklist_UAcodes!CA$4,1),C5)=0)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B1D6678-0476-4000-BCBB-89649FC4CC34}">
          <x14:formula1>
            <xm:f>OFFSET(Picklist_UAcodes!CA$10,1,0,Picklist_UAcodes!CA$4,1)</xm:f>
          </x14:formula1>
          <xm:sqref>C5:G14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1">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76</v>
      </c>
      <c r="B1" s="15"/>
      <c r="C1" s="15"/>
    </row>
    <row r="3" spans="1:43" ht="13.5" x14ac:dyDescent="0.2">
      <c r="D3" s="24" t="s">
        <v>10</v>
      </c>
      <c r="N3" s="24" t="s">
        <v>90</v>
      </c>
      <c r="Z3" s="24" t="s">
        <v>91</v>
      </c>
      <c r="AL3" s="24" t="s">
        <v>33</v>
      </c>
    </row>
    <row r="5" spans="1:43" ht="18" customHeight="1" x14ac:dyDescent="0.2">
      <c r="B5" s="15" t="s">
        <v>138</v>
      </c>
      <c r="I5" s="34" t="s">
        <v>135</v>
      </c>
      <c r="J5" s="34" t="s">
        <v>136</v>
      </c>
      <c r="K5" s="34" t="s">
        <v>134</v>
      </c>
      <c r="N5" s="34"/>
      <c r="S5" s="34"/>
      <c r="U5" s="34"/>
      <c r="AD5" s="34"/>
      <c r="AE5" s="34"/>
      <c r="AG5" s="34"/>
      <c r="AI5" s="34"/>
      <c r="AO5" s="34"/>
    </row>
    <row r="6" spans="1:43" x14ac:dyDescent="0.2">
      <c r="B6" s="15" t="s">
        <v>141</v>
      </c>
      <c r="H6">
        <v>70</v>
      </c>
      <c r="O6" t="s">
        <v>140</v>
      </c>
      <c r="P6">
        <v>14</v>
      </c>
      <c r="Q6">
        <v>14</v>
      </c>
      <c r="R6">
        <v>50</v>
      </c>
      <c r="V6">
        <v>25</v>
      </c>
      <c r="W6">
        <v>8</v>
      </c>
      <c r="X6" t="s">
        <v>139</v>
      </c>
      <c r="AA6" t="s">
        <v>140</v>
      </c>
      <c r="AB6" t="s">
        <v>142</v>
      </c>
      <c r="AC6">
        <v>10</v>
      </c>
      <c r="AM6" t="s">
        <v>140</v>
      </c>
      <c r="AN6" t="s">
        <v>142</v>
      </c>
      <c r="AO6">
        <v>50</v>
      </c>
      <c r="AP6">
        <v>36</v>
      </c>
      <c r="AQ6">
        <v>250</v>
      </c>
    </row>
    <row r="7" spans="1:43" ht="13.5" thickBot="1" x14ac:dyDescent="0.25">
      <c r="B7" s="15" t="s">
        <v>137</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123</v>
      </c>
      <c r="E8" s="26" t="s">
        <v>124</v>
      </c>
      <c r="F8" s="26" t="s">
        <v>125</v>
      </c>
      <c r="G8" s="26" t="s">
        <v>126</v>
      </c>
      <c r="H8" s="26" t="s">
        <v>127</v>
      </c>
      <c r="I8" s="26" t="s">
        <v>128</v>
      </c>
      <c r="J8" s="26" t="s">
        <v>129</v>
      </c>
      <c r="K8" s="26" t="s">
        <v>130</v>
      </c>
      <c r="L8" s="27" t="s">
        <v>131</v>
      </c>
      <c r="N8" s="25" t="s">
        <v>15</v>
      </c>
      <c r="O8" s="26" t="s">
        <v>72</v>
      </c>
      <c r="P8" s="26" t="s">
        <v>12</v>
      </c>
      <c r="Q8" s="26" t="s">
        <v>43</v>
      </c>
      <c r="R8" s="26" t="s">
        <v>132</v>
      </c>
      <c r="S8" s="26" t="s">
        <v>13</v>
      </c>
      <c r="T8" s="26" t="s">
        <v>14</v>
      </c>
      <c r="U8" s="26" t="s">
        <v>44</v>
      </c>
      <c r="V8" s="26" t="s">
        <v>73</v>
      </c>
      <c r="W8" s="26" t="s">
        <v>45</v>
      </c>
      <c r="X8" s="27" t="s">
        <v>82</v>
      </c>
      <c r="Z8" s="25" t="s">
        <v>15</v>
      </c>
      <c r="AA8" s="26" t="s">
        <v>72</v>
      </c>
      <c r="AB8" s="26" t="s">
        <v>12</v>
      </c>
      <c r="AC8" s="26" t="s">
        <v>52</v>
      </c>
      <c r="AD8" s="26" t="s">
        <v>53</v>
      </c>
      <c r="AE8" s="26" t="s">
        <v>54</v>
      </c>
      <c r="AF8" s="26" t="s">
        <v>55</v>
      </c>
      <c r="AG8" s="26" t="s">
        <v>122</v>
      </c>
      <c r="AH8" s="26" t="s">
        <v>56</v>
      </c>
      <c r="AI8" s="26" t="s">
        <v>57</v>
      </c>
      <c r="AJ8" s="27" t="s">
        <v>58</v>
      </c>
      <c r="AL8" s="25" t="s">
        <v>15</v>
      </c>
      <c r="AM8" s="26" t="s">
        <v>72</v>
      </c>
      <c r="AN8" s="26" t="s">
        <v>12</v>
      </c>
      <c r="AO8" s="26" t="s">
        <v>16</v>
      </c>
      <c r="AP8" s="26" t="s">
        <v>74</v>
      </c>
      <c r="AQ8" s="27" t="s">
        <v>75</v>
      </c>
    </row>
    <row r="9" spans="1:43" x14ac:dyDescent="0.2">
      <c r="D9" s="28"/>
      <c r="E9" s="29"/>
      <c r="F9" s="29"/>
      <c r="G9" s="29"/>
      <c r="H9" s="29"/>
      <c r="I9" s="29" t="s">
        <v>28</v>
      </c>
      <c r="J9" s="29" t="s">
        <v>30</v>
      </c>
      <c r="K9" s="29" t="s">
        <v>8</v>
      </c>
      <c r="L9" s="30"/>
      <c r="N9" s="28" t="s">
        <v>23</v>
      </c>
      <c r="O9" s="29"/>
      <c r="P9" s="29"/>
      <c r="Q9" s="29"/>
      <c r="R9" s="29"/>
      <c r="S9" s="29" t="s">
        <v>25</v>
      </c>
      <c r="T9" s="29" t="s">
        <v>23</v>
      </c>
      <c r="U9" s="29" t="s">
        <v>46</v>
      </c>
      <c r="V9" s="29"/>
      <c r="W9" s="29"/>
      <c r="X9" s="30"/>
      <c r="Z9" s="28" t="s">
        <v>23</v>
      </c>
      <c r="AA9" s="29"/>
      <c r="AB9" s="29"/>
      <c r="AC9" s="29"/>
      <c r="AD9" s="29" t="s">
        <v>59</v>
      </c>
      <c r="AE9" s="29" t="s">
        <v>61</v>
      </c>
      <c r="AF9" s="29" t="s">
        <v>59</v>
      </c>
      <c r="AG9" s="29" t="s">
        <v>67</v>
      </c>
      <c r="AH9" s="29" t="s">
        <v>59</v>
      </c>
      <c r="AI9" s="29" t="s">
        <v>67</v>
      </c>
      <c r="AJ9" s="30" t="s">
        <v>59</v>
      </c>
      <c r="AL9" s="28" t="s">
        <v>23</v>
      </c>
      <c r="AM9" s="29"/>
      <c r="AN9" s="29"/>
      <c r="AO9" s="29" t="s">
        <v>143</v>
      </c>
      <c r="AP9" s="29"/>
      <c r="AQ9" s="30"/>
    </row>
    <row r="10" spans="1:43" x14ac:dyDescent="0.2">
      <c r="D10" s="28"/>
      <c r="E10" s="29"/>
      <c r="F10" s="29"/>
      <c r="G10" s="29"/>
      <c r="H10" s="29"/>
      <c r="I10" s="29" t="s">
        <v>29</v>
      </c>
      <c r="J10" s="29" t="s">
        <v>31</v>
      </c>
      <c r="K10" s="29" t="s">
        <v>32</v>
      </c>
      <c r="L10" s="30"/>
      <c r="N10" s="28" t="s">
        <v>24</v>
      </c>
      <c r="O10" s="29"/>
      <c r="P10" s="29"/>
      <c r="Q10" s="29"/>
      <c r="R10" s="29"/>
      <c r="S10" s="29"/>
      <c r="T10" s="29" t="s">
        <v>24</v>
      </c>
      <c r="U10" s="29" t="s">
        <v>26</v>
      </c>
      <c r="V10" s="29"/>
      <c r="W10" s="29"/>
      <c r="X10" s="30"/>
      <c r="Z10" s="28" t="s">
        <v>24</v>
      </c>
      <c r="AA10" s="29"/>
      <c r="AB10" s="29"/>
      <c r="AC10" s="29"/>
      <c r="AD10" s="29" t="s">
        <v>60</v>
      </c>
      <c r="AE10" s="29" t="s">
        <v>62</v>
      </c>
      <c r="AF10" s="29" t="s">
        <v>60</v>
      </c>
      <c r="AG10" s="29" t="s">
        <v>68</v>
      </c>
      <c r="AH10" s="29" t="s">
        <v>60</v>
      </c>
      <c r="AI10" s="29" t="s">
        <v>68</v>
      </c>
      <c r="AJ10" s="30" t="s">
        <v>60</v>
      </c>
      <c r="AL10" s="28" t="s">
        <v>24</v>
      </c>
      <c r="AM10" s="29"/>
      <c r="AN10" s="29"/>
      <c r="AO10" s="29" t="s">
        <v>144</v>
      </c>
      <c r="AP10" s="29"/>
      <c r="AQ10" s="30"/>
    </row>
    <row r="11" spans="1:43" x14ac:dyDescent="0.2">
      <c r="D11" s="28"/>
      <c r="E11" s="29"/>
      <c r="F11" s="29"/>
      <c r="G11" s="29"/>
      <c r="H11" s="29"/>
      <c r="I11" s="29" t="s">
        <v>695</v>
      </c>
      <c r="J11" s="29" t="s">
        <v>48</v>
      </c>
      <c r="K11" s="29"/>
      <c r="L11" s="30"/>
      <c r="N11" s="28"/>
      <c r="O11" s="29"/>
      <c r="P11" s="29"/>
      <c r="Q11" s="29"/>
      <c r="R11" s="29"/>
      <c r="S11" s="29"/>
      <c r="T11" s="29"/>
      <c r="U11" s="29" t="s">
        <v>27</v>
      </c>
      <c r="V11" s="29"/>
      <c r="W11" s="29"/>
      <c r="X11" s="30"/>
      <c r="Z11" s="28"/>
      <c r="AA11" s="29"/>
      <c r="AB11" s="29"/>
      <c r="AC11" s="29"/>
      <c r="AD11" s="29"/>
      <c r="AE11" s="29" t="s">
        <v>63</v>
      </c>
      <c r="AF11" s="29"/>
      <c r="AG11" s="29" t="s">
        <v>69</v>
      </c>
      <c r="AH11" s="29"/>
      <c r="AI11" s="29" t="s">
        <v>70</v>
      </c>
      <c r="AJ11" s="30"/>
      <c r="AL11" s="28"/>
      <c r="AM11" s="29"/>
      <c r="AN11" s="29"/>
      <c r="AO11" s="29" t="s">
        <v>145</v>
      </c>
      <c r="AP11" s="29"/>
      <c r="AQ11" s="30"/>
    </row>
    <row r="12" spans="1:43" x14ac:dyDescent="0.2">
      <c r="D12" s="28"/>
      <c r="E12" s="29"/>
      <c r="F12" s="29"/>
      <c r="G12" s="29"/>
      <c r="H12" s="29"/>
      <c r="I12" s="29"/>
      <c r="J12" s="29"/>
      <c r="K12" s="29"/>
      <c r="L12" s="30"/>
      <c r="N12" s="28"/>
      <c r="O12" s="29"/>
      <c r="P12" s="29"/>
      <c r="Q12" s="29"/>
      <c r="R12" s="29"/>
      <c r="S12" s="29"/>
      <c r="T12" s="29"/>
      <c r="U12" s="29" t="s">
        <v>34</v>
      </c>
      <c r="V12" s="29"/>
      <c r="W12" s="29"/>
      <c r="X12" s="30"/>
      <c r="Z12" s="28"/>
      <c r="AA12" s="29"/>
      <c r="AB12" s="29"/>
      <c r="AC12" s="29"/>
      <c r="AD12" s="29"/>
      <c r="AE12" s="29" t="s">
        <v>64</v>
      </c>
      <c r="AF12" s="29"/>
      <c r="AG12" s="29" t="s">
        <v>70</v>
      </c>
      <c r="AH12" s="29"/>
      <c r="AI12" s="29" t="s">
        <v>71</v>
      </c>
      <c r="AJ12" s="30"/>
      <c r="AL12" s="28"/>
      <c r="AM12" s="29"/>
      <c r="AN12" s="29"/>
      <c r="AO12" s="29" t="s">
        <v>146</v>
      </c>
      <c r="AP12" s="29"/>
      <c r="AQ12" s="30"/>
    </row>
    <row r="13" spans="1:43" x14ac:dyDescent="0.2">
      <c r="D13" s="28"/>
      <c r="E13" s="29"/>
      <c r="F13" s="29"/>
      <c r="G13" s="29"/>
      <c r="H13" s="29"/>
      <c r="I13" s="29"/>
      <c r="J13" s="29"/>
      <c r="K13" s="29"/>
      <c r="L13" s="30"/>
      <c r="N13" s="28"/>
      <c r="O13" s="29"/>
      <c r="P13" s="29"/>
      <c r="Q13" s="29"/>
      <c r="R13" s="29"/>
      <c r="S13" s="29"/>
      <c r="T13" s="29"/>
      <c r="U13" s="29" t="s">
        <v>35</v>
      </c>
      <c r="V13" s="29"/>
      <c r="W13" s="29"/>
      <c r="X13" s="30"/>
      <c r="Z13" s="28"/>
      <c r="AA13" s="29"/>
      <c r="AB13" s="29"/>
      <c r="AC13" s="29"/>
      <c r="AD13" s="29"/>
      <c r="AE13" s="29" t="s">
        <v>65</v>
      </c>
      <c r="AF13" s="29"/>
      <c r="AG13" s="29" t="s">
        <v>71</v>
      </c>
      <c r="AH13" s="29"/>
      <c r="AI13" s="29" t="s">
        <v>65</v>
      </c>
      <c r="AJ13" s="30"/>
      <c r="AL13" s="28"/>
      <c r="AM13" s="29"/>
      <c r="AN13" s="29"/>
      <c r="AO13" s="29" t="s">
        <v>147</v>
      </c>
      <c r="AP13" s="29"/>
      <c r="AQ13" s="30"/>
    </row>
    <row r="14" spans="1:43" x14ac:dyDescent="0.2">
      <c r="D14" s="28"/>
      <c r="E14" s="29"/>
      <c r="F14" s="29"/>
      <c r="G14" s="29"/>
      <c r="H14" s="29"/>
      <c r="I14" s="29"/>
      <c r="J14" s="29"/>
      <c r="K14" s="29"/>
      <c r="L14" s="30"/>
      <c r="N14" s="28"/>
      <c r="O14" s="29"/>
      <c r="P14" s="29"/>
      <c r="Q14" s="29"/>
      <c r="R14" s="29"/>
      <c r="S14" s="29"/>
      <c r="T14" s="29"/>
      <c r="U14" s="29" t="s">
        <v>36</v>
      </c>
      <c r="V14" s="29"/>
      <c r="W14" s="29"/>
      <c r="X14" s="30"/>
      <c r="Z14" s="28"/>
      <c r="AA14" s="29"/>
      <c r="AB14" s="29"/>
      <c r="AC14" s="29"/>
      <c r="AD14" s="29"/>
      <c r="AE14" s="29" t="s">
        <v>66</v>
      </c>
      <c r="AF14" s="29"/>
      <c r="AG14" s="29" t="s">
        <v>65</v>
      </c>
      <c r="AH14" s="29"/>
      <c r="AI14" s="29"/>
      <c r="AJ14" s="30"/>
      <c r="AL14" s="28"/>
      <c r="AM14" s="29"/>
      <c r="AN14" s="29"/>
      <c r="AO14" s="29" t="s">
        <v>148</v>
      </c>
      <c r="AP14" s="29"/>
      <c r="AQ14" s="30"/>
    </row>
    <row r="15" spans="1:43" x14ac:dyDescent="0.2">
      <c r="D15" s="28"/>
      <c r="E15" s="29"/>
      <c r="F15" s="29"/>
      <c r="G15" s="29"/>
      <c r="H15" s="29"/>
      <c r="I15" s="29"/>
      <c r="J15" s="29"/>
      <c r="K15" s="29"/>
      <c r="L15" s="30"/>
      <c r="N15" s="28"/>
      <c r="O15" s="29"/>
      <c r="P15" s="29"/>
      <c r="Q15" s="29"/>
      <c r="R15" s="29"/>
      <c r="S15" s="29"/>
      <c r="T15" s="29"/>
      <c r="U15" s="29" t="s">
        <v>47</v>
      </c>
      <c r="V15" s="29"/>
      <c r="W15" s="29"/>
      <c r="X15" s="30"/>
      <c r="Z15" s="28"/>
      <c r="AA15" s="29"/>
      <c r="AB15" s="29"/>
      <c r="AC15" s="29"/>
      <c r="AD15" s="29"/>
      <c r="AE15" s="29"/>
      <c r="AF15" s="29"/>
      <c r="AG15" s="29"/>
      <c r="AH15" s="29"/>
      <c r="AI15" s="29"/>
      <c r="AJ15" s="30"/>
      <c r="AL15" s="28"/>
      <c r="AM15" s="29"/>
      <c r="AN15" s="29"/>
      <c r="AO15" s="29" t="s">
        <v>149</v>
      </c>
      <c r="AP15" s="29"/>
      <c r="AQ15" s="30"/>
    </row>
    <row r="16" spans="1:43" x14ac:dyDescent="0.2">
      <c r="D16" s="28"/>
      <c r="E16" s="29"/>
      <c r="F16" s="29"/>
      <c r="G16" s="29"/>
      <c r="H16" s="29"/>
      <c r="I16" s="29"/>
      <c r="J16" s="29"/>
      <c r="K16" s="29"/>
      <c r="L16" s="30"/>
      <c r="N16" s="28"/>
      <c r="O16" s="29"/>
      <c r="P16" s="29"/>
      <c r="Q16" s="29"/>
      <c r="R16" s="29"/>
      <c r="S16" s="29"/>
      <c r="T16" s="29"/>
      <c r="U16" s="29" t="s">
        <v>133</v>
      </c>
      <c r="V16" s="29"/>
      <c r="W16" s="29"/>
      <c r="X16" s="30"/>
      <c r="Z16" s="28"/>
      <c r="AA16" s="29"/>
      <c r="AB16" s="29"/>
      <c r="AC16" s="29"/>
      <c r="AD16" s="29"/>
      <c r="AE16" s="29"/>
      <c r="AF16" s="29"/>
      <c r="AG16" s="29"/>
      <c r="AH16" s="29"/>
      <c r="AI16" s="29"/>
      <c r="AJ16" s="30"/>
      <c r="AL16" s="28"/>
      <c r="AM16" s="29"/>
      <c r="AN16" s="29"/>
      <c r="AO16" s="29" t="s">
        <v>150</v>
      </c>
      <c r="AP16" s="29"/>
      <c r="AQ16" s="30"/>
    </row>
    <row r="17" spans="4:43" x14ac:dyDescent="0.2">
      <c r="D17" s="28"/>
      <c r="E17" s="29"/>
      <c r="F17" s="29"/>
      <c r="G17" s="29"/>
      <c r="H17" s="29"/>
      <c r="I17" s="29"/>
      <c r="J17" s="29"/>
      <c r="K17" s="29"/>
      <c r="L17" s="30"/>
      <c r="N17" s="28"/>
      <c r="O17" s="29"/>
      <c r="P17" s="29"/>
      <c r="Q17" s="29"/>
      <c r="R17" s="29"/>
      <c r="S17" s="29"/>
      <c r="T17" s="29"/>
      <c r="U17" s="29" t="s">
        <v>51</v>
      </c>
      <c r="V17" s="29"/>
      <c r="W17" s="29"/>
      <c r="X17" s="30"/>
      <c r="Z17" s="28"/>
      <c r="AA17" s="29"/>
      <c r="AB17" s="29"/>
      <c r="AC17" s="29"/>
      <c r="AD17" s="29"/>
      <c r="AE17" s="29"/>
      <c r="AF17" s="29"/>
      <c r="AG17" s="29"/>
      <c r="AH17" s="29"/>
      <c r="AI17" s="29"/>
      <c r="AJ17" s="30"/>
      <c r="AL17" s="28"/>
      <c r="AM17" s="29"/>
      <c r="AN17" s="29"/>
      <c r="AO17" s="29" t="s">
        <v>151</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152</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153</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154</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155</v>
      </c>
      <c r="AP21" s="29"/>
      <c r="AQ21" s="30"/>
    </row>
    <row r="22" spans="4:43" x14ac:dyDescent="0.2">
      <c r="AL22" s="28"/>
      <c r="AM22" s="29"/>
      <c r="AN22" s="29"/>
      <c r="AO22" s="29" t="s">
        <v>156</v>
      </c>
      <c r="AP22" s="29"/>
      <c r="AQ22" s="30"/>
    </row>
    <row r="23" spans="4:43" x14ac:dyDescent="0.2">
      <c r="AL23" s="28"/>
      <c r="AM23" s="29"/>
      <c r="AN23" s="29"/>
      <c r="AO23" s="29" t="s">
        <v>157</v>
      </c>
      <c r="AP23" s="29"/>
      <c r="AQ23" s="30"/>
    </row>
    <row r="24" spans="4:43" x14ac:dyDescent="0.2">
      <c r="AL24" s="28"/>
      <c r="AM24" s="29"/>
      <c r="AN24" s="29"/>
      <c r="AO24" s="29" t="s">
        <v>158</v>
      </c>
      <c r="AP24" s="29"/>
      <c r="AQ24" s="30"/>
    </row>
    <row r="25" spans="4:43" x14ac:dyDescent="0.2">
      <c r="AL25" s="28"/>
      <c r="AM25" s="29"/>
      <c r="AN25" s="29"/>
      <c r="AO25" s="29" t="s">
        <v>159</v>
      </c>
      <c r="AP25" s="29"/>
      <c r="AQ25" s="30"/>
    </row>
    <row r="26" spans="4:43" x14ac:dyDescent="0.2">
      <c r="AL26" s="28"/>
      <c r="AM26" s="29"/>
      <c r="AN26" s="29"/>
      <c r="AO26" s="29" t="s">
        <v>160</v>
      </c>
      <c r="AP26" s="29"/>
      <c r="AQ26" s="30"/>
    </row>
    <row r="27" spans="4:43" x14ac:dyDescent="0.2">
      <c r="AL27" s="28"/>
      <c r="AM27" s="29"/>
      <c r="AN27" s="29"/>
      <c r="AO27" s="29" t="s">
        <v>161</v>
      </c>
      <c r="AP27" s="29"/>
      <c r="AQ27" s="30"/>
    </row>
    <row r="28" spans="4:43" x14ac:dyDescent="0.2">
      <c r="AL28" s="28"/>
      <c r="AM28" s="29"/>
      <c r="AN28" s="29"/>
      <c r="AO28" s="29" t="s">
        <v>162</v>
      </c>
      <c r="AP28" s="29"/>
      <c r="AQ28" s="30"/>
    </row>
    <row r="29" spans="4:43" x14ac:dyDescent="0.2">
      <c r="AL29" s="28"/>
      <c r="AM29" s="29"/>
      <c r="AN29" s="29"/>
      <c r="AO29" s="29" t="s">
        <v>163</v>
      </c>
      <c r="AP29" s="29"/>
      <c r="AQ29" s="30"/>
    </row>
    <row r="30" spans="4:43" x14ac:dyDescent="0.2">
      <c r="AL30" s="28"/>
      <c r="AM30" s="29"/>
      <c r="AN30" s="29"/>
      <c r="AO30" s="29" t="s">
        <v>164</v>
      </c>
      <c r="AP30" s="29"/>
      <c r="AQ30" s="30"/>
    </row>
    <row r="31" spans="4:43" x14ac:dyDescent="0.2">
      <c r="AL31" s="28"/>
      <c r="AM31" s="29"/>
      <c r="AN31" s="29"/>
      <c r="AO31" s="29" t="s">
        <v>165</v>
      </c>
      <c r="AP31" s="29"/>
      <c r="AQ31" s="30"/>
    </row>
    <row r="32" spans="4:43" x14ac:dyDescent="0.2">
      <c r="AL32" s="28"/>
      <c r="AM32" s="29"/>
      <c r="AN32" s="29"/>
      <c r="AO32" s="29" t="s">
        <v>166</v>
      </c>
      <c r="AP32" s="29"/>
      <c r="AQ32" s="30"/>
    </row>
    <row r="33" spans="38:43" x14ac:dyDescent="0.2">
      <c r="AL33" s="28"/>
      <c r="AM33" s="29"/>
      <c r="AN33" s="29"/>
      <c r="AO33" s="29" t="s">
        <v>167</v>
      </c>
      <c r="AP33" s="29"/>
      <c r="AQ33" s="30"/>
    </row>
    <row r="34" spans="38:43" x14ac:dyDescent="0.2">
      <c r="AL34" s="28"/>
      <c r="AM34" s="29"/>
      <c r="AN34" s="29"/>
      <c r="AO34" s="29" t="s">
        <v>168</v>
      </c>
      <c r="AP34" s="29"/>
      <c r="AQ34" s="30"/>
    </row>
    <row r="35" spans="38:43" x14ac:dyDescent="0.2">
      <c r="AL35" s="28"/>
      <c r="AM35" s="29"/>
      <c r="AN35" s="29"/>
      <c r="AO35" s="29" t="s">
        <v>169</v>
      </c>
      <c r="AP35" s="29"/>
      <c r="AQ35" s="30"/>
    </row>
    <row r="36" spans="38:43" x14ac:dyDescent="0.2">
      <c r="AL36" s="28"/>
      <c r="AM36" s="29"/>
      <c r="AN36" s="29"/>
      <c r="AO36" s="29" t="s">
        <v>170</v>
      </c>
      <c r="AP36" s="29"/>
      <c r="AQ36" s="30"/>
    </row>
    <row r="37" spans="38:43" x14ac:dyDescent="0.2">
      <c r="AL37" s="28"/>
      <c r="AM37" s="29"/>
      <c r="AN37" s="29"/>
      <c r="AO37" s="29" t="s">
        <v>171</v>
      </c>
      <c r="AP37" s="29"/>
      <c r="AQ37" s="30"/>
    </row>
    <row r="38" spans="38:43" x14ac:dyDescent="0.2">
      <c r="AL38" s="28"/>
      <c r="AM38" s="29"/>
      <c r="AN38" s="29"/>
      <c r="AO38" s="29" t="s">
        <v>172</v>
      </c>
      <c r="AP38" s="29"/>
      <c r="AQ38" s="30"/>
    </row>
    <row r="39" spans="38:43" x14ac:dyDescent="0.2">
      <c r="AL39" s="28"/>
      <c r="AM39" s="29"/>
      <c r="AN39" s="29"/>
      <c r="AO39" s="29" t="s">
        <v>173</v>
      </c>
      <c r="AP39" s="29"/>
      <c r="AQ39" s="30"/>
    </row>
    <row r="40" spans="38:43" x14ac:dyDescent="0.2">
      <c r="AL40" s="28"/>
      <c r="AM40" s="29"/>
      <c r="AN40" s="29"/>
      <c r="AO40" s="29" t="s">
        <v>174</v>
      </c>
      <c r="AP40" s="29"/>
      <c r="AQ40" s="30"/>
    </row>
    <row r="41" spans="38:43" x14ac:dyDescent="0.2">
      <c r="AL41" s="28"/>
      <c r="AM41" s="29"/>
      <c r="AN41" s="29"/>
      <c r="AO41" s="29" t="s">
        <v>175</v>
      </c>
      <c r="AP41" s="29"/>
      <c r="AQ41" s="30"/>
    </row>
    <row r="42" spans="38:43" x14ac:dyDescent="0.2">
      <c r="AL42" s="28"/>
      <c r="AM42" s="29"/>
      <c r="AN42" s="29"/>
      <c r="AO42" s="29" t="s">
        <v>176</v>
      </c>
      <c r="AP42" s="29"/>
      <c r="AQ42" s="30"/>
    </row>
    <row r="43" spans="38:43" x14ac:dyDescent="0.2">
      <c r="AL43" s="28"/>
      <c r="AM43" s="29"/>
      <c r="AN43" s="29"/>
      <c r="AO43" s="29" t="s">
        <v>177</v>
      </c>
      <c r="AP43" s="29"/>
      <c r="AQ43" s="30"/>
    </row>
    <row r="44" spans="38:43" x14ac:dyDescent="0.2">
      <c r="AL44" s="28"/>
      <c r="AM44" s="29"/>
      <c r="AN44" s="29"/>
      <c r="AO44" s="29" t="s">
        <v>178</v>
      </c>
      <c r="AP44" s="29"/>
      <c r="AQ44" s="30"/>
    </row>
    <row r="45" spans="38:43" x14ac:dyDescent="0.2">
      <c r="AL45" s="28"/>
      <c r="AM45" s="29"/>
      <c r="AN45" s="29"/>
      <c r="AO45" s="29" t="s">
        <v>179</v>
      </c>
      <c r="AP45" s="29"/>
      <c r="AQ45" s="30"/>
    </row>
    <row r="46" spans="38:43" x14ac:dyDescent="0.2">
      <c r="AL46" s="28"/>
      <c r="AM46" s="29"/>
      <c r="AN46" s="29"/>
      <c r="AO46" s="29" t="s">
        <v>180</v>
      </c>
      <c r="AP46" s="29"/>
      <c r="AQ46" s="30"/>
    </row>
    <row r="47" spans="38:43" x14ac:dyDescent="0.2">
      <c r="AL47" s="28"/>
      <c r="AM47" s="29"/>
      <c r="AN47" s="29"/>
      <c r="AO47" s="29" t="s">
        <v>181</v>
      </c>
      <c r="AP47" s="29"/>
      <c r="AQ47" s="30"/>
    </row>
    <row r="48" spans="38:43" x14ac:dyDescent="0.2">
      <c r="AL48" s="28"/>
      <c r="AM48" s="29"/>
      <c r="AN48" s="29"/>
      <c r="AO48" s="29" t="s">
        <v>182</v>
      </c>
      <c r="AP48" s="29"/>
      <c r="AQ48" s="30"/>
    </row>
    <row r="49" spans="38:43" x14ac:dyDescent="0.2">
      <c r="AL49" s="28"/>
      <c r="AM49" s="29"/>
      <c r="AN49" s="29"/>
      <c r="AO49" s="29" t="s">
        <v>183</v>
      </c>
      <c r="AP49" s="29"/>
      <c r="AQ49" s="30"/>
    </row>
    <row r="50" spans="38:43" x14ac:dyDescent="0.2">
      <c r="AL50" s="28"/>
      <c r="AM50" s="29"/>
      <c r="AN50" s="29"/>
      <c r="AO50" s="29" t="s">
        <v>184</v>
      </c>
      <c r="AP50" s="29"/>
      <c r="AQ50" s="30"/>
    </row>
    <row r="51" spans="38:43" x14ac:dyDescent="0.2">
      <c r="AL51" s="28"/>
      <c r="AM51" s="29"/>
      <c r="AN51" s="29"/>
      <c r="AO51" s="29" t="s">
        <v>185</v>
      </c>
      <c r="AP51" s="29"/>
      <c r="AQ51" s="30"/>
    </row>
    <row r="52" spans="38:43" x14ac:dyDescent="0.2">
      <c r="AL52" s="28"/>
      <c r="AM52" s="29"/>
      <c r="AN52" s="29"/>
      <c r="AO52" s="29" t="s">
        <v>186</v>
      </c>
      <c r="AP52" s="29"/>
      <c r="AQ52" s="30"/>
    </row>
    <row r="53" spans="38:43" x14ac:dyDescent="0.2">
      <c r="AL53" s="28"/>
      <c r="AM53" s="29"/>
      <c r="AN53" s="29"/>
      <c r="AO53" s="29" t="s">
        <v>187</v>
      </c>
      <c r="AP53" s="29"/>
      <c r="AQ53" s="30"/>
    </row>
    <row r="54" spans="38:43" x14ac:dyDescent="0.2">
      <c r="AL54" s="28"/>
      <c r="AM54" s="29"/>
      <c r="AN54" s="29"/>
      <c r="AO54" s="29" t="s">
        <v>188</v>
      </c>
      <c r="AP54" s="29"/>
      <c r="AQ54" s="30"/>
    </row>
    <row r="55" spans="38:43" x14ac:dyDescent="0.2">
      <c r="AL55" s="28"/>
      <c r="AM55" s="29"/>
      <c r="AN55" s="29"/>
      <c r="AO55" s="29" t="s">
        <v>189</v>
      </c>
      <c r="AP55" s="29"/>
      <c r="AQ55" s="30"/>
    </row>
    <row r="56" spans="38:43" x14ac:dyDescent="0.2">
      <c r="AL56" s="28"/>
      <c r="AM56" s="29"/>
      <c r="AN56" s="29"/>
      <c r="AO56" s="29" t="s">
        <v>190</v>
      </c>
      <c r="AP56" s="29"/>
      <c r="AQ56" s="30"/>
    </row>
    <row r="57" spans="38:43" x14ac:dyDescent="0.2">
      <c r="AL57" s="28"/>
      <c r="AM57" s="29"/>
      <c r="AN57" s="29"/>
      <c r="AO57" s="29" t="s">
        <v>191</v>
      </c>
      <c r="AP57" s="29"/>
      <c r="AQ57" s="30"/>
    </row>
    <row r="58" spans="38:43" x14ac:dyDescent="0.2">
      <c r="AL58" s="28"/>
      <c r="AM58" s="29"/>
      <c r="AN58" s="29"/>
      <c r="AO58" s="29" t="s">
        <v>192</v>
      </c>
      <c r="AP58" s="29"/>
      <c r="AQ58" s="30"/>
    </row>
    <row r="59" spans="38:43" x14ac:dyDescent="0.2">
      <c r="AL59" s="28"/>
      <c r="AM59" s="29"/>
      <c r="AN59" s="29"/>
      <c r="AO59" s="29" t="s">
        <v>193</v>
      </c>
      <c r="AP59" s="29"/>
      <c r="AQ59" s="30"/>
    </row>
    <row r="60" spans="38:43" x14ac:dyDescent="0.2">
      <c r="AL60" s="28"/>
      <c r="AM60" s="29"/>
      <c r="AN60" s="29"/>
      <c r="AO60" s="29" t="s">
        <v>194</v>
      </c>
      <c r="AP60" s="29"/>
      <c r="AQ60" s="30"/>
    </row>
    <row r="61" spans="38:43" x14ac:dyDescent="0.2">
      <c r="AL61" s="28"/>
      <c r="AM61" s="29"/>
      <c r="AN61" s="29"/>
      <c r="AO61" s="29" t="s">
        <v>195</v>
      </c>
      <c r="AP61" s="29"/>
      <c r="AQ61" s="30"/>
    </row>
    <row r="62" spans="38:43" x14ac:dyDescent="0.2">
      <c r="AL62" s="28"/>
      <c r="AM62" s="29"/>
      <c r="AN62" s="29"/>
      <c r="AO62" s="29" t="s">
        <v>196</v>
      </c>
      <c r="AP62" s="29"/>
      <c r="AQ62" s="30"/>
    </row>
    <row r="63" spans="38:43" x14ac:dyDescent="0.2">
      <c r="AL63" s="28"/>
      <c r="AM63" s="29"/>
      <c r="AN63" s="29"/>
      <c r="AO63" s="29" t="s">
        <v>197</v>
      </c>
      <c r="AP63" s="29"/>
      <c r="AQ63" s="30"/>
    </row>
    <row r="64" spans="38:43" x14ac:dyDescent="0.2">
      <c r="AL64" s="28"/>
      <c r="AM64" s="29"/>
      <c r="AN64" s="29"/>
      <c r="AO64" s="29" t="s">
        <v>198</v>
      </c>
      <c r="AP64" s="29"/>
      <c r="AQ64" s="30"/>
    </row>
    <row r="65" spans="38:43" x14ac:dyDescent="0.2">
      <c r="AL65" s="28"/>
      <c r="AM65" s="29"/>
      <c r="AN65" s="29"/>
      <c r="AO65" s="29" t="s">
        <v>199</v>
      </c>
      <c r="AP65" s="29"/>
      <c r="AQ65" s="30"/>
    </row>
    <row r="66" spans="38:43" x14ac:dyDescent="0.2">
      <c r="AL66" s="28"/>
      <c r="AM66" s="29"/>
      <c r="AN66" s="29"/>
      <c r="AO66" s="29" t="s">
        <v>200</v>
      </c>
      <c r="AP66" s="29"/>
      <c r="AQ66" s="30"/>
    </row>
    <row r="67" spans="38:43" x14ac:dyDescent="0.2">
      <c r="AL67" s="28"/>
      <c r="AM67" s="29"/>
      <c r="AN67" s="29"/>
      <c r="AO67" s="29" t="s">
        <v>93</v>
      </c>
      <c r="AP67" s="29"/>
      <c r="AQ67" s="30"/>
    </row>
    <row r="68" spans="38:43" x14ac:dyDescent="0.2">
      <c r="AL68" s="28"/>
      <c r="AM68" s="29"/>
      <c r="AN68" s="29"/>
      <c r="AO68" s="29" t="s">
        <v>201</v>
      </c>
      <c r="AP68" s="29"/>
      <c r="AQ68" s="30"/>
    </row>
    <row r="69" spans="38:43" x14ac:dyDescent="0.2">
      <c r="AL69" s="28"/>
      <c r="AM69" s="29"/>
      <c r="AN69" s="29"/>
      <c r="AO69" s="29" t="s">
        <v>202</v>
      </c>
      <c r="AP69" s="29"/>
      <c r="AQ69" s="30"/>
    </row>
    <row r="70" spans="38:43" x14ac:dyDescent="0.2">
      <c r="AL70" s="28"/>
      <c r="AM70" s="29"/>
      <c r="AN70" s="29"/>
      <c r="AO70" s="29" t="s">
        <v>203</v>
      </c>
      <c r="AP70" s="29"/>
      <c r="AQ70" s="30"/>
    </row>
    <row r="71" spans="38:43" x14ac:dyDescent="0.2">
      <c r="AL71" s="28"/>
      <c r="AM71" s="29"/>
      <c r="AN71" s="29"/>
      <c r="AO71" s="29" t="s">
        <v>204</v>
      </c>
      <c r="AP71" s="29"/>
      <c r="AQ71" s="30"/>
    </row>
    <row r="72" spans="38:43" x14ac:dyDescent="0.2">
      <c r="AL72" s="28"/>
      <c r="AM72" s="29"/>
      <c r="AN72" s="29"/>
      <c r="AO72" s="29" t="s">
        <v>50</v>
      </c>
      <c r="AP72" s="29"/>
      <c r="AQ72" s="30"/>
    </row>
    <row r="73" spans="38:43" x14ac:dyDescent="0.2">
      <c r="AL73" s="28"/>
      <c r="AM73" s="29"/>
      <c r="AN73" s="29"/>
      <c r="AO73" s="29" t="s">
        <v>205</v>
      </c>
      <c r="AP73" s="29"/>
      <c r="AQ73" s="30"/>
    </row>
    <row r="74" spans="38:43" x14ac:dyDescent="0.2">
      <c r="AL74" s="28"/>
      <c r="AM74" s="29"/>
      <c r="AN74" s="29"/>
      <c r="AO74" s="29" t="s">
        <v>206</v>
      </c>
      <c r="AP74" s="29"/>
      <c r="AQ74" s="30"/>
    </row>
    <row r="75" spans="38:43" x14ac:dyDescent="0.2">
      <c r="AL75" s="28"/>
      <c r="AM75" s="29"/>
      <c r="AN75" s="29"/>
      <c r="AO75" s="29" t="s">
        <v>207</v>
      </c>
      <c r="AP75" s="29"/>
      <c r="AQ75" s="30"/>
    </row>
    <row r="76" spans="38:43" x14ac:dyDescent="0.2">
      <c r="AL76" s="28"/>
      <c r="AM76" s="29"/>
      <c r="AN76" s="29"/>
      <c r="AO76" s="29" t="s">
        <v>208</v>
      </c>
      <c r="AP76" s="29"/>
      <c r="AQ76" s="30"/>
    </row>
    <row r="77" spans="38:43" x14ac:dyDescent="0.2">
      <c r="AL77" s="28"/>
      <c r="AM77" s="29"/>
      <c r="AN77" s="29"/>
      <c r="AO77" s="29" t="s">
        <v>209</v>
      </c>
      <c r="AP77" s="29"/>
      <c r="AQ77" s="30"/>
    </row>
    <row r="78" spans="38:43" x14ac:dyDescent="0.2">
      <c r="AL78" s="28"/>
      <c r="AM78" s="29"/>
      <c r="AN78" s="29"/>
      <c r="AO78" s="29" t="s">
        <v>210</v>
      </c>
      <c r="AP78" s="29"/>
      <c r="AQ78" s="30"/>
    </row>
    <row r="79" spans="38:43" x14ac:dyDescent="0.2">
      <c r="AL79" s="28"/>
      <c r="AM79" s="29"/>
      <c r="AN79" s="29"/>
      <c r="AO79" s="29" t="s">
        <v>211</v>
      </c>
      <c r="AP79" s="29"/>
      <c r="AQ79" s="30"/>
    </row>
    <row r="80" spans="38:43" x14ac:dyDescent="0.2">
      <c r="AL80" s="28"/>
      <c r="AM80" s="29"/>
      <c r="AN80" s="29"/>
      <c r="AO80" s="29" t="s">
        <v>212</v>
      </c>
      <c r="AP80" s="29"/>
      <c r="AQ80" s="30"/>
    </row>
    <row r="81" spans="38:43" x14ac:dyDescent="0.2">
      <c r="AL81" s="28"/>
      <c r="AM81" s="29"/>
      <c r="AN81" s="29"/>
      <c r="AO81" s="29" t="s">
        <v>213</v>
      </c>
      <c r="AP81" s="29"/>
      <c r="AQ81" s="30"/>
    </row>
    <row r="82" spans="38:43" x14ac:dyDescent="0.2">
      <c r="AL82" s="28"/>
      <c r="AM82" s="29"/>
      <c r="AN82" s="29"/>
      <c r="AO82" s="29" t="s">
        <v>214</v>
      </c>
      <c r="AP82" s="29"/>
      <c r="AQ82" s="30"/>
    </row>
    <row r="83" spans="38:43" x14ac:dyDescent="0.2">
      <c r="AL83" s="28"/>
      <c r="AM83" s="29"/>
      <c r="AN83" s="29"/>
      <c r="AO83" s="29" t="s">
        <v>215</v>
      </c>
      <c r="AP83" s="29"/>
      <c r="AQ83" s="30"/>
    </row>
    <row r="84" spans="38:43" x14ac:dyDescent="0.2">
      <c r="AL84" s="28"/>
      <c r="AM84" s="29"/>
      <c r="AN84" s="29"/>
      <c r="AO84" s="29" t="s">
        <v>216</v>
      </c>
      <c r="AP84" s="29"/>
      <c r="AQ84" s="30"/>
    </row>
    <row r="85" spans="38:43" x14ac:dyDescent="0.2">
      <c r="AL85" s="28"/>
      <c r="AM85" s="29"/>
      <c r="AN85" s="29"/>
      <c r="AO85" s="29" t="s">
        <v>217</v>
      </c>
      <c r="AP85" s="29"/>
      <c r="AQ85" s="30"/>
    </row>
    <row r="86" spans="38:43" x14ac:dyDescent="0.2">
      <c r="AL86" s="28"/>
      <c r="AM86" s="29"/>
      <c r="AN86" s="29"/>
      <c r="AO86" s="29" t="s">
        <v>218</v>
      </c>
      <c r="AP86" s="29"/>
      <c r="AQ86" s="30"/>
    </row>
    <row r="87" spans="38:43" x14ac:dyDescent="0.2">
      <c r="AL87" s="28"/>
      <c r="AM87" s="29"/>
      <c r="AN87" s="29"/>
      <c r="AO87" s="29" t="s">
        <v>219</v>
      </c>
      <c r="AP87" s="29"/>
      <c r="AQ87" s="30"/>
    </row>
    <row r="88" spans="38:43" x14ac:dyDescent="0.2">
      <c r="AL88" s="28"/>
      <c r="AM88" s="29"/>
      <c r="AN88" s="29"/>
      <c r="AO88" s="29" t="s">
        <v>220</v>
      </c>
      <c r="AP88" s="29"/>
      <c r="AQ88" s="30"/>
    </row>
    <row r="89" spans="38:43" x14ac:dyDescent="0.2">
      <c r="AL89" s="28"/>
      <c r="AM89" s="29"/>
      <c r="AN89" s="29"/>
      <c r="AO89" s="29" t="s">
        <v>221</v>
      </c>
      <c r="AP89" s="29"/>
      <c r="AQ89" s="30"/>
    </row>
    <row r="90" spans="38:43" x14ac:dyDescent="0.2">
      <c r="AL90" s="28"/>
      <c r="AM90" s="29"/>
      <c r="AN90" s="29"/>
      <c r="AO90" s="29" t="s">
        <v>222</v>
      </c>
      <c r="AP90" s="29"/>
      <c r="AQ90" s="30"/>
    </row>
    <row r="91" spans="38:43" x14ac:dyDescent="0.2">
      <c r="AL91" s="28"/>
      <c r="AM91" s="29"/>
      <c r="AN91" s="29"/>
      <c r="AO91" s="29" t="s">
        <v>223</v>
      </c>
      <c r="AP91" s="29"/>
      <c r="AQ91" s="30"/>
    </row>
    <row r="92" spans="38:43" x14ac:dyDescent="0.2">
      <c r="AL92" s="28"/>
      <c r="AM92" s="29"/>
      <c r="AN92" s="29"/>
      <c r="AO92" s="29" t="s">
        <v>224</v>
      </c>
      <c r="AP92" s="29"/>
      <c r="AQ92" s="30"/>
    </row>
    <row r="93" spans="38:43" x14ac:dyDescent="0.2">
      <c r="AL93" s="28"/>
      <c r="AM93" s="29"/>
      <c r="AN93" s="29"/>
      <c r="AO93" s="29" t="s">
        <v>225</v>
      </c>
      <c r="AP93" s="29"/>
      <c r="AQ93" s="30"/>
    </row>
    <row r="94" spans="38:43" x14ac:dyDescent="0.2">
      <c r="AL94" s="28"/>
      <c r="AM94" s="29"/>
      <c r="AN94" s="29"/>
      <c r="AO94" s="29" t="s">
        <v>226</v>
      </c>
      <c r="AP94" s="29"/>
      <c r="AQ94" s="30"/>
    </row>
    <row r="95" spans="38:43" x14ac:dyDescent="0.2">
      <c r="AL95" s="28"/>
      <c r="AM95" s="29"/>
      <c r="AN95" s="29"/>
      <c r="AO95" s="29" t="s">
        <v>227</v>
      </c>
      <c r="AP95" s="29"/>
      <c r="AQ95" s="30"/>
    </row>
    <row r="96" spans="38:43" x14ac:dyDescent="0.2">
      <c r="AL96" s="28"/>
      <c r="AM96" s="29"/>
      <c r="AN96" s="29"/>
      <c r="AO96" s="29" t="s">
        <v>228</v>
      </c>
      <c r="AP96" s="29"/>
      <c r="AQ96" s="30"/>
    </row>
    <row r="97" spans="38:43" x14ac:dyDescent="0.2">
      <c r="AL97" s="28"/>
      <c r="AM97" s="29"/>
      <c r="AN97" s="29"/>
      <c r="AO97" s="29" t="s">
        <v>229</v>
      </c>
      <c r="AP97" s="29"/>
      <c r="AQ97" s="30"/>
    </row>
    <row r="98" spans="38:43" x14ac:dyDescent="0.2">
      <c r="AL98" s="28"/>
      <c r="AM98" s="29"/>
      <c r="AN98" s="29"/>
      <c r="AO98" s="29" t="s">
        <v>230</v>
      </c>
      <c r="AP98" s="29"/>
      <c r="AQ98" s="30"/>
    </row>
    <row r="99" spans="38:43" x14ac:dyDescent="0.2">
      <c r="AL99" s="28"/>
      <c r="AM99" s="29"/>
      <c r="AN99" s="29"/>
      <c r="AO99" s="29" t="s">
        <v>231</v>
      </c>
      <c r="AP99" s="29"/>
      <c r="AQ99" s="30"/>
    </row>
    <row r="100" spans="38:43" x14ac:dyDescent="0.2">
      <c r="AL100" s="28"/>
      <c r="AM100" s="29"/>
      <c r="AN100" s="29"/>
      <c r="AO100" s="29" t="s">
        <v>232</v>
      </c>
      <c r="AP100" s="29"/>
      <c r="AQ100" s="30"/>
    </row>
    <row r="101" spans="38:43" x14ac:dyDescent="0.2">
      <c r="AL101" s="28"/>
      <c r="AM101" s="29"/>
      <c r="AN101" s="29"/>
      <c r="AO101" s="29" t="s">
        <v>233</v>
      </c>
      <c r="AP101" s="29"/>
      <c r="AQ101" s="30"/>
    </row>
    <row r="102" spans="38:43" x14ac:dyDescent="0.2">
      <c r="AL102" s="28"/>
      <c r="AM102" s="29"/>
      <c r="AN102" s="29"/>
      <c r="AO102" s="29" t="s">
        <v>234</v>
      </c>
      <c r="AP102" s="29"/>
      <c r="AQ102" s="30"/>
    </row>
    <row r="103" spans="38:43" x14ac:dyDescent="0.2">
      <c r="AL103" s="28"/>
      <c r="AM103" s="29"/>
      <c r="AN103" s="29"/>
      <c r="AO103" s="29" t="s">
        <v>235</v>
      </c>
      <c r="AP103" s="29"/>
      <c r="AQ103" s="30"/>
    </row>
    <row r="104" spans="38:43" x14ac:dyDescent="0.2">
      <c r="AL104" s="28"/>
      <c r="AM104" s="29"/>
      <c r="AN104" s="29"/>
      <c r="AO104" s="29" t="s">
        <v>236</v>
      </c>
      <c r="AP104" s="29"/>
      <c r="AQ104" s="30"/>
    </row>
    <row r="105" spans="38:43" x14ac:dyDescent="0.2">
      <c r="AL105" s="28"/>
      <c r="AM105" s="29"/>
      <c r="AN105" s="29"/>
      <c r="AO105" s="29" t="s">
        <v>237</v>
      </c>
      <c r="AP105" s="29"/>
      <c r="AQ105" s="30"/>
    </row>
    <row r="106" spans="38:43" x14ac:dyDescent="0.2">
      <c r="AL106" s="28"/>
      <c r="AM106" s="29"/>
      <c r="AN106" s="29"/>
      <c r="AO106" s="29" t="s">
        <v>238</v>
      </c>
      <c r="AP106" s="29"/>
      <c r="AQ106" s="30"/>
    </row>
    <row r="107" spans="38:43" x14ac:dyDescent="0.2">
      <c r="AL107" s="28"/>
      <c r="AM107" s="29"/>
      <c r="AN107" s="29"/>
      <c r="AO107" s="29" t="s">
        <v>239</v>
      </c>
      <c r="AP107" s="29"/>
      <c r="AQ107" s="30"/>
    </row>
    <row r="108" spans="38:43" x14ac:dyDescent="0.2">
      <c r="AL108" s="28"/>
      <c r="AM108" s="29"/>
      <c r="AN108" s="29"/>
      <c r="AO108" s="29" t="s">
        <v>240</v>
      </c>
      <c r="AP108" s="29"/>
      <c r="AQ108" s="30"/>
    </row>
    <row r="109" spans="38:43" x14ac:dyDescent="0.2">
      <c r="AL109" s="28"/>
      <c r="AM109" s="29"/>
      <c r="AN109" s="29"/>
      <c r="AO109" s="29" t="s">
        <v>241</v>
      </c>
      <c r="AP109" s="29"/>
      <c r="AQ109" s="30"/>
    </row>
    <row r="110" spans="38:43" x14ac:dyDescent="0.2">
      <c r="AL110" s="28"/>
      <c r="AM110" s="29"/>
      <c r="AN110" s="29"/>
      <c r="AO110" s="29" t="s">
        <v>242</v>
      </c>
      <c r="AP110" s="29"/>
      <c r="AQ110" s="30"/>
    </row>
    <row r="111" spans="38:43" x14ac:dyDescent="0.2">
      <c r="AL111" s="28"/>
      <c r="AM111" s="29"/>
      <c r="AN111" s="29"/>
      <c r="AO111" s="29" t="s">
        <v>243</v>
      </c>
      <c r="AP111" s="29"/>
      <c r="AQ111" s="30"/>
    </row>
    <row r="112" spans="38:43" x14ac:dyDescent="0.2">
      <c r="AL112" s="28"/>
      <c r="AM112" s="29"/>
      <c r="AN112" s="29"/>
      <c r="AO112" s="29" t="s">
        <v>244</v>
      </c>
      <c r="AP112" s="29"/>
      <c r="AQ112" s="30"/>
    </row>
    <row r="113" spans="38:43" x14ac:dyDescent="0.2">
      <c r="AL113" s="28"/>
      <c r="AM113" s="29"/>
      <c r="AN113" s="29"/>
      <c r="AO113" s="29" t="s">
        <v>245</v>
      </c>
      <c r="AP113" s="29"/>
      <c r="AQ113" s="30"/>
    </row>
    <row r="114" spans="38:43" x14ac:dyDescent="0.2">
      <c r="AL114" s="28"/>
      <c r="AM114" s="29"/>
      <c r="AN114" s="29"/>
      <c r="AO114" s="29" t="s">
        <v>246</v>
      </c>
      <c r="AP114" s="29"/>
      <c r="AQ114" s="30"/>
    </row>
    <row r="115" spans="38:43" x14ac:dyDescent="0.2">
      <c r="AL115" s="28"/>
      <c r="AM115" s="29"/>
      <c r="AN115" s="29"/>
      <c r="AO115" s="29" t="s">
        <v>247</v>
      </c>
      <c r="AP115" s="29"/>
      <c r="AQ115" s="30"/>
    </row>
    <row r="116" spans="38:43" x14ac:dyDescent="0.2">
      <c r="AL116" s="28"/>
      <c r="AM116" s="29"/>
      <c r="AN116" s="29"/>
      <c r="AO116" s="29" t="s">
        <v>248</v>
      </c>
      <c r="AP116" s="29"/>
      <c r="AQ116" s="30"/>
    </row>
    <row r="117" spans="38:43" x14ac:dyDescent="0.2">
      <c r="AL117" s="28"/>
      <c r="AM117" s="29"/>
      <c r="AN117" s="29"/>
      <c r="AO117" s="29" t="s">
        <v>249</v>
      </c>
      <c r="AP117" s="29"/>
      <c r="AQ117" s="30"/>
    </row>
    <row r="118" spans="38:43" x14ac:dyDescent="0.2">
      <c r="AL118" s="28"/>
      <c r="AM118" s="29"/>
      <c r="AN118" s="29"/>
      <c r="AO118" s="29" t="s">
        <v>250</v>
      </c>
      <c r="AP118" s="29"/>
      <c r="AQ118" s="30"/>
    </row>
    <row r="119" spans="38:43" x14ac:dyDescent="0.2">
      <c r="AL119" s="28"/>
      <c r="AM119" s="29"/>
      <c r="AN119" s="29"/>
      <c r="AO119" s="29" t="s">
        <v>251</v>
      </c>
      <c r="AP119" s="29"/>
      <c r="AQ119" s="30"/>
    </row>
    <row r="120" spans="38:43" x14ac:dyDescent="0.2">
      <c r="AL120" s="28"/>
      <c r="AM120" s="29"/>
      <c r="AN120" s="29"/>
      <c r="AO120" s="29" t="s">
        <v>252</v>
      </c>
      <c r="AP120" s="29"/>
      <c r="AQ120" s="30"/>
    </row>
    <row r="121" spans="38:43" x14ac:dyDescent="0.2">
      <c r="AL121" s="28"/>
      <c r="AM121" s="29"/>
      <c r="AN121" s="29"/>
      <c r="AO121" s="29" t="s">
        <v>253</v>
      </c>
      <c r="AP121" s="29"/>
      <c r="AQ121" s="30"/>
    </row>
    <row r="122" spans="38:43" x14ac:dyDescent="0.2">
      <c r="AL122" s="28"/>
      <c r="AM122" s="29"/>
      <c r="AN122" s="29"/>
      <c r="AO122" s="29" t="s">
        <v>254</v>
      </c>
      <c r="AP122" s="29"/>
      <c r="AQ122" s="30"/>
    </row>
    <row r="123" spans="38:43" x14ac:dyDescent="0.2">
      <c r="AL123" s="28"/>
      <c r="AM123" s="29"/>
      <c r="AN123" s="29"/>
      <c r="AO123" s="29" t="s">
        <v>255</v>
      </c>
      <c r="AP123" s="29"/>
      <c r="AQ123" s="30"/>
    </row>
    <row r="124" spans="38:43" x14ac:dyDescent="0.2">
      <c r="AL124" s="28"/>
      <c r="AM124" s="29"/>
      <c r="AN124" s="29"/>
      <c r="AO124" s="29" t="s">
        <v>95</v>
      </c>
      <c r="AP124" s="29"/>
      <c r="AQ124" s="30"/>
    </row>
    <row r="125" spans="38:43" x14ac:dyDescent="0.2">
      <c r="AL125" s="28"/>
      <c r="AM125" s="29"/>
      <c r="AN125" s="29"/>
      <c r="AO125" s="29" t="s">
        <v>256</v>
      </c>
      <c r="AP125" s="29"/>
      <c r="AQ125" s="30"/>
    </row>
    <row r="126" spans="38:43" x14ac:dyDescent="0.2">
      <c r="AL126" s="28"/>
      <c r="AM126" s="29"/>
      <c r="AN126" s="29"/>
      <c r="AO126" s="29" t="s">
        <v>257</v>
      </c>
      <c r="AP126" s="29"/>
      <c r="AQ126" s="30"/>
    </row>
    <row r="127" spans="38:43" x14ac:dyDescent="0.2">
      <c r="AL127" s="28"/>
      <c r="AM127" s="29"/>
      <c r="AN127" s="29"/>
      <c r="AO127" s="29" t="s">
        <v>94</v>
      </c>
      <c r="AP127" s="29"/>
      <c r="AQ127" s="30"/>
    </row>
    <row r="128" spans="38:43" x14ac:dyDescent="0.2">
      <c r="AL128" s="28"/>
      <c r="AM128" s="29"/>
      <c r="AN128" s="29"/>
      <c r="AO128" s="29" t="s">
        <v>258</v>
      </c>
      <c r="AP128" s="29"/>
      <c r="AQ128" s="30"/>
    </row>
    <row r="129" spans="38:43" x14ac:dyDescent="0.2">
      <c r="AL129" s="28"/>
      <c r="AM129" s="29"/>
      <c r="AN129" s="29"/>
      <c r="AO129" s="29" t="s">
        <v>259</v>
      </c>
      <c r="AP129" s="29"/>
      <c r="AQ129" s="30"/>
    </row>
    <row r="130" spans="38:43" x14ac:dyDescent="0.2">
      <c r="AL130" s="28"/>
      <c r="AM130" s="29"/>
      <c r="AN130" s="29"/>
      <c r="AO130" s="29" t="s">
        <v>260</v>
      </c>
      <c r="AP130" s="29"/>
      <c r="AQ130" s="30"/>
    </row>
    <row r="131" spans="38:43" x14ac:dyDescent="0.2">
      <c r="AL131" s="28"/>
      <c r="AM131" s="29"/>
      <c r="AN131" s="29"/>
      <c r="AO131" s="29" t="s">
        <v>261</v>
      </c>
      <c r="AP131" s="29"/>
      <c r="AQ131" s="30"/>
    </row>
    <row r="132" spans="38:43" x14ac:dyDescent="0.2">
      <c r="AL132" s="28"/>
      <c r="AM132" s="29"/>
      <c r="AN132" s="29"/>
      <c r="AO132" s="29" t="s">
        <v>262</v>
      </c>
      <c r="AP132" s="29"/>
      <c r="AQ132" s="30"/>
    </row>
    <row r="133" spans="38:43" x14ac:dyDescent="0.2">
      <c r="AL133" s="28"/>
      <c r="AM133" s="29"/>
      <c r="AN133" s="29"/>
      <c r="AO133" s="29" t="s">
        <v>263</v>
      </c>
      <c r="AP133" s="29"/>
      <c r="AQ133" s="30"/>
    </row>
    <row r="134" spans="38:43" x14ac:dyDescent="0.2">
      <c r="AL134" s="28"/>
      <c r="AM134" s="29"/>
      <c r="AN134" s="29"/>
      <c r="AO134" s="29" t="s">
        <v>264</v>
      </c>
      <c r="AP134" s="29"/>
      <c r="AQ134" s="30"/>
    </row>
    <row r="135" spans="38:43" x14ac:dyDescent="0.2">
      <c r="AL135" s="28"/>
      <c r="AM135" s="29"/>
      <c r="AN135" s="29"/>
      <c r="AO135" s="29" t="s">
        <v>265</v>
      </c>
      <c r="AP135" s="29"/>
      <c r="AQ135" s="30"/>
    </row>
    <row r="136" spans="38:43" x14ac:dyDescent="0.2">
      <c r="AL136" s="28"/>
      <c r="AM136" s="29"/>
      <c r="AN136" s="29"/>
      <c r="AO136" s="29" t="s">
        <v>266</v>
      </c>
      <c r="AP136" s="29"/>
      <c r="AQ136" s="30"/>
    </row>
    <row r="137" spans="38:43" x14ac:dyDescent="0.2">
      <c r="AL137" s="28"/>
      <c r="AM137" s="29"/>
      <c r="AN137" s="29"/>
      <c r="AO137" s="29" t="s">
        <v>267</v>
      </c>
      <c r="AP137" s="29"/>
      <c r="AQ137" s="30"/>
    </row>
    <row r="138" spans="38:43" x14ac:dyDescent="0.2">
      <c r="AL138" s="28"/>
      <c r="AM138" s="29"/>
      <c r="AN138" s="29"/>
      <c r="AO138" s="29" t="s">
        <v>268</v>
      </c>
      <c r="AP138" s="29"/>
      <c r="AQ138" s="30"/>
    </row>
    <row r="139" spans="38:43" x14ac:dyDescent="0.2">
      <c r="AL139" s="28"/>
      <c r="AM139" s="29"/>
      <c r="AN139" s="29"/>
      <c r="AO139" s="29" t="s">
        <v>269</v>
      </c>
      <c r="AP139" s="29"/>
      <c r="AQ139" s="30"/>
    </row>
    <row r="140" spans="38:43" x14ac:dyDescent="0.2">
      <c r="AL140" s="28"/>
      <c r="AM140" s="29"/>
      <c r="AN140" s="29"/>
      <c r="AO140" s="29" t="s">
        <v>270</v>
      </c>
      <c r="AP140" s="29"/>
      <c r="AQ140" s="30"/>
    </row>
    <row r="141" spans="38:43" x14ac:dyDescent="0.2">
      <c r="AL141" s="28"/>
      <c r="AM141" s="29"/>
      <c r="AN141" s="29"/>
      <c r="AO141" s="29" t="s">
        <v>271</v>
      </c>
      <c r="AP141" s="29"/>
      <c r="AQ141" s="30"/>
    </row>
    <row r="142" spans="38:43" x14ac:dyDescent="0.2">
      <c r="AL142" s="28"/>
      <c r="AM142" s="29"/>
      <c r="AN142" s="29"/>
      <c r="AO142" s="29" t="s">
        <v>272</v>
      </c>
      <c r="AP142" s="29"/>
      <c r="AQ142" s="30"/>
    </row>
    <row r="143" spans="38:43" x14ac:dyDescent="0.2">
      <c r="AL143" s="28"/>
      <c r="AM143" s="29"/>
      <c r="AN143" s="29"/>
      <c r="AO143" s="29" t="s">
        <v>273</v>
      </c>
      <c r="AP143" s="29"/>
      <c r="AQ143" s="30"/>
    </row>
    <row r="144" spans="38:43" x14ac:dyDescent="0.2">
      <c r="AL144" s="28"/>
      <c r="AM144" s="29"/>
      <c r="AN144" s="29"/>
      <c r="AO144" s="29" t="s">
        <v>274</v>
      </c>
      <c r="AP144" s="29"/>
      <c r="AQ144" s="30"/>
    </row>
    <row r="145" spans="38:43" x14ac:dyDescent="0.2">
      <c r="AL145" s="28"/>
      <c r="AM145" s="29"/>
      <c r="AN145" s="29"/>
      <c r="AO145" s="29" t="s">
        <v>275</v>
      </c>
      <c r="AP145" s="29"/>
      <c r="AQ145" s="30"/>
    </row>
    <row r="146" spans="38:43" x14ac:dyDescent="0.2">
      <c r="AL146" s="28"/>
      <c r="AM146" s="29"/>
      <c r="AN146" s="29"/>
      <c r="AO146" s="29" t="s">
        <v>276</v>
      </c>
      <c r="AP146" s="29"/>
      <c r="AQ146" s="30"/>
    </row>
    <row r="147" spans="38:43" x14ac:dyDescent="0.2">
      <c r="AL147" s="28"/>
      <c r="AM147" s="29"/>
      <c r="AN147" s="29"/>
      <c r="AO147" s="29" t="s">
        <v>277</v>
      </c>
      <c r="AP147" s="29"/>
      <c r="AQ147" s="30"/>
    </row>
    <row r="148" spans="38:43" x14ac:dyDescent="0.2">
      <c r="AL148" s="28"/>
      <c r="AM148" s="29"/>
      <c r="AN148" s="29"/>
      <c r="AO148" s="29" t="s">
        <v>278</v>
      </c>
      <c r="AP148" s="29"/>
      <c r="AQ148" s="30"/>
    </row>
    <row r="149" spans="38:43" x14ac:dyDescent="0.2">
      <c r="AL149" s="28"/>
      <c r="AM149" s="29"/>
      <c r="AN149" s="29"/>
      <c r="AO149" s="29" t="s">
        <v>279</v>
      </c>
      <c r="AP149" s="29"/>
      <c r="AQ149" s="30"/>
    </row>
    <row r="150" spans="38:43" x14ac:dyDescent="0.2">
      <c r="AL150" s="28"/>
      <c r="AM150" s="29"/>
      <c r="AN150" s="29"/>
      <c r="AO150" s="29" t="s">
        <v>280</v>
      </c>
      <c r="AP150" s="29"/>
      <c r="AQ150" s="30"/>
    </row>
    <row r="151" spans="38:43" x14ac:dyDescent="0.2">
      <c r="AL151" s="28"/>
      <c r="AM151" s="29"/>
      <c r="AN151" s="29"/>
      <c r="AO151" s="29" t="s">
        <v>281</v>
      </c>
      <c r="AP151" s="29"/>
      <c r="AQ151" s="30"/>
    </row>
    <row r="152" spans="38:43" x14ac:dyDescent="0.2">
      <c r="AL152" s="28"/>
      <c r="AM152" s="29"/>
      <c r="AN152" s="29"/>
      <c r="AO152" s="29" t="s">
        <v>282</v>
      </c>
      <c r="AP152" s="29"/>
      <c r="AQ152" s="30"/>
    </row>
    <row r="153" spans="38:43" x14ac:dyDescent="0.2">
      <c r="AL153" s="28"/>
      <c r="AM153" s="29"/>
      <c r="AN153" s="29"/>
      <c r="AO153" s="29" t="s">
        <v>283</v>
      </c>
      <c r="AP153" s="29"/>
      <c r="AQ153" s="30"/>
    </row>
    <row r="154" spans="38:43" x14ac:dyDescent="0.2">
      <c r="AL154" s="28"/>
      <c r="AM154" s="29"/>
      <c r="AN154" s="29"/>
      <c r="AO154" s="29" t="s">
        <v>284</v>
      </c>
      <c r="AP154" s="29"/>
      <c r="AQ154" s="30"/>
    </row>
    <row r="155" spans="38:43" x14ac:dyDescent="0.2">
      <c r="AL155" s="28"/>
      <c r="AM155" s="29"/>
      <c r="AN155" s="29"/>
      <c r="AO155" s="29" t="s">
        <v>285</v>
      </c>
      <c r="AP155" s="29"/>
      <c r="AQ155" s="30"/>
    </row>
    <row r="156" spans="38:43" x14ac:dyDescent="0.2">
      <c r="AL156" s="28"/>
      <c r="AM156" s="29"/>
      <c r="AN156" s="29"/>
      <c r="AO156" s="29" t="s">
        <v>286</v>
      </c>
      <c r="AP156" s="29"/>
      <c r="AQ156" s="30"/>
    </row>
    <row r="157" spans="38:43" x14ac:dyDescent="0.2">
      <c r="AL157" s="28"/>
      <c r="AM157" s="29"/>
      <c r="AN157" s="29"/>
      <c r="AO157" s="29" t="s">
        <v>287</v>
      </c>
      <c r="AP157" s="29"/>
      <c r="AQ157" s="30"/>
    </row>
    <row r="158" spans="38:43" x14ac:dyDescent="0.2">
      <c r="AL158" s="28"/>
      <c r="AM158" s="29"/>
      <c r="AN158" s="29"/>
      <c r="AO158" s="29" t="s">
        <v>288</v>
      </c>
      <c r="AP158" s="29"/>
      <c r="AQ158" s="30"/>
    </row>
    <row r="159" spans="38:43" x14ac:dyDescent="0.2">
      <c r="AL159" s="28"/>
      <c r="AM159" s="29"/>
      <c r="AN159" s="29"/>
      <c r="AO159" s="29" t="s">
        <v>289</v>
      </c>
      <c r="AP159" s="29"/>
      <c r="AQ159" s="30"/>
    </row>
    <row r="160" spans="38:43" x14ac:dyDescent="0.2">
      <c r="AL160" s="28"/>
      <c r="AM160" s="29"/>
      <c r="AN160" s="29"/>
      <c r="AO160" s="29" t="s">
        <v>290</v>
      </c>
      <c r="AP160" s="29"/>
      <c r="AQ160" s="30"/>
    </row>
    <row r="161" spans="38:43" x14ac:dyDescent="0.2">
      <c r="AL161" s="28"/>
      <c r="AM161" s="29"/>
      <c r="AN161" s="29"/>
      <c r="AO161" s="29" t="s">
        <v>291</v>
      </c>
      <c r="AP161" s="29"/>
      <c r="AQ161" s="30"/>
    </row>
    <row r="162" spans="38:43" x14ac:dyDescent="0.2">
      <c r="AL162" s="28"/>
      <c r="AM162" s="29"/>
      <c r="AN162" s="29"/>
      <c r="AO162" s="29" t="s">
        <v>292</v>
      </c>
      <c r="AP162" s="29"/>
      <c r="AQ162" s="30"/>
    </row>
    <row r="163" spans="38:43" x14ac:dyDescent="0.2">
      <c r="AL163" s="28"/>
      <c r="AM163" s="29"/>
      <c r="AN163" s="29"/>
      <c r="AO163" s="29" t="s">
        <v>293</v>
      </c>
      <c r="AP163" s="29"/>
      <c r="AQ163" s="30"/>
    </row>
    <row r="164" spans="38:43" x14ac:dyDescent="0.2">
      <c r="AL164" s="28"/>
      <c r="AM164" s="29"/>
      <c r="AN164" s="29"/>
      <c r="AO164" s="29" t="s">
        <v>294</v>
      </c>
      <c r="AP164" s="29"/>
      <c r="AQ164" s="30"/>
    </row>
    <row r="165" spans="38:43" x14ac:dyDescent="0.2">
      <c r="AL165" s="28"/>
      <c r="AM165" s="29"/>
      <c r="AN165" s="29"/>
      <c r="AO165" s="29" t="s">
        <v>295</v>
      </c>
      <c r="AP165" s="29"/>
      <c r="AQ165" s="30"/>
    </row>
    <row r="166" spans="38:43" x14ac:dyDescent="0.2">
      <c r="AL166" s="28"/>
      <c r="AM166" s="29"/>
      <c r="AN166" s="29"/>
      <c r="AO166" s="29" t="s">
        <v>296</v>
      </c>
      <c r="AP166" s="29"/>
      <c r="AQ166" s="30"/>
    </row>
    <row r="167" spans="38:43" x14ac:dyDescent="0.2">
      <c r="AL167" s="28"/>
      <c r="AM167" s="29"/>
      <c r="AN167" s="29"/>
      <c r="AO167" s="29" t="s">
        <v>297</v>
      </c>
      <c r="AP167" s="29"/>
      <c r="AQ167" s="30"/>
    </row>
    <row r="168" spans="38:43" x14ac:dyDescent="0.2">
      <c r="AL168" s="28"/>
      <c r="AM168" s="29"/>
      <c r="AN168" s="29"/>
      <c r="AO168" s="29" t="s">
        <v>298</v>
      </c>
      <c r="AP168" s="29"/>
      <c r="AQ168" s="30"/>
    </row>
    <row r="169" spans="38:43" x14ac:dyDescent="0.2">
      <c r="AL169" s="28"/>
      <c r="AM169" s="29"/>
      <c r="AN169" s="29"/>
      <c r="AO169" s="29" t="s">
        <v>299</v>
      </c>
      <c r="AP169" s="29"/>
      <c r="AQ169" s="30"/>
    </row>
    <row r="170" spans="38:43" x14ac:dyDescent="0.2">
      <c r="AL170" s="28"/>
      <c r="AM170" s="29"/>
      <c r="AN170" s="29"/>
      <c r="AO170" s="29" t="s">
        <v>300</v>
      </c>
      <c r="AP170" s="29"/>
      <c r="AQ170" s="30"/>
    </row>
    <row r="171" spans="38:43" x14ac:dyDescent="0.2">
      <c r="AL171" s="28"/>
      <c r="AM171" s="29"/>
      <c r="AN171" s="29"/>
      <c r="AO171" s="29" t="s">
        <v>301</v>
      </c>
      <c r="AP171" s="29"/>
      <c r="AQ171" s="30"/>
    </row>
    <row r="172" spans="38:43" x14ac:dyDescent="0.2">
      <c r="AL172" s="28"/>
      <c r="AM172" s="29"/>
      <c r="AN172" s="29"/>
      <c r="AO172" s="29" t="s">
        <v>302</v>
      </c>
      <c r="AP172" s="29"/>
      <c r="AQ172" s="30"/>
    </row>
    <row r="173" spans="38:43" x14ac:dyDescent="0.2">
      <c r="AL173" s="28"/>
      <c r="AM173" s="29"/>
      <c r="AN173" s="29"/>
      <c r="AO173" s="29" t="s">
        <v>303</v>
      </c>
      <c r="AP173" s="29"/>
      <c r="AQ173" s="30"/>
    </row>
    <row r="174" spans="38:43" x14ac:dyDescent="0.2">
      <c r="AL174" s="28"/>
      <c r="AM174" s="29"/>
      <c r="AN174" s="29"/>
      <c r="AO174" s="29" t="s">
        <v>304</v>
      </c>
      <c r="AP174" s="29"/>
      <c r="AQ174" s="30"/>
    </row>
    <row r="175" spans="38:43" x14ac:dyDescent="0.2">
      <c r="AL175" s="28"/>
      <c r="AM175" s="29"/>
      <c r="AN175" s="29"/>
      <c r="AO175" s="29" t="s">
        <v>305</v>
      </c>
      <c r="AP175" s="29"/>
      <c r="AQ175" s="30"/>
    </row>
    <row r="176" spans="38:43" x14ac:dyDescent="0.2">
      <c r="AL176" s="28"/>
      <c r="AM176" s="29"/>
      <c r="AN176" s="29"/>
      <c r="AO176" s="29" t="s">
        <v>306</v>
      </c>
      <c r="AP176" s="29"/>
      <c r="AQ176" s="30"/>
    </row>
    <row r="177" spans="38:43" x14ac:dyDescent="0.2">
      <c r="AL177" s="28"/>
      <c r="AM177" s="29"/>
      <c r="AN177" s="29"/>
      <c r="AO177" s="29" t="s">
        <v>307</v>
      </c>
      <c r="AP177" s="29"/>
      <c r="AQ177" s="30"/>
    </row>
    <row r="178" spans="38:43" x14ac:dyDescent="0.2">
      <c r="AL178" s="28"/>
      <c r="AM178" s="29"/>
      <c r="AN178" s="29"/>
      <c r="AO178" s="29" t="s">
        <v>308</v>
      </c>
      <c r="AP178" s="29"/>
      <c r="AQ178" s="30"/>
    </row>
    <row r="179" spans="38:43" x14ac:dyDescent="0.2">
      <c r="AL179" s="28"/>
      <c r="AM179" s="29"/>
      <c r="AN179" s="29"/>
      <c r="AO179" s="29" t="s">
        <v>309</v>
      </c>
      <c r="AP179" s="29"/>
      <c r="AQ179" s="30"/>
    </row>
    <row r="180" spans="38:43" x14ac:dyDescent="0.2">
      <c r="AL180" s="28"/>
      <c r="AM180" s="29"/>
      <c r="AN180" s="29"/>
      <c r="AO180" s="29" t="s">
        <v>310</v>
      </c>
      <c r="AP180" s="29"/>
      <c r="AQ180" s="30"/>
    </row>
    <row r="181" spans="38:43" x14ac:dyDescent="0.2">
      <c r="AL181" s="28"/>
      <c r="AM181" s="29"/>
      <c r="AN181" s="29"/>
      <c r="AO181" s="29" t="s">
        <v>311</v>
      </c>
      <c r="AP181" s="29"/>
      <c r="AQ181" s="30"/>
    </row>
    <row r="182" spans="38:43" x14ac:dyDescent="0.2">
      <c r="AL182" s="28"/>
      <c r="AM182" s="29"/>
      <c r="AN182" s="29"/>
      <c r="AO182" s="29" t="s">
        <v>312</v>
      </c>
      <c r="AP182" s="29"/>
      <c r="AQ182" s="30"/>
    </row>
    <row r="183" spans="38:43" x14ac:dyDescent="0.2">
      <c r="AL183" s="28"/>
      <c r="AM183" s="29"/>
      <c r="AN183" s="29"/>
      <c r="AO183" s="29" t="s">
        <v>313</v>
      </c>
      <c r="AP183" s="29"/>
      <c r="AQ183" s="30"/>
    </row>
    <row r="184" spans="38:43" x14ac:dyDescent="0.2">
      <c r="AL184" s="28"/>
      <c r="AM184" s="29"/>
      <c r="AN184" s="29"/>
      <c r="AO184" s="29" t="s">
        <v>314</v>
      </c>
      <c r="AP184" s="29"/>
      <c r="AQ184" s="30"/>
    </row>
    <row r="185" spans="38:43" x14ac:dyDescent="0.2">
      <c r="AL185" s="28"/>
      <c r="AM185" s="29"/>
      <c r="AN185" s="29"/>
      <c r="AO185" s="29" t="s">
        <v>315</v>
      </c>
      <c r="AP185" s="29"/>
      <c r="AQ185" s="30"/>
    </row>
    <row r="186" spans="38:43" x14ac:dyDescent="0.2">
      <c r="AL186" s="28"/>
      <c r="AM186" s="29"/>
      <c r="AN186" s="29"/>
      <c r="AO186" s="29" t="s">
        <v>316</v>
      </c>
      <c r="AP186" s="29"/>
      <c r="AQ186" s="30"/>
    </row>
    <row r="187" spans="38:43" x14ac:dyDescent="0.2">
      <c r="AL187" s="28"/>
      <c r="AM187" s="29"/>
      <c r="AN187" s="29"/>
      <c r="AO187" s="29" t="s">
        <v>317</v>
      </c>
      <c r="AP187" s="29"/>
      <c r="AQ187" s="30"/>
    </row>
    <row r="188" spans="38:43" x14ac:dyDescent="0.2">
      <c r="AL188" s="28"/>
      <c r="AM188" s="29"/>
      <c r="AN188" s="29"/>
      <c r="AO188" s="29" t="s">
        <v>318</v>
      </c>
      <c r="AP188" s="29"/>
      <c r="AQ188" s="30"/>
    </row>
    <row r="189" spans="38:43" x14ac:dyDescent="0.2">
      <c r="AL189" s="28"/>
      <c r="AM189" s="29"/>
      <c r="AN189" s="29"/>
      <c r="AO189" s="29" t="s">
        <v>319</v>
      </c>
      <c r="AP189" s="29"/>
      <c r="AQ189" s="30"/>
    </row>
    <row r="190" spans="38:43" x14ac:dyDescent="0.2">
      <c r="AL190" s="28"/>
      <c r="AM190" s="29"/>
      <c r="AN190" s="29"/>
      <c r="AO190" s="29" t="s">
        <v>320</v>
      </c>
      <c r="AP190" s="29"/>
      <c r="AQ190" s="30"/>
    </row>
    <row r="191" spans="38:43" x14ac:dyDescent="0.2">
      <c r="AL191" s="28"/>
      <c r="AM191" s="29"/>
      <c r="AN191" s="29"/>
      <c r="AO191" s="29" t="s">
        <v>321</v>
      </c>
      <c r="AP191" s="29"/>
      <c r="AQ191" s="30"/>
    </row>
    <row r="192" spans="38:43" x14ac:dyDescent="0.2">
      <c r="AL192" s="28"/>
      <c r="AM192" s="29"/>
      <c r="AN192" s="29"/>
      <c r="AO192" s="29" t="s">
        <v>322</v>
      </c>
      <c r="AP192" s="29"/>
      <c r="AQ192" s="30"/>
    </row>
    <row r="193" spans="38:43" x14ac:dyDescent="0.2">
      <c r="AL193" s="28"/>
      <c r="AM193" s="29"/>
      <c r="AN193" s="29"/>
      <c r="AO193" s="29" t="s">
        <v>323</v>
      </c>
      <c r="AP193" s="29"/>
      <c r="AQ193" s="30"/>
    </row>
    <row r="194" spans="38:43" x14ac:dyDescent="0.2">
      <c r="AL194" s="28"/>
      <c r="AM194" s="29"/>
      <c r="AN194" s="29"/>
      <c r="AO194" s="29" t="s">
        <v>324</v>
      </c>
      <c r="AP194" s="29"/>
      <c r="AQ194" s="30"/>
    </row>
    <row r="195" spans="38:43" x14ac:dyDescent="0.2">
      <c r="AL195" s="28"/>
      <c r="AM195" s="29"/>
      <c r="AN195" s="29"/>
      <c r="AO195" s="29" t="s">
        <v>325</v>
      </c>
      <c r="AP195" s="29"/>
      <c r="AQ195" s="30"/>
    </row>
    <row r="196" spans="38:43" x14ac:dyDescent="0.2">
      <c r="AL196" s="28"/>
      <c r="AM196" s="29"/>
      <c r="AN196" s="29"/>
      <c r="AO196" s="29" t="s">
        <v>326</v>
      </c>
      <c r="AP196" s="29"/>
      <c r="AQ196" s="30"/>
    </row>
    <row r="197" spans="38:43" x14ac:dyDescent="0.2">
      <c r="AL197" s="28"/>
      <c r="AM197" s="29"/>
      <c r="AN197" s="29"/>
      <c r="AO197" s="29" t="s">
        <v>327</v>
      </c>
      <c r="AP197" s="29"/>
      <c r="AQ197" s="30"/>
    </row>
    <row r="198" spans="38:43" x14ac:dyDescent="0.2">
      <c r="AL198" s="28"/>
      <c r="AM198" s="29"/>
      <c r="AN198" s="29"/>
      <c r="AO198" s="29" t="s">
        <v>328</v>
      </c>
      <c r="AP198" s="29"/>
      <c r="AQ198" s="30"/>
    </row>
    <row r="199" spans="38:43" x14ac:dyDescent="0.2">
      <c r="AL199" s="28"/>
      <c r="AM199" s="29"/>
      <c r="AN199" s="29"/>
      <c r="AO199" s="29" t="s">
        <v>329</v>
      </c>
      <c r="AP199" s="29"/>
      <c r="AQ199" s="30"/>
    </row>
    <row r="200" spans="38:43" x14ac:dyDescent="0.2">
      <c r="AL200" s="28"/>
      <c r="AM200" s="29"/>
      <c r="AN200" s="29"/>
      <c r="AO200" s="29" t="s">
        <v>330</v>
      </c>
      <c r="AP200" s="29"/>
      <c r="AQ200" s="30"/>
    </row>
    <row r="201" spans="38:43" x14ac:dyDescent="0.2">
      <c r="AL201" s="28"/>
      <c r="AM201" s="29"/>
      <c r="AN201" s="29"/>
      <c r="AO201" s="29" t="s">
        <v>331</v>
      </c>
      <c r="AP201" s="29"/>
      <c r="AQ201" s="30"/>
    </row>
    <row r="202" spans="38:43" x14ac:dyDescent="0.2">
      <c r="AL202" s="28"/>
      <c r="AM202" s="29"/>
      <c r="AN202" s="29"/>
      <c r="AO202" s="29" t="s">
        <v>332</v>
      </c>
      <c r="AP202" s="29"/>
      <c r="AQ202" s="30"/>
    </row>
    <row r="203" spans="38:43" x14ac:dyDescent="0.2">
      <c r="AL203" s="28"/>
      <c r="AM203" s="29"/>
      <c r="AN203" s="29"/>
      <c r="AO203" s="29" t="s">
        <v>333</v>
      </c>
      <c r="AP203" s="29"/>
      <c r="AQ203" s="30"/>
    </row>
    <row r="204" spans="38:43" x14ac:dyDescent="0.2">
      <c r="AL204" s="28"/>
      <c r="AM204" s="29"/>
      <c r="AN204" s="29"/>
      <c r="AO204" s="29" t="s">
        <v>334</v>
      </c>
      <c r="AP204" s="29"/>
      <c r="AQ204" s="30"/>
    </row>
    <row r="205" spans="38:43" x14ac:dyDescent="0.2">
      <c r="AL205" s="28"/>
      <c r="AM205" s="29"/>
      <c r="AN205" s="29"/>
      <c r="AO205" s="29" t="s">
        <v>335</v>
      </c>
      <c r="AP205" s="29"/>
      <c r="AQ205" s="30"/>
    </row>
    <row r="206" spans="38:43" x14ac:dyDescent="0.2">
      <c r="AL206" s="28"/>
      <c r="AM206" s="29"/>
      <c r="AN206" s="29"/>
      <c r="AO206" s="29" t="s">
        <v>336</v>
      </c>
      <c r="AP206" s="29"/>
      <c r="AQ206" s="30"/>
    </row>
    <row r="207" spans="38:43" x14ac:dyDescent="0.2">
      <c r="AL207" s="28"/>
      <c r="AM207" s="29"/>
      <c r="AN207" s="29"/>
      <c r="AO207" s="29" t="s">
        <v>337</v>
      </c>
      <c r="AP207" s="29"/>
      <c r="AQ207" s="30"/>
    </row>
    <row r="208" spans="38:43" x14ac:dyDescent="0.2">
      <c r="AL208" s="28"/>
      <c r="AM208" s="29"/>
      <c r="AN208" s="29"/>
      <c r="AO208" s="29" t="s">
        <v>338</v>
      </c>
      <c r="AP208" s="29"/>
      <c r="AQ208" s="30"/>
    </row>
    <row r="209" spans="38:43" x14ac:dyDescent="0.2">
      <c r="AL209" s="28"/>
      <c r="AM209" s="29"/>
      <c r="AN209" s="29"/>
      <c r="AO209" s="29" t="s">
        <v>339</v>
      </c>
      <c r="AP209" s="29"/>
      <c r="AQ209" s="30"/>
    </row>
    <row r="210" spans="38:43" x14ac:dyDescent="0.2">
      <c r="AL210" s="28"/>
      <c r="AM210" s="29"/>
      <c r="AN210" s="29"/>
      <c r="AO210" s="29" t="s">
        <v>340</v>
      </c>
      <c r="AP210" s="29"/>
      <c r="AQ210" s="30"/>
    </row>
    <row r="211" spans="38:43" x14ac:dyDescent="0.2">
      <c r="AL211" s="28"/>
      <c r="AM211" s="29"/>
      <c r="AN211" s="29"/>
      <c r="AO211" s="29" t="s">
        <v>341</v>
      </c>
      <c r="AP211" s="29"/>
      <c r="AQ211" s="30"/>
    </row>
    <row r="212" spans="38:43" x14ac:dyDescent="0.2">
      <c r="AL212" s="28"/>
      <c r="AM212" s="29"/>
      <c r="AN212" s="29"/>
      <c r="AO212" s="29" t="s">
        <v>342</v>
      </c>
      <c r="AP212" s="29"/>
      <c r="AQ212" s="30"/>
    </row>
    <row r="213" spans="38:43" x14ac:dyDescent="0.2">
      <c r="AL213" s="28"/>
      <c r="AM213" s="29"/>
      <c r="AN213" s="29"/>
      <c r="AO213" s="29" t="s">
        <v>343</v>
      </c>
      <c r="AP213" s="29"/>
      <c r="AQ213" s="30"/>
    </row>
    <row r="214" spans="38:43" x14ac:dyDescent="0.2">
      <c r="AL214" s="28"/>
      <c r="AM214" s="29"/>
      <c r="AN214" s="29"/>
      <c r="AO214" s="29" t="s">
        <v>344</v>
      </c>
      <c r="AP214" s="29"/>
      <c r="AQ214" s="30"/>
    </row>
    <row r="215" spans="38:43" x14ac:dyDescent="0.2">
      <c r="AL215" s="28"/>
      <c r="AM215" s="29"/>
      <c r="AN215" s="29"/>
      <c r="AO215" s="29" t="s">
        <v>345</v>
      </c>
      <c r="AP215" s="29"/>
      <c r="AQ215" s="30"/>
    </row>
    <row r="216" spans="38:43" x14ac:dyDescent="0.2">
      <c r="AL216" s="28"/>
      <c r="AM216" s="29"/>
      <c r="AN216" s="29"/>
      <c r="AO216" s="29" t="s">
        <v>346</v>
      </c>
      <c r="AP216" s="29"/>
      <c r="AQ216" s="30"/>
    </row>
    <row r="217" spans="38:43" x14ac:dyDescent="0.2">
      <c r="AL217" s="28"/>
      <c r="AM217" s="29"/>
      <c r="AN217" s="29"/>
      <c r="AO217" s="29" t="s">
        <v>347</v>
      </c>
      <c r="AP217" s="29"/>
      <c r="AQ217" s="30"/>
    </row>
    <row r="218" spans="38:43" x14ac:dyDescent="0.2">
      <c r="AL218" s="28"/>
      <c r="AM218" s="29"/>
      <c r="AN218" s="29"/>
      <c r="AO218" s="29" t="s">
        <v>348</v>
      </c>
      <c r="AP218" s="29"/>
      <c r="AQ218" s="30"/>
    </row>
    <row r="219" spans="38:43" x14ac:dyDescent="0.2">
      <c r="AL219" s="28"/>
      <c r="AM219" s="29"/>
      <c r="AN219" s="29"/>
      <c r="AO219" s="29" t="s">
        <v>349</v>
      </c>
      <c r="AP219" s="29"/>
      <c r="AQ219" s="30"/>
    </row>
    <row r="220" spans="38:43" x14ac:dyDescent="0.2">
      <c r="AL220" s="28"/>
      <c r="AM220" s="29"/>
      <c r="AN220" s="29"/>
      <c r="AO220" s="29" t="s">
        <v>350</v>
      </c>
      <c r="AP220" s="29"/>
      <c r="AQ220" s="30"/>
    </row>
    <row r="221" spans="38:43" x14ac:dyDescent="0.2">
      <c r="AL221" s="28"/>
      <c r="AM221" s="29"/>
      <c r="AN221" s="29"/>
      <c r="AO221" s="29" t="s">
        <v>351</v>
      </c>
      <c r="AP221" s="29"/>
      <c r="AQ221" s="30"/>
    </row>
    <row r="222" spans="38:43" x14ac:dyDescent="0.2">
      <c r="AL222" s="28"/>
      <c r="AM222" s="29"/>
      <c r="AN222" s="29"/>
      <c r="AO222" s="29" t="s">
        <v>352</v>
      </c>
      <c r="AP222" s="29"/>
      <c r="AQ222" s="30"/>
    </row>
    <row r="223" spans="38:43" x14ac:dyDescent="0.2">
      <c r="AL223" s="28"/>
      <c r="AM223" s="29"/>
      <c r="AN223" s="29"/>
      <c r="AO223" s="29" t="s">
        <v>353</v>
      </c>
      <c r="AP223" s="29"/>
      <c r="AQ223" s="30"/>
    </row>
    <row r="224" spans="38:43" x14ac:dyDescent="0.2">
      <c r="AL224" s="28"/>
      <c r="AM224" s="29"/>
      <c r="AN224" s="29"/>
      <c r="AO224" s="29" t="s">
        <v>354</v>
      </c>
      <c r="AP224" s="29"/>
      <c r="AQ224" s="30"/>
    </row>
    <row r="225" spans="38:43" x14ac:dyDescent="0.2">
      <c r="AL225" s="28"/>
      <c r="AM225" s="29"/>
      <c r="AN225" s="29"/>
      <c r="AO225" s="29" t="s">
        <v>355</v>
      </c>
      <c r="AP225" s="29"/>
      <c r="AQ225" s="30"/>
    </row>
    <row r="226" spans="38:43" x14ac:dyDescent="0.2">
      <c r="AL226" s="28"/>
      <c r="AM226" s="29"/>
      <c r="AN226" s="29"/>
      <c r="AO226" s="29" t="s">
        <v>356</v>
      </c>
      <c r="AP226" s="29"/>
      <c r="AQ226" s="30"/>
    </row>
    <row r="227" spans="38:43" x14ac:dyDescent="0.2">
      <c r="AL227" s="28"/>
      <c r="AM227" s="29"/>
      <c r="AN227" s="29"/>
      <c r="AO227" s="29" t="s">
        <v>357</v>
      </c>
      <c r="AP227" s="29"/>
      <c r="AQ227" s="30"/>
    </row>
    <row r="228" spans="38:43" x14ac:dyDescent="0.2">
      <c r="AL228" s="28"/>
      <c r="AM228" s="29"/>
      <c r="AN228" s="29"/>
      <c r="AO228" s="29" t="s">
        <v>358</v>
      </c>
      <c r="AP228" s="29"/>
      <c r="AQ228" s="30"/>
    </row>
    <row r="229" spans="38:43" x14ac:dyDescent="0.2">
      <c r="AL229" s="28"/>
      <c r="AM229" s="29"/>
      <c r="AN229" s="29"/>
      <c r="AO229" s="29" t="s">
        <v>359</v>
      </c>
      <c r="AP229" s="29"/>
      <c r="AQ229" s="30"/>
    </row>
    <row r="230" spans="38:43" x14ac:dyDescent="0.2">
      <c r="AL230" s="28"/>
      <c r="AM230" s="29"/>
      <c r="AN230" s="29"/>
      <c r="AO230" s="29" t="s">
        <v>360</v>
      </c>
      <c r="AP230" s="29"/>
      <c r="AQ230" s="30"/>
    </row>
    <row r="231" spans="38:43" x14ac:dyDescent="0.2">
      <c r="AL231" s="28"/>
      <c r="AM231" s="29"/>
      <c r="AN231" s="29"/>
      <c r="AO231" s="29" t="s">
        <v>361</v>
      </c>
      <c r="AP231" s="29"/>
      <c r="AQ231" s="30"/>
    </row>
    <row r="232" spans="38:43" x14ac:dyDescent="0.2">
      <c r="AL232" s="28"/>
      <c r="AM232" s="29"/>
      <c r="AN232" s="29"/>
      <c r="AO232" s="29" t="s">
        <v>362</v>
      </c>
      <c r="AP232" s="29"/>
      <c r="AQ232" s="30"/>
    </row>
    <row r="233" spans="38:43" x14ac:dyDescent="0.2">
      <c r="AL233" s="28"/>
      <c r="AM233" s="29"/>
      <c r="AN233" s="29"/>
      <c r="AO233" s="29" t="s">
        <v>363</v>
      </c>
      <c r="AP233" s="29"/>
      <c r="AQ233" s="30"/>
    </row>
    <row r="234" spans="38:43" x14ac:dyDescent="0.2">
      <c r="AL234" s="28"/>
      <c r="AM234" s="29"/>
      <c r="AN234" s="29"/>
      <c r="AO234" s="29" t="s">
        <v>364</v>
      </c>
      <c r="AP234" s="29"/>
      <c r="AQ234" s="30"/>
    </row>
    <row r="235" spans="38:43" x14ac:dyDescent="0.2">
      <c r="AL235" s="28"/>
      <c r="AM235" s="29"/>
      <c r="AN235" s="29"/>
      <c r="AO235" s="29" t="s">
        <v>365</v>
      </c>
      <c r="AP235" s="29"/>
      <c r="AQ235" s="30"/>
    </row>
    <row r="236" spans="38:43" x14ac:dyDescent="0.2">
      <c r="AL236" s="28"/>
      <c r="AM236" s="29"/>
      <c r="AN236" s="29"/>
      <c r="AO236" s="29" t="s">
        <v>366</v>
      </c>
      <c r="AP236" s="29"/>
      <c r="AQ236" s="30"/>
    </row>
    <row r="237" spans="38:43" x14ac:dyDescent="0.2">
      <c r="AL237" s="28"/>
      <c r="AM237" s="29"/>
      <c r="AN237" s="29"/>
      <c r="AO237" s="29" t="s">
        <v>367</v>
      </c>
      <c r="AP237" s="29"/>
      <c r="AQ237" s="30"/>
    </row>
    <row r="238" spans="38:43" x14ac:dyDescent="0.2">
      <c r="AL238" s="28"/>
      <c r="AM238" s="29"/>
      <c r="AN238" s="29"/>
      <c r="AO238" s="29" t="s">
        <v>368</v>
      </c>
      <c r="AP238" s="29"/>
      <c r="AQ238" s="30"/>
    </row>
    <row r="239" spans="38:43" x14ac:dyDescent="0.2">
      <c r="AL239" s="28"/>
      <c r="AM239" s="29"/>
      <c r="AN239" s="29"/>
      <c r="AO239" s="29" t="s">
        <v>369</v>
      </c>
      <c r="AP239" s="29"/>
      <c r="AQ239" s="30"/>
    </row>
    <row r="240" spans="38:43" x14ac:dyDescent="0.2">
      <c r="AL240" s="28"/>
      <c r="AM240" s="29"/>
      <c r="AN240" s="29"/>
      <c r="AO240" s="29" t="s">
        <v>370</v>
      </c>
      <c r="AP240" s="29"/>
      <c r="AQ240" s="30"/>
    </row>
    <row r="241" spans="38:43" x14ac:dyDescent="0.2">
      <c r="AL241" s="28"/>
      <c r="AM241" s="29"/>
      <c r="AN241" s="29"/>
      <c r="AO241" s="29" t="s">
        <v>371</v>
      </c>
      <c r="AP241" s="29"/>
      <c r="AQ241" s="30"/>
    </row>
    <row r="242" spans="38:43" x14ac:dyDescent="0.2">
      <c r="AL242" s="28"/>
      <c r="AM242" s="29"/>
      <c r="AN242" s="29"/>
      <c r="AO242" s="29" t="s">
        <v>372</v>
      </c>
      <c r="AP242" s="29"/>
      <c r="AQ242" s="30"/>
    </row>
    <row r="243" spans="38:43" x14ac:dyDescent="0.2">
      <c r="AL243" s="28"/>
      <c r="AM243" s="29"/>
      <c r="AN243" s="29"/>
      <c r="AO243" s="29" t="s">
        <v>373</v>
      </c>
      <c r="AP243" s="29"/>
      <c r="AQ243" s="30"/>
    </row>
    <row r="244" spans="38:43" x14ac:dyDescent="0.2">
      <c r="AL244" s="28"/>
      <c r="AM244" s="29"/>
      <c r="AN244" s="29"/>
      <c r="AO244" s="29" t="s">
        <v>374</v>
      </c>
      <c r="AP244" s="29"/>
      <c r="AQ244" s="30"/>
    </row>
    <row r="245" spans="38:43" x14ac:dyDescent="0.2">
      <c r="AL245" s="28"/>
      <c r="AM245" s="29"/>
      <c r="AN245" s="29"/>
      <c r="AO245" s="29" t="s">
        <v>375</v>
      </c>
      <c r="AP245" s="29"/>
      <c r="AQ245" s="30"/>
    </row>
    <row r="246" spans="38:43" x14ac:dyDescent="0.2">
      <c r="AL246" s="28"/>
      <c r="AM246" s="29"/>
      <c r="AN246" s="29"/>
      <c r="AO246" s="29" t="s">
        <v>376</v>
      </c>
      <c r="AP246" s="29"/>
      <c r="AQ246" s="30"/>
    </row>
    <row r="247" spans="38:43" x14ac:dyDescent="0.2">
      <c r="AL247" s="28"/>
      <c r="AM247" s="29"/>
      <c r="AN247" s="29"/>
      <c r="AO247" s="29" t="s">
        <v>377</v>
      </c>
      <c r="AP247" s="29"/>
      <c r="AQ247" s="30"/>
    </row>
    <row r="248" spans="38:43" x14ac:dyDescent="0.2">
      <c r="AL248" s="28"/>
      <c r="AM248" s="29"/>
      <c r="AN248" s="29"/>
      <c r="AO248" s="29" t="s">
        <v>378</v>
      </c>
      <c r="AP248" s="29"/>
      <c r="AQ248" s="30"/>
    </row>
    <row r="249" spans="38:43" x14ac:dyDescent="0.2">
      <c r="AL249" s="28"/>
      <c r="AM249" s="29"/>
      <c r="AN249" s="29"/>
      <c r="AO249" s="29" t="s">
        <v>379</v>
      </c>
      <c r="AP249" s="29"/>
      <c r="AQ249" s="30"/>
    </row>
    <row r="250" spans="38:43" x14ac:dyDescent="0.2">
      <c r="AL250" s="28"/>
      <c r="AM250" s="29"/>
      <c r="AN250" s="29"/>
      <c r="AO250" s="29" t="s">
        <v>380</v>
      </c>
      <c r="AP250" s="29"/>
      <c r="AQ250" s="30"/>
    </row>
    <row r="251" spans="38:43" x14ac:dyDescent="0.2">
      <c r="AL251" s="28"/>
      <c r="AM251" s="29"/>
      <c r="AN251" s="29"/>
      <c r="AO251" s="29" t="s">
        <v>381</v>
      </c>
      <c r="AP251" s="29"/>
      <c r="AQ251" s="30"/>
    </row>
    <row r="252" spans="38:43" x14ac:dyDescent="0.2">
      <c r="AL252" s="28"/>
      <c r="AM252" s="29"/>
      <c r="AN252" s="29"/>
      <c r="AO252" s="29" t="s">
        <v>382</v>
      </c>
      <c r="AP252" s="29"/>
      <c r="AQ252" s="30"/>
    </row>
    <row r="253" spans="38:43" x14ac:dyDescent="0.2">
      <c r="AL253" s="28"/>
      <c r="AM253" s="29"/>
      <c r="AN253" s="29"/>
      <c r="AO253" s="29" t="s">
        <v>383</v>
      </c>
      <c r="AP253" s="29"/>
      <c r="AQ253" s="30"/>
    </row>
    <row r="254" spans="38:43" x14ac:dyDescent="0.2">
      <c r="AL254" s="28"/>
      <c r="AM254" s="29"/>
      <c r="AN254" s="29"/>
      <c r="AO254" s="29" t="s">
        <v>384</v>
      </c>
      <c r="AP254" s="29"/>
      <c r="AQ254" s="30"/>
    </row>
    <row r="255" spans="38:43" x14ac:dyDescent="0.2">
      <c r="AL255" s="28"/>
      <c r="AM255" s="29"/>
      <c r="AN255" s="29"/>
      <c r="AO255" s="29" t="s">
        <v>385</v>
      </c>
      <c r="AP255" s="29"/>
      <c r="AQ255" s="30"/>
    </row>
    <row r="256" spans="38:43" x14ac:dyDescent="0.2">
      <c r="AL256" s="28"/>
      <c r="AM256" s="29"/>
      <c r="AN256" s="29"/>
      <c r="AO256" s="29" t="s">
        <v>386</v>
      </c>
      <c r="AP256" s="29"/>
      <c r="AQ256" s="30"/>
    </row>
    <row r="257" spans="38:43" x14ac:dyDescent="0.2">
      <c r="AL257" s="28"/>
      <c r="AM257" s="29"/>
      <c r="AN257" s="29"/>
      <c r="AO257" s="29" t="s">
        <v>387</v>
      </c>
      <c r="AP257" s="29"/>
      <c r="AQ257" s="30"/>
    </row>
    <row r="258" spans="38:43" x14ac:dyDescent="0.2">
      <c r="AL258" s="28"/>
      <c r="AM258" s="29"/>
      <c r="AN258" s="29"/>
      <c r="AO258" s="29" t="s">
        <v>388</v>
      </c>
      <c r="AP258" s="29"/>
      <c r="AQ258" s="30"/>
    </row>
    <row r="259" spans="38:43" x14ac:dyDescent="0.2">
      <c r="AL259" s="28"/>
      <c r="AM259" s="29"/>
      <c r="AN259" s="29"/>
      <c r="AO259" s="29" t="s">
        <v>389</v>
      </c>
      <c r="AP259" s="29"/>
      <c r="AQ259" s="30"/>
    </row>
    <row r="260" spans="38:43" x14ac:dyDescent="0.2">
      <c r="AL260" s="28"/>
      <c r="AM260" s="29"/>
      <c r="AN260" s="29"/>
      <c r="AO260" s="29" t="s">
        <v>390</v>
      </c>
      <c r="AP260" s="29"/>
      <c r="AQ260" s="30"/>
    </row>
    <row r="261" spans="38:43" x14ac:dyDescent="0.2">
      <c r="AL261" s="28"/>
      <c r="AM261" s="29"/>
      <c r="AN261" s="29"/>
      <c r="AO261" s="29" t="s">
        <v>391</v>
      </c>
      <c r="AP261" s="29"/>
      <c r="AQ261" s="30"/>
    </row>
    <row r="262" spans="38:43" x14ac:dyDescent="0.2">
      <c r="AL262" s="28"/>
      <c r="AM262" s="29"/>
      <c r="AN262" s="29"/>
      <c r="AO262" s="29" t="s">
        <v>392</v>
      </c>
      <c r="AP262" s="29"/>
      <c r="AQ262" s="30"/>
    </row>
    <row r="263" spans="38:43" x14ac:dyDescent="0.2">
      <c r="AL263" s="28"/>
      <c r="AM263" s="29"/>
      <c r="AN263" s="29"/>
      <c r="AO263" s="29" t="s">
        <v>393</v>
      </c>
      <c r="AP263" s="29"/>
      <c r="AQ263" s="30"/>
    </row>
    <row r="264" spans="38:43" x14ac:dyDescent="0.2">
      <c r="AL264" s="28"/>
      <c r="AM264" s="29"/>
      <c r="AN264" s="29"/>
      <c r="AO264" s="29" t="s">
        <v>394</v>
      </c>
      <c r="AP264" s="29"/>
      <c r="AQ264" s="30"/>
    </row>
    <row r="265" spans="38:43" x14ac:dyDescent="0.2">
      <c r="AL265" s="28"/>
      <c r="AM265" s="29"/>
      <c r="AN265" s="29"/>
      <c r="AO265" s="29" t="s">
        <v>395</v>
      </c>
      <c r="AP265" s="29"/>
      <c r="AQ265" s="30"/>
    </row>
    <row r="266" spans="38:43" x14ac:dyDescent="0.2">
      <c r="AL266" s="28"/>
      <c r="AM266" s="29"/>
      <c r="AN266" s="29"/>
      <c r="AO266" s="29" t="s">
        <v>396</v>
      </c>
      <c r="AP266" s="29"/>
      <c r="AQ266" s="30"/>
    </row>
    <row r="267" spans="38:43" x14ac:dyDescent="0.2">
      <c r="AL267" s="28"/>
      <c r="AM267" s="29"/>
      <c r="AN267" s="29"/>
      <c r="AO267" s="29" t="s">
        <v>397</v>
      </c>
      <c r="AP267" s="29"/>
      <c r="AQ267" s="30"/>
    </row>
    <row r="268" spans="38:43" x14ac:dyDescent="0.2">
      <c r="AL268" s="28"/>
      <c r="AM268" s="29"/>
      <c r="AN268" s="29"/>
      <c r="AO268" s="29" t="s">
        <v>398</v>
      </c>
      <c r="AP268" s="29"/>
      <c r="AQ268" s="30"/>
    </row>
    <row r="269" spans="38:43" x14ac:dyDescent="0.2">
      <c r="AL269" s="28"/>
      <c r="AM269" s="29"/>
      <c r="AN269" s="29"/>
      <c r="AO269" s="29" t="s">
        <v>399</v>
      </c>
      <c r="AP269" s="29"/>
      <c r="AQ269" s="30"/>
    </row>
    <row r="270" spans="38:43" x14ac:dyDescent="0.2">
      <c r="AL270" s="28"/>
      <c r="AM270" s="29"/>
      <c r="AN270" s="29"/>
      <c r="AO270" s="29" t="s">
        <v>400</v>
      </c>
      <c r="AP270" s="29"/>
      <c r="AQ270" s="30"/>
    </row>
    <row r="271" spans="38:43" x14ac:dyDescent="0.2">
      <c r="AL271" s="28"/>
      <c r="AM271" s="29"/>
      <c r="AN271" s="29"/>
      <c r="AO271" s="29" t="s">
        <v>401</v>
      </c>
      <c r="AP271" s="29"/>
      <c r="AQ271" s="30"/>
    </row>
    <row r="272" spans="38:43" x14ac:dyDescent="0.2">
      <c r="AL272" s="28"/>
      <c r="AM272" s="29"/>
      <c r="AN272" s="29"/>
      <c r="AO272" s="29" t="s">
        <v>402</v>
      </c>
      <c r="AP272" s="29"/>
      <c r="AQ272" s="30"/>
    </row>
    <row r="273" spans="38:43" x14ac:dyDescent="0.2">
      <c r="AL273" s="28"/>
      <c r="AM273" s="29"/>
      <c r="AN273" s="29"/>
      <c r="AO273" s="29" t="s">
        <v>403</v>
      </c>
      <c r="AP273" s="29"/>
      <c r="AQ273" s="30"/>
    </row>
    <row r="274" spans="38:43" x14ac:dyDescent="0.2">
      <c r="AL274" s="28"/>
      <c r="AM274" s="29"/>
      <c r="AN274" s="29"/>
      <c r="AO274" s="29" t="s">
        <v>404</v>
      </c>
      <c r="AP274" s="29"/>
      <c r="AQ274" s="30"/>
    </row>
    <row r="275" spans="38:43" x14ac:dyDescent="0.2">
      <c r="AL275" s="28"/>
      <c r="AM275" s="29"/>
      <c r="AN275" s="29"/>
      <c r="AO275" s="29" t="s">
        <v>405</v>
      </c>
      <c r="AP275" s="29"/>
      <c r="AQ275" s="30"/>
    </row>
    <row r="276" spans="38:43" x14ac:dyDescent="0.2">
      <c r="AL276" s="28"/>
      <c r="AM276" s="29"/>
      <c r="AN276" s="29"/>
      <c r="AO276" s="29" t="s">
        <v>406</v>
      </c>
      <c r="AP276" s="29"/>
      <c r="AQ276" s="30"/>
    </row>
    <row r="277" spans="38:43" x14ac:dyDescent="0.2">
      <c r="AL277" s="28"/>
      <c r="AM277" s="29"/>
      <c r="AN277" s="29"/>
      <c r="AO277" s="29" t="s">
        <v>407</v>
      </c>
      <c r="AP277" s="29"/>
      <c r="AQ277" s="30"/>
    </row>
    <row r="278" spans="38:43" x14ac:dyDescent="0.2">
      <c r="AL278" s="28"/>
      <c r="AM278" s="29"/>
      <c r="AN278" s="29"/>
      <c r="AO278" s="29" t="s">
        <v>408</v>
      </c>
      <c r="AP278" s="29"/>
      <c r="AQ278" s="30"/>
    </row>
    <row r="279" spans="38:43" x14ac:dyDescent="0.2">
      <c r="AL279" s="28"/>
      <c r="AM279" s="29"/>
      <c r="AN279" s="29"/>
      <c r="AO279" s="29" t="s">
        <v>409</v>
      </c>
      <c r="AP279" s="29"/>
      <c r="AQ279" s="30"/>
    </row>
    <row r="280" spans="38:43" x14ac:dyDescent="0.2">
      <c r="AL280" s="28"/>
      <c r="AM280" s="29"/>
      <c r="AN280" s="29"/>
      <c r="AO280" s="29" t="s">
        <v>410</v>
      </c>
      <c r="AP280" s="29"/>
      <c r="AQ280" s="30"/>
    </row>
    <row r="281" spans="38:43" x14ac:dyDescent="0.2">
      <c r="AL281" s="28"/>
      <c r="AM281" s="29"/>
      <c r="AN281" s="29"/>
      <c r="AO281" s="29" t="s">
        <v>411</v>
      </c>
      <c r="AP281" s="29"/>
      <c r="AQ281" s="30"/>
    </row>
    <row r="282" spans="38:43" x14ac:dyDescent="0.2">
      <c r="AL282" s="28"/>
      <c r="AM282" s="29"/>
      <c r="AN282" s="29"/>
      <c r="AO282" s="29" t="s">
        <v>412</v>
      </c>
      <c r="AP282" s="29"/>
      <c r="AQ282" s="30"/>
    </row>
    <row r="283" spans="38:43" x14ac:dyDescent="0.2">
      <c r="AL283" s="28"/>
      <c r="AM283" s="29"/>
      <c r="AN283" s="29"/>
      <c r="AO283" s="29" t="s">
        <v>413</v>
      </c>
      <c r="AP283" s="29"/>
      <c r="AQ283" s="30"/>
    </row>
    <row r="284" spans="38:43" x14ac:dyDescent="0.2">
      <c r="AL284" s="28"/>
      <c r="AM284" s="29"/>
      <c r="AN284" s="29"/>
      <c r="AO284" s="29" t="s">
        <v>414</v>
      </c>
      <c r="AP284" s="29"/>
      <c r="AQ284" s="30"/>
    </row>
    <row r="285" spans="38:43" x14ac:dyDescent="0.2">
      <c r="AL285" s="28"/>
      <c r="AM285" s="29"/>
      <c r="AN285" s="29"/>
      <c r="AO285" s="29" t="s">
        <v>415</v>
      </c>
      <c r="AP285" s="29"/>
      <c r="AQ285" s="30"/>
    </row>
    <row r="286" spans="38:43" x14ac:dyDescent="0.2">
      <c r="AL286" s="28"/>
      <c r="AM286" s="29"/>
      <c r="AN286" s="29"/>
      <c r="AO286" s="29" t="s">
        <v>416</v>
      </c>
      <c r="AP286" s="29"/>
      <c r="AQ286" s="30"/>
    </row>
    <row r="287" spans="38:43" x14ac:dyDescent="0.2">
      <c r="AL287" s="28"/>
      <c r="AM287" s="29"/>
      <c r="AN287" s="29"/>
      <c r="AO287" s="29" t="s">
        <v>417</v>
      </c>
      <c r="AP287" s="29"/>
      <c r="AQ287" s="30"/>
    </row>
    <row r="288" spans="38:43" x14ac:dyDescent="0.2">
      <c r="AL288" s="28"/>
      <c r="AM288" s="29"/>
      <c r="AN288" s="29"/>
      <c r="AO288" s="29" t="s">
        <v>418</v>
      </c>
      <c r="AP288" s="29"/>
      <c r="AQ288" s="30"/>
    </row>
    <row r="289" spans="38:43" x14ac:dyDescent="0.2">
      <c r="AL289" s="28"/>
      <c r="AM289" s="29"/>
      <c r="AN289" s="29"/>
      <c r="AO289" s="29" t="s">
        <v>419</v>
      </c>
      <c r="AP289" s="29"/>
      <c r="AQ289" s="30"/>
    </row>
    <row r="290" spans="38:43" x14ac:dyDescent="0.2">
      <c r="AL290" s="28"/>
      <c r="AM290" s="29"/>
      <c r="AN290" s="29"/>
      <c r="AO290" s="29" t="s">
        <v>420</v>
      </c>
      <c r="AP290" s="29"/>
      <c r="AQ290" s="30"/>
    </row>
    <row r="291" spans="38:43" x14ac:dyDescent="0.2">
      <c r="AL291" s="28"/>
      <c r="AM291" s="29"/>
      <c r="AN291" s="29"/>
      <c r="AO291" s="29" t="s">
        <v>421</v>
      </c>
      <c r="AP291" s="29"/>
      <c r="AQ291" s="30"/>
    </row>
    <row r="292" spans="38:43" x14ac:dyDescent="0.2">
      <c r="AL292" s="28"/>
      <c r="AM292" s="29"/>
      <c r="AN292" s="29"/>
      <c r="AO292" s="29" t="s">
        <v>422</v>
      </c>
      <c r="AP292" s="29"/>
      <c r="AQ292" s="30"/>
    </row>
    <row r="293" spans="38:43" x14ac:dyDescent="0.2">
      <c r="AL293" s="28"/>
      <c r="AM293" s="29"/>
      <c r="AN293" s="29"/>
      <c r="AO293" s="29" t="s">
        <v>423</v>
      </c>
      <c r="AP293" s="29"/>
      <c r="AQ293" s="30"/>
    </row>
    <row r="294" spans="38:43" x14ac:dyDescent="0.2">
      <c r="AL294" s="28"/>
      <c r="AM294" s="29"/>
      <c r="AN294" s="29"/>
      <c r="AO294" s="29" t="s">
        <v>424</v>
      </c>
      <c r="AP294" s="29"/>
      <c r="AQ294" s="30"/>
    </row>
    <row r="295" spans="38:43" x14ac:dyDescent="0.2">
      <c r="AL295" s="28"/>
      <c r="AM295" s="29"/>
      <c r="AN295" s="29"/>
      <c r="AO295" s="29" t="s">
        <v>425</v>
      </c>
      <c r="AP295" s="29"/>
      <c r="AQ295" s="30"/>
    </row>
    <row r="296" spans="38:43" x14ac:dyDescent="0.2">
      <c r="AL296" s="28"/>
      <c r="AM296" s="29"/>
      <c r="AN296" s="29"/>
      <c r="AO296" s="29" t="s">
        <v>426</v>
      </c>
      <c r="AP296" s="29"/>
      <c r="AQ296" s="30"/>
    </row>
    <row r="297" spans="38:43" x14ac:dyDescent="0.2">
      <c r="AL297" s="28"/>
      <c r="AM297" s="29"/>
      <c r="AN297" s="29"/>
      <c r="AO297" s="29" t="s">
        <v>427</v>
      </c>
      <c r="AP297" s="29"/>
      <c r="AQ297" s="30"/>
    </row>
    <row r="298" spans="38:43" x14ac:dyDescent="0.2">
      <c r="AL298" s="28"/>
      <c r="AM298" s="29"/>
      <c r="AN298" s="29"/>
      <c r="AO298" s="29" t="s">
        <v>428</v>
      </c>
      <c r="AP298" s="29"/>
      <c r="AQ298" s="30"/>
    </row>
    <row r="299" spans="38:43" x14ac:dyDescent="0.2">
      <c r="AL299" s="28"/>
      <c r="AM299" s="29"/>
      <c r="AN299" s="29"/>
      <c r="AO299" s="29" t="s">
        <v>429</v>
      </c>
      <c r="AP299" s="29"/>
      <c r="AQ299" s="30"/>
    </row>
    <row r="300" spans="38:43" x14ac:dyDescent="0.2">
      <c r="AL300" s="28"/>
      <c r="AM300" s="29"/>
      <c r="AN300" s="29"/>
      <c r="AO300" s="29" t="s">
        <v>430</v>
      </c>
      <c r="AP300" s="29"/>
      <c r="AQ300" s="30"/>
    </row>
    <row r="301" spans="38:43" x14ac:dyDescent="0.2">
      <c r="AL301" s="28"/>
      <c r="AM301" s="29"/>
      <c r="AN301" s="29"/>
      <c r="AO301" s="29" t="s">
        <v>431</v>
      </c>
      <c r="AP301" s="29"/>
      <c r="AQ301" s="30"/>
    </row>
    <row r="302" spans="38:43" x14ac:dyDescent="0.2">
      <c r="AL302" s="28"/>
      <c r="AM302" s="29"/>
      <c r="AN302" s="29"/>
      <c r="AO302" s="29" t="s">
        <v>432</v>
      </c>
      <c r="AP302" s="29"/>
      <c r="AQ302" s="30"/>
    </row>
    <row r="303" spans="38:43" x14ac:dyDescent="0.2">
      <c r="AL303" s="28"/>
      <c r="AM303" s="29"/>
      <c r="AN303" s="29"/>
      <c r="AO303" s="29" t="s">
        <v>433</v>
      </c>
      <c r="AP303" s="29"/>
      <c r="AQ303" s="30"/>
    </row>
    <row r="304" spans="38:43" x14ac:dyDescent="0.2">
      <c r="AL304" s="28"/>
      <c r="AM304" s="29"/>
      <c r="AN304" s="29"/>
      <c r="AO304" s="29" t="s">
        <v>434</v>
      </c>
      <c r="AP304" s="29"/>
      <c r="AQ304" s="30"/>
    </row>
    <row r="305" spans="38:43" x14ac:dyDescent="0.2">
      <c r="AL305" s="28"/>
      <c r="AM305" s="29"/>
      <c r="AN305" s="29"/>
      <c r="AO305" s="29" t="s">
        <v>435</v>
      </c>
      <c r="AP305" s="29"/>
      <c r="AQ305" s="30"/>
    </row>
    <row r="306" spans="38:43" x14ac:dyDescent="0.2">
      <c r="AL306" s="28"/>
      <c r="AM306" s="29"/>
      <c r="AN306" s="29"/>
      <c r="AO306" s="29" t="s">
        <v>436</v>
      </c>
      <c r="AP306" s="29"/>
      <c r="AQ306" s="30"/>
    </row>
    <row r="307" spans="38:43" x14ac:dyDescent="0.2">
      <c r="AL307" s="28"/>
      <c r="AM307" s="29"/>
      <c r="AN307" s="29"/>
      <c r="AO307" s="29" t="s">
        <v>437</v>
      </c>
      <c r="AP307" s="29"/>
      <c r="AQ307" s="30"/>
    </row>
    <row r="308" spans="38:43" x14ac:dyDescent="0.2">
      <c r="AL308" s="28"/>
      <c r="AM308" s="29"/>
      <c r="AN308" s="29"/>
      <c r="AO308" s="29" t="s">
        <v>438</v>
      </c>
      <c r="AP308" s="29"/>
      <c r="AQ308" s="30"/>
    </row>
    <row r="309" spans="38:43" x14ac:dyDescent="0.2">
      <c r="AL309" s="28"/>
      <c r="AM309" s="29"/>
      <c r="AN309" s="29"/>
      <c r="AO309" s="29" t="s">
        <v>439</v>
      </c>
      <c r="AP309" s="29"/>
      <c r="AQ309" s="30"/>
    </row>
    <row r="310" spans="38:43" x14ac:dyDescent="0.2">
      <c r="AL310" s="28"/>
      <c r="AM310" s="29"/>
      <c r="AN310" s="29"/>
      <c r="AO310" s="29" t="s">
        <v>440</v>
      </c>
      <c r="AP310" s="29"/>
      <c r="AQ310" s="30"/>
    </row>
    <row r="311" spans="38:43" x14ac:dyDescent="0.2">
      <c r="AL311" s="28"/>
      <c r="AM311" s="29"/>
      <c r="AN311" s="29"/>
      <c r="AO311" s="29" t="s">
        <v>441</v>
      </c>
      <c r="AP311" s="29"/>
      <c r="AQ311" s="30"/>
    </row>
    <row r="312" spans="38:43" x14ac:dyDescent="0.2">
      <c r="AL312" s="28"/>
      <c r="AM312" s="29"/>
      <c r="AN312" s="29"/>
      <c r="AO312" s="29" t="s">
        <v>442</v>
      </c>
      <c r="AP312" s="29"/>
      <c r="AQ312" s="30"/>
    </row>
    <row r="313" spans="38:43" x14ac:dyDescent="0.2">
      <c r="AL313" s="28"/>
      <c r="AM313" s="29"/>
      <c r="AN313" s="29"/>
      <c r="AO313" s="29" t="s">
        <v>443</v>
      </c>
      <c r="AP313" s="29"/>
      <c r="AQ313" s="30"/>
    </row>
    <row r="314" spans="38:43" x14ac:dyDescent="0.2">
      <c r="AL314" s="28"/>
      <c r="AM314" s="29"/>
      <c r="AN314" s="29"/>
      <c r="AO314" s="29" t="s">
        <v>444</v>
      </c>
      <c r="AP314" s="29"/>
      <c r="AQ314" s="30"/>
    </row>
    <row r="315" spans="38:43" x14ac:dyDescent="0.2">
      <c r="AL315" s="28"/>
      <c r="AM315" s="29"/>
      <c r="AN315" s="29"/>
      <c r="AO315" s="29" t="s">
        <v>445</v>
      </c>
      <c r="AP315" s="29"/>
      <c r="AQ315" s="30"/>
    </row>
    <row r="316" spans="38:43" x14ac:dyDescent="0.2">
      <c r="AL316" s="28"/>
      <c r="AM316" s="29"/>
      <c r="AN316" s="29"/>
      <c r="AO316" s="29" t="s">
        <v>446</v>
      </c>
      <c r="AP316" s="29"/>
      <c r="AQ316" s="30"/>
    </row>
    <row r="317" spans="38:43" x14ac:dyDescent="0.2">
      <c r="AL317" s="28"/>
      <c r="AM317" s="29"/>
      <c r="AN317" s="29"/>
      <c r="AO317" s="29" t="s">
        <v>447</v>
      </c>
      <c r="AP317" s="29"/>
      <c r="AQ317" s="30"/>
    </row>
    <row r="318" spans="38:43" x14ac:dyDescent="0.2">
      <c r="AL318" s="28"/>
      <c r="AM318" s="29"/>
      <c r="AN318" s="29"/>
      <c r="AO318" s="29" t="s">
        <v>448</v>
      </c>
      <c r="AP318" s="29"/>
      <c r="AQ318" s="30"/>
    </row>
    <row r="319" spans="38:43" x14ac:dyDescent="0.2">
      <c r="AL319" s="28"/>
      <c r="AM319" s="29"/>
      <c r="AN319" s="29"/>
      <c r="AO319" s="29" t="s">
        <v>449</v>
      </c>
      <c r="AP319" s="29"/>
      <c r="AQ319" s="30"/>
    </row>
    <row r="320" spans="38:43" x14ac:dyDescent="0.2">
      <c r="AL320" s="28"/>
      <c r="AM320" s="29"/>
      <c r="AN320" s="29"/>
      <c r="AO320" s="29" t="s">
        <v>450</v>
      </c>
      <c r="AP320" s="29"/>
      <c r="AQ320" s="30"/>
    </row>
    <row r="321" spans="38:43" x14ac:dyDescent="0.2">
      <c r="AL321" s="28"/>
      <c r="AM321" s="29"/>
      <c r="AN321" s="29"/>
      <c r="AO321" s="29" t="s">
        <v>451</v>
      </c>
      <c r="AP321" s="29"/>
      <c r="AQ321" s="30"/>
    </row>
    <row r="322" spans="38:43" x14ac:dyDescent="0.2">
      <c r="AL322" s="28"/>
      <c r="AM322" s="29"/>
      <c r="AN322" s="29"/>
      <c r="AO322" s="29" t="s">
        <v>452</v>
      </c>
      <c r="AP322" s="29"/>
      <c r="AQ322" s="30"/>
    </row>
    <row r="323" spans="38:43" x14ac:dyDescent="0.2">
      <c r="AL323" s="28"/>
      <c r="AM323" s="29"/>
      <c r="AN323" s="29"/>
      <c r="AO323" s="29" t="s">
        <v>453</v>
      </c>
      <c r="AP323" s="29"/>
      <c r="AQ323" s="30"/>
    </row>
    <row r="324" spans="38:43" x14ac:dyDescent="0.2">
      <c r="AL324" s="28"/>
      <c r="AM324" s="29"/>
      <c r="AN324" s="29"/>
      <c r="AO324" s="29" t="s">
        <v>454</v>
      </c>
      <c r="AP324" s="29"/>
      <c r="AQ324" s="30"/>
    </row>
    <row r="325" spans="38:43" x14ac:dyDescent="0.2">
      <c r="AL325" s="28"/>
      <c r="AM325" s="29"/>
      <c r="AN325" s="29"/>
      <c r="AO325" s="29" t="s">
        <v>455</v>
      </c>
      <c r="AP325" s="29"/>
      <c r="AQ325" s="30"/>
    </row>
    <row r="326" spans="38:43" x14ac:dyDescent="0.2">
      <c r="AL326" s="28"/>
      <c r="AM326" s="29"/>
      <c r="AN326" s="29"/>
      <c r="AO326" s="29" t="s">
        <v>456</v>
      </c>
      <c r="AP326" s="29"/>
      <c r="AQ326" s="30"/>
    </row>
    <row r="327" spans="38:43" x14ac:dyDescent="0.2">
      <c r="AL327" s="28"/>
      <c r="AM327" s="29"/>
      <c r="AN327" s="29"/>
      <c r="AO327" s="29" t="s">
        <v>457</v>
      </c>
      <c r="AP327" s="29"/>
      <c r="AQ327" s="30"/>
    </row>
    <row r="328" spans="38:43" x14ac:dyDescent="0.2">
      <c r="AL328" s="28"/>
      <c r="AM328" s="29"/>
      <c r="AN328" s="29"/>
      <c r="AO328" s="29" t="s">
        <v>458</v>
      </c>
      <c r="AP328" s="29"/>
      <c r="AQ328" s="30"/>
    </row>
    <row r="329" spans="38:43" x14ac:dyDescent="0.2">
      <c r="AL329" s="28"/>
      <c r="AM329" s="29"/>
      <c r="AN329" s="29"/>
      <c r="AO329" s="29" t="s">
        <v>92</v>
      </c>
      <c r="AP329" s="29"/>
      <c r="AQ329" s="30"/>
    </row>
    <row r="330" spans="38:43" x14ac:dyDescent="0.2">
      <c r="AL330" s="28"/>
      <c r="AM330" s="29"/>
      <c r="AN330" s="29"/>
      <c r="AO330" s="29" t="s">
        <v>459</v>
      </c>
      <c r="AP330" s="29"/>
      <c r="AQ330" s="30"/>
    </row>
    <row r="331" spans="38:43" x14ac:dyDescent="0.2">
      <c r="AL331" s="28"/>
      <c r="AM331" s="29"/>
      <c r="AN331" s="29"/>
      <c r="AO331" s="29" t="s">
        <v>460</v>
      </c>
      <c r="AP331" s="29"/>
      <c r="AQ331" s="30"/>
    </row>
    <row r="332" spans="38:43" x14ac:dyDescent="0.2">
      <c r="AL332" s="28"/>
      <c r="AM332" s="29"/>
      <c r="AN332" s="29"/>
      <c r="AO332" s="29" t="s">
        <v>461</v>
      </c>
      <c r="AP332" s="29"/>
      <c r="AQ332" s="30"/>
    </row>
    <row r="333" spans="38:43" x14ac:dyDescent="0.2">
      <c r="AL333" s="28"/>
      <c r="AM333" s="29"/>
      <c r="AN333" s="29"/>
      <c r="AO333" s="29" t="s">
        <v>462</v>
      </c>
      <c r="AP333" s="29"/>
      <c r="AQ333" s="30"/>
    </row>
    <row r="334" spans="38:43" x14ac:dyDescent="0.2">
      <c r="AL334" s="28"/>
      <c r="AM334" s="29"/>
      <c r="AN334" s="29"/>
      <c r="AO334" s="29" t="s">
        <v>463</v>
      </c>
      <c r="AP334" s="29"/>
      <c r="AQ334" s="30"/>
    </row>
    <row r="335" spans="38:43" x14ac:dyDescent="0.2">
      <c r="AL335" s="28"/>
      <c r="AM335" s="29"/>
      <c r="AN335" s="29"/>
      <c r="AO335" s="29" t="s">
        <v>464</v>
      </c>
      <c r="AP335" s="29"/>
      <c r="AQ335" s="30"/>
    </row>
    <row r="336" spans="38:43" x14ac:dyDescent="0.2">
      <c r="AL336" s="28"/>
      <c r="AM336" s="29"/>
      <c r="AN336" s="29"/>
      <c r="AO336" s="29" t="s">
        <v>465</v>
      </c>
      <c r="AP336" s="29"/>
      <c r="AQ336" s="30"/>
    </row>
    <row r="337" spans="38:43" x14ac:dyDescent="0.2">
      <c r="AL337" s="28"/>
      <c r="AM337" s="29"/>
      <c r="AN337" s="29"/>
      <c r="AO337" s="29" t="s">
        <v>466</v>
      </c>
      <c r="AP337" s="29"/>
      <c r="AQ337" s="30"/>
    </row>
    <row r="338" spans="38:43" x14ac:dyDescent="0.2">
      <c r="AL338" s="28"/>
      <c r="AM338" s="29"/>
      <c r="AN338" s="29"/>
      <c r="AO338" s="29" t="s">
        <v>467</v>
      </c>
      <c r="AP338" s="29"/>
      <c r="AQ338" s="30"/>
    </row>
    <row r="339" spans="38:43" x14ac:dyDescent="0.2">
      <c r="AL339" s="28"/>
      <c r="AM339" s="29"/>
      <c r="AN339" s="29"/>
      <c r="AO339" s="29" t="s">
        <v>468</v>
      </c>
      <c r="AP339" s="29"/>
      <c r="AQ339" s="30"/>
    </row>
    <row r="340" spans="38:43" x14ac:dyDescent="0.2">
      <c r="AL340" s="28"/>
      <c r="AM340" s="29"/>
      <c r="AN340" s="29"/>
      <c r="AO340" s="29" t="s">
        <v>469</v>
      </c>
      <c r="AP340" s="29"/>
      <c r="AQ340" s="30"/>
    </row>
    <row r="341" spans="38:43" x14ac:dyDescent="0.2">
      <c r="AL341" s="28"/>
      <c r="AM341" s="29"/>
      <c r="AN341" s="29"/>
      <c r="AO341" s="29" t="s">
        <v>470</v>
      </c>
      <c r="AP341" s="29"/>
      <c r="AQ341" s="30"/>
    </row>
    <row r="342" spans="38:43" x14ac:dyDescent="0.2">
      <c r="AL342" s="28"/>
      <c r="AM342" s="29"/>
      <c r="AN342" s="29"/>
      <c r="AO342" s="29" t="s">
        <v>471</v>
      </c>
      <c r="AP342" s="29"/>
      <c r="AQ342" s="30"/>
    </row>
    <row r="343" spans="38:43" x14ac:dyDescent="0.2">
      <c r="AL343" s="28"/>
      <c r="AM343" s="29"/>
      <c r="AN343" s="29"/>
      <c r="AO343" s="29" t="s">
        <v>472</v>
      </c>
      <c r="AP343" s="29"/>
      <c r="AQ343" s="30"/>
    </row>
    <row r="344" spans="38:43" x14ac:dyDescent="0.2">
      <c r="AL344" s="28"/>
      <c r="AM344" s="29"/>
      <c r="AN344" s="29"/>
      <c r="AO344" s="29" t="s">
        <v>473</v>
      </c>
      <c r="AP344" s="29"/>
      <c r="AQ344" s="30"/>
    </row>
    <row r="345" spans="38:43" x14ac:dyDescent="0.2">
      <c r="AL345" s="28"/>
      <c r="AM345" s="29"/>
      <c r="AN345" s="29"/>
      <c r="AO345" s="29" t="s">
        <v>474</v>
      </c>
      <c r="AP345" s="29"/>
      <c r="AQ345" s="30"/>
    </row>
    <row r="346" spans="38:43" x14ac:dyDescent="0.2">
      <c r="AL346" s="28"/>
      <c r="AM346" s="29"/>
      <c r="AN346" s="29"/>
      <c r="AO346" s="29" t="s">
        <v>475</v>
      </c>
      <c r="AP346" s="29"/>
      <c r="AQ346" s="30"/>
    </row>
    <row r="347" spans="38:43" x14ac:dyDescent="0.2">
      <c r="AL347" s="28"/>
      <c r="AM347" s="29"/>
      <c r="AN347" s="29"/>
      <c r="AO347" s="29" t="s">
        <v>476</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tQ9bYgAxkLEk5PfAZmhSVWW5gfkoZaXYAyiAkr4d9d1m7n1BLmxcvyydkChZlizk9+QfFgF96E7NsPAPf94WWw==" saltValue="K5fUWZpZRoRz02PzaRI8LA==" spinCount="100000" sheet="1" objects="1" scenarios="1" formatRows="0" insertRows="0" deleteRows="0"/>
  <phoneticPr fontId="1" type="noConversion"/>
  <pageMargins left="0.5" right="0.5" top="0.5" bottom="0.5" header="0.5" footer="0.5"/>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2D650-A5DA-4781-9BCB-9A0B7AB6015E}">
  <sheetPr codeName="Sheet19"/>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 min="12" max="16384" width="9.33203125" hidden="1"/>
  </cols>
  <sheetData>
    <row r="1" spans="1:11" ht="14.25" x14ac:dyDescent="0.2">
      <c r="A1" s="59" t="s">
        <v>681</v>
      </c>
      <c r="B1" s="59"/>
      <c r="C1" s="59"/>
      <c r="D1" s="59"/>
      <c r="E1" s="59"/>
      <c r="F1" s="59"/>
      <c r="G1" s="59"/>
      <c r="H1" s="59"/>
      <c r="I1" s="59"/>
      <c r="J1" s="59"/>
    </row>
    <row r="2" spans="1:11" ht="14.25" customHeight="1" x14ac:dyDescent="0.2">
      <c r="A2" s="59" t="s">
        <v>682</v>
      </c>
      <c r="B2" s="59"/>
      <c r="C2" s="59"/>
      <c r="D2" s="59"/>
      <c r="E2" s="59"/>
      <c r="F2" s="59"/>
      <c r="G2" s="59"/>
      <c r="H2" s="59"/>
      <c r="I2" s="59"/>
      <c r="J2" s="59"/>
    </row>
    <row r="4" spans="1:11" ht="53.1" customHeight="1" x14ac:dyDescent="0.2">
      <c r="A4" s="9" t="s">
        <v>599</v>
      </c>
      <c r="B4" s="9" t="s">
        <v>486</v>
      </c>
      <c r="C4" s="9" t="s">
        <v>489</v>
      </c>
      <c r="D4" s="9" t="s">
        <v>565</v>
      </c>
      <c r="E4" s="9" t="s">
        <v>566</v>
      </c>
      <c r="F4" s="9" t="s">
        <v>567</v>
      </c>
      <c r="G4" s="9" t="s">
        <v>578</v>
      </c>
      <c r="H4" s="9" t="s">
        <v>646</v>
      </c>
      <c r="I4" s="9" t="s">
        <v>693</v>
      </c>
      <c r="J4" s="9" t="s">
        <v>602</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x14ac:dyDescent="0.2">
      <c r="A15" s="58" t="s">
        <v>42</v>
      </c>
      <c r="B15" s="58"/>
      <c r="C15" s="58"/>
      <c r="D15" s="58"/>
      <c r="E15" s="58"/>
      <c r="F15" s="58"/>
      <c r="G15" s="58"/>
      <c r="H15" s="58"/>
      <c r="I15" s="58"/>
      <c r="J15" s="58"/>
    </row>
  </sheetData>
  <sheetProtection algorithmName="SHA-512" hashValue="hVwDAE2TUxQ1w9Fp8iYKT8ZuSAw1HI/BOxmhHXsdubA1fJ++7QK1m+k+yX+CWZ+sH3NX1BVPmbvHcE/6ujygPA==" saltValue="heyFrTFHxguF3pg4EmxYYQ==" spinCount="100000" sheet="1" objects="1" scenarios="1" formatRows="0" insertRows="0" deleteRows="0"/>
  <mergeCells count="3">
    <mergeCell ref="A15:J15"/>
    <mergeCell ref="A1:J1"/>
    <mergeCell ref="A2:J2"/>
  </mergeCells>
  <conditionalFormatting sqref="A5:A14">
    <cfRule type="expression" dxfId="14" priority="1">
      <formula>AND($A5&lt;&gt;"",COUNTIF(OFFSET(UnitListStart,1,0,UnitListCount,1),$A5)=0)</formula>
    </cfRule>
  </conditionalFormatting>
  <conditionalFormatting sqref="B5:B14">
    <cfRule type="expression" dxfId="13" priority="3">
      <formula>LEN(B5)&gt;15</formula>
    </cfRule>
  </conditionalFormatting>
  <conditionalFormatting sqref="H5:H14">
    <cfRule type="expression" dxfId="11" priority="4">
      <formula>LEN(H5)&gt;14</formula>
    </cfRule>
  </conditionalFormatting>
  <dataValidations count="3">
    <dataValidation type="list" allowBlank="1" showErrorMessage="1" error="The selection is not valid" prompt="Select from the dropdown list" sqref="A5:A14" xr:uid="{ED0EC167-7EFB-4873-A101-0CC4E3F6B8B3}">
      <formula1>OFFSET(UnitListStart,1,0,UnitListCount,1)</formula1>
    </dataValidation>
    <dataValidation type="textLength" operator="lessThanOrEqual" allowBlank="1" showErrorMessage="1" error="The response must be 15 characters or less" prompt="Enter the SOP Index No." sqref="B5:B14" xr:uid="{6481581B-93F8-4391-B0C1-EB1A5134F26C}">
      <formula1>15</formula1>
    </dataValidation>
    <dataValidation type="textLength" operator="lessThanOrEqual" allowBlank="1" showErrorMessage="1" error="The response must be 14 characters or less" prompt="Enter the Control Device ID No.2" sqref="H5:H14" xr:uid="{54B8BEC1-D0A4-4EA4-AA85-E91404AE328E}">
      <formula1>14</formula1>
    </dataValidation>
  </dataValidations>
  <hyperlinks>
    <hyperlink ref="A15" location="'Table of Contents'!A1" display="Go to the Table of Contents" xr:uid="{7C4EE00E-0739-4B83-AE89-C42FC67ACE98}"/>
  </hyperlinks>
  <pageMargins left="0.5" right="0.5" top="1.35" bottom="0.5" header="0.5" footer="0.5"/>
  <pageSetup orientation="landscape" r:id="rId1"/>
  <headerFooter>
    <oddHeader>&amp;C&amp;"Times New Roman,bold"&amp;11Closed-Vent System and Control Device Attributes_x000D_Form OP-UA52_x000D_Federal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3" id="{42AF6CD1-9041-40EB-8694-694B70341AA0}">
            <xm:f>AND(C5&lt;&gt;"",COUNTIF(OFFSET(Picklist_UAcodes!CH$10,1,0,Picklist_UAcodes!CH$4,1),C5)=0)</xm:f>
            <x14:dxf>
              <font>
                <b/>
                <i val="0"/>
              </font>
              <fill>
                <patternFill>
                  <bgColor rgb="FFEBB8B7"/>
                </patternFill>
              </fill>
            </x14:dxf>
          </x14:cfRule>
          <xm:sqref>C5:G14 I5:J14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6052F90-B08C-4164-AEAB-0C90F3CA2F80}">
          <x14:formula1>
            <xm:f>OFFSET(Picklist_UAcodes!CH$10,1,0,Picklist_UAcodes!CH$4,1)</xm:f>
          </x14:formula1>
          <xm:sqref>I5:J14 C5:G14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421C8-297E-4835-B2A0-B9C745A45E43}">
  <sheetPr codeName="Sheet20"/>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 min="12" max="16384" width="9.33203125" hidden="1"/>
  </cols>
  <sheetData>
    <row r="1" spans="1:11" ht="14.25" x14ac:dyDescent="0.2">
      <c r="A1" s="59" t="s">
        <v>684</v>
      </c>
      <c r="B1" s="59"/>
      <c r="C1" s="59"/>
      <c r="D1" s="59"/>
      <c r="E1" s="59"/>
      <c r="F1" s="59"/>
      <c r="G1" s="59"/>
      <c r="H1" s="59"/>
      <c r="I1" s="59"/>
      <c r="J1" s="59"/>
    </row>
    <row r="2" spans="1:11" ht="14.25" customHeight="1" x14ac:dyDescent="0.2">
      <c r="A2" s="59" t="s">
        <v>682</v>
      </c>
      <c r="B2" s="59"/>
      <c r="C2" s="59"/>
      <c r="D2" s="59"/>
      <c r="E2" s="59"/>
      <c r="F2" s="59"/>
      <c r="G2" s="59"/>
      <c r="H2" s="59"/>
      <c r="I2" s="59"/>
      <c r="J2" s="59"/>
    </row>
    <row r="4" spans="1:11" ht="51" customHeight="1" x14ac:dyDescent="0.2">
      <c r="A4" s="9" t="s">
        <v>599</v>
      </c>
      <c r="B4" s="9" t="s">
        <v>486</v>
      </c>
      <c r="C4" s="9" t="s">
        <v>607</v>
      </c>
      <c r="D4" s="9" t="s">
        <v>612</v>
      </c>
      <c r="E4" s="9" t="s">
        <v>569</v>
      </c>
      <c r="F4" s="9" t="s">
        <v>570</v>
      </c>
      <c r="G4" s="9" t="s">
        <v>613</v>
      </c>
      <c r="H4" s="9" t="s">
        <v>614</v>
      </c>
      <c r="I4" s="9" t="s">
        <v>615</v>
      </c>
      <c r="J4" s="9" t="s">
        <v>573</v>
      </c>
    </row>
    <row r="5" spans="1:11" s="22" customFormat="1" x14ac:dyDescent="0.2">
      <c r="A5" s="1"/>
      <c r="B5" s="1"/>
      <c r="C5" s="1"/>
      <c r="D5" s="1"/>
      <c r="E5" s="1"/>
      <c r="F5" s="1"/>
      <c r="G5" s="1"/>
      <c r="H5" s="1"/>
      <c r="I5" s="1"/>
      <c r="J5" s="1"/>
      <c r="K5" s="36"/>
    </row>
    <row r="6" spans="1:11" s="22" customFormat="1" x14ac:dyDescent="0.2">
      <c r="A6" s="1"/>
      <c r="B6" s="1"/>
      <c r="C6" s="1"/>
      <c r="D6" s="1"/>
      <c r="E6" s="1"/>
      <c r="F6" s="1"/>
      <c r="G6" s="1"/>
      <c r="H6" s="1"/>
      <c r="I6" s="1"/>
      <c r="J6" s="1"/>
      <c r="K6" s="36"/>
    </row>
    <row r="7" spans="1:11" s="22" customFormat="1" x14ac:dyDescent="0.2">
      <c r="A7" s="1"/>
      <c r="B7" s="1"/>
      <c r="C7" s="1"/>
      <c r="D7" s="1"/>
      <c r="E7" s="1"/>
      <c r="F7" s="1"/>
      <c r="G7" s="1"/>
      <c r="H7" s="1"/>
      <c r="I7" s="1"/>
      <c r="J7" s="1"/>
      <c r="K7" s="36"/>
    </row>
    <row r="8" spans="1:11" s="22" customFormat="1" x14ac:dyDescent="0.2">
      <c r="A8" s="1"/>
      <c r="B8" s="1"/>
      <c r="C8" s="1"/>
      <c r="D8" s="1"/>
      <c r="E8" s="1"/>
      <c r="F8" s="1"/>
      <c r="G8" s="1"/>
      <c r="H8" s="1"/>
      <c r="I8" s="1"/>
      <c r="J8" s="1"/>
      <c r="K8" s="36"/>
    </row>
    <row r="9" spans="1:11" s="22" customFormat="1" x14ac:dyDescent="0.2">
      <c r="A9" s="1"/>
      <c r="B9" s="1"/>
      <c r="C9" s="1"/>
      <c r="D9" s="1"/>
      <c r="E9" s="1"/>
      <c r="F9" s="1"/>
      <c r="G9" s="1"/>
      <c r="H9" s="1"/>
      <c r="I9" s="1"/>
      <c r="J9" s="1"/>
      <c r="K9" s="36"/>
    </row>
    <row r="10" spans="1:11" s="22" customFormat="1" x14ac:dyDescent="0.2">
      <c r="A10" s="1"/>
      <c r="B10" s="1"/>
      <c r="C10" s="1"/>
      <c r="D10" s="1"/>
      <c r="E10" s="1"/>
      <c r="F10" s="1"/>
      <c r="G10" s="1"/>
      <c r="H10" s="1"/>
      <c r="I10" s="1"/>
      <c r="J10" s="1"/>
      <c r="K10" s="36"/>
    </row>
    <row r="11" spans="1:11" s="22" customFormat="1" x14ac:dyDescent="0.2">
      <c r="A11" s="1"/>
      <c r="B11" s="1"/>
      <c r="C11" s="1"/>
      <c r="D11" s="1"/>
      <c r="E11" s="1"/>
      <c r="F11" s="1"/>
      <c r="G11" s="1"/>
      <c r="H11" s="1"/>
      <c r="I11" s="1"/>
      <c r="J11" s="1"/>
      <c r="K11" s="36"/>
    </row>
    <row r="12" spans="1:11" s="22" customFormat="1" x14ac:dyDescent="0.2">
      <c r="A12" s="1"/>
      <c r="B12" s="1"/>
      <c r="C12" s="1"/>
      <c r="D12" s="1"/>
      <c r="E12" s="1"/>
      <c r="F12" s="1"/>
      <c r="G12" s="1"/>
      <c r="H12" s="1"/>
      <c r="I12" s="1"/>
      <c r="J12" s="1"/>
      <c r="K12" s="36"/>
    </row>
    <row r="13" spans="1:11" s="22" customFormat="1" x14ac:dyDescent="0.2">
      <c r="A13" s="1"/>
      <c r="B13" s="1"/>
      <c r="C13" s="1"/>
      <c r="D13" s="1"/>
      <c r="E13" s="1"/>
      <c r="F13" s="1"/>
      <c r="G13" s="1"/>
      <c r="H13" s="1"/>
      <c r="I13" s="1"/>
      <c r="J13" s="1"/>
      <c r="K13" s="36"/>
    </row>
    <row r="14" spans="1:11" s="22" customFormat="1" x14ac:dyDescent="0.2">
      <c r="A14" s="1"/>
      <c r="B14" s="1"/>
      <c r="C14" s="1"/>
      <c r="D14" s="1"/>
      <c r="E14" s="1"/>
      <c r="F14" s="1"/>
      <c r="G14" s="1"/>
      <c r="H14" s="1"/>
      <c r="I14" s="1"/>
      <c r="J14" s="1"/>
      <c r="K14" s="36"/>
    </row>
    <row r="15" spans="1:11" x14ac:dyDescent="0.2">
      <c r="A15" s="58" t="s">
        <v>42</v>
      </c>
      <c r="B15" s="58"/>
      <c r="C15" s="58"/>
      <c r="D15" s="58"/>
      <c r="E15" s="58"/>
      <c r="F15" s="58"/>
      <c r="G15" s="58"/>
      <c r="H15" s="58"/>
      <c r="I15" s="58"/>
      <c r="J15" s="58"/>
    </row>
  </sheetData>
  <sheetProtection algorithmName="SHA-512" hashValue="n3BML9nKTV3h85iPkZSQRamkr9iuv7ONBt8BXWGJACtJFORseBXckvtDnHQdwaENG1GhpUxNK75Rq1VXiXALHQ==" saltValue="qnHd/CWfRU2AipAZzI74jw==" spinCount="100000" sheet="1" objects="1" scenarios="1" formatRows="0" insertRows="0" deleteRows="0"/>
  <mergeCells count="3">
    <mergeCell ref="A15:J15"/>
    <mergeCell ref="A1:J1"/>
    <mergeCell ref="A2:J2"/>
  </mergeCells>
  <conditionalFormatting sqref="A5:A14">
    <cfRule type="expression" dxfId="10" priority="1">
      <formula>AND($A5&lt;&gt;"",COUNTIF(OFFSET(UnitListStart,1,0,UnitListCount,1),$A5)=0)</formula>
    </cfRule>
  </conditionalFormatting>
  <conditionalFormatting sqref="B5:B14">
    <cfRule type="expression" dxfId="9" priority="3">
      <formula>LEN(B5)&gt;15</formula>
    </cfRule>
  </conditionalFormatting>
  <conditionalFormatting sqref="E5:E14">
    <cfRule type="expression" dxfId="7" priority="4">
      <formula>LEN(E5)&gt;10</formula>
    </cfRule>
  </conditionalFormatting>
  <dataValidations count="3">
    <dataValidation type="list" allowBlank="1" showErrorMessage="1" error="The selection is not valid" prompt="Select from the dropdown list" sqref="A5:A14" xr:uid="{51EE25B2-758B-480E-A359-8A95A60A8EC2}">
      <formula1>OFFSET(UnitListStart,1,0,UnitListCount,1)</formula1>
    </dataValidation>
    <dataValidation type="textLength" operator="lessThanOrEqual" allowBlank="1" showErrorMessage="1" error="The response must be 15 characters or less" prompt="Enter the SOP Index No." sqref="B5:B14" xr:uid="{99434AAD-ADB3-40B2-BE29-F9AA8D51141C}">
      <formula1>15</formula1>
    </dataValidation>
    <dataValidation type="textLength" operator="lessThanOrEqual" allowBlank="1" showErrorMessage="1" error="The response must be 10 characters or less" prompt="Enter the AMP ID No." sqref="E5:E14" xr:uid="{B0A790D6-81DB-4854-ADD8-BF24DAA20512}">
      <formula1>10</formula1>
    </dataValidation>
  </dataValidations>
  <hyperlinks>
    <hyperlink ref="A15" location="'Table of Contents'!A1" display="Go to the Table of Contents" xr:uid="{2931AE71-F889-4BD4-A3CA-59AD71F78059}"/>
  </hyperlinks>
  <pageMargins left="0.5" right="0.5" top="1.35" bottom="0.5" header="0.5" footer="0.5"/>
  <pageSetup orientation="landscape" r:id="rId1"/>
  <headerFooter>
    <oddHeader>&amp;C&amp;"Times New Roman,bold"&amp;11Closed-Vent System and Control Device Attributes_x000D_Form OP-UA52_x000D_Federal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5" id="{472572B5-1FDF-4616-99B1-9001350094CB}">
            <xm:f>AND(C5&lt;&gt;"",COUNTIF(OFFSET(Picklist_UAcodes!CQ$10,1,0,Picklist_UAcodes!CQ$4,1),C5)=0)</xm:f>
            <x14:dxf>
              <font>
                <b/>
                <i val="0"/>
              </font>
              <fill>
                <patternFill>
                  <bgColor rgb="FFEBB8B7"/>
                </patternFill>
              </fill>
            </x14:dxf>
          </x14:cfRule>
          <xm:sqref>C5:D14 F5:J14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56A0579-C519-4701-A0FA-A0D752DA9DEC}">
          <x14:formula1>
            <xm:f>OFFSET(Picklist_UAcodes!CQ$10,1,0,Picklist_UAcodes!CQ$4,1)</xm:f>
          </x14:formula1>
          <xm:sqref>F5:J14 C5:D14</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72408-4FED-4660-9810-D22D6AA68486}">
  <sheetPr codeName="Sheet21"/>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59" t="s">
        <v>685</v>
      </c>
      <c r="B1" s="59"/>
      <c r="C1" s="59"/>
      <c r="D1" s="59"/>
      <c r="E1" s="59"/>
      <c r="F1" s="59"/>
    </row>
    <row r="2" spans="1:7" ht="14.25" customHeight="1" x14ac:dyDescent="0.2">
      <c r="A2" s="59" t="s">
        <v>686</v>
      </c>
      <c r="B2" s="59"/>
      <c r="C2" s="59"/>
      <c r="D2" s="59"/>
      <c r="E2" s="59"/>
      <c r="F2" s="59"/>
    </row>
    <row r="4" spans="1:7" ht="51" customHeight="1" x14ac:dyDescent="0.2">
      <c r="A4" s="9" t="s">
        <v>599</v>
      </c>
      <c r="B4" s="9" t="s">
        <v>486</v>
      </c>
      <c r="C4" s="9" t="s">
        <v>617</v>
      </c>
      <c r="D4" s="9" t="s">
        <v>621</v>
      </c>
      <c r="E4" s="9" t="s">
        <v>622</v>
      </c>
      <c r="F4" s="9" t="s">
        <v>623</v>
      </c>
    </row>
    <row r="5" spans="1:7" s="22" customFormat="1" x14ac:dyDescent="0.2">
      <c r="A5" s="1"/>
      <c r="B5" s="1"/>
      <c r="C5" s="1"/>
      <c r="D5" s="1"/>
      <c r="E5" s="1"/>
      <c r="F5" s="1"/>
      <c r="G5" s="36"/>
    </row>
    <row r="6" spans="1:7" s="22" customFormat="1" x14ac:dyDescent="0.2">
      <c r="A6" s="1"/>
      <c r="B6" s="1"/>
      <c r="C6" s="1"/>
      <c r="D6" s="1"/>
      <c r="E6" s="1"/>
      <c r="F6" s="1"/>
      <c r="G6" s="36"/>
    </row>
    <row r="7" spans="1:7" s="22" customFormat="1" x14ac:dyDescent="0.2">
      <c r="A7" s="1"/>
      <c r="B7" s="1"/>
      <c r="C7" s="1"/>
      <c r="D7" s="1"/>
      <c r="E7" s="1"/>
      <c r="F7" s="1"/>
      <c r="G7" s="36"/>
    </row>
    <row r="8" spans="1:7" s="22" customFormat="1" x14ac:dyDescent="0.2">
      <c r="A8" s="1"/>
      <c r="B8" s="1"/>
      <c r="C8" s="1"/>
      <c r="D8" s="1"/>
      <c r="E8" s="1"/>
      <c r="F8" s="1"/>
      <c r="G8" s="36"/>
    </row>
    <row r="9" spans="1:7" s="22" customFormat="1" x14ac:dyDescent="0.2">
      <c r="A9" s="1"/>
      <c r="B9" s="1"/>
      <c r="C9" s="1"/>
      <c r="D9" s="1"/>
      <c r="E9" s="1"/>
      <c r="F9" s="1"/>
      <c r="G9" s="36"/>
    </row>
    <row r="10" spans="1:7" s="22" customFormat="1" x14ac:dyDescent="0.2">
      <c r="A10" s="1"/>
      <c r="B10" s="1"/>
      <c r="C10" s="1"/>
      <c r="D10" s="1"/>
      <c r="E10" s="1"/>
      <c r="F10" s="1"/>
      <c r="G10" s="36"/>
    </row>
    <row r="11" spans="1:7" s="22" customFormat="1" x14ac:dyDescent="0.2">
      <c r="A11" s="1"/>
      <c r="B11" s="1"/>
      <c r="C11" s="1"/>
      <c r="D11" s="1"/>
      <c r="E11" s="1"/>
      <c r="F11" s="1"/>
      <c r="G11" s="36"/>
    </row>
    <row r="12" spans="1:7" s="22" customFormat="1" x14ac:dyDescent="0.2">
      <c r="A12" s="1"/>
      <c r="B12" s="1"/>
      <c r="C12" s="1"/>
      <c r="D12" s="1"/>
      <c r="E12" s="1"/>
      <c r="F12" s="1"/>
      <c r="G12" s="36"/>
    </row>
    <row r="13" spans="1:7" s="22" customFormat="1" x14ac:dyDescent="0.2">
      <c r="A13" s="1"/>
      <c r="B13" s="1"/>
      <c r="C13" s="1"/>
      <c r="D13" s="1"/>
      <c r="E13" s="1"/>
      <c r="F13" s="1"/>
      <c r="G13" s="36"/>
    </row>
    <row r="14" spans="1:7" s="22" customFormat="1" x14ac:dyDescent="0.2">
      <c r="A14" s="1"/>
      <c r="B14" s="1"/>
      <c r="C14" s="1"/>
      <c r="D14" s="1"/>
      <c r="E14" s="1"/>
      <c r="F14" s="1"/>
      <c r="G14" s="36"/>
    </row>
    <row r="15" spans="1:7" x14ac:dyDescent="0.2">
      <c r="A15" s="58" t="s">
        <v>42</v>
      </c>
      <c r="B15" s="58"/>
      <c r="C15" s="58"/>
      <c r="D15" s="58"/>
      <c r="E15" s="58"/>
      <c r="F15" s="58"/>
    </row>
  </sheetData>
  <sheetProtection algorithmName="SHA-512" hashValue="Z1FKpBtfSU+8d0LeocYk4pIrYe9zHeTc17sx8aRNIIgCBElnRaKRXRojiswhUb/eu+8TytDOy9eWF1YNDNGC2g==" saltValue="BkjdOM+HnJ3dYtT6rvfRUg==" spinCount="100000" sheet="1" objects="1" scenarios="1" formatRows="0" insertRows="0" deleteRows="0"/>
  <mergeCells count="3">
    <mergeCell ref="A15:F15"/>
    <mergeCell ref="A1:F1"/>
    <mergeCell ref="A2:F2"/>
  </mergeCells>
  <conditionalFormatting sqref="A5:A14">
    <cfRule type="expression" dxfId="6" priority="1">
      <formula>AND($A5&lt;&gt;"",COUNTIF(OFFSET(UnitListStart,1,0,UnitListCount,1),$A5)=0)</formula>
    </cfRule>
  </conditionalFormatting>
  <conditionalFormatting sqref="B5:B14">
    <cfRule type="expression" dxfId="5" priority="3">
      <formula>LEN(B5)&gt;15</formula>
    </cfRule>
  </conditionalFormatting>
  <conditionalFormatting sqref="E5:E14">
    <cfRule type="expression" dxfId="3" priority="4">
      <formula>LEN(E5)&gt;10</formula>
    </cfRule>
  </conditionalFormatting>
  <dataValidations count="3">
    <dataValidation type="list" allowBlank="1" showErrorMessage="1" error="The selection is not valid" prompt="Select from the dropdown list" sqref="A5:A14" xr:uid="{57671103-E552-45F9-ADE3-73E578E46B00}">
      <formula1>OFFSET(UnitListStart,1,0,UnitListCount,1)</formula1>
    </dataValidation>
    <dataValidation type="textLength" operator="lessThanOrEqual" allowBlank="1" showErrorMessage="1" error="The response must be 15 characters or less" prompt="Enter the SOP Index No." sqref="B5:B14" xr:uid="{EB9E9F62-EC5E-4597-9942-1A9FFD860B85}">
      <formula1>15</formula1>
    </dataValidation>
    <dataValidation type="textLength" operator="lessThanOrEqual" allowBlank="1" showErrorMessage="1" error="The response must be 10 characters or less" prompt="Enter the Alternative Work Practice Standards ID No." sqref="E5:E14" xr:uid="{1CA94AE2-684B-4D37-BDC7-7DA9DCA38787}">
      <formula1>10</formula1>
    </dataValidation>
  </dataValidations>
  <hyperlinks>
    <hyperlink ref="A15" location="'Table of Contents'!A1" display="Go to the Table of Contents" xr:uid="{2B162F37-9F86-4FE8-8E7E-57C89D15EF04}"/>
  </hyperlinks>
  <pageMargins left="0.5" right="0.5" top="1.35" bottom="0.5" header="0.5" footer="0.5"/>
  <pageSetup orientation="landscape" r:id="rId1"/>
  <headerFooter>
    <oddHeader>&amp;C&amp;"Times New Roman,bold"&amp;11Closed-Vent System and Control Device Attributes_x000D_Form OP-UA52_x000D_Federal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7" id="{ED1CBBDA-042F-4C8B-B55D-8E7E8738A9F1}">
            <xm:f>AND(C5&lt;&gt;"",COUNTIF(OFFSET(Picklist_UAcodes!CZ$10,1,0,Picklist_UAcodes!CZ$4,1),C5)=0)</xm:f>
            <x14:dxf>
              <font>
                <b/>
                <i val="0"/>
              </font>
              <fill>
                <patternFill>
                  <bgColor rgb="FFEBB8B7"/>
                </patternFill>
              </fill>
            </x14:dxf>
          </x14:cfRule>
          <xm:sqref>C5:D14 F5:F14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FD549BC-C35C-464F-A3AE-E70ACA19DA18}">
          <x14:formula1>
            <xm:f>OFFSET(Picklist_UAcodes!CZ$10,1,0,Picklist_UAcodes!CZ$4,1)</xm:f>
          </x14:formula1>
          <xm:sqref>F5:F14 C5:D14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1C1B1-186E-431E-A896-CFDA470418C6}">
  <sheetPr codeName="Sheet22"/>
  <dimension ref="A1:F15"/>
  <sheetViews>
    <sheetView showGridLines="0" zoomScaleNormal="100" workbookViewId="0">
      <selection sqref="A1:E1"/>
    </sheetView>
  </sheetViews>
  <sheetFormatPr defaultColWidth="0" defaultRowHeight="12.75" x14ac:dyDescent="0.2"/>
  <cols>
    <col min="1" max="2" width="15.83203125" customWidth="1"/>
    <col min="3" max="5" width="36.5" customWidth="1"/>
    <col min="6" max="6" width="5.83203125" customWidth="1"/>
    <col min="7" max="16384" width="9.33203125" hidden="1"/>
  </cols>
  <sheetData>
    <row r="1" spans="1:6" ht="14.25" x14ac:dyDescent="0.2">
      <c r="A1" s="59" t="s">
        <v>688</v>
      </c>
      <c r="B1" s="59"/>
      <c r="C1" s="59"/>
      <c r="D1" s="59"/>
      <c r="E1" s="59"/>
    </row>
    <row r="2" spans="1:6" ht="14.25" customHeight="1" x14ac:dyDescent="0.2">
      <c r="A2" s="59" t="s">
        <v>686</v>
      </c>
      <c r="B2" s="59"/>
      <c r="C2" s="59"/>
      <c r="D2" s="59"/>
      <c r="E2" s="59"/>
    </row>
    <row r="4" spans="1:6" ht="51" customHeight="1" x14ac:dyDescent="0.2">
      <c r="A4" s="9" t="s">
        <v>599</v>
      </c>
      <c r="B4" s="9" t="s">
        <v>486</v>
      </c>
      <c r="C4" s="9" t="s">
        <v>625</v>
      </c>
      <c r="D4" s="9" t="s">
        <v>630</v>
      </c>
      <c r="E4" s="9" t="s">
        <v>631</v>
      </c>
    </row>
    <row r="5" spans="1:6" s="22" customFormat="1" x14ac:dyDescent="0.2">
      <c r="A5" s="1"/>
      <c r="B5" s="1"/>
      <c r="C5" s="1"/>
      <c r="D5" s="1"/>
      <c r="E5" s="1"/>
      <c r="F5" s="36"/>
    </row>
    <row r="6" spans="1:6" s="22" customFormat="1" x14ac:dyDescent="0.2">
      <c r="A6" s="1"/>
      <c r="B6" s="1"/>
      <c r="C6" s="1"/>
      <c r="D6" s="1"/>
      <c r="E6" s="1"/>
      <c r="F6" s="36"/>
    </row>
    <row r="7" spans="1:6" s="22" customFormat="1" x14ac:dyDescent="0.2">
      <c r="A7" s="1"/>
      <c r="B7" s="1"/>
      <c r="C7" s="1"/>
      <c r="D7" s="1"/>
      <c r="E7" s="1"/>
      <c r="F7" s="36"/>
    </row>
    <row r="8" spans="1:6" s="22" customFormat="1" x14ac:dyDescent="0.2">
      <c r="A8" s="1"/>
      <c r="B8" s="1"/>
      <c r="C8" s="1"/>
      <c r="D8" s="1"/>
      <c r="E8" s="1"/>
      <c r="F8" s="36"/>
    </row>
    <row r="9" spans="1:6" s="22" customFormat="1" x14ac:dyDescent="0.2">
      <c r="A9" s="1"/>
      <c r="B9" s="1"/>
      <c r="C9" s="1"/>
      <c r="D9" s="1"/>
      <c r="E9" s="1"/>
      <c r="F9" s="36"/>
    </row>
    <row r="10" spans="1:6" s="22" customFormat="1" x14ac:dyDescent="0.2">
      <c r="A10" s="1"/>
      <c r="B10" s="1"/>
      <c r="C10" s="1"/>
      <c r="D10" s="1"/>
      <c r="E10" s="1"/>
      <c r="F10" s="36"/>
    </row>
    <row r="11" spans="1:6" s="22" customFormat="1" x14ac:dyDescent="0.2">
      <c r="A11" s="1"/>
      <c r="B11" s="1"/>
      <c r="C11" s="1"/>
      <c r="D11" s="1"/>
      <c r="E11" s="1"/>
      <c r="F11" s="36"/>
    </row>
    <row r="12" spans="1:6" s="22" customFormat="1" x14ac:dyDescent="0.2">
      <c r="A12" s="1"/>
      <c r="B12" s="1"/>
      <c r="C12" s="1"/>
      <c r="D12" s="1"/>
      <c r="E12" s="1"/>
      <c r="F12" s="36"/>
    </row>
    <row r="13" spans="1:6" s="22" customFormat="1" x14ac:dyDescent="0.2">
      <c r="A13" s="1"/>
      <c r="B13" s="1"/>
      <c r="C13" s="1"/>
      <c r="D13" s="1"/>
      <c r="E13" s="1"/>
      <c r="F13" s="36"/>
    </row>
    <row r="14" spans="1:6" s="22" customFormat="1" x14ac:dyDescent="0.2">
      <c r="A14" s="1"/>
      <c r="B14" s="1"/>
      <c r="C14" s="1"/>
      <c r="D14" s="1"/>
      <c r="E14" s="1"/>
      <c r="F14" s="36"/>
    </row>
    <row r="15" spans="1:6" x14ac:dyDescent="0.2">
      <c r="A15" s="58" t="s">
        <v>42</v>
      </c>
      <c r="B15" s="58"/>
      <c r="C15" s="58"/>
      <c r="D15" s="58"/>
      <c r="E15" s="58"/>
    </row>
  </sheetData>
  <sheetProtection algorithmName="SHA-512" hashValue="pzSOpukH+pBWH3Yty6KZq5t8shlontZsGto2FpTOexNi7Y3wlBweSi9vY+e51lOe5rlDzgBtsPBWrrreD1Lgig==" saltValue="K8cOyh40lA8pMHiU3mepjg==" spinCount="100000" sheet="1" objects="1" scenarios="1" formatRows="0" insertRows="0" deleteRows="0"/>
  <mergeCells count="3">
    <mergeCell ref="A15:E15"/>
    <mergeCell ref="A1:E1"/>
    <mergeCell ref="A2:E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EEC3DDE9-7854-43D0-98D4-0AD675944708}">
      <formula1>OFFSET(UnitListStart,1,0,UnitListCount,1)</formula1>
    </dataValidation>
    <dataValidation type="textLength" operator="lessThanOrEqual" allowBlank="1" showErrorMessage="1" error="The response must be 15 characters or less" prompt="Enter the SOP Index No." sqref="B5:B14" xr:uid="{3D49CD63-86CE-4354-AAE3-391F66ACBC24}">
      <formula1>15</formula1>
    </dataValidation>
  </dataValidations>
  <hyperlinks>
    <hyperlink ref="A15" location="'Table of Contents'!A1" display="Go to the Table of Contents" xr:uid="{82CE7EA1-E6F2-406D-A5EF-BA67880F3B83}"/>
  </hyperlinks>
  <pageMargins left="0.5" right="0.5" top="1.35" bottom="0.5" header="0.5" footer="0.5"/>
  <pageSetup orientation="landscape" r:id="rId1"/>
  <headerFooter>
    <oddHeader>&amp;C&amp;"Times New Roman,bold"&amp;11Closed-Vent System and Control Device Attributes_x000D_Form OP-UA52_x000D_Federal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9" id="{82766CA8-370F-4698-ACD6-42F4C8FDD281}">
            <xm:f>AND(C5&lt;&gt;"",COUNTIF(OFFSET(Picklist_UAcodes!DE$10,1,0,Picklist_UAcodes!DE$4,1),C5)=0)</xm:f>
            <x14:dxf>
              <font>
                <b/>
                <i val="0"/>
              </font>
              <fill>
                <patternFill>
                  <bgColor rgb="FFEBB8B7"/>
                </patternFill>
              </fill>
            </x14:dxf>
          </x14:cfRule>
          <xm:sqref>C5:E14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087AF97-C54D-4852-AEC5-1B086B9973D8}">
          <x14:formula1>
            <xm:f>OFFSET(Picklist_UAcodes!DE$10,1,0,Picklist_UAcodes!DE$4,1)</xm:f>
          </x14:formula1>
          <xm:sqref>C5:E14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9" t="s">
        <v>86</v>
      </c>
      <c r="B1" s="59"/>
      <c r="C1" s="59"/>
      <c r="D1" s="59"/>
      <c r="E1" s="59"/>
      <c r="F1" s="59"/>
      <c r="G1" s="59"/>
      <c r="H1" s="59"/>
      <c r="I1" s="59"/>
      <c r="J1" s="59"/>
      <c r="K1" s="59"/>
      <c r="L1" s="59"/>
      <c r="M1" s="59"/>
    </row>
    <row r="2" spans="1:13" ht="14.25" x14ac:dyDescent="0.2">
      <c r="A2" s="59" t="s">
        <v>87</v>
      </c>
      <c r="B2" s="59"/>
      <c r="C2" s="59"/>
      <c r="D2" s="59"/>
      <c r="E2" s="59"/>
      <c r="F2" s="59"/>
      <c r="G2" s="59"/>
      <c r="H2" s="59"/>
      <c r="I2" s="59"/>
      <c r="J2" s="59"/>
      <c r="K2" s="59"/>
      <c r="L2" s="59"/>
      <c r="M2" s="59"/>
    </row>
    <row r="4" spans="1:13" ht="50.1" customHeight="1" x14ac:dyDescent="0.2">
      <c r="A4" s="9" t="s">
        <v>12</v>
      </c>
      <c r="B4" s="9" t="s">
        <v>113</v>
      </c>
      <c r="C4" s="9" t="s">
        <v>102</v>
      </c>
      <c r="D4" s="9" t="s">
        <v>103</v>
      </c>
      <c r="E4" s="9" t="s">
        <v>104</v>
      </c>
      <c r="F4" s="9" t="s">
        <v>105</v>
      </c>
      <c r="G4" s="9" t="s">
        <v>106</v>
      </c>
      <c r="H4" s="9" t="s">
        <v>107</v>
      </c>
      <c r="I4" s="9" t="s">
        <v>108</v>
      </c>
      <c r="J4" s="9" t="s">
        <v>109</v>
      </c>
      <c r="K4" s="9" t="s">
        <v>110</v>
      </c>
      <c r="L4" s="9" t="s">
        <v>111</v>
      </c>
      <c r="M4" s="9" t="s">
        <v>112</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8" t="s">
        <v>42</v>
      </c>
      <c r="B15" s="58"/>
      <c r="C15" s="58"/>
      <c r="D15" s="58"/>
      <c r="E15" s="58"/>
      <c r="F15" s="58"/>
      <c r="G15" s="58"/>
      <c r="H15" s="58"/>
      <c r="I15" s="58"/>
      <c r="J15" s="58"/>
      <c r="K15" s="58"/>
      <c r="L15" s="58"/>
      <c r="M15" s="58"/>
    </row>
  </sheetData>
  <sheetProtection algorithmName="SHA-512" hashValue="4E72l1mXqAFYXzJ9d3iXu7Fh9JRnXFbr8vrChsBl01VmKGPGHYKhcwlmx01DEt7Ddb6HIcI3NKjBDxLZrNuKSg==" saltValue="ByetRVNO8tNmo3K85jZz5g==" spinCount="100000" sheet="1" objects="1" scenarios="1" formatRows="0" insertRows="0" deleteRows="0"/>
  <mergeCells count="3">
    <mergeCell ref="A15:M15"/>
    <mergeCell ref="A1:M1"/>
    <mergeCell ref="A2:M2"/>
  </mergeCells>
  <phoneticPr fontId="1" type="noConversion"/>
  <conditionalFormatting sqref="A5:A14">
    <cfRule type="expression" dxfId="67"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Roman,bold"&amp;11Closed-Vent System and Control Device Attributes_x000D_Form OP-UA52_x000D_Federal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91642-DAB7-4298-844F-45C8AB092F69}">
  <sheetPr codeName="Sheet4"/>
  <dimension ref="A1:B30"/>
  <sheetViews>
    <sheetView showGridLines="0" zoomScaleNormal="100" workbookViewId="0"/>
  </sheetViews>
  <sheetFormatPr defaultColWidth="0" defaultRowHeight="12.75" zeroHeight="1" x14ac:dyDescent="0.2"/>
  <cols>
    <col min="1" max="1" width="106.83203125" style="38" customWidth="1"/>
    <col min="2" max="2" width="5.83203125" style="38" customWidth="1"/>
    <col min="3" max="16384" width="9.33203125" style="38" hidden="1"/>
  </cols>
  <sheetData>
    <row r="1" spans="1:1" ht="14.25" x14ac:dyDescent="0.2">
      <c r="A1" s="37" t="s">
        <v>479</v>
      </c>
    </row>
    <row r="2" spans="1:1" ht="14.25" x14ac:dyDescent="0.2">
      <c r="A2" s="37" t="s">
        <v>0</v>
      </c>
    </row>
    <row r="3" spans="1:1" ht="14.25" x14ac:dyDescent="0.2">
      <c r="A3" s="37" t="s">
        <v>38</v>
      </c>
    </row>
    <row r="4" spans="1:1" ht="20.100000000000001" customHeight="1" x14ac:dyDescent="0.2">
      <c r="A4" s="39"/>
    </row>
    <row r="5" spans="1:1" ht="18" customHeight="1" x14ac:dyDescent="0.2">
      <c r="A5" s="40" t="s">
        <v>484</v>
      </c>
    </row>
    <row r="6" spans="1:1" ht="382.5" x14ac:dyDescent="0.2">
      <c r="A6" s="41" t="s">
        <v>481</v>
      </c>
    </row>
    <row r="7" spans="1:1" ht="18" customHeight="1" x14ac:dyDescent="0.2">
      <c r="A7" s="40" t="s">
        <v>100</v>
      </c>
    </row>
    <row r="8" spans="1:1" s="43" customFormat="1" ht="18" customHeight="1" x14ac:dyDescent="0.2">
      <c r="A8" s="42" t="s">
        <v>10</v>
      </c>
    </row>
    <row r="9" spans="1:1" ht="102" x14ac:dyDescent="0.2">
      <c r="A9" s="44" t="s">
        <v>482</v>
      </c>
    </row>
    <row r="10" spans="1:1" x14ac:dyDescent="0.2">
      <c r="A10" s="45" t="s">
        <v>11</v>
      </c>
    </row>
    <row r="11" spans="1:1" ht="230.1" customHeight="1" x14ac:dyDescent="0.2">
      <c r="A11" s="44" t="s">
        <v>483</v>
      </c>
    </row>
    <row r="12" spans="1:1" x14ac:dyDescent="0.2">
      <c r="A12" s="45" t="s">
        <v>90</v>
      </c>
    </row>
    <row r="13" spans="1:1" ht="89.25" x14ac:dyDescent="0.2">
      <c r="A13" s="46" t="s">
        <v>696</v>
      </c>
    </row>
    <row r="14" spans="1:1" ht="25.5" x14ac:dyDescent="0.2">
      <c r="A14" s="47" t="s">
        <v>117</v>
      </c>
    </row>
    <row r="15" spans="1:1" x14ac:dyDescent="0.2">
      <c r="A15" s="45" t="s">
        <v>33</v>
      </c>
    </row>
    <row r="16" spans="1:1" ht="127.5" x14ac:dyDescent="0.2">
      <c r="A16" s="46" t="s">
        <v>697</v>
      </c>
    </row>
    <row r="17" spans="1:1" ht="25.5" x14ac:dyDescent="0.2">
      <c r="A17" s="47" t="s">
        <v>116</v>
      </c>
    </row>
    <row r="18" spans="1:1" x14ac:dyDescent="0.2">
      <c r="A18" s="48" t="s">
        <v>478</v>
      </c>
    </row>
    <row r="19" spans="1:1" ht="219.95" customHeight="1" x14ac:dyDescent="0.2">
      <c r="A19" s="46" t="s">
        <v>698</v>
      </c>
    </row>
    <row r="20" spans="1:1" ht="25.5" customHeight="1" x14ac:dyDescent="0.2">
      <c r="A20" s="49" t="s">
        <v>480</v>
      </c>
    </row>
    <row r="21" spans="1:1" x14ac:dyDescent="0.2">
      <c r="A21" s="50" t="s">
        <v>477</v>
      </c>
    </row>
    <row r="22" spans="1:1" ht="25.5" x14ac:dyDescent="0.2">
      <c r="A22" s="51" t="s">
        <v>114</v>
      </c>
    </row>
    <row r="23" spans="1:1" ht="18" customHeight="1" x14ac:dyDescent="0.2">
      <c r="A23" s="40" t="s">
        <v>81</v>
      </c>
    </row>
    <row r="24" spans="1:1" ht="18" customHeight="1" x14ac:dyDescent="0.2">
      <c r="A24" s="52" t="s">
        <v>101</v>
      </c>
    </row>
    <row r="25" spans="1:1" ht="25.5" x14ac:dyDescent="0.2">
      <c r="A25" s="53" t="s">
        <v>115</v>
      </c>
    </row>
    <row r="26" spans="1:1" ht="18" customHeight="1" x14ac:dyDescent="0.2">
      <c r="A26" s="54" t="s">
        <v>699</v>
      </c>
    </row>
    <row r="27" spans="1:1" s="56" customFormat="1" ht="18" customHeight="1" x14ac:dyDescent="0.2">
      <c r="A27" s="55" t="s">
        <v>700</v>
      </c>
    </row>
    <row r="28" spans="1:1" ht="18" customHeight="1" x14ac:dyDescent="0.2">
      <c r="A28" s="54" t="s">
        <v>701</v>
      </c>
    </row>
    <row r="29" spans="1:1" s="56" customFormat="1" ht="18" customHeight="1" x14ac:dyDescent="0.2">
      <c r="A29" s="57" t="s">
        <v>702</v>
      </c>
    </row>
    <row r="30" spans="1:1" x14ac:dyDescent="0.2"/>
  </sheetData>
  <sheetProtection algorithmName="SHA-512" hashValue="tDExQqc5RDJUFFbqP1fNuBNwGkl0DQxyk+YGGtAa+qEqCbaSzXIp1ZmKcKLL2m1EcBWSFwBOvAnaJ3MUBiJJNA==" saltValue="oRCN6qPEuBAyhWrcJChAtQ==" spinCount="100000" sheet="1" objects="1" scenarios="1" formatRows="0" insertRows="0" deleteRows="0"/>
  <hyperlinks>
    <hyperlink ref="A22" r:id="rId1" xr:uid="{73413EAE-8D7F-4D41-8E99-974554161315}"/>
    <hyperlink ref="A17" r:id="rId2" xr:uid="{EF63B310-7CA2-49C8-938B-9998932662ED}"/>
    <hyperlink ref="A25" r:id="rId3" xr:uid="{0AA8FAE6-DBE0-4858-BE7B-83ED2FB2C0F5}"/>
    <hyperlink ref="A14" r:id="rId4" xr:uid="{71AA19B7-2E3F-4662-ACA9-21515643E1DD}"/>
    <hyperlink ref="A8" location="'General Information'!A1" display="General Information" xr:uid="{2C936A4E-93D5-4136-8AF9-E2E0288D98D3}"/>
    <hyperlink ref="A10" location="'Table of Contents'!A1" display="Table of Contents" xr:uid="{AECFF179-513C-4626-8B78-D94C9CDCEB79}"/>
    <hyperlink ref="A15" location="'OP-REQ2'!A1" display="OP-REQ2" xr:uid="{7C37897C-E5CF-43B5-9FD7-9D1211A7B92D}"/>
    <hyperlink ref="A12" location="'OP-SUM Table 1'!A1" display="OP-SUM Table 1" xr:uid="{DE617974-B3CE-443E-8A22-328A44697C94}"/>
    <hyperlink ref="A18" location="'Page 1'!A1" display="Pages begin with Page 1:" xr:uid="{DB8719E7-CBAF-46F9-AC89-B708912EF9B5}"/>
    <hyperlink ref="A20" r:id="rId5" xr:uid="{4879ED1F-FE95-45A2-BE78-AC1DC8B5612F}"/>
    <hyperlink ref="A29" r:id="rId6" xr:uid="{79F944B6-8355-45D9-BEB4-B609212876ED}"/>
    <hyperlink ref="A27" r:id="rId7" xr:uid="{1E42FF8D-A64B-4A20-B5CA-6F03BDEDA231}"/>
  </hyperlinks>
  <pageMargins left="0.5" right="0.5" top="0.5" bottom="0.5" header="0.5" footer="0.5"/>
  <pageSetup orientation="portrait"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tabSelected="1"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60" t="s">
        <v>487</v>
      </c>
      <c r="B1" s="60"/>
    </row>
    <row r="2" spans="1:2" ht="14.25" x14ac:dyDescent="0.2">
      <c r="A2" s="60" t="s">
        <v>651</v>
      </c>
      <c r="B2" s="60"/>
    </row>
    <row r="3" spans="1:2" ht="14.25" x14ac:dyDescent="0.2">
      <c r="A3" s="60" t="s">
        <v>0</v>
      </c>
      <c r="B3" s="60"/>
    </row>
    <row r="4" spans="1:2" ht="14.25" x14ac:dyDescent="0.2">
      <c r="A4" s="60" t="s">
        <v>38</v>
      </c>
      <c r="B4" s="60"/>
    </row>
    <row r="5" spans="1:2" ht="14.25" x14ac:dyDescent="0.2">
      <c r="A5" s="59"/>
      <c r="B5" s="59"/>
    </row>
    <row r="6" spans="1:2" ht="14.25" x14ac:dyDescent="0.2">
      <c r="A6" s="59" t="s">
        <v>10</v>
      </c>
      <c r="B6" s="59"/>
    </row>
    <row r="7" spans="1:2" ht="12.75" x14ac:dyDescent="0.2"/>
    <row r="8" spans="1:2" ht="20.100000000000001" customHeight="1" x14ac:dyDescent="0.2">
      <c r="A8" s="9" t="s">
        <v>96</v>
      </c>
      <c r="B8" s="9" t="s">
        <v>97</v>
      </c>
    </row>
    <row r="9" spans="1:2" ht="18" customHeight="1" x14ac:dyDescent="0.2">
      <c r="A9" s="2" t="s">
        <v>1</v>
      </c>
      <c r="B9" s="7"/>
    </row>
    <row r="10" spans="1:2" ht="18" customHeight="1" x14ac:dyDescent="0.2">
      <c r="A10" s="2" t="s">
        <v>2</v>
      </c>
      <c r="B10" s="1"/>
    </row>
    <row r="11" spans="1:2" ht="18" customHeight="1" x14ac:dyDescent="0.2">
      <c r="A11" s="2" t="s">
        <v>49</v>
      </c>
      <c r="B11" s="1"/>
    </row>
    <row r="12" spans="1:2" ht="18" customHeight="1" x14ac:dyDescent="0.2">
      <c r="A12" s="2" t="s">
        <v>3</v>
      </c>
      <c r="B12" s="1"/>
    </row>
    <row r="13" spans="1:2" ht="18" customHeight="1" x14ac:dyDescent="0.2">
      <c r="A13" s="2" t="s">
        <v>4</v>
      </c>
      <c r="B13" s="1"/>
    </row>
    <row r="14" spans="1:2" ht="18" customHeight="1" x14ac:dyDescent="0.2">
      <c r="A14" s="2" t="s">
        <v>5</v>
      </c>
      <c r="B14" s="1"/>
    </row>
    <row r="15" spans="1:2" ht="18" customHeight="1" x14ac:dyDescent="0.2">
      <c r="A15" s="2" t="s">
        <v>6</v>
      </c>
      <c r="B15" s="1"/>
    </row>
    <row r="16" spans="1:2" ht="18" customHeight="1" x14ac:dyDescent="0.2">
      <c r="A16" s="2" t="s">
        <v>7</v>
      </c>
      <c r="B16" s="1"/>
    </row>
    <row r="17" spans="1:2" ht="18" customHeight="1" x14ac:dyDescent="0.2">
      <c r="A17" s="2" t="s">
        <v>9</v>
      </c>
      <c r="B17" s="6"/>
    </row>
    <row r="18" spans="1:2" ht="20.100000000000001" customHeight="1" x14ac:dyDescent="0.2">
      <c r="A18" s="9" t="s">
        <v>98</v>
      </c>
      <c r="B18" s="9" t="s">
        <v>99</v>
      </c>
    </row>
    <row r="19" spans="1:2" ht="18" customHeight="1" x14ac:dyDescent="0.2">
      <c r="A19" s="2" t="s">
        <v>78</v>
      </c>
      <c r="B19" s="12" t="s">
        <v>703</v>
      </c>
    </row>
    <row r="20" spans="1:2" ht="18" customHeight="1" x14ac:dyDescent="0.2">
      <c r="A20" s="2" t="s">
        <v>77</v>
      </c>
      <c r="B20" s="13" t="s">
        <v>690</v>
      </c>
    </row>
    <row r="21" spans="1:2" ht="18" customHeight="1" x14ac:dyDescent="0.2">
      <c r="A21" s="2" t="s">
        <v>88</v>
      </c>
      <c r="B21" s="13" t="s">
        <v>691</v>
      </c>
    </row>
    <row r="22" spans="1:2" ht="18" customHeight="1" x14ac:dyDescent="0.2">
      <c r="A22" s="2" t="s">
        <v>89</v>
      </c>
      <c r="B22" s="13" t="s">
        <v>704</v>
      </c>
    </row>
    <row r="23" spans="1:2" ht="35.1" customHeight="1" x14ac:dyDescent="0.2">
      <c r="A23" s="2"/>
      <c r="B23" s="13" t="s">
        <v>79</v>
      </c>
    </row>
    <row r="24" spans="1:2" ht="15" customHeight="1" x14ac:dyDescent="0.2"/>
  </sheetData>
  <sheetProtection algorithmName="SHA-512" hashValue="RHBa/uQ00n4uLVrwvYP14ugurbsY4dklbJO7iiocPrETCTEP4P0WckxV7tuELprkfAtezKCRo0egK3T3OKTm1g==" saltValue="B8W//mIbVejk6Qb2IQMuvg==" spinCount="100000" sheet="1" objects="1" scenarios="1" formatRows="0" insertRows="0" deleteRows="0"/>
  <mergeCells count="6">
    <mergeCell ref="A1:B1"/>
    <mergeCell ref="A2:B2"/>
    <mergeCell ref="A3:B3"/>
    <mergeCell ref="A6:B6"/>
    <mergeCell ref="A4:B4"/>
    <mergeCell ref="A5:B5"/>
  </mergeCells>
  <conditionalFormatting sqref="B13">
    <cfRule type="expression" dxfId="66" priority="1">
      <formula>LEN($B$13)&gt;70</formula>
    </cfRule>
  </conditionalFormatting>
  <conditionalFormatting sqref="B14">
    <cfRule type="expression" dxfId="65" priority="2">
      <formula>AND($B$14&lt;&gt;"",COUNTIF(rg1_Pmt_Type,$B$14)=0)</formula>
    </cfRule>
  </conditionalFormatting>
  <conditionalFormatting sqref="B15">
    <cfRule type="expression" dxfId="64" priority="3">
      <formula>AND($B$15&lt;&gt;"",COUNTIF(rg1_Proj_Type,$B$15)=0)</formula>
    </cfRule>
  </conditionalFormatting>
  <conditionalFormatting sqref="B16">
    <cfRule type="expression" dxfId="63"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21"/>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9" t="s">
        <v>11</v>
      </c>
      <c r="B1" s="59"/>
      <c r="C1" s="59"/>
      <c r="D1" s="59"/>
    </row>
    <row r="2" spans="1:4" x14ac:dyDescent="0.2">
      <c r="A2" s="4"/>
    </row>
    <row r="3" spans="1:4" ht="51.95" customHeight="1" x14ac:dyDescent="0.2">
      <c r="A3" s="9" t="s">
        <v>18</v>
      </c>
      <c r="B3" s="9" t="s">
        <v>17</v>
      </c>
      <c r="C3" s="9" t="s">
        <v>40</v>
      </c>
      <c r="D3" s="9" t="s">
        <v>80</v>
      </c>
    </row>
    <row r="4" spans="1:4" ht="17.100000000000001" customHeight="1" x14ac:dyDescent="0.2">
      <c r="A4" s="10" t="s">
        <v>41</v>
      </c>
      <c r="B4" s="10" t="s">
        <v>41</v>
      </c>
      <c r="C4" s="8" t="s">
        <v>90</v>
      </c>
      <c r="D4" s="11" t="str">
        <f ca="1">IF(COUNTA(INDIRECT("'" &amp; TOC[[#This Row],[Page]] &amp; "'!$A$4:$C$8"))&gt;3,"Yes","")</f>
        <v/>
      </c>
    </row>
    <row r="5" spans="1:4" ht="17.100000000000001" customHeight="1" x14ac:dyDescent="0.2">
      <c r="A5" s="10" t="s">
        <v>41</v>
      </c>
      <c r="B5" s="10" t="s">
        <v>41</v>
      </c>
      <c r="C5" s="8" t="s">
        <v>33</v>
      </c>
      <c r="D5" s="11" t="str">
        <f ca="1">IF(COUNTA(INDIRECT("'" &amp; TOC[[#This Row],[Page]] &amp; "'!$A$4:$C$8"))&gt;3,"Yes","")</f>
        <v/>
      </c>
    </row>
    <row r="6" spans="1:4" ht="30" customHeight="1" x14ac:dyDescent="0.2">
      <c r="A6" s="10" t="s">
        <v>84</v>
      </c>
      <c r="B6" s="10" t="s">
        <v>658</v>
      </c>
      <c r="C6" s="8" t="s">
        <v>635</v>
      </c>
      <c r="D6" s="11" t="str">
        <f ca="1">IF(COUNTA(INDIRECT("'" &amp; TOC[[#This Row],[Page]] &amp; "'!$A$4:$C$8"))&gt;3,"Yes","")</f>
        <v/>
      </c>
    </row>
    <row r="7" spans="1:4" ht="30" customHeight="1" x14ac:dyDescent="0.2">
      <c r="A7" s="10" t="s">
        <v>521</v>
      </c>
      <c r="B7" s="10" t="s">
        <v>661</v>
      </c>
      <c r="C7" s="8" t="s">
        <v>636</v>
      </c>
      <c r="D7" s="11" t="str">
        <f ca="1">IF(COUNTA(INDIRECT("'" &amp; TOC[[#This Row],[Page]] &amp; "'!$A$4:$C$8"))&gt;3,"Yes","")</f>
        <v/>
      </c>
    </row>
    <row r="8" spans="1:4" ht="30" customHeight="1" x14ac:dyDescent="0.2">
      <c r="A8" s="10" t="s">
        <v>529</v>
      </c>
      <c r="B8" s="10" t="s">
        <v>664</v>
      </c>
      <c r="C8" s="8" t="s">
        <v>637</v>
      </c>
      <c r="D8" s="11" t="str">
        <f ca="1">IF(COUNTA(INDIRECT("'" &amp; TOC[[#This Row],[Page]] &amp; "'!$A$4:$C$8"))&gt;3,"Yes","")</f>
        <v/>
      </c>
    </row>
    <row r="9" spans="1:4" ht="30" customHeight="1" x14ac:dyDescent="0.2">
      <c r="A9" s="10" t="s">
        <v>550</v>
      </c>
      <c r="B9" s="10" t="s">
        <v>664</v>
      </c>
      <c r="C9" s="8" t="s">
        <v>638</v>
      </c>
      <c r="D9" s="11" t="str">
        <f ca="1">IF(COUNTA(INDIRECT("'" &amp; TOC[[#This Row],[Page]] &amp; "'!$A$4:$C$8"))&gt;3,"Yes","")</f>
        <v/>
      </c>
    </row>
    <row r="10" spans="1:4" ht="42.95" customHeight="1" x14ac:dyDescent="0.2">
      <c r="A10" s="10" t="s">
        <v>557</v>
      </c>
      <c r="B10" s="10" t="s">
        <v>668</v>
      </c>
      <c r="C10" s="8" t="s">
        <v>639</v>
      </c>
      <c r="D10" s="11" t="str">
        <f ca="1">IF(COUNTA(INDIRECT("'" &amp; TOC[[#This Row],[Page]] &amp; "'!$A$4:$C$8"))&gt;3,"Yes","")</f>
        <v/>
      </c>
    </row>
    <row r="11" spans="1:4" ht="42.95" customHeight="1" x14ac:dyDescent="0.2">
      <c r="A11" s="10" t="s">
        <v>568</v>
      </c>
      <c r="B11" s="10" t="s">
        <v>668</v>
      </c>
      <c r="C11" s="8" t="s">
        <v>640</v>
      </c>
      <c r="D11" s="11" t="str">
        <f ca="1">IF(COUNTA(INDIRECT("'" &amp; TOC[[#This Row],[Page]] &amp; "'!$A$4:$C$8"))&gt;3,"Yes","")</f>
        <v/>
      </c>
    </row>
    <row r="12" spans="1:4" ht="17.100000000000001" customHeight="1" x14ac:dyDescent="0.2">
      <c r="A12" s="10" t="s">
        <v>575</v>
      </c>
      <c r="B12" s="10" t="s">
        <v>672</v>
      </c>
      <c r="C12" s="8" t="s">
        <v>641</v>
      </c>
      <c r="D12" s="11" t="str">
        <f ca="1">IF(COUNTA(INDIRECT("'" &amp; TOC[[#This Row],[Page]] &amp; "'!$A$4:$C$8"))&gt;3,"Yes","")</f>
        <v/>
      </c>
    </row>
    <row r="13" spans="1:4" ht="30" customHeight="1" x14ac:dyDescent="0.2">
      <c r="A13" s="10" t="s">
        <v>584</v>
      </c>
      <c r="B13" s="10" t="s">
        <v>675</v>
      </c>
      <c r="C13" s="8" t="s">
        <v>642</v>
      </c>
      <c r="D13" s="11" t="str">
        <f ca="1">IF(COUNTA(INDIRECT("'" &amp; TOC[[#This Row],[Page]] &amp; "'!$A$4:$C$8"))&gt;3,"Yes","")</f>
        <v/>
      </c>
    </row>
    <row r="14" spans="1:4" ht="30" customHeight="1" x14ac:dyDescent="0.2">
      <c r="A14" s="10" t="s">
        <v>586</v>
      </c>
      <c r="B14" s="10" t="s">
        <v>675</v>
      </c>
      <c r="C14" s="8" t="s">
        <v>643</v>
      </c>
      <c r="D14" s="11" t="str">
        <f ca="1">IF(COUNTA(INDIRECT("'" &amp; TOC[[#This Row],[Page]] &amp; "'!$A$4:$C$8"))&gt;3,"Yes","")</f>
        <v/>
      </c>
    </row>
    <row r="15" spans="1:4" ht="30" customHeight="1" x14ac:dyDescent="0.2">
      <c r="A15" s="10" t="s">
        <v>588</v>
      </c>
      <c r="B15" s="10" t="s">
        <v>679</v>
      </c>
      <c r="C15" s="8" t="s">
        <v>644</v>
      </c>
      <c r="D15" s="11" t="str">
        <f ca="1">IF(COUNTA(INDIRECT("'" &amp; TOC[[#This Row],[Page]] &amp; "'!$A$4:$C$8"))&gt;3,"Yes","")</f>
        <v/>
      </c>
    </row>
    <row r="16" spans="1:4" ht="30" customHeight="1" x14ac:dyDescent="0.2">
      <c r="A16" s="10" t="s">
        <v>589</v>
      </c>
      <c r="B16" s="10" t="s">
        <v>679</v>
      </c>
      <c r="C16" s="8" t="s">
        <v>645</v>
      </c>
      <c r="D16" s="11" t="str">
        <f ca="1">IF(COUNTA(INDIRECT("'" &amp; TOC[[#This Row],[Page]] &amp; "'!$A$4:$C$8"))&gt;3,"Yes","")</f>
        <v/>
      </c>
    </row>
    <row r="17" spans="1:4" ht="42.95" customHeight="1" x14ac:dyDescent="0.2">
      <c r="A17" s="10" t="s">
        <v>591</v>
      </c>
      <c r="B17" s="10" t="s">
        <v>683</v>
      </c>
      <c r="C17" s="8" t="s">
        <v>647</v>
      </c>
      <c r="D17" s="11" t="str">
        <f ca="1">IF(COUNTA(INDIRECT("'" &amp; TOC[[#This Row],[Page]] &amp; "'!$A$4:$C$8"))&gt;3,"Yes","")</f>
        <v/>
      </c>
    </row>
    <row r="18" spans="1:4" ht="42.95" customHeight="1" x14ac:dyDescent="0.2">
      <c r="A18" s="10" t="s">
        <v>606</v>
      </c>
      <c r="B18" s="10" t="s">
        <v>683</v>
      </c>
      <c r="C18" s="8" t="s">
        <v>648</v>
      </c>
      <c r="D18" s="11" t="str">
        <f ca="1">IF(COUNTA(INDIRECT("'" &amp; TOC[[#This Row],[Page]] &amp; "'!$A$4:$C$8"))&gt;3,"Yes","")</f>
        <v/>
      </c>
    </row>
    <row r="19" spans="1:4" ht="30" customHeight="1" x14ac:dyDescent="0.2">
      <c r="A19" s="10" t="s">
        <v>616</v>
      </c>
      <c r="B19" s="10" t="s">
        <v>687</v>
      </c>
      <c r="C19" s="8" t="s">
        <v>649</v>
      </c>
      <c r="D19" s="11" t="str">
        <f ca="1">IF(COUNTA(INDIRECT("'" &amp; TOC[[#This Row],[Page]] &amp; "'!$A$4:$C$8"))&gt;3,"Yes","")</f>
        <v/>
      </c>
    </row>
    <row r="20" spans="1:4" ht="30" customHeight="1" x14ac:dyDescent="0.2">
      <c r="A20" s="10" t="s">
        <v>624</v>
      </c>
      <c r="B20" s="10" t="s">
        <v>687</v>
      </c>
      <c r="C20" s="8" t="s">
        <v>650</v>
      </c>
      <c r="D20" s="11" t="str">
        <f ca="1">IF(COUNTA(INDIRECT("'" &amp; TOC[[#This Row],[Page]] &amp; "'!$A$4:$C$8"))&gt;3,"Yes","")</f>
        <v/>
      </c>
    </row>
    <row r="21" spans="1:4" x14ac:dyDescent="0.2"/>
  </sheetData>
  <sheetProtection algorithmName="SHA-512" hashValue="o6W85v3jglC+n6/+rMlXYGM5ek/GoyBAGllsuWTobslp0aPCDSXfJuqI6aoOFHfcEHbYIzR3hkDt8ObdReErRw==" saltValue="G675S8WycTfqd9JXTQjeeQ=="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D2BBE656-F641-47FE-91DF-72F569FC8611}"/>
    <hyperlink ref="C7" location="'Page 2'!A1" display="Page 2" xr:uid="{D042C86E-6426-49CE-94DA-E02EF8479176}"/>
    <hyperlink ref="C8" location="'Page 3'!A1" display="Page 3" xr:uid="{7D113463-65A9-424E-A17A-5AF70900010B}"/>
    <hyperlink ref="C9" location="'Page 4'!A1" display="Page 4" xr:uid="{AA1871BA-C35A-4EAB-97F8-6B1CC3757EB2}"/>
    <hyperlink ref="C10" location="'Page 5'!A1" display="Page 5" xr:uid="{F861FC9B-7E00-4298-9AFA-C289AE88E3BE}"/>
    <hyperlink ref="C11" location="'Page 6'!A1" display="Page 6" xr:uid="{8D0BAE8F-8DC4-47AD-8A94-1A828B9251C8}"/>
    <hyperlink ref="C12" location="'Page 7'!A1" display="Page 7" xr:uid="{25013A99-363C-4B78-B020-FB9FAFC35508}"/>
    <hyperlink ref="C13" location="'Page 8'!A1" display="Page 8" xr:uid="{D05AE85C-FA88-40E8-8195-0C23D592AEBF}"/>
    <hyperlink ref="C14" location="'Page 9'!A1" display="Page 9" xr:uid="{52D0C00A-22C9-4A95-ABD3-1A12B2F8FC4E}"/>
    <hyperlink ref="C15" location="'Page 10'!A1" display="Page 10" xr:uid="{42DB9709-7A52-47C4-910B-9456152DBC85}"/>
    <hyperlink ref="C16" location="'Page 11'!A1" display="Page 11" xr:uid="{E3DE02BD-3E5D-48B3-97AB-9B5541FF53FD}"/>
    <hyperlink ref="C17" location="'Page 12'!A1" display="Page 12" xr:uid="{B98569DB-33AF-4DF0-A5E9-6B16CF9158DF}"/>
    <hyperlink ref="C18" location="'Page 13'!A1" display="Page 13" xr:uid="{4514ED59-D7AA-44A9-B4F4-8C615A4BAC4B}"/>
    <hyperlink ref="C19" location="'Page 14'!A1" display="Page 14" xr:uid="{7E5F1544-CC73-4420-9293-23D538DEC85E}"/>
    <hyperlink ref="C20" location="'Page 15'!A1" display="Page 15" xr:uid="{DA12E2E0-3CA8-4D35-94EC-FB22D16CBF63}"/>
  </hyperlinks>
  <pageMargins left="0.5" right="0.5" top="1.5" bottom="0.5" header="0.5" footer="0.5"/>
  <pageSetup orientation="portrait" r:id="rId1"/>
  <headerFooter>
    <oddHeader>&amp;C&amp;"Times New Roman,bold"&amp;11Closed-Vent System and Control Device Attributes_x000D_Form OP-UA52_x000D_Federal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9" t="s">
        <v>83</v>
      </c>
      <c r="B1" s="59"/>
      <c r="C1" s="59"/>
      <c r="D1" s="59"/>
      <c r="E1" s="59"/>
      <c r="F1" s="59"/>
      <c r="G1" s="59"/>
      <c r="H1" s="59"/>
      <c r="I1" s="59"/>
      <c r="J1" s="59"/>
      <c r="K1" s="59"/>
    </row>
    <row r="2" spans="1:16" ht="14.25" x14ac:dyDescent="0.2">
      <c r="A2" s="59" t="s">
        <v>84</v>
      </c>
      <c r="B2" s="59"/>
      <c r="C2" s="59"/>
      <c r="D2" s="59"/>
      <c r="E2" s="59"/>
      <c r="F2" s="59"/>
      <c r="G2" s="59"/>
      <c r="H2" s="59"/>
      <c r="I2" s="59"/>
      <c r="J2" s="59"/>
      <c r="K2" s="59"/>
    </row>
    <row r="3" spans="1:16" x14ac:dyDescent="0.2">
      <c r="N3" s="14">
        <f>MAX(OP_SUM["Unit3"])</f>
        <v>0</v>
      </c>
      <c r="O3" s="14"/>
    </row>
    <row r="4" spans="1:16" ht="45" customHeight="1" x14ac:dyDescent="0.2">
      <c r="A4" s="9" t="s">
        <v>15</v>
      </c>
      <c r="B4" s="9" t="s">
        <v>72</v>
      </c>
      <c r="C4" s="9" t="s">
        <v>599</v>
      </c>
      <c r="D4" s="9" t="s">
        <v>43</v>
      </c>
      <c r="E4" s="9" t="s">
        <v>705</v>
      </c>
      <c r="F4" s="9" t="s">
        <v>13</v>
      </c>
      <c r="G4" s="9" t="s">
        <v>14</v>
      </c>
      <c r="H4" s="9" t="s">
        <v>44</v>
      </c>
      <c r="I4" s="9" t="s">
        <v>73</v>
      </c>
      <c r="J4" s="9" t="s">
        <v>45</v>
      </c>
      <c r="K4" s="9" t="s">
        <v>82</v>
      </c>
      <c r="L4" s="21" t="s">
        <v>118</v>
      </c>
      <c r="M4" s="21" t="s">
        <v>119</v>
      </c>
      <c r="N4" s="21" t="s">
        <v>120</v>
      </c>
      <c r="O4" s="21" t="s">
        <v>121</v>
      </c>
    </row>
    <row r="5" spans="1:16" s="22" customFormat="1" x14ac:dyDescent="0.2">
      <c r="A5" s="1"/>
      <c r="B5" s="6"/>
      <c r="C5" s="1"/>
      <c r="D5" s="1"/>
      <c r="E5" s="1"/>
      <c r="F5" s="1"/>
      <c r="G5" s="1"/>
      <c r="H5" s="1"/>
      <c r="I5" s="1"/>
      <c r="J5" s="1"/>
      <c r="K5" s="5"/>
      <c r="L5" s="19" t="str">
        <f>IF(OP_SUM[[#This Row],[Control Device ID No.]]="","",IF(OP_SUM[[#This Row],[Group ID No.]]&lt;&gt;"",OP_SUM[[#This Row],[Group ID No.]],OP_SUM[[#This Row],[Control Device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Row],[Control Device ID No.]]="","",IF(OP_SUM[[#This Row],[Group ID No.]]&lt;&gt;"",OP_SUM[[#This Row],[Group ID No.]],OP_SUM[[#This Row],[Control Device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Row],[Control Device ID No.]]="","",IF(OP_SUM[[#This Row],[Group ID No.]]&lt;&gt;"",OP_SUM[[#This Row],[Group ID No.]],OP_SUM[[#This Row],[Control Device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Row],[Control Device ID No.]]="","",IF(OP_SUM[[#This Row],[Group ID No.]]&lt;&gt;"",OP_SUM[[#This Row],[Group ID No.]],OP_SUM[[#This Row],[Control Device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Row],[Control Device ID No.]]="","",IF(OP_SUM[[#This Row],[Group ID No.]]&lt;&gt;"",OP_SUM[[#This Row],[Group ID No.]],OP_SUM[[#This Row],[Control Device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Row],[Control Device ID No.]]="","",IF(OP_SUM[[#This Row],[Group ID No.]]&lt;&gt;"",OP_SUM[[#This Row],[Group ID No.]],OP_SUM[[#This Row],[Control Device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Row],[Control Device ID No.]]="","",IF(OP_SUM[[#This Row],[Group ID No.]]&lt;&gt;"",OP_SUM[[#This Row],[Group ID No.]],OP_SUM[[#This Row],[Control Device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Row],[Control Device ID No.]]="","",IF(OP_SUM[[#This Row],[Group ID No.]]&lt;&gt;"",OP_SUM[[#This Row],[Group ID No.]],OP_SUM[[#This Row],[Control Device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Row],[Control Device ID No.]]="","",IF(OP_SUM[[#This Row],[Group ID No.]]&lt;&gt;"",OP_SUM[[#This Row],[Group ID No.]],OP_SUM[[#This Row],[Control Device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Row],[Control Device ID No.]]="","",IF(OP_SUM[[#This Row],[Group ID No.]]&lt;&gt;"",OP_SUM[[#This Row],[Group ID No.]],OP_SUM[[#This Row],[Control Device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Row],[Control Device ID No.]]="","",IF(OP_SUM[[#This Row],[Group ID No.]]&lt;&gt;"",OP_SUM[[#This Row],[Group ID No.]],OP_SUM[[#This Row],[Control Device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Row],[Control Device ID No.]]="","",IF(OP_SUM[[#This Row],[Group ID No.]]&lt;&gt;"",OP_SUM[[#This Row],[Group ID No.]],OP_SUM[[#This Row],[Control Device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Row],[Control Device ID No.]]="","",IF(OP_SUM[[#This Row],[Group ID No.]]&lt;&gt;"",OP_SUM[[#This Row],[Group ID No.]],OP_SUM[[#This Row],[Control Device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Row],[Control Device ID No.]]="","",IF(OP_SUM[[#This Row],[Group ID No.]]&lt;&gt;"",OP_SUM[[#This Row],[Group ID No.]],OP_SUM[[#This Row],[Control Device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Row],[Control Device ID No.]]="","",IF(OP_SUM[[#This Row],[Group ID No.]]&lt;&gt;"",OP_SUM[[#This Row],[Group ID No.]],OP_SUM[[#This Row],[Control Device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8" t="s">
        <v>42</v>
      </c>
      <c r="B20" s="58"/>
      <c r="C20" s="58"/>
      <c r="D20" s="58"/>
      <c r="E20" s="58"/>
      <c r="F20" s="58"/>
      <c r="G20" s="58"/>
      <c r="H20" s="58"/>
      <c r="I20" s="58"/>
      <c r="J20" s="58"/>
      <c r="K20" s="58"/>
    </row>
  </sheetData>
  <sheetProtection algorithmName="SHA-512" hashValue="Wux5/E4HqiCgaCusPy0ii9WBLgpwFMe9bfSUbi+jXENYDQ4qu2JCuQYQ0EeeIJS0Ntgo6BPx1gLluq6hUnUsqQ==" saltValue="3240aQ1jIW15xF9IXvyhgw==" spinCount="100000" sheet="1" objects="1" scenarios="1" formatRows="0" insertRows="0" deleteRows="0"/>
  <mergeCells count="3">
    <mergeCell ref="A20:K20"/>
    <mergeCell ref="A1:K1"/>
    <mergeCell ref="A2:K2"/>
  </mergeCells>
  <phoneticPr fontId="1" type="noConversion"/>
  <conditionalFormatting sqref="B5:B19">
    <cfRule type="expression" dxfId="61" priority="2">
      <formula>AND($B5&lt;&gt;"",ISNUMBER($B5)=FALSE)</formula>
    </cfRule>
  </conditionalFormatting>
  <conditionalFormatting sqref="C5:D19">
    <cfRule type="expression" dxfId="60" priority="3">
      <formula>LEN(C5)&gt;14</formula>
    </cfRule>
  </conditionalFormatting>
  <conditionalFormatting sqref="E5:E19">
    <cfRule type="expression" dxfId="59" priority="4">
      <formula>LEN($E5)&gt;50</formula>
    </cfRule>
  </conditionalFormatting>
  <conditionalFormatting sqref="I5:I19">
    <cfRule type="expression" dxfId="58" priority="5">
      <formula>LEN($I5)&gt;25</formula>
    </cfRule>
  </conditionalFormatting>
  <conditionalFormatting sqref="J5:J19">
    <cfRule type="expression" dxfId="57" priority="6">
      <formula>LEN($J5)&gt;8</formula>
    </cfRule>
  </conditionalFormatting>
  <conditionalFormatting sqref="K5:K19">
    <cfRule type="expression" dxfId="56"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Control Device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Roman,bold"&amp;11Closed-Vent System and Control Device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9" t="s">
        <v>85</v>
      </c>
      <c r="B1" s="59"/>
      <c r="C1" s="59"/>
      <c r="D1" s="59"/>
      <c r="E1" s="59"/>
      <c r="F1" s="59"/>
    </row>
    <row r="2" spans="1:7" ht="14.25" x14ac:dyDescent="0.2">
      <c r="A2" s="20"/>
    </row>
    <row r="4" spans="1:7" ht="45" customHeight="1" x14ac:dyDescent="0.2">
      <c r="A4" s="9" t="s">
        <v>15</v>
      </c>
      <c r="B4" s="9" t="s">
        <v>72</v>
      </c>
      <c r="C4" s="9" t="s">
        <v>599</v>
      </c>
      <c r="D4" s="9" t="s">
        <v>16</v>
      </c>
      <c r="E4" s="9" t="s">
        <v>74</v>
      </c>
      <c r="F4" s="9" t="s">
        <v>75</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8" t="s">
        <v>42</v>
      </c>
      <c r="B20" s="58"/>
      <c r="C20" s="58"/>
      <c r="D20" s="58"/>
      <c r="E20" s="58"/>
      <c r="F20" s="58"/>
    </row>
  </sheetData>
  <sheetProtection algorithmName="SHA-512" hashValue="QGj+EIRE46LphMBJJ48tctjvezx1gZwCJdeRNg3WMSLD8P/HLROzYqVu6S8b18d/OzPV6EZTcF3/caRyyIeSAg==" saltValue="DIr+rDe+HfpO081XDu284w==" spinCount="100000" sheet="1" objects="1" scenarios="1" formatRows="0" insertRows="0" deleteRows="0"/>
  <mergeCells count="2">
    <mergeCell ref="A1:F1"/>
    <mergeCell ref="A20:F20"/>
  </mergeCells>
  <phoneticPr fontId="1" type="noConversion"/>
  <conditionalFormatting sqref="B5:B19">
    <cfRule type="expression" dxfId="54" priority="2">
      <formula>AND($B5&lt;&gt;"",ISNUMBER($B5)=FALSE)</formula>
    </cfRule>
  </conditionalFormatting>
  <conditionalFormatting sqref="C5:C19">
    <cfRule type="expression" dxfId="53" priority="4">
      <formula>AND($C5&lt;&gt;"",COUNTIF(OFFSET(UnitListStart,1,0,UnitListCount,1),$C5)=0)</formula>
    </cfRule>
  </conditionalFormatting>
  <conditionalFormatting sqref="D5:D19">
    <cfRule type="expression" dxfId="52" priority="5">
      <formula>LEN($D5)&gt;50</formula>
    </cfRule>
  </conditionalFormatting>
  <conditionalFormatting sqref="E5:E19">
    <cfRule type="expression" dxfId="50" priority="8">
      <formula>LEN($E5)&gt;36</formula>
    </cfRule>
  </conditionalFormatting>
  <conditionalFormatting sqref="F5:F19">
    <cfRule type="expression" dxfId="49"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Roman,bold"&amp;11Closed-Vent System and Control Device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85E22-0ABE-49EB-AF49-6622207A9789}">
  <sheetPr codeName="Sheet1"/>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11" width="12.5" customWidth="1"/>
    <col min="12" max="12" width="5.83203125" customWidth="1"/>
    <col min="13" max="16384" width="9.33203125" hidden="1"/>
  </cols>
  <sheetData>
    <row r="1" spans="1:12" ht="14.25" x14ac:dyDescent="0.2">
      <c r="A1" s="59" t="s">
        <v>656</v>
      </c>
      <c r="B1" s="59"/>
      <c r="C1" s="59"/>
      <c r="D1" s="59"/>
      <c r="E1" s="59"/>
      <c r="F1" s="59"/>
      <c r="G1" s="59"/>
      <c r="H1" s="59"/>
      <c r="I1" s="59"/>
      <c r="J1" s="59"/>
      <c r="K1" s="59"/>
    </row>
    <row r="2" spans="1:12" ht="14.25" customHeight="1" x14ac:dyDescent="0.2">
      <c r="A2" s="59" t="s">
        <v>657</v>
      </c>
      <c r="B2" s="59"/>
      <c r="C2" s="59"/>
      <c r="D2" s="59"/>
      <c r="E2" s="59"/>
      <c r="F2" s="59"/>
      <c r="G2" s="59"/>
      <c r="H2" s="59"/>
      <c r="I2" s="59"/>
      <c r="J2" s="59"/>
      <c r="K2" s="59"/>
    </row>
    <row r="4" spans="1:12" ht="65.849999999999994" customHeight="1" x14ac:dyDescent="0.2">
      <c r="A4" s="9" t="s">
        <v>599</v>
      </c>
      <c r="B4" s="9" t="s">
        <v>486</v>
      </c>
      <c r="C4" s="9" t="s">
        <v>489</v>
      </c>
      <c r="D4" s="9" t="s">
        <v>652</v>
      </c>
      <c r="E4" s="9" t="s">
        <v>653</v>
      </c>
      <c r="F4" s="9" t="s">
        <v>495</v>
      </c>
      <c r="G4" s="9" t="s">
        <v>496</v>
      </c>
      <c r="H4" s="9" t="s">
        <v>692</v>
      </c>
      <c r="I4" s="9" t="s">
        <v>518</v>
      </c>
      <c r="J4" s="9" t="s">
        <v>519</v>
      </c>
      <c r="K4" s="9" t="s">
        <v>520</v>
      </c>
    </row>
    <row r="5" spans="1:12" s="22" customFormat="1" x14ac:dyDescent="0.2">
      <c r="A5" s="1"/>
      <c r="B5" s="1"/>
      <c r="C5" s="1"/>
      <c r="D5" s="1"/>
      <c r="E5" s="1"/>
      <c r="F5" s="1"/>
      <c r="G5" s="1"/>
      <c r="H5" s="1"/>
      <c r="I5" s="1"/>
      <c r="J5" s="1"/>
      <c r="K5" s="1"/>
      <c r="L5" s="36"/>
    </row>
    <row r="6" spans="1:12" s="22" customFormat="1" x14ac:dyDescent="0.2">
      <c r="A6" s="1"/>
      <c r="B6" s="1"/>
      <c r="C6" s="1"/>
      <c r="D6" s="1"/>
      <c r="E6" s="1"/>
      <c r="F6" s="1"/>
      <c r="G6" s="1"/>
      <c r="H6" s="1"/>
      <c r="I6" s="1"/>
      <c r="J6" s="1"/>
      <c r="K6" s="1"/>
      <c r="L6" s="36"/>
    </row>
    <row r="7" spans="1:12" s="22" customFormat="1" x14ac:dyDescent="0.2">
      <c r="A7" s="1"/>
      <c r="B7" s="1"/>
      <c r="C7" s="1"/>
      <c r="D7" s="1"/>
      <c r="E7" s="1"/>
      <c r="F7" s="1"/>
      <c r="G7" s="1"/>
      <c r="H7" s="1"/>
      <c r="I7" s="1"/>
      <c r="J7" s="1"/>
      <c r="K7" s="1"/>
      <c r="L7" s="36"/>
    </row>
    <row r="8" spans="1:12" s="22" customFormat="1" x14ac:dyDescent="0.2">
      <c r="A8" s="1"/>
      <c r="B8" s="1"/>
      <c r="C8" s="1"/>
      <c r="D8" s="1"/>
      <c r="E8" s="1"/>
      <c r="F8" s="1"/>
      <c r="G8" s="1"/>
      <c r="H8" s="1"/>
      <c r="I8" s="1"/>
      <c r="J8" s="1"/>
      <c r="K8" s="1"/>
      <c r="L8" s="36"/>
    </row>
    <row r="9" spans="1:12" s="22" customFormat="1" x14ac:dyDescent="0.2">
      <c r="A9" s="1"/>
      <c r="B9" s="1"/>
      <c r="C9" s="1"/>
      <c r="D9" s="1"/>
      <c r="E9" s="1"/>
      <c r="F9" s="1"/>
      <c r="G9" s="1"/>
      <c r="H9" s="1"/>
      <c r="I9" s="1"/>
      <c r="J9" s="1"/>
      <c r="K9" s="1"/>
      <c r="L9" s="36"/>
    </row>
    <row r="10" spans="1:12" s="22" customFormat="1" x14ac:dyDescent="0.2">
      <c r="A10" s="1"/>
      <c r="B10" s="1"/>
      <c r="C10" s="1"/>
      <c r="D10" s="1"/>
      <c r="E10" s="1"/>
      <c r="F10" s="1"/>
      <c r="G10" s="1"/>
      <c r="H10" s="1"/>
      <c r="I10" s="1"/>
      <c r="J10" s="1"/>
      <c r="K10" s="1"/>
      <c r="L10" s="36"/>
    </row>
    <row r="11" spans="1:12" s="22" customFormat="1" x14ac:dyDescent="0.2">
      <c r="A11" s="1"/>
      <c r="B11" s="1"/>
      <c r="C11" s="1"/>
      <c r="D11" s="1"/>
      <c r="E11" s="1"/>
      <c r="F11" s="1"/>
      <c r="G11" s="1"/>
      <c r="H11" s="1"/>
      <c r="I11" s="1"/>
      <c r="J11" s="1"/>
      <c r="K11" s="1"/>
      <c r="L11" s="36"/>
    </row>
    <row r="12" spans="1:12" s="22" customFormat="1" x14ac:dyDescent="0.2">
      <c r="A12" s="1"/>
      <c r="B12" s="1"/>
      <c r="C12" s="1"/>
      <c r="D12" s="1"/>
      <c r="E12" s="1"/>
      <c r="F12" s="1"/>
      <c r="G12" s="1"/>
      <c r="H12" s="1"/>
      <c r="I12" s="1"/>
      <c r="J12" s="1"/>
      <c r="K12" s="1"/>
      <c r="L12" s="36"/>
    </row>
    <row r="13" spans="1:12" s="22" customFormat="1" x14ac:dyDescent="0.2">
      <c r="A13" s="1"/>
      <c r="B13" s="1"/>
      <c r="C13" s="1"/>
      <c r="D13" s="1"/>
      <c r="E13" s="1"/>
      <c r="F13" s="1"/>
      <c r="G13" s="1"/>
      <c r="H13" s="1"/>
      <c r="I13" s="1"/>
      <c r="J13" s="1"/>
      <c r="K13" s="1"/>
      <c r="L13" s="36"/>
    </row>
    <row r="14" spans="1:12" s="22" customFormat="1" x14ac:dyDescent="0.2">
      <c r="A14" s="1"/>
      <c r="B14" s="1"/>
      <c r="C14" s="1"/>
      <c r="D14" s="1"/>
      <c r="E14" s="1"/>
      <c r="F14" s="1"/>
      <c r="G14" s="1"/>
      <c r="H14" s="1"/>
      <c r="I14" s="1"/>
      <c r="J14" s="1"/>
      <c r="K14" s="1"/>
      <c r="L14" s="36"/>
    </row>
    <row r="15" spans="1:12" x14ac:dyDescent="0.2">
      <c r="A15" s="58" t="s">
        <v>42</v>
      </c>
      <c r="B15" s="58"/>
      <c r="C15" s="58"/>
      <c r="D15" s="58"/>
      <c r="E15" s="58"/>
      <c r="F15" s="58"/>
      <c r="G15" s="58"/>
      <c r="H15" s="58"/>
      <c r="I15" s="58"/>
      <c r="J15" s="58"/>
      <c r="K15" s="58"/>
    </row>
  </sheetData>
  <sheetProtection algorithmName="SHA-512" hashValue="MBxtVdIGFeVuBo0IrmopUcf/QbrehV9MaLMnamwcbKKCukSFGYlsC7H+uzRWQr5znBoeSw4XNu5m//gbIYo3Lw==" saltValue="cmn7HqNxtrAHdF8LfQaAUA==" spinCount="100000" sheet="1" objects="1" scenarios="1" formatRows="0" insertRows="0" deleteRows="0"/>
  <mergeCells count="3">
    <mergeCell ref="A15:K15"/>
    <mergeCell ref="A1:K1"/>
    <mergeCell ref="A2:K2"/>
  </mergeCells>
  <conditionalFormatting sqref="A5:A14">
    <cfRule type="expression" dxfId="48" priority="1">
      <formula>AND($A5&lt;&gt;"",COUNTIF(OFFSET(UnitListStart,1,0,UnitListCount,1),$A5)=0)</formula>
    </cfRule>
  </conditionalFormatting>
  <conditionalFormatting sqref="B5:B14">
    <cfRule type="expression" dxfId="47" priority="3">
      <formula>LEN(B5)&gt;15</formula>
    </cfRule>
  </conditionalFormatting>
  <conditionalFormatting sqref="E5:E14">
    <cfRule type="expression" dxfId="45" priority="4">
      <formula>LEN(E5)&gt;10</formula>
    </cfRule>
  </conditionalFormatting>
  <dataValidations count="3">
    <dataValidation type="list" allowBlank="1" showErrorMessage="1" error="The selection is not valid" prompt="Select from the dropdown list" sqref="A5:A14" xr:uid="{ABFE065D-B8F0-4264-BF29-D71812A58BD3}">
      <formula1>OFFSET(UnitListStart,1,0,UnitListCount,1)</formula1>
    </dataValidation>
    <dataValidation type="textLength" operator="lessThanOrEqual" allowBlank="1" showErrorMessage="1" error="The response must be 15 characters or less" prompt="Enter the SOP Index No." sqref="B5:B14" xr:uid="{6A7E7609-6F0F-4D0C-B246-24A0BCD7AC33}">
      <formula1>15</formula1>
    </dataValidation>
    <dataValidation type="textLength" operator="lessThanOrEqual" allowBlank="1" showErrorMessage="1" error="The response must be 10 characters or less" prompt="Enter the CVS/CD AMOC ID No." sqref="E5:E14" xr:uid="{C1E934B1-8F44-436C-A133-8CC863BB8E17}">
      <formula1>10</formula1>
    </dataValidation>
  </dataValidations>
  <hyperlinks>
    <hyperlink ref="A15" location="'Table of Contents'!A1" display="Go to the Table of Contents" xr:uid="{2E71F299-8092-44F1-93CF-D17850C58BE6}"/>
  </hyperlinks>
  <pageMargins left="0.5" right="0.5" top="1.35" bottom="0.5" header="0.5" footer="0.5"/>
  <pageSetup orientation="landscape" r:id="rId1"/>
  <headerFooter>
    <oddHeader>&amp;C&amp;"Times New Roman,bold"&amp;11Closed-Vent System and Control Device Attributes_x000D_Form OP-UA52_x000D_Federal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23BF7684-1FF1-4976-AEA2-7CD76A5452B5}">
            <xm:f>AND(C5&lt;&gt;"",COUNTIF(OFFSET(Picklist_UAcodes!C$10,1,0,Picklist_UAcodes!C$4,1),C5)=0)</xm:f>
            <x14:dxf>
              <font>
                <b/>
                <i val="0"/>
              </font>
              <fill>
                <patternFill>
                  <bgColor rgb="FFEBB8B7"/>
                </patternFill>
              </fill>
            </x14:dxf>
          </x14:cfRule>
          <xm:sqref>C5:D14 F5:K14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4B54DCA3-44E9-4460-90D8-BD0A6958E701}">
          <x14:formula1>
            <xm:f>OFFSET(Picklist_UAcodes!C$10,1,0,Picklist_UAcodes!C$4,1)</xm:f>
          </x14:formula1>
          <xm:sqref>F5:K14 C5:D14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27</vt:i4>
      </vt:variant>
    </vt:vector>
  </HeadingPairs>
  <TitlesOfParts>
    <vt:vector size="47" baseType="lpstr">
      <vt:lpstr>Instructions</vt:lpstr>
      <vt:lpstr>General Information</vt:lpstr>
      <vt:lpstr>Table of Contents</vt:lpstr>
      <vt:lpstr>OP-SUM Table 1</vt:lpstr>
      <vt:lpstr>OP-REQ2</vt: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Page 15</vt:lpstr>
      <vt:lpstr>'OP-REQ2'!Print_Area</vt:lpstr>
      <vt:lpstr>'OP-SUM Table 1'!Print_Area</vt:lpstr>
      <vt:lpstr>Instructions!Print_Titles</vt:lpstr>
      <vt:lpstr>'OP-REQ2'!Print_Titles</vt:lpstr>
      <vt:lpstr>'OP-SUM Table 1'!Print_Titles</vt:lpstr>
      <vt:lpstr>'Page 1'!Print_Titles</vt:lpstr>
      <vt:lpstr>'Page 10'!Print_Titles</vt:lpstr>
      <vt:lpstr>'Page 11'!Print_Titles</vt:lpstr>
      <vt:lpstr>'Page 12'!Print_Titles</vt:lpstr>
      <vt:lpstr>'Page 13'!Print_Titles</vt:lpstr>
      <vt:lpstr>'Page 14'!Print_Titles</vt:lpstr>
      <vt:lpstr>'Page 15'!Print_Titles</vt:lpstr>
      <vt:lpstr>'Page 2'!Print_Titles</vt:lpstr>
      <vt:lpstr>'Page 3'!Print_Titles</vt:lpstr>
      <vt:lpstr>'Page 4'!Print_Titles</vt:lpstr>
      <vt:lpstr>'Page 5'!Print_Titles</vt:lpstr>
      <vt:lpstr>'Page 6'!Print_Titles</vt:lpstr>
      <vt:lpstr>'Page 7'!Print_Titles</vt:lpstr>
      <vt:lpstr>'Page 8'!Print_Titles</vt:lpstr>
      <vt:lpstr>'Page 9'!Print_Titles</vt:lpstr>
      <vt:lpstr>Page_Template!Print_Titles</vt:lpstr>
      <vt:lpstr>'Table of Contents'!Print_Titles</vt:lpstr>
      <vt:lpstr>rg1_Pmt_Type</vt:lpstr>
      <vt:lpstr>rg1_Proj_Type</vt:lpstr>
      <vt:lpstr>rg1_Submit_Type</vt:lpstr>
      <vt:lpstr>UnitListCount</vt:lpstr>
      <vt:lpstr>UnitListStart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10293 - OP-UA52 -Closed-Vent System and Control Device Attributes</dc:title>
  <dc:creator>TCEQ</dc:creator>
  <cp:keywords>"UA52, air, administrative, pollution thermal, flare, incinerator, VOC, scrubber carbon"</cp:keywords>
  <cp:lastModifiedBy>Scott McKee</cp:lastModifiedBy>
  <cp:lastPrinted>2024-05-08T14:58:09Z</cp:lastPrinted>
  <dcterms:created xsi:type="dcterms:W3CDTF">2021-12-07T15:36:18Z</dcterms:created>
  <dcterms:modified xsi:type="dcterms:W3CDTF">2025-06-28T20:53:10Z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UA52</vt:lpwstr>
  </property>
  <property fmtid="{D5CDD505-2E9C-101B-9397-08002B2CF9AE}" pid="3" name="Version Date">
    <vt:lpwstr>7/1/2025</vt:lpwstr>
  </property>
  <property fmtid="{D5CDD505-2E9C-101B-9397-08002B2CF9AE}" pid="4" name="Version Number">
    <vt:lpwstr>1.0</vt:lpwstr>
  </property>
</Properties>
</file>