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HW\Combustion Program\Checklists\"/>
    </mc:Choice>
  </mc:AlternateContent>
  <xr:revisionPtr revIDLastSave="0" documentId="13_ncr:1_{5D6E2634-1751-4102-9D5C-B2B3F61EB278}" xr6:coauthVersionLast="47" xr6:coauthVersionMax="47" xr10:uidLastSave="{00000000-0000-0000-0000-000000000000}"/>
  <bookViews>
    <workbookView xWindow="780" yWindow="780" windowWidth="18900" windowHeight="11055" activeTab="1" xr2:uid="{9B5F378A-238F-48AF-BF79-73B5B845C823}"/>
  </bookViews>
  <sheets>
    <sheet name="Isokinetic Analytical Results" sheetId="1" r:id="rId1"/>
    <sheet name="Isokinetic Field Data Form" sheetId="3" r:id="rId2"/>
    <sheet name="VOST DRE Field &amp; Analytical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2" l="1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  <c r="H17" i="2"/>
  <c r="H16" i="2"/>
  <c r="H15" i="2"/>
  <c r="H14" i="2"/>
  <c r="H13" i="2"/>
  <c r="H12" i="2"/>
  <c r="H11" i="2"/>
  <c r="H10" i="2"/>
  <c r="H9" i="2"/>
</calcChain>
</file>

<file path=xl/sharedStrings.xml><?xml version="1.0" encoding="utf-8"?>
<sst xmlns="http://schemas.openxmlformats.org/spreadsheetml/2006/main" count="250" uniqueCount="166">
  <si>
    <t>Analytical Results Summary</t>
  </si>
  <si>
    <t>Enter Final Numerical Results Used in Compliance Determinations</t>
  </si>
  <si>
    <t>Test Method ID</t>
  </si>
  <si>
    <t>Run ID</t>
  </si>
  <si>
    <t>Test Date</t>
  </si>
  <si>
    <t>For Dioxins/Furans, 40 CFR 63.128(b)(1)(iii) indicates that you may assume nondetects are present at zero concentration.</t>
  </si>
  <si>
    <t>FH=Front Half BH= Back Half</t>
  </si>
  <si>
    <t>2,3,7,8 -TCDD</t>
  </si>
  <si>
    <t>1,2,3,7,8-PeCDD</t>
  </si>
  <si>
    <t>1,2,3,4,7,8-HxCDD</t>
  </si>
  <si>
    <t>1,2,3,6,7,8-HxCDD</t>
  </si>
  <si>
    <t>1,2,3,7,8,9-HxCDD</t>
  </si>
  <si>
    <t xml:space="preserve">1,2,3,4,6,7,8-HpCDD </t>
  </si>
  <si>
    <t xml:space="preserve">1,2,3,4,6,7,8,9-OCDD </t>
  </si>
  <si>
    <t>2,3,7,8 -TCDF</t>
  </si>
  <si>
    <t xml:space="preserve">1,2,3,7,8-PeCDF </t>
  </si>
  <si>
    <t xml:space="preserve">2,3,4,7,8-PeCDF </t>
  </si>
  <si>
    <t>1,2,3,4,7,8-HxCDF</t>
  </si>
  <si>
    <t>1,2,3,6,7,8-HxCDF</t>
  </si>
  <si>
    <t>1,2,3,7,8,9-HxCDF</t>
  </si>
  <si>
    <t>2,3,4,6,7,8-HxCDF</t>
  </si>
  <si>
    <t>1,2,3,4,6,7,8-HpCDF</t>
  </si>
  <si>
    <t>1,2,3,4,7,8,9-HpCDF</t>
  </si>
  <si>
    <t>1,2,3,4,6,7,8,9-OCDF</t>
  </si>
  <si>
    <t>POHC= Naphthalene</t>
  </si>
  <si>
    <t>Isokinetic Sampling Test Data Analysis Sheet</t>
  </si>
  <si>
    <t>Company:</t>
  </si>
  <si>
    <t>Location:</t>
  </si>
  <si>
    <t>Unit:</t>
  </si>
  <si>
    <t>Test Type:</t>
  </si>
  <si>
    <t>Test ID:</t>
  </si>
  <si>
    <t>Date:</t>
  </si>
  <si>
    <t>Barometric Pressure (in Hg):</t>
  </si>
  <si>
    <r>
      <t>Stack Static Pressure (In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O):</t>
    </r>
  </si>
  <si>
    <t>Stack Diameter @ port (in):</t>
  </si>
  <si>
    <t>PTCF:</t>
  </si>
  <si>
    <t>DGMCF:</t>
  </si>
  <si>
    <t>Nozzle Diameter (in):</t>
  </si>
  <si>
    <r>
      <t>Stack 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(%):</t>
    </r>
  </si>
  <si>
    <r>
      <t>Stack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(%):</t>
    </r>
  </si>
  <si>
    <t>Moisture Mass Gain (g):</t>
  </si>
  <si>
    <t>Traverse Point</t>
  </si>
  <si>
    <t>VOST Sampling Train Field Data Inputs</t>
  </si>
  <si>
    <t>Run 2</t>
  </si>
  <si>
    <t>Run 3</t>
  </si>
  <si>
    <t>Condition 2</t>
  </si>
  <si>
    <t>Run 4</t>
  </si>
  <si>
    <t>Run 5</t>
  </si>
  <si>
    <t>Run 6</t>
  </si>
  <si>
    <t>Run 1</t>
  </si>
  <si>
    <t>Run 1 - FH</t>
  </si>
  <si>
    <t>Run 7</t>
  </si>
  <si>
    <t>Run 8</t>
  </si>
  <si>
    <t>Run 9</t>
  </si>
  <si>
    <t>Run 10</t>
  </si>
  <si>
    <t>Run 11</t>
  </si>
  <si>
    <t>Run 12</t>
  </si>
  <si>
    <t xml:space="preserve">POHC= Additional </t>
  </si>
  <si>
    <t>Use the rows below to report DRE Calculations for Method 0010 POHCs in ng/sample.</t>
  </si>
  <si>
    <t>Run 1 Pair 1</t>
  </si>
  <si>
    <t>Run 1 Pair 2</t>
  </si>
  <si>
    <t>Run 1 Pair 3</t>
  </si>
  <si>
    <t>Run 1 Pair 4</t>
  </si>
  <si>
    <t>Hydrogen Chloride HCL (mg/sample)</t>
  </si>
  <si>
    <t>Chlorine Cl2 (mg/sample)</t>
  </si>
  <si>
    <t>Particulate Matter Collected (FH - mg/sample)</t>
  </si>
  <si>
    <t>ANTIMONY (ug/sample)</t>
  </si>
  <si>
    <t>ARSENIC (ug/sample)</t>
  </si>
  <si>
    <t>BARIUM (ug/sample)</t>
  </si>
  <si>
    <t>BERYLLIUM (ug/sample)</t>
  </si>
  <si>
    <t>CADMIUM (ug/sample)</t>
  </si>
  <si>
    <t>CHROMIUM (ug/sample)</t>
  </si>
  <si>
    <t>LEAD (ug/sample)</t>
  </si>
  <si>
    <t>MERCURY (ug/sample)</t>
  </si>
  <si>
    <t>COBALT (ug/sample)</t>
  </si>
  <si>
    <t>MANGANESE (ug/sample)</t>
  </si>
  <si>
    <t>NICKEL (ug/sample)</t>
  </si>
  <si>
    <t>SELENIUM (ug/sample)</t>
  </si>
  <si>
    <t>ADDITIONAL METAL (ug/sample)</t>
  </si>
  <si>
    <t>Run 1 - BH</t>
  </si>
  <si>
    <t>Run 2 - FH</t>
  </si>
  <si>
    <t>Run 2 - BH</t>
  </si>
  <si>
    <t>Run 3 - FH</t>
  </si>
  <si>
    <t>Run 3 - BH</t>
  </si>
  <si>
    <t>Run 4 - FH</t>
  </si>
  <si>
    <t>Run 4 - BH</t>
  </si>
  <si>
    <t>Run  5 - FH</t>
  </si>
  <si>
    <t>Run 5 - BH</t>
  </si>
  <si>
    <t>Run 6 - FH</t>
  </si>
  <si>
    <t>Run 6 - BH</t>
  </si>
  <si>
    <t>Run 7 - FH</t>
  </si>
  <si>
    <t>Run 7 - BH</t>
  </si>
  <si>
    <t>Run 8 - FH</t>
  </si>
  <si>
    <t>Run 8 - BH</t>
  </si>
  <si>
    <t>Run 9 - FH</t>
  </si>
  <si>
    <t>Run 9 - BH</t>
  </si>
  <si>
    <t>Run 10 - FH</t>
  </si>
  <si>
    <t>Run 10 - BH</t>
  </si>
  <si>
    <t>Run 11 - FH</t>
  </si>
  <si>
    <t>Run11  - BH</t>
  </si>
  <si>
    <t>Run 12 - FH</t>
  </si>
  <si>
    <t>Run 12 - BH</t>
  </si>
  <si>
    <t>This row left intentionally blank</t>
  </si>
  <si>
    <t>Method 0023A Dioxins and Furans Runs (pg/sample)</t>
  </si>
  <si>
    <t>Metals Runs (ug/sample)</t>
  </si>
  <si>
    <t>Method 23 Dioxins and Furans Runs (pg/sample)</t>
  </si>
  <si>
    <t>This row intentially left blank</t>
  </si>
  <si>
    <t>This row intentionally left blank</t>
  </si>
  <si>
    <t>Method 0010 Runs (ng/sample)</t>
  </si>
  <si>
    <t>Time per Point (min)</t>
  </si>
  <si>
    <t>Dry Gas Meter Reading Point Start (cubic feet)</t>
  </si>
  <si>
    <t>Dry Gas Meter Reading Point Ending (cubic feet)</t>
  </si>
  <si>
    <r>
      <t>Stack Temp.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F)</t>
    </r>
  </si>
  <si>
    <r>
      <t>Dry Gas Meter Inlet Temp.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F)</t>
    </r>
  </si>
  <si>
    <r>
      <t>Dry Gas Meter Outlet Temp.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F)</t>
    </r>
  </si>
  <si>
    <t>Dry Gas Meter ΔH (in H2O)</t>
  </si>
  <si>
    <t>Run 2 Pair 1</t>
  </si>
  <si>
    <t>Run 2 Pair 2</t>
  </si>
  <si>
    <t>Run 2 Pair 3</t>
  </si>
  <si>
    <t>Run 2 Pair 4</t>
  </si>
  <si>
    <t>Run 3 Pair 1</t>
  </si>
  <si>
    <t>Run 3 Pair 2</t>
  </si>
  <si>
    <t>Run 3 Pair 3</t>
  </si>
  <si>
    <t>Run 3 Pair 4</t>
  </si>
  <si>
    <t>Run 4 Pair 1</t>
  </si>
  <si>
    <t>Run 4 Pair 2</t>
  </si>
  <si>
    <t>Run 4 Pair 3</t>
  </si>
  <si>
    <t>Run 4 Pair 4</t>
  </si>
  <si>
    <t>Run 5 Pair 1</t>
  </si>
  <si>
    <t>Run 5 Pair 2</t>
  </si>
  <si>
    <t>Run 5 Pair 3</t>
  </si>
  <si>
    <t>Run 5 Pair 4</t>
  </si>
  <si>
    <t>Run 6 Pair 1</t>
  </si>
  <si>
    <t>Run 6 Pair 2</t>
  </si>
  <si>
    <t>Run 6 Pair 3</t>
  </si>
  <si>
    <t>Run 6 Pair 4</t>
  </si>
  <si>
    <t>Dry Gas Meter Calibration Factor</t>
  </si>
  <si>
    <t>Condition 1</t>
  </si>
  <si>
    <t>Analytical Results Input POHC #1</t>
  </si>
  <si>
    <t>Analytical Results Input POHC #2</t>
  </si>
  <si>
    <t>Analytical Results Input POHC #3</t>
  </si>
  <si>
    <t>POHC #1
Tenax Tube 
(ug POHC)</t>
  </si>
  <si>
    <t>POHC #1
Tenax/C
(ug/POHC)</t>
  </si>
  <si>
    <t>POHC #1
Run Cond.
Volume (ml)</t>
  </si>
  <si>
    <t>POHC #1
Run Sample Analysis Condensate Conc. (ug/L)</t>
  </si>
  <si>
    <t>POHC #2
Tenax Tube 
(ug POHC)</t>
  </si>
  <si>
    <t>POHC #2
Tenax/C
(ug/POHC)</t>
  </si>
  <si>
    <t>POHC #2
Run Cond.
Volume (ml)</t>
  </si>
  <si>
    <t>POHC #2
Run Sample Analysis Condensate Conc. (ug/L)</t>
  </si>
  <si>
    <t>POHC #3
Tenax Tube 
(ug POHC)</t>
  </si>
  <si>
    <t>POHC #3
Tenax/C
(ug/POHC)</t>
  </si>
  <si>
    <t>POHC #3
Run Cond.
Volume (ml)</t>
  </si>
  <si>
    <t>POHC #3
Run Sample Analysis Condensate Conc. (ug/L)</t>
  </si>
  <si>
    <t>Start Time:</t>
  </si>
  <si>
    <t>End Time:</t>
  </si>
  <si>
    <t>Port Height for Barometric Pressure Correction (ft):</t>
  </si>
  <si>
    <t>Pilot ΔP (in H2O)</t>
  </si>
  <si>
    <t>Particulate Matter Collected (mg/sample)</t>
  </si>
  <si>
    <t>Hydrogen Chloride/Chlorine Runs (mg/sample)</t>
  </si>
  <si>
    <t>Barometric Pressure
(in Hg)</t>
  </si>
  <si>
    <t>Sampling Height Diff
(ft)</t>
  </si>
  <si>
    <t>Corrected Barometric Press.
(in Hg)</t>
  </si>
  <si>
    <t>DGM Inital Reading
(L)</t>
  </si>
  <si>
    <t>DGM Final Reading
(L)</t>
  </si>
  <si>
    <t>Average Meter Gas Temp
(Deg F)</t>
  </si>
  <si>
    <r>
      <t xml:space="preserve">NOTE - </t>
    </r>
    <r>
      <rPr>
        <b/>
        <u/>
        <sz val="11"/>
        <color rgb="FFFF0000"/>
        <rFont val="Calibri"/>
        <family val="2"/>
        <scheme val="minor"/>
      </rPr>
      <t>EVERY</t>
    </r>
    <r>
      <rPr>
        <b/>
        <sz val="11"/>
        <color rgb="FFFF0000"/>
        <rFont val="Calibri"/>
        <family val="2"/>
        <scheme val="minor"/>
      </rPr>
      <t xml:space="preserve"> COLUMN MUST BE FILLED OUT!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</si>
</sst>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1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5" xfId="0" applyBorder="1"/>
    <xf numFmtId="0" fontId="0" fillId="9" borderId="4" xfId="0" applyFill="1" applyBorder="1"/>
    <xf numFmtId="0" fontId="0" fillId="9" borderId="2" xfId="0" applyFill="1" applyBorder="1"/>
    <xf numFmtId="0" fontId="0" fillId="9" borderId="5" xfId="0" applyFill="1" applyBorder="1"/>
    <xf numFmtId="0" fontId="0" fillId="0" borderId="4" xfId="0" applyBorder="1"/>
    <xf numFmtId="0" fontId="6" fillId="9" borderId="4" xfId="0" applyFont="1" applyFill="1" applyBorder="1"/>
    <xf numFmtId="0" fontId="11" fillId="0" borderId="0" xfId="0" applyFont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/>
    <xf numFmtId="4" fontId="4" fillId="6" borderId="2" xfId="0" quotePrefix="1" applyNumberFormat="1" applyFont="1" applyFill="1" applyBorder="1" applyAlignment="1">
      <alignment horizontal="center" vertical="center"/>
    </xf>
    <xf numFmtId="4" fontId="2" fillId="16" borderId="2" xfId="0" applyNumberFormat="1" applyFont="1" applyFill="1" applyBorder="1" applyAlignment="1">
      <alignment horizontal="center" vertical="center"/>
    </xf>
    <xf numFmtId="0" fontId="0" fillId="0" borderId="11" xfId="0" applyBorder="1"/>
    <xf numFmtId="0" fontId="13" fillId="0" borderId="0" xfId="0" applyFont="1"/>
    <xf numFmtId="14" fontId="13" fillId="0" borderId="13" xfId="0" applyNumberFormat="1" applyFont="1" applyBorder="1"/>
    <xf numFmtId="14" fontId="13" fillId="0" borderId="2" xfId="0" applyNumberFormat="1" applyFont="1" applyBorder="1"/>
    <xf numFmtId="0" fontId="0" fillId="0" borderId="0" xfId="0" applyAlignment="1">
      <alignment vertical="top"/>
    </xf>
    <xf numFmtId="0" fontId="0" fillId="0" borderId="25" xfId="0" applyBorder="1"/>
    <xf numFmtId="0" fontId="0" fillId="9" borderId="9" xfId="0" applyFill="1" applyBorder="1"/>
    <xf numFmtId="0" fontId="6" fillId="7" borderId="27" xfId="0" applyFont="1" applyFill="1" applyBorder="1"/>
    <xf numFmtId="0" fontId="6" fillId="7" borderId="27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4" fontId="2" fillId="16" borderId="9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26" xfId="0" applyBorder="1"/>
    <xf numFmtId="0" fontId="1" fillId="0" borderId="13" xfId="0" applyFont="1" applyBorder="1"/>
    <xf numFmtId="0" fontId="1" fillId="0" borderId="12" xfId="0" applyFont="1" applyBorder="1" applyAlignment="1">
      <alignment wrapText="1"/>
    </xf>
    <xf numFmtId="0" fontId="1" fillId="0" borderId="26" xfId="0" applyFont="1" applyBorder="1"/>
    <xf numFmtId="0" fontId="0" fillId="0" borderId="9" xfId="0" applyBorder="1" applyProtection="1">
      <protection locked="0"/>
    </xf>
    <xf numFmtId="14" fontId="0" fillId="0" borderId="9" xfId="0" applyNumberFormat="1" applyBorder="1" applyProtection="1">
      <protection locked="0"/>
    </xf>
    <xf numFmtId="0" fontId="0" fillId="2" borderId="33" xfId="0" applyFill="1" applyBorder="1" applyAlignment="1">
      <alignment wrapText="1"/>
    </xf>
    <xf numFmtId="0" fontId="0" fillId="2" borderId="10" xfId="0" applyFill="1" applyBorder="1"/>
    <xf numFmtId="0" fontId="0" fillId="3" borderId="10" xfId="0" applyFill="1" applyBorder="1"/>
    <xf numFmtId="0" fontId="0" fillId="4" borderId="10" xfId="0" applyFill="1" applyBorder="1"/>
    <xf numFmtId="0" fontId="0" fillId="5" borderId="10" xfId="0" applyFill="1" applyBorder="1"/>
    <xf numFmtId="0" fontId="0" fillId="2" borderId="33" xfId="0" applyFill="1" applyBorder="1"/>
    <xf numFmtId="0" fontId="2" fillId="2" borderId="10" xfId="0" applyFont="1" applyFill="1" applyBorder="1" applyAlignment="1">
      <alignment horizontal="right" vertical="center" wrapText="1"/>
    </xf>
    <xf numFmtId="4" fontId="14" fillId="6" borderId="10" xfId="0" quotePrefix="1" applyNumberFormat="1" applyFont="1" applyFill="1" applyBorder="1" applyAlignment="1">
      <alignment horizontal="center" vertical="center"/>
    </xf>
    <xf numFmtId="4" fontId="4" fillId="6" borderId="9" xfId="0" quotePrefix="1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right" vertical="center" wrapText="1"/>
    </xf>
    <xf numFmtId="2" fontId="0" fillId="0" borderId="0" xfId="0" applyNumberFormat="1"/>
    <xf numFmtId="0" fontId="1" fillId="0" borderId="34" xfId="0" applyFont="1" applyBorder="1" applyAlignment="1">
      <alignment wrapText="1"/>
    </xf>
    <xf numFmtId="0" fontId="1" fillId="0" borderId="25" xfId="0" applyFont="1" applyBorder="1"/>
    <xf numFmtId="0" fontId="0" fillId="0" borderId="33" xfId="0" applyBorder="1"/>
    <xf numFmtId="0" fontId="3" fillId="16" borderId="10" xfId="0" applyFont="1" applyFill="1" applyBorder="1" applyAlignment="1">
      <alignment horizontal="right" vertical="center"/>
    </xf>
    <xf numFmtId="0" fontId="3" fillId="16" borderId="33" xfId="0" applyFont="1" applyFill="1" applyBorder="1" applyAlignment="1">
      <alignment horizontal="right" vertical="center"/>
    </xf>
    <xf numFmtId="4" fontId="2" fillId="16" borderId="1" xfId="0" applyNumberFormat="1" applyFont="1" applyFill="1" applyBorder="1" applyAlignment="1">
      <alignment horizontal="center" vertical="center"/>
    </xf>
    <xf numFmtId="4" fontId="2" fillId="16" borderId="32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5" fillId="0" borderId="0" xfId="0" applyFont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16" xfId="0" applyFont="1" applyBorder="1"/>
    <xf numFmtId="0" fontId="0" fillId="0" borderId="16" xfId="0" applyBorder="1"/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32" xfId="0" applyNumberFormat="1" applyFont="1" applyFill="1" applyBorder="1" applyAlignment="1" applyProtection="1">
      <alignment horizontal="center" vertical="center"/>
      <protection locked="0"/>
    </xf>
    <xf numFmtId="14" fontId="0" fillId="0" borderId="32" xfId="0" applyNumberFormat="1" applyBorder="1" applyProtection="1">
      <protection locked="0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left" wrapText="1"/>
    </xf>
    <xf numFmtId="0" fontId="5" fillId="0" borderId="2" xfId="1" applyBorder="1" applyAlignment="1"/>
    <xf numFmtId="0" fontId="5" fillId="0" borderId="0" xfId="1" applyAlignment="1">
      <alignment horizontal="center" wrapText="1"/>
    </xf>
    <xf numFmtId="0" fontId="5" fillId="0" borderId="0" xfId="1" applyAlignment="1">
      <alignment wrapText="1"/>
    </xf>
    <xf numFmtId="2" fontId="6" fillId="0" borderId="0" xfId="1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4" fontId="6" fillId="0" borderId="0" xfId="1" applyNumberFormat="1" applyFont="1" applyAlignment="1">
      <alignment horizontal="center" wrapText="1"/>
    </xf>
    <xf numFmtId="0" fontId="8" fillId="0" borderId="0" xfId="1" applyFont="1" applyAlignment="1">
      <alignment wrapText="1"/>
    </xf>
    <xf numFmtId="164" fontId="8" fillId="0" borderId="0" xfId="1" applyNumberFormat="1" applyFont="1" applyAlignment="1">
      <alignment wrapText="1"/>
    </xf>
    <xf numFmtId="165" fontId="2" fillId="0" borderId="0" xfId="1" applyNumberFormat="1" applyFont="1" applyAlignment="1">
      <alignment horizontal="center" wrapText="1"/>
    </xf>
    <xf numFmtId="165" fontId="8" fillId="0" borderId="0" xfId="1" applyNumberFormat="1" applyFont="1" applyAlignment="1">
      <alignment wrapText="1"/>
    </xf>
    <xf numFmtId="14" fontId="2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right" wrapText="1"/>
    </xf>
    <xf numFmtId="0" fontId="5" fillId="0" borderId="2" xfId="1" applyBorder="1" applyAlignment="1">
      <alignment wrapText="1"/>
    </xf>
    <xf numFmtId="166" fontId="8" fillId="0" borderId="0" xfId="1" applyNumberFormat="1" applyFont="1" applyAlignment="1">
      <alignment horizontal="right" wrapText="1"/>
    </xf>
    <xf numFmtId="0" fontId="5" fillId="0" borderId="0" xfId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5" fillId="0" borderId="20" xfId="1" applyBorder="1" applyAlignment="1">
      <alignment horizontal="center" vertical="center" wrapText="1"/>
    </xf>
    <xf numFmtId="0" fontId="5" fillId="0" borderId="24" xfId="1" applyBorder="1" applyAlignment="1">
      <alignment horizontal="center" vertical="center" wrapText="1"/>
    </xf>
    <xf numFmtId="0" fontId="5" fillId="0" borderId="21" xfId="1" applyBorder="1" applyAlignment="1">
      <alignment horizontal="center" vertical="center" wrapText="1"/>
    </xf>
    <xf numFmtId="0" fontId="5" fillId="0" borderId="22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10" borderId="0" xfId="1" applyFill="1" applyAlignment="1">
      <alignment horizontal="center"/>
    </xf>
    <xf numFmtId="1" fontId="2" fillId="10" borderId="0" xfId="0" applyNumberFormat="1" applyFont="1" applyFill="1" applyAlignment="1">
      <alignment horizontal="center" vertical="center"/>
    </xf>
    <xf numFmtId="0" fontId="5" fillId="2" borderId="2" xfId="1" applyFill="1" applyBorder="1" applyAlignment="1" applyProtection="1">
      <alignment horizontal="center"/>
      <protection locked="0"/>
    </xf>
    <xf numFmtId="0" fontId="5" fillId="0" borderId="29" xfId="1" applyBorder="1" applyAlignment="1" applyProtection="1">
      <alignment horizontal="center"/>
      <protection locked="0"/>
    </xf>
    <xf numFmtId="164" fontId="5" fillId="0" borderId="13" xfId="1" applyNumberFormat="1" applyBorder="1" applyAlignment="1" applyProtection="1">
      <alignment horizontal="center"/>
      <protection locked="0"/>
    </xf>
    <xf numFmtId="165" fontId="5" fillId="11" borderId="2" xfId="1" applyNumberFormat="1" applyFill="1" applyBorder="1" applyAlignment="1" applyProtection="1">
      <alignment horizontal="center" wrapText="1"/>
      <protection locked="0"/>
    </xf>
    <xf numFmtId="2" fontId="2" fillId="1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15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2" fontId="2" fillId="8" borderId="2" xfId="0" applyNumberFormat="1" applyFont="1" applyFill="1" applyBorder="1" applyAlignment="1" applyProtection="1">
      <alignment horizontal="center"/>
      <protection locked="0"/>
    </xf>
    <xf numFmtId="0" fontId="0" fillId="8" borderId="1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0" fillId="8" borderId="26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9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15" fillId="0" borderId="0" xfId="0" applyFont="1"/>
    <xf numFmtId="0" fontId="7" fillId="0" borderId="0" xfId="0" applyFont="1" applyAlignment="1">
      <alignment vertical="top"/>
    </xf>
    <xf numFmtId="0" fontId="16" fillId="0" borderId="0" xfId="1" applyFont="1" applyAlignment="1">
      <alignment horizontal="center" wrapText="1"/>
    </xf>
    <xf numFmtId="0" fontId="17" fillId="0" borderId="0" xfId="0" applyFont="1"/>
  </cellXfs>
  <cellStyles count="2">
    <cellStyle name="Normal" xfId="0" builtinId="0"/>
    <cellStyle name="Normal 2" xfId="1" xr:uid="{19053DEC-722C-4DEC-AC4F-3350FFAC31AE}"/>
  </cellStyles>
  <dxfs count="154"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rgb="FF000000"/>
        </right>
      </border>
    </dxf>
    <dxf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8" tint="0.59999389629810485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numFmt numFmtId="2" formatCode="0.00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0" hidden="0"/>
    </dxf>
    <dxf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medium">
          <color indexed="64"/>
        </top>
        <bottom style="medium">
          <color indexed="64"/>
        </bottom>
        <vertical style="thin">
          <color indexed="64"/>
        </vertical>
        <horizontal/>
      </border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8" tint="0.59999389629810485"/>
        </patternFill>
      </fill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1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749E56-4A08-4181-A5DD-8408846A1E58}" name="Method_23_Dioxins_and_Furans_Runs" displayName="Method_23_Dioxins_and_Furans_Runs" ref="A58:M80" totalsRowShown="0" headerRowDxfId="153" dataDxfId="151" headerRowBorderDxfId="152" tableBorderDxfId="150" totalsRowBorderDxfId="149">
  <tableColumns count="13">
    <tableColumn id="1" xr3:uid="{0DD5C6A3-9093-4667-97A6-9AD7EE4EA2BE}" name="Method 23 Dioxins and Furans Runs (pg/sample)" dataDxfId="148"/>
    <tableColumn id="2" xr3:uid="{4AD2E863-419E-4274-B162-E1ABA0EC5146}" name="Run 1" dataDxfId="147"/>
    <tableColumn id="3" xr3:uid="{3CDEDB2E-B64A-4935-B62E-74DB149F61F3}" name="Run 2" dataDxfId="146"/>
    <tableColumn id="4" xr3:uid="{C056CB50-CD74-4460-B0E2-F020B7E977A5}" name="Run 3" dataDxfId="145"/>
    <tableColumn id="5" xr3:uid="{4BD00AE1-7761-41C5-80A7-F77DB45778C3}" name="Run 4" dataDxfId="144"/>
    <tableColumn id="6" xr3:uid="{A9DF291F-D3C0-45DC-B121-A84589BC4B40}" name="Run 5" dataDxfId="143"/>
    <tableColumn id="7" xr3:uid="{FB7874E9-8391-43BB-A46A-325D43CE2498}" name="Run 6" dataDxfId="142"/>
    <tableColumn id="8" xr3:uid="{D424CE0B-36AA-4D33-9A25-58129FC23A4A}" name="Run 7" dataDxfId="141"/>
    <tableColumn id="9" xr3:uid="{881B4530-28BD-4D1A-BB69-9092756DD660}" name="Run 8" dataDxfId="140"/>
    <tableColumn id="10" xr3:uid="{B29BEC38-9A2C-425E-B2E8-BEA6B5470B42}" name="Run 9" dataDxfId="139"/>
    <tableColumn id="11" xr3:uid="{C1803EDE-82DD-4727-AAAC-AF05EA87A773}" name="Run 10" dataDxfId="138"/>
    <tableColumn id="12" xr3:uid="{1586E7D2-EFF6-4560-83EB-6B1AB52E4494}" name="Run 11" dataDxfId="137"/>
    <tableColumn id="13" xr3:uid="{A8C1B2A3-EAFC-4F05-A6B9-7134A9BF2EE7}" name="Run 12" dataDxfId="13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ABBDC2-FC1C-4FD6-AB6A-02355C4770A3}" name="Method_0023A_Dioxins_and_Furans_Runs" displayName="Method_0023A_Dioxins_and_Furans_Runs" ref="A36:Y57" totalsRowShown="0" headerRowDxfId="135" dataDxfId="133" headerRowBorderDxfId="134" tableBorderDxfId="132" totalsRowBorderDxfId="131">
  <tableColumns count="25">
    <tableColumn id="1" xr3:uid="{9B170FA5-8256-4492-A61E-B97799C4CE64}" name="Method 0023A Dioxins and Furans Runs (pg/sample)" dataDxfId="130"/>
    <tableColumn id="2" xr3:uid="{6606FEB5-A111-4F58-8F11-56BE5B679632}" name="Run 1 - FH" dataDxfId="129"/>
    <tableColumn id="3" xr3:uid="{5FCA87AC-4FFA-48D7-90AC-D471AB072D1B}" name="Run 1 - BH" dataDxfId="128"/>
    <tableColumn id="4" xr3:uid="{5A47A227-B294-4EF4-A922-71A490CDC185}" name="Run 2 - FH" dataDxfId="127"/>
    <tableColumn id="5" xr3:uid="{056D6DB5-41C3-4761-A982-5D4AF9104731}" name="Run 2 - BH" dataDxfId="126"/>
    <tableColumn id="6" xr3:uid="{EC4669D4-C7C7-4036-AD0C-47B6869DA015}" name="Run 3 - FH" dataDxfId="125"/>
    <tableColumn id="7" xr3:uid="{1B3D5515-DE05-49ED-8A12-94235019819A}" name="Run 3 - BH" dataDxfId="124"/>
    <tableColumn id="8" xr3:uid="{1DACF9EA-48D0-42DB-B6A8-FCB2BF528CCA}" name="Run 4 - FH" dataDxfId="123"/>
    <tableColumn id="9" xr3:uid="{5830B71C-A707-4CB7-A386-8980AA167991}" name="Run 4 - BH" dataDxfId="122"/>
    <tableColumn id="10" xr3:uid="{AA8ADAA7-00CE-4A1E-8958-E24E4C31037E}" name="Run  5 - FH" dataDxfId="121"/>
    <tableColumn id="11" xr3:uid="{139FECDF-9BB0-479A-9305-CB23A3DF3609}" name="Run 5 - BH" dataDxfId="120"/>
    <tableColumn id="12" xr3:uid="{BBC446A5-6822-4FC4-B83E-01F5F6A6D1E6}" name="Run 6 - FH" dataDxfId="119"/>
    <tableColumn id="13" xr3:uid="{07D76DFC-4030-403B-9508-46E82DA36725}" name="Run 6 - BH" dataDxfId="118"/>
    <tableColumn id="14" xr3:uid="{C1FD20FB-673A-40E1-BC7B-1027E11D963B}" name="Run 7 - FH" dataDxfId="117"/>
    <tableColumn id="15" xr3:uid="{BFE37680-3944-44D3-AFE9-D10446385D4A}" name="Run 7 - BH" dataDxfId="116"/>
    <tableColumn id="16" xr3:uid="{DBD9DD5A-532F-48FF-BAB7-C321F4B6B395}" name="Run 8 - FH" dataDxfId="115"/>
    <tableColumn id="17" xr3:uid="{DB953CC5-C734-47F2-89B4-A55FD2EF32AA}" name="Run 8 - BH" dataDxfId="114"/>
    <tableColumn id="18" xr3:uid="{0A06EEB5-AA8F-43F6-A3CF-18A67CC53165}" name="Run 9 - FH" dataDxfId="113"/>
    <tableColumn id="19" xr3:uid="{1E0B1686-DCEF-4AC2-82AE-401426668B0E}" name="Run 9 - BH" dataDxfId="112"/>
    <tableColumn id="20" xr3:uid="{CA47BBBD-8B2A-44E3-A27F-5F82767C20A4}" name="Run 10 - FH" dataDxfId="111"/>
    <tableColumn id="21" xr3:uid="{72CD5B8D-ED6E-4351-A8D1-E8B4163ECD06}" name="Run 10 - BH" dataDxfId="110"/>
    <tableColumn id="22" xr3:uid="{07EC8C31-6686-48C2-98B3-6C5855E22E99}" name="Run 11 - FH" dataDxfId="109"/>
    <tableColumn id="23" xr3:uid="{DF2469BA-074A-4261-A618-DBCB97EAA17F}" name="Run11  - BH" dataDxfId="108"/>
    <tableColumn id="24" xr3:uid="{5EBFCE7E-D944-410A-9AF9-30010C6224D0}" name="Run 12 - FH" dataDxfId="107"/>
    <tableColumn id="25" xr3:uid="{F04EEEEB-86B2-427F-B4BD-C1165723FFB4}" name="Run 12 - BH" dataDxfId="10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1756E0-81E4-436F-83DF-1FAB5BC6EFC4}" name="Method_0010_Runs" displayName="Method_0010_Runs" ref="A82:M88" totalsRowShown="0" headerRowDxfId="105" dataDxfId="104" tableBorderDxfId="103">
  <tableColumns count="13">
    <tableColumn id="1" xr3:uid="{9C85F9F7-6D98-43EC-BB64-FEF7E48323B1}" name="Method 0010 Runs (ng/sample)" dataDxfId="102"/>
    <tableColumn id="2" xr3:uid="{9C5FF79C-5CB9-47EB-BA2D-C849034190BB}" name="Run 1" dataDxfId="101"/>
    <tableColumn id="3" xr3:uid="{E9CF76DE-6D14-4119-B88A-82CA369A087F}" name="Run 2" dataDxfId="100"/>
    <tableColumn id="4" xr3:uid="{D51DCDE2-E452-4A70-96EE-2E4FE6D11DBC}" name="Run 3" dataDxfId="99"/>
    <tableColumn id="5" xr3:uid="{3A8881D9-7658-4462-9675-5FC59D770B99}" name="Run 4" dataDxfId="98"/>
    <tableColumn id="6" xr3:uid="{0F688E02-8A21-4943-87BF-DF333E028C05}" name="Run 5" dataDxfId="97"/>
    <tableColumn id="7" xr3:uid="{E3A1ADFC-9873-401A-A8E2-17AD6720B459}" name="Run 6" dataDxfId="96"/>
    <tableColumn id="8" xr3:uid="{817DBF12-061F-4223-BDCD-5440A8F11485}" name="Run 7" dataDxfId="95"/>
    <tableColumn id="9" xr3:uid="{AB761A2A-E231-4EB5-8F49-037648C4976B}" name="Run 8" dataDxfId="94"/>
    <tableColumn id="10" xr3:uid="{0A9A8627-AE5F-4C38-B370-3D15F47D2536}" name="Run 9" dataDxfId="93"/>
    <tableColumn id="11" xr3:uid="{FCB5E553-835A-47DD-B91A-A8929C585A3F}" name="Run 10" dataDxfId="92"/>
    <tableColumn id="12" xr3:uid="{280CE0A1-75E1-461C-AA95-38D54A9A41DA}" name="Run 11" dataDxfId="91"/>
    <tableColumn id="13" xr3:uid="{ED066F14-B01A-42DD-8536-3FA01C2CF6E1}" name="Run 12" dataDxfId="9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73267F-8428-4796-87CF-62AA92251FA1}" name="Metals_Runs" displayName="Metals_Runs" ref="A14:M33" totalsRowShown="0" headerRowDxfId="89" dataDxfId="87" headerRowBorderDxfId="88" tableBorderDxfId="86" totalsRowBorderDxfId="85">
  <tableColumns count="13">
    <tableColumn id="1" xr3:uid="{D328642E-9EEB-4021-A5A2-A55F58F1C03D}" name="Metals Runs (ug/sample)" dataDxfId="84"/>
    <tableColumn id="2" xr3:uid="{7C389BFA-3B4E-4C8F-BDE7-C06A37B31644}" name="Run 1" dataDxfId="83"/>
    <tableColumn id="3" xr3:uid="{49780324-F413-4075-9C61-2941982FEDA6}" name="Run 2" dataDxfId="82"/>
    <tableColumn id="4" xr3:uid="{92AAE70D-6671-49CE-AC0C-69098FAC0235}" name="Run 3" dataDxfId="81"/>
    <tableColumn id="5" xr3:uid="{E144E2ED-3239-41DF-B4C2-56B5B73BD122}" name="Run 4" dataDxfId="80"/>
    <tableColumn id="6" xr3:uid="{05CD0086-151F-4239-84BA-636EAD6E2631}" name="Run 5" dataDxfId="79"/>
    <tableColumn id="7" xr3:uid="{D79D1210-0DA4-4FBE-8D62-5BE3C4DA783B}" name="Run 6" dataDxfId="78"/>
    <tableColumn id="8" xr3:uid="{B516129F-B235-4E78-A7CB-689442EAEC86}" name="Run 7" dataDxfId="77"/>
    <tableColumn id="9" xr3:uid="{3B786FBA-1FB2-4005-9807-F83EB156E020}" name="Run 8" dataDxfId="76"/>
    <tableColumn id="10" xr3:uid="{DBE92223-3F4C-47AA-A304-382A0B6430AB}" name="Run 9" dataDxfId="75"/>
    <tableColumn id="11" xr3:uid="{DE87D432-CD06-4C71-AA7D-CB9D09130E97}" name="Run 10" dataDxfId="74"/>
    <tableColumn id="12" xr3:uid="{17554903-71F0-4199-B552-703573B3BE09}" name="Run 11" dataDxfId="73"/>
    <tableColumn id="13" xr3:uid="{F269E080-F4E1-40B9-AA10-D693D99E7F79}" name="Run 12" dataDxfId="7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0A768EF-DBEA-452E-A1A9-73470DC0E96F}" name="Particulate_Matter_Collected_Runs" displayName="Particulate_Matter_Collected_Runs" ref="A9:M13" totalsRowShown="0" headerRowDxfId="71" dataDxfId="69" headerRowBorderDxfId="70" tableBorderDxfId="68" totalsRowBorderDxfId="67">
  <tableColumns count="13">
    <tableColumn id="1" xr3:uid="{141E78D4-00D4-4997-87F9-F87764D25993}" name="Particulate Matter Collected (mg/sample)" dataDxfId="66"/>
    <tableColumn id="2" xr3:uid="{1AE7AB40-F7E0-4F46-B285-965D07B07B3A}" name="Run 1" dataDxfId="65"/>
    <tableColumn id="3" xr3:uid="{6C736489-CCE3-49E5-8AE7-BDFD9A151ABB}" name="Run 2" dataDxfId="64"/>
    <tableColumn id="4" xr3:uid="{10A71C4F-97C3-4F5D-86F8-AAC1DF89F3DF}" name="Run 3" dataDxfId="63"/>
    <tableColumn id="5" xr3:uid="{A74989D5-D630-4CB7-AFE8-794EA9F78C22}" name="Run 4" dataDxfId="62"/>
    <tableColumn id="6" xr3:uid="{F41825B7-9F88-4ACE-AEED-255637C364AC}" name="Run 5" dataDxfId="61"/>
    <tableColumn id="7" xr3:uid="{3723A95C-9FAA-4372-872E-B838C1B9BB79}" name="Run 6" dataDxfId="60"/>
    <tableColumn id="8" xr3:uid="{C4E8D9AF-E666-4600-8652-86C2DF5B1461}" name="Run 7" dataDxfId="59"/>
    <tableColumn id="9" xr3:uid="{81C002A6-3DA7-49A1-A4C6-576EC9AAAB24}" name="Run 8" dataDxfId="58"/>
    <tableColumn id="10" xr3:uid="{94B3B077-ACCC-45DC-A404-282B0936366C}" name="Run 9" dataDxfId="57"/>
    <tableColumn id="11" xr3:uid="{026BDE91-E342-4304-A12E-7394D0F9802E}" name="Run 10" dataDxfId="56"/>
    <tableColumn id="12" xr3:uid="{D0BE7A2C-C400-45B6-8C0D-2084FCE277B5}" name="Run 11" dataDxfId="55"/>
    <tableColumn id="13" xr3:uid="{92B4D7FD-92B0-427C-A6BA-FEC9F22F5E50}" name="Run 12" dataDxfId="54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3B67524-9474-4ED6-8CA8-CBCC5FD3E041}" name="HCL_CL2_Runs" displayName="HCL_CL2_Runs" ref="A3:M8" totalsRowShown="0" headerRowDxfId="53" dataDxfId="51" headerRowBorderDxfId="52" tableBorderDxfId="50" totalsRowBorderDxfId="49">
  <tableColumns count="13">
    <tableColumn id="1" xr3:uid="{FD3D38DF-C3FB-4901-B8C6-3201EA376F65}" name="Hydrogen Chloride/Chlorine Runs (mg/sample)" dataDxfId="48"/>
    <tableColumn id="2" xr3:uid="{8320C562-4D18-4B87-B5A3-1AC204030A05}" name="Run 1" dataDxfId="47"/>
    <tableColumn id="3" xr3:uid="{C271A14D-85D4-4434-A9E2-3094EC574D98}" name="Run 2" dataDxfId="46"/>
    <tableColumn id="4" xr3:uid="{26464D34-7FBE-4222-A3FE-87F41A01908D}" name="Run 3" dataDxfId="45"/>
    <tableColumn id="5" xr3:uid="{ABD66F89-B175-46D8-B343-126C3D14079B}" name="Run 4" dataDxfId="44"/>
    <tableColumn id="6" xr3:uid="{DCF4A7F4-EA49-44EA-A12B-9E108B660015}" name="Run 5" dataDxfId="43"/>
    <tableColumn id="7" xr3:uid="{4D16F236-E96B-435A-93F4-5757062D7465}" name="Run 6" dataDxfId="42"/>
    <tableColumn id="8" xr3:uid="{15A294A2-27AB-451F-B813-66FD5B5B63A6}" name="Run 7" dataDxfId="41"/>
    <tableColumn id="9" xr3:uid="{7DEA7634-182D-4910-BD0D-D87613CCA47E}" name="Run 8" dataDxfId="40"/>
    <tableColumn id="10" xr3:uid="{E2BB156A-C3AE-4D93-B40A-048E4C70791A}" name="Run 9" dataDxfId="39"/>
    <tableColumn id="11" xr3:uid="{49CA258F-23A9-4C57-9A15-963FAC50D182}" name="Run 10" dataDxfId="38"/>
    <tableColumn id="12" xr3:uid="{CD63F97F-FA7A-4EB3-B07F-6C31371127E8}" name="Run 11" dataDxfId="37"/>
    <tableColumn id="13" xr3:uid="{CF87913A-6B95-4ABC-A66E-361116EB3B81}" name="Run 12" dataDxfId="36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EB9569-EE13-4C00-9762-65C2314F1C39}" name="Isokinetic_Sampling_Test_Data" displayName="Isokinetic_Sampling_Test_Data" ref="A20:I68" totalsRowShown="0" headerRowDxfId="35" dataDxfId="34" tableBorderDxfId="33">
  <tableColumns count="9">
    <tableColumn id="1" xr3:uid="{C8FB1735-E01B-49E4-809A-CDF480351F45}" name="Traverse Point" dataDxfId="32" dataCellStyle="Normal 2"/>
    <tableColumn id="2" xr3:uid="{F647CB68-56A5-4904-9BAB-264ADB0ACA42}" name="Time per Point (min)" dataDxfId="31" dataCellStyle="Normal 2"/>
    <tableColumn id="3" xr3:uid="{16834761-39BB-4D38-94C0-32E628D655D2}" name="Dry Gas Meter Reading Point Start (cubic feet)" dataDxfId="30" dataCellStyle="Normal 2"/>
    <tableColumn id="4" xr3:uid="{2A0FFEB4-6B70-444D-98E9-35ECA0097C98}" name="Dry Gas Meter Reading Point Ending (cubic feet)" dataDxfId="29" dataCellStyle="Normal 2"/>
    <tableColumn id="5" xr3:uid="{0571F02D-5982-40A2-9443-C72173DD735A}" name="Pilot ΔP (in H2O)" dataDxfId="28"/>
    <tableColumn id="6" xr3:uid="{4A31ED75-FEBA-4C04-99B5-C8CC92CBFC32}" name="Dry Gas Meter ΔH (in H2O)" dataDxfId="27"/>
    <tableColumn id="7" xr3:uid="{DA2788F5-0D70-4C1A-8294-102BC11CA3E8}" name="Dry Gas Meter Inlet Temp. (oF)" dataDxfId="26"/>
    <tableColumn id="8" xr3:uid="{E2D81388-9565-484A-AFEA-772BA072A7AB}" name="Dry Gas Meter Outlet Temp. (oF)" dataDxfId="25"/>
    <tableColumn id="9" xr3:uid="{A41F3F45-9771-497C-AF8F-090E4FFB78F6}" name="Stack Temp. (oF)" dataDxfId="24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F798407-DF8B-41DB-B955-D75D867F1460}" name="VOST_Sampling_Train_Field_Data" displayName="VOST_Sampling_Train_Field_Data" ref="A8:T33" totalsRowShown="0" headerRowDxfId="23" dataDxfId="21" headerRowBorderDxfId="22" tableBorderDxfId="20">
  <tableColumns count="20">
    <tableColumn id="1" xr3:uid="{8F954F6A-5890-495E-9E94-9495F1405808}" name="Condition 1" dataDxfId="19"/>
    <tableColumn id="2" xr3:uid="{9BFE276A-E5F9-41ED-BD0F-0A520EFD5A3A}" name="DGM Final Reading_x000a_(L)" dataDxfId="18"/>
    <tableColumn id="3" xr3:uid="{F13875AF-E86A-4825-9C98-47BD4513FA9C}" name="DGM Inital Reading_x000a_(L)" dataDxfId="17"/>
    <tableColumn id="4" xr3:uid="{9A461784-3191-4B31-B77F-9F8883887EDE}" name="Average Meter Gas Temp_x000a_(Deg F)" dataDxfId="16"/>
    <tableColumn id="5" xr3:uid="{DF63C7AB-2D2B-4019-9478-8BC6EF07076B}" name="Dry Gas Meter Calibration Factor" dataDxfId="15"/>
    <tableColumn id="6" xr3:uid="{C3817DD5-6E24-4C4F-B731-11C7757824DB}" name="Barometric Pressure_x000a_(in Hg)" dataDxfId="14"/>
    <tableColumn id="7" xr3:uid="{CDE3B3E9-0033-4F26-A014-0F86092D2980}" name="Sampling Height Diff_x000a_(ft)" dataDxfId="13"/>
    <tableColumn id="8" xr3:uid="{D0CE2099-5D6B-47A4-B0F8-522EBB523EEE}" name="Corrected Barometric Press._x000a_(in Hg)" dataDxfId="12">
      <calculatedColumnFormula>F9-G9/100*0.1</calculatedColumnFormula>
    </tableColumn>
    <tableColumn id="9" xr3:uid="{36654A88-1548-4B52-9303-7CAAFAEAF967}" name="POHC #1_x000a_Tenax Tube _x000a_(ug POHC)" dataDxfId="11"/>
    <tableColumn id="10" xr3:uid="{75BB5A69-3D2F-44EE-9438-C0971F07AFD8}" name="POHC #1_x000a_Tenax/C_x000a_(ug/POHC)" dataDxfId="10"/>
    <tableColumn id="11" xr3:uid="{7C71FC7B-A294-4631-BEDD-EFA27E3B7F6B}" name="POHC #1_x000a_Run Cond._x000a_Volume (ml)" dataDxfId="9"/>
    <tableColumn id="12" xr3:uid="{1E1C0F99-A919-439A-BB6F-37ABDD9AAAE1}" name="POHC #1_x000a_Run Sample Analysis Condensate Conc. (ug/L)" dataDxfId="8"/>
    <tableColumn id="13" xr3:uid="{61BA9B5D-58B7-44F1-9A32-4F397EA02994}" name="POHC #2_x000a_Tenax Tube _x000a_(ug POHC)" dataDxfId="7"/>
    <tableColumn id="14" xr3:uid="{23E4075E-A565-44A8-9511-512829C3A3F9}" name="POHC #2_x000a_Tenax/C_x000a_(ug/POHC)" dataDxfId="6"/>
    <tableColumn id="15" xr3:uid="{2EC9102E-D6C6-4EEC-AF3E-E5A1AB5D5607}" name="POHC #2_x000a_Run Cond._x000a_Volume (ml)" dataDxfId="5"/>
    <tableColumn id="16" xr3:uid="{CB9ABEA4-6F61-4594-9D80-E69C906B3FFF}" name="POHC #2_x000a_Run Sample Analysis Condensate Conc. (ug/L)" dataDxfId="4"/>
    <tableColumn id="17" xr3:uid="{3C4A6350-A8C8-401D-8D06-16F220D884D5}" name="POHC #3_x000a_Tenax Tube _x000a_(ug POHC)" dataDxfId="3"/>
    <tableColumn id="18" xr3:uid="{C4A523F1-9810-4A49-8827-46399E05B631}" name="POHC #3_x000a_Tenax/C_x000a_(ug/POHC)" dataDxfId="2"/>
    <tableColumn id="19" xr3:uid="{890F58BC-DD51-4B61-9082-7CE465BD4271}" name="POHC #3_x000a_Run Cond._x000a_Volume (ml)" dataDxfId="1"/>
    <tableColumn id="20" xr3:uid="{E2294B34-D572-4A84-8E95-4DA9A273143C}" name="POHC #3_x000a_Run Sample Analysis Condensate Conc. (ug/L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0D60-CAF2-48AE-A720-C496B2C18E11}">
  <dimension ref="A1:Y89"/>
  <sheetViews>
    <sheetView workbookViewId="0">
      <selection activeCell="A4" sqref="A4"/>
    </sheetView>
  </sheetViews>
  <sheetFormatPr defaultRowHeight="15" x14ac:dyDescent="0.25"/>
  <cols>
    <col min="1" max="1" width="49" customWidth="1"/>
    <col min="2" max="2" width="11.85546875" customWidth="1"/>
    <col min="3" max="3" width="12" customWidth="1"/>
    <col min="4" max="4" width="11.85546875" customWidth="1"/>
    <col min="5" max="5" width="12" customWidth="1"/>
    <col min="6" max="6" width="11.85546875" customWidth="1"/>
    <col min="7" max="7" width="12" customWidth="1"/>
    <col min="8" max="8" width="11.85546875" customWidth="1"/>
    <col min="9" max="9" width="12" customWidth="1"/>
    <col min="10" max="10" width="12.28515625" customWidth="1"/>
    <col min="11" max="11" width="12" customWidth="1"/>
    <col min="12" max="12" width="12.28515625" customWidth="1"/>
    <col min="13" max="13" width="12.140625" customWidth="1"/>
    <col min="14" max="14" width="12.28515625" customWidth="1"/>
    <col min="15" max="15" width="13.7109375" customWidth="1"/>
    <col min="16" max="16" width="12.85546875" customWidth="1"/>
    <col min="17" max="17" width="12" customWidth="1"/>
    <col min="18" max="18" width="12.28515625" customWidth="1"/>
    <col min="19" max="19" width="12" customWidth="1"/>
    <col min="20" max="20" width="12.85546875" customWidth="1"/>
    <col min="21" max="21" width="13" customWidth="1"/>
    <col min="22" max="22" width="12.85546875" customWidth="1"/>
    <col min="23" max="23" width="13" customWidth="1"/>
    <col min="24" max="24" width="12.85546875" customWidth="1"/>
    <col min="25" max="25" width="13" customWidth="1"/>
    <col min="26" max="26" width="11.7109375" customWidth="1"/>
    <col min="27" max="27" width="19.7109375" customWidth="1"/>
    <col min="31" max="31" width="12.140625" customWidth="1"/>
  </cols>
  <sheetData>
    <row r="1" spans="1:15" ht="20.25" x14ac:dyDescent="0.3">
      <c r="A1" s="127" t="s">
        <v>0</v>
      </c>
    </row>
    <row r="2" spans="1:15" x14ac:dyDescent="0.25">
      <c r="A2" t="s">
        <v>1</v>
      </c>
      <c r="O2" s="10"/>
    </row>
    <row r="3" spans="1:15" x14ac:dyDescent="0.25">
      <c r="A3" s="34" t="s">
        <v>158</v>
      </c>
      <c r="B3" s="33" t="s">
        <v>49</v>
      </c>
      <c r="C3" s="33" t="s">
        <v>43</v>
      </c>
      <c r="D3" s="33" t="s">
        <v>44</v>
      </c>
      <c r="E3" s="33" t="s">
        <v>46</v>
      </c>
      <c r="F3" s="33" t="s">
        <v>47</v>
      </c>
      <c r="G3" s="33" t="s">
        <v>48</v>
      </c>
      <c r="H3" s="33" t="s">
        <v>51</v>
      </c>
      <c r="I3" s="33" t="s">
        <v>52</v>
      </c>
      <c r="J3" s="33" t="s">
        <v>53</v>
      </c>
      <c r="K3" s="33" t="s">
        <v>54</v>
      </c>
      <c r="L3" s="33" t="s">
        <v>55</v>
      </c>
      <c r="M3" s="35" t="s">
        <v>56</v>
      </c>
      <c r="N3" s="10"/>
    </row>
    <row r="4" spans="1:15" x14ac:dyDescent="0.25">
      <c r="A4" s="14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7"/>
    </row>
    <row r="5" spans="1:15" x14ac:dyDescent="0.25">
      <c r="A5" s="14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7"/>
    </row>
    <row r="6" spans="1:15" x14ac:dyDescent="0.25">
      <c r="A6" s="14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7"/>
    </row>
    <row r="7" spans="1:15" x14ac:dyDescent="0.25">
      <c r="A7" s="56" t="s">
        <v>63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</row>
    <row r="8" spans="1:15" x14ac:dyDescent="0.25">
      <c r="A8" s="43" t="s">
        <v>64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1:15" x14ac:dyDescent="0.25">
      <c r="A9" s="34" t="s">
        <v>157</v>
      </c>
      <c r="B9" s="33" t="s">
        <v>49</v>
      </c>
      <c r="C9" s="33" t="s">
        <v>43</v>
      </c>
      <c r="D9" s="33" t="s">
        <v>44</v>
      </c>
      <c r="E9" s="33" t="s">
        <v>46</v>
      </c>
      <c r="F9" s="33" t="s">
        <v>47</v>
      </c>
      <c r="G9" s="33" t="s">
        <v>48</v>
      </c>
      <c r="H9" s="33" t="s">
        <v>51</v>
      </c>
      <c r="I9" s="33" t="s">
        <v>52</v>
      </c>
      <c r="J9" s="33" t="s">
        <v>53</v>
      </c>
      <c r="K9" s="33" t="s">
        <v>54</v>
      </c>
      <c r="L9" s="33" t="s">
        <v>55</v>
      </c>
      <c r="M9" s="35" t="s">
        <v>56</v>
      </c>
      <c r="N9" s="10"/>
    </row>
    <row r="10" spans="1:15" x14ac:dyDescent="0.25">
      <c r="A10" s="14" t="s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36"/>
    </row>
    <row r="11" spans="1:15" x14ac:dyDescent="0.25">
      <c r="A11" s="14" t="s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6"/>
    </row>
    <row r="12" spans="1:15" x14ac:dyDescent="0.25">
      <c r="A12" s="14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7"/>
    </row>
    <row r="13" spans="1:15" x14ac:dyDescent="0.25">
      <c r="A13" s="38" t="s">
        <v>65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</row>
    <row r="14" spans="1:15" x14ac:dyDescent="0.25">
      <c r="A14" s="34" t="s">
        <v>104</v>
      </c>
      <c r="B14" s="33" t="s">
        <v>49</v>
      </c>
      <c r="C14" s="33" t="s">
        <v>43</v>
      </c>
      <c r="D14" s="33" t="s">
        <v>44</v>
      </c>
      <c r="E14" s="33" t="s">
        <v>46</v>
      </c>
      <c r="F14" s="33" t="s">
        <v>47</v>
      </c>
      <c r="G14" s="33" t="s">
        <v>48</v>
      </c>
      <c r="H14" s="33" t="s">
        <v>51</v>
      </c>
      <c r="I14" s="33" t="s">
        <v>52</v>
      </c>
      <c r="J14" s="33" t="s">
        <v>53</v>
      </c>
      <c r="K14" s="33" t="s">
        <v>54</v>
      </c>
      <c r="L14" s="33" t="s">
        <v>55</v>
      </c>
      <c r="M14" s="35" t="s">
        <v>56</v>
      </c>
      <c r="N14" s="10"/>
    </row>
    <row r="15" spans="1:15" x14ac:dyDescent="0.25">
      <c r="A15" s="14" t="s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6"/>
    </row>
    <row r="16" spans="1:15" x14ac:dyDescent="0.25">
      <c r="A16" s="14" t="s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6"/>
    </row>
    <row r="17" spans="1:13" x14ac:dyDescent="0.25">
      <c r="A17" s="14" t="s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37"/>
    </row>
    <row r="18" spans="1:13" x14ac:dyDescent="0.25">
      <c r="A18" s="39" t="s">
        <v>66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</row>
    <row r="19" spans="1:13" x14ac:dyDescent="0.25">
      <c r="A19" s="40" t="s">
        <v>67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1:13" x14ac:dyDescent="0.25">
      <c r="A20" s="39" t="s">
        <v>68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x14ac:dyDescent="0.25">
      <c r="A21" s="40" t="s">
        <v>69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3"/>
    </row>
    <row r="22" spans="1:13" x14ac:dyDescent="0.25">
      <c r="A22" s="41" t="s">
        <v>70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</row>
    <row r="23" spans="1:13" x14ac:dyDescent="0.25">
      <c r="A23" s="40" t="s">
        <v>71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3" x14ac:dyDescent="0.25">
      <c r="A24" s="41" t="s">
        <v>72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3" x14ac:dyDescent="0.25">
      <c r="A25" s="42" t="s">
        <v>73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3" x14ac:dyDescent="0.25">
      <c r="A26" s="39" t="s">
        <v>74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3" x14ac:dyDescent="0.25">
      <c r="A27" s="39" t="s">
        <v>75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3" x14ac:dyDescent="0.25">
      <c r="A28" s="39" t="s">
        <v>76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3" x14ac:dyDescent="0.25">
      <c r="A29" s="39" t="s">
        <v>77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3" x14ac:dyDescent="0.25">
      <c r="A30" s="66" t="s">
        <v>78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3" x14ac:dyDescent="0.25">
      <c r="A31" s="66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3" x14ac:dyDescent="0.25">
      <c r="A32" s="66" t="s">
        <v>78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25" x14ac:dyDescent="0.25">
      <c r="A33" s="66" t="s">
        <v>78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25" x14ac:dyDescent="0.25">
      <c r="A34" t="s">
        <v>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25" x14ac:dyDescent="0.25">
      <c r="A35" s="18" t="s">
        <v>6</v>
      </c>
      <c r="N35" s="10"/>
    </row>
    <row r="36" spans="1:25" x14ac:dyDescent="0.25">
      <c r="A36" s="34" t="s">
        <v>103</v>
      </c>
      <c r="B36" s="31" t="s">
        <v>50</v>
      </c>
      <c r="C36" s="31" t="s">
        <v>79</v>
      </c>
      <c r="D36" s="31" t="s">
        <v>80</v>
      </c>
      <c r="E36" s="31" t="s">
        <v>81</v>
      </c>
      <c r="F36" s="31" t="s">
        <v>82</v>
      </c>
      <c r="G36" s="31" t="s">
        <v>83</v>
      </c>
      <c r="H36" s="31" t="s">
        <v>84</v>
      </c>
      <c r="I36" s="31" t="s">
        <v>85</v>
      </c>
      <c r="J36" s="31" t="s">
        <v>86</v>
      </c>
      <c r="K36" s="31" t="s">
        <v>87</v>
      </c>
      <c r="L36" s="31" t="s">
        <v>88</v>
      </c>
      <c r="M36" s="31" t="s">
        <v>89</v>
      </c>
      <c r="N36" s="31" t="s">
        <v>90</v>
      </c>
      <c r="O36" s="31" t="s">
        <v>91</v>
      </c>
      <c r="P36" s="31" t="s">
        <v>92</v>
      </c>
      <c r="Q36" s="31" t="s">
        <v>93</v>
      </c>
      <c r="R36" s="31" t="s">
        <v>94</v>
      </c>
      <c r="S36" s="31" t="s">
        <v>95</v>
      </c>
      <c r="T36" s="31" t="s">
        <v>96</v>
      </c>
      <c r="U36" s="31" t="s">
        <v>97</v>
      </c>
      <c r="V36" s="31" t="s">
        <v>98</v>
      </c>
      <c r="W36" s="31" t="s">
        <v>99</v>
      </c>
      <c r="X36" s="31" t="s">
        <v>100</v>
      </c>
      <c r="Y36" s="32" t="s">
        <v>101</v>
      </c>
    </row>
    <row r="37" spans="1:25" x14ac:dyDescent="0.25">
      <c r="A37" s="14" t="s">
        <v>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36"/>
    </row>
    <row r="38" spans="1:25" x14ac:dyDescent="0.25">
      <c r="A38" s="14" t="s">
        <v>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36"/>
    </row>
    <row r="39" spans="1:25" x14ac:dyDescent="0.25">
      <c r="A39" s="14" t="s">
        <v>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37"/>
    </row>
    <row r="40" spans="1:25" x14ac:dyDescent="0.25">
      <c r="A40" s="44" t="s">
        <v>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8"/>
    </row>
    <row r="41" spans="1:25" x14ac:dyDescent="0.25">
      <c r="A41" s="44" t="s">
        <v>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8"/>
    </row>
    <row r="42" spans="1:25" x14ac:dyDescent="0.25">
      <c r="A42" s="44" t="s">
        <v>9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8"/>
    </row>
    <row r="43" spans="1:25" x14ac:dyDescent="0.25">
      <c r="A43" s="44" t="s">
        <v>10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8"/>
    </row>
    <row r="44" spans="1:25" x14ac:dyDescent="0.25">
      <c r="A44" s="44" t="s">
        <v>11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8"/>
    </row>
    <row r="45" spans="1:25" x14ac:dyDescent="0.25">
      <c r="A45" s="44" t="s">
        <v>12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8"/>
    </row>
    <row r="46" spans="1:25" x14ac:dyDescent="0.25">
      <c r="A46" s="44" t="s">
        <v>13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8"/>
    </row>
    <row r="47" spans="1:25" x14ac:dyDescent="0.25">
      <c r="A47" s="45" t="s">
        <v>102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46"/>
    </row>
    <row r="48" spans="1:25" x14ac:dyDescent="0.25">
      <c r="A48" s="44" t="s">
        <v>14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</row>
    <row r="49" spans="1:25" x14ac:dyDescent="0.25">
      <c r="A49" s="44" t="s">
        <v>15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</row>
    <row r="50" spans="1:25" x14ac:dyDescent="0.25">
      <c r="A50" s="44" t="s">
        <v>16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70"/>
    </row>
    <row r="51" spans="1:25" x14ac:dyDescent="0.25">
      <c r="A51" s="44" t="s">
        <v>17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70"/>
    </row>
    <row r="52" spans="1:25" x14ac:dyDescent="0.25">
      <c r="A52" s="44" t="s">
        <v>18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70"/>
    </row>
    <row r="53" spans="1:25" x14ac:dyDescent="0.25">
      <c r="A53" s="44" t="s">
        <v>19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70"/>
    </row>
    <row r="54" spans="1:25" x14ac:dyDescent="0.25">
      <c r="A54" s="44" t="s">
        <v>20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70"/>
    </row>
    <row r="55" spans="1:25" x14ac:dyDescent="0.25">
      <c r="A55" s="44" t="s">
        <v>21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70"/>
    </row>
    <row r="56" spans="1:25" x14ac:dyDescent="0.25">
      <c r="A56" s="44" t="s">
        <v>22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70"/>
    </row>
    <row r="57" spans="1:25" x14ac:dyDescent="0.25">
      <c r="A57" s="47" t="s">
        <v>23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2"/>
    </row>
    <row r="58" spans="1:25" x14ac:dyDescent="0.25">
      <c r="A58" s="34" t="s">
        <v>105</v>
      </c>
      <c r="B58" s="31" t="s">
        <v>49</v>
      </c>
      <c r="C58" s="31" t="s">
        <v>43</v>
      </c>
      <c r="D58" s="31" t="s">
        <v>44</v>
      </c>
      <c r="E58" s="31" t="s">
        <v>46</v>
      </c>
      <c r="F58" s="31" t="s">
        <v>47</v>
      </c>
      <c r="G58" s="31" t="s">
        <v>48</v>
      </c>
      <c r="H58" s="31" t="s">
        <v>51</v>
      </c>
      <c r="I58" s="31" t="s">
        <v>52</v>
      </c>
      <c r="J58" s="31" t="s">
        <v>53</v>
      </c>
      <c r="K58" s="31" t="s">
        <v>54</v>
      </c>
      <c r="L58" s="31" t="s">
        <v>55</v>
      </c>
      <c r="M58" s="32" t="s">
        <v>56</v>
      </c>
      <c r="O58" s="10"/>
    </row>
    <row r="59" spans="1:25" x14ac:dyDescent="0.25">
      <c r="A59" s="14" t="s">
        <v>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6"/>
    </row>
    <row r="60" spans="1:25" x14ac:dyDescent="0.25">
      <c r="A60" s="14" t="s">
        <v>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6"/>
    </row>
    <row r="61" spans="1:25" x14ac:dyDescent="0.25">
      <c r="A61" s="51" t="s">
        <v>4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73"/>
    </row>
    <row r="62" spans="1:25" x14ac:dyDescent="0.25">
      <c r="A62" s="44" t="s">
        <v>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8"/>
    </row>
    <row r="63" spans="1:25" x14ac:dyDescent="0.25">
      <c r="A63" s="44" t="s">
        <v>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1:25" x14ac:dyDescent="0.25">
      <c r="A64" s="44" t="s">
        <v>9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8"/>
    </row>
    <row r="65" spans="1:13" x14ac:dyDescent="0.25">
      <c r="A65" s="44" t="s">
        <v>10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8"/>
    </row>
    <row r="66" spans="1:13" x14ac:dyDescent="0.25">
      <c r="A66" s="44" t="s">
        <v>11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8"/>
    </row>
    <row r="67" spans="1:13" x14ac:dyDescent="0.25">
      <c r="A67" s="44" t="s">
        <v>12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8"/>
    </row>
    <row r="68" spans="1:13" x14ac:dyDescent="0.25">
      <c r="A68" s="44" t="s">
        <v>13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8"/>
    </row>
    <row r="69" spans="1:13" x14ac:dyDescent="0.25">
      <c r="A69" s="52" t="s">
        <v>106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30"/>
    </row>
    <row r="70" spans="1:13" x14ac:dyDescent="0.25">
      <c r="A70" s="44" t="s">
        <v>14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8"/>
    </row>
    <row r="71" spans="1:13" x14ac:dyDescent="0.25">
      <c r="A71" s="44" t="s">
        <v>15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8"/>
    </row>
    <row r="72" spans="1:13" x14ac:dyDescent="0.25">
      <c r="A72" s="44" t="s">
        <v>16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</row>
    <row r="73" spans="1:13" x14ac:dyDescent="0.25">
      <c r="A73" s="44" t="s">
        <v>17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8"/>
    </row>
    <row r="74" spans="1:13" x14ac:dyDescent="0.25">
      <c r="A74" s="44" t="s">
        <v>18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8"/>
    </row>
    <row r="75" spans="1:13" x14ac:dyDescent="0.25">
      <c r="A75" s="44" t="s">
        <v>19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8"/>
    </row>
    <row r="76" spans="1:13" x14ac:dyDescent="0.25">
      <c r="A76" s="44" t="s">
        <v>20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8"/>
    </row>
    <row r="77" spans="1:13" x14ac:dyDescent="0.25">
      <c r="A77" s="44" t="s">
        <v>21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8"/>
    </row>
    <row r="78" spans="1:13" x14ac:dyDescent="0.25">
      <c r="A78" s="44" t="s">
        <v>22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8"/>
    </row>
    <row r="79" spans="1:13" x14ac:dyDescent="0.25">
      <c r="A79" s="44" t="s">
        <v>23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8"/>
    </row>
    <row r="80" spans="1:13" x14ac:dyDescent="0.25">
      <c r="A80" s="53" t="s">
        <v>107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5"/>
    </row>
    <row r="81" spans="1:15" x14ac:dyDescent="0.25">
      <c r="A81" s="22" t="s">
        <v>58</v>
      </c>
      <c r="B81" s="50"/>
    </row>
    <row r="82" spans="1:15" x14ac:dyDescent="0.25">
      <c r="A82" s="49" t="s">
        <v>108</v>
      </c>
      <c r="B82" s="31" t="s">
        <v>49</v>
      </c>
      <c r="C82" s="31" t="s">
        <v>43</v>
      </c>
      <c r="D82" s="31" t="s">
        <v>44</v>
      </c>
      <c r="E82" s="31" t="s">
        <v>46</v>
      </c>
      <c r="F82" s="31" t="s">
        <v>47</v>
      </c>
      <c r="G82" s="31" t="s">
        <v>48</v>
      </c>
      <c r="H82" s="31" t="s">
        <v>51</v>
      </c>
      <c r="I82" s="31" t="s">
        <v>52</v>
      </c>
      <c r="J82" s="31" t="s">
        <v>53</v>
      </c>
      <c r="K82" s="31" t="s">
        <v>54</v>
      </c>
      <c r="L82" s="31" t="s">
        <v>55</v>
      </c>
      <c r="M82" s="32" t="s">
        <v>56</v>
      </c>
      <c r="O82" s="10"/>
    </row>
    <row r="83" spans="1:15" x14ac:dyDescent="0.25">
      <c r="A83" s="14" t="s">
        <v>2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6"/>
    </row>
    <row r="84" spans="1:15" x14ac:dyDescent="0.25">
      <c r="A84" s="14" t="s">
        <v>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6"/>
    </row>
    <row r="85" spans="1:15" x14ac:dyDescent="0.25">
      <c r="A85" s="14" t="s">
        <v>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37"/>
    </row>
    <row r="86" spans="1:15" x14ac:dyDescent="0.25">
      <c r="A86" s="39" t="s">
        <v>24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3"/>
    </row>
    <row r="87" spans="1:15" x14ac:dyDescent="0.25">
      <c r="A87" s="66" t="s">
        <v>57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  <row r="88" spans="1:15" x14ac:dyDescent="0.25">
      <c r="A88" s="66" t="s">
        <v>57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5"/>
    </row>
    <row r="89" spans="1:15" x14ac:dyDescent="0.25">
      <c r="A89" s="10"/>
    </row>
  </sheetData>
  <phoneticPr fontId="12" type="noConversion"/>
  <dataValidations xWindow="199" yWindow="593" count="2">
    <dataValidation allowBlank="1" showInputMessage="1" showErrorMessage="1" promptTitle="Input" prompt="Type in the name of the additional metal tested for in this cell" sqref="A30:A33" xr:uid="{438EDE9F-CE2A-4D92-A68B-DD8656E7994C}"/>
    <dataValidation allowBlank="1" showInputMessage="1" showErrorMessage="1" promptTitle="Input" prompt="Type name of additional POHC tested for in this cell" sqref="A87:A88" xr:uid="{635773B9-CD55-4145-86A5-370F9A2CCDA1}"/>
  </dataValidation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D8E0-4402-4EE4-BFE8-68CA44E00FA2}">
  <dimension ref="A1:M68"/>
  <sheetViews>
    <sheetView tabSelected="1" topLeftCell="B1" workbookViewId="0">
      <selection activeCell="D6" sqref="D1:D1048576"/>
    </sheetView>
  </sheetViews>
  <sheetFormatPr defaultRowHeight="15" x14ac:dyDescent="0.25"/>
  <cols>
    <col min="1" max="2" width="23.85546875" customWidth="1"/>
    <col min="3" max="9" width="15.7109375" style="77" customWidth="1"/>
    <col min="10" max="10" width="11" customWidth="1"/>
  </cols>
  <sheetData>
    <row r="1" spans="1:13" ht="20.25" x14ac:dyDescent="0.3">
      <c r="A1" s="74" t="s">
        <v>25</v>
      </c>
      <c r="B1" s="75"/>
      <c r="C1" s="76"/>
      <c r="E1" s="76"/>
      <c r="F1" s="78"/>
      <c r="G1" s="76"/>
      <c r="H1" s="76"/>
      <c r="I1" s="76"/>
      <c r="J1" s="75"/>
      <c r="K1" s="75"/>
      <c r="L1" s="75"/>
      <c r="M1" s="75"/>
    </row>
    <row r="2" spans="1:13" x14ac:dyDescent="0.25">
      <c r="A2" s="79" t="s">
        <v>26</v>
      </c>
      <c r="B2" s="105"/>
      <c r="C2" s="80"/>
      <c r="D2" s="81"/>
      <c r="E2" s="82"/>
      <c r="F2" s="81"/>
      <c r="G2" s="81"/>
      <c r="H2" s="83"/>
    </row>
    <row r="3" spans="1:13" x14ac:dyDescent="0.25">
      <c r="A3" s="79" t="s">
        <v>27</v>
      </c>
      <c r="B3" s="105"/>
      <c r="C3" s="80"/>
      <c r="D3" s="81"/>
      <c r="E3" s="84"/>
      <c r="F3" s="81"/>
      <c r="G3" s="81"/>
      <c r="H3" s="83"/>
    </row>
    <row r="4" spans="1:13" x14ac:dyDescent="0.25">
      <c r="A4" s="79" t="s">
        <v>28</v>
      </c>
      <c r="B4" s="105"/>
      <c r="C4" s="80"/>
      <c r="D4" s="81"/>
      <c r="E4" s="85"/>
      <c r="F4" s="81"/>
      <c r="G4" s="81"/>
      <c r="H4" s="83"/>
    </row>
    <row r="5" spans="1:13" x14ac:dyDescent="0.25">
      <c r="A5" s="79" t="s">
        <v>29</v>
      </c>
      <c r="B5" s="105"/>
      <c r="C5" s="80"/>
      <c r="D5" s="81"/>
      <c r="E5" s="129"/>
      <c r="F5" s="86"/>
      <c r="G5" s="86"/>
      <c r="H5" s="87"/>
      <c r="J5" s="130" t="s">
        <v>165</v>
      </c>
    </row>
    <row r="6" spans="1:13" x14ac:dyDescent="0.25">
      <c r="A6" s="79" t="s">
        <v>30</v>
      </c>
      <c r="B6" s="105"/>
      <c r="C6" s="80"/>
      <c r="D6" s="81"/>
      <c r="E6" s="88"/>
      <c r="F6" s="86"/>
      <c r="G6" s="86"/>
      <c r="H6" s="89"/>
    </row>
    <row r="7" spans="1:13" x14ac:dyDescent="0.25">
      <c r="A7" s="79" t="s">
        <v>31</v>
      </c>
      <c r="B7" s="105"/>
      <c r="C7" s="90"/>
      <c r="D7" s="81"/>
      <c r="E7" s="91"/>
      <c r="F7" s="86"/>
      <c r="G7" s="86"/>
      <c r="H7" s="92"/>
    </row>
    <row r="8" spans="1:13" x14ac:dyDescent="0.25">
      <c r="A8" s="79" t="s">
        <v>153</v>
      </c>
      <c r="B8" s="105"/>
      <c r="C8" s="90"/>
      <c r="D8" s="81"/>
      <c r="E8" s="91"/>
      <c r="F8" s="86"/>
      <c r="G8" s="86"/>
      <c r="H8" s="92"/>
    </row>
    <row r="9" spans="1:13" x14ac:dyDescent="0.25">
      <c r="A9" s="79" t="s">
        <v>154</v>
      </c>
      <c r="B9" s="105"/>
      <c r="C9" s="90"/>
      <c r="D9" s="81"/>
      <c r="E9" s="91"/>
      <c r="F9" s="86"/>
      <c r="G9" s="86"/>
      <c r="H9" s="92"/>
    </row>
    <row r="10" spans="1:13" ht="26.25" x14ac:dyDescent="0.25">
      <c r="A10" s="93" t="s">
        <v>32</v>
      </c>
      <c r="B10" s="105"/>
      <c r="D10" s="81"/>
      <c r="E10" s="91"/>
      <c r="F10" s="86"/>
      <c r="G10" s="86"/>
      <c r="H10" s="89"/>
    </row>
    <row r="11" spans="1:13" ht="28.5" x14ac:dyDescent="0.3">
      <c r="A11" s="93" t="s">
        <v>33</v>
      </c>
      <c r="B11" s="105"/>
      <c r="C11" s="84"/>
      <c r="D11" s="81"/>
      <c r="E11" s="94"/>
      <c r="F11" s="86"/>
      <c r="G11" s="86"/>
      <c r="H11" s="89"/>
    </row>
    <row r="12" spans="1:13" ht="26.25" x14ac:dyDescent="0.25">
      <c r="A12" s="93" t="s">
        <v>155</v>
      </c>
      <c r="B12" s="105"/>
      <c r="C12" s="84"/>
      <c r="D12" s="81"/>
      <c r="E12" s="94"/>
      <c r="F12" s="86"/>
      <c r="G12" s="86"/>
      <c r="H12" s="89"/>
    </row>
    <row r="13" spans="1:13" ht="26.25" x14ac:dyDescent="0.25">
      <c r="A13" s="93" t="s">
        <v>34</v>
      </c>
      <c r="B13" s="105"/>
      <c r="C13" s="84"/>
      <c r="D13" s="81"/>
      <c r="E13" s="94"/>
      <c r="F13" s="86"/>
      <c r="G13" s="86"/>
      <c r="H13" s="89"/>
    </row>
    <row r="14" spans="1:13" x14ac:dyDescent="0.25">
      <c r="A14" s="79" t="s">
        <v>35</v>
      </c>
      <c r="B14" s="105"/>
      <c r="C14" s="84"/>
      <c r="D14" s="81"/>
      <c r="E14" s="94"/>
      <c r="F14" s="86"/>
      <c r="G14" s="86"/>
      <c r="H14" s="89"/>
    </row>
    <row r="15" spans="1:13" x14ac:dyDescent="0.25">
      <c r="A15" s="79" t="s">
        <v>36</v>
      </c>
      <c r="B15" s="105"/>
      <c r="C15" s="84"/>
      <c r="D15" s="81"/>
      <c r="E15" s="94"/>
      <c r="F15" s="86"/>
      <c r="G15" s="86"/>
      <c r="H15" s="89"/>
    </row>
    <row r="16" spans="1:13" x14ac:dyDescent="0.25">
      <c r="A16" s="93" t="s">
        <v>37</v>
      </c>
      <c r="B16" s="105"/>
      <c r="C16" s="84"/>
      <c r="D16" s="81"/>
      <c r="E16" s="94"/>
      <c r="F16" s="86"/>
      <c r="G16" s="86"/>
      <c r="H16" s="89"/>
    </row>
    <row r="17" spans="1:12" ht="15.75" x14ac:dyDescent="0.3">
      <c r="A17" s="79" t="s">
        <v>38</v>
      </c>
      <c r="B17" s="105"/>
      <c r="C17" s="84"/>
      <c r="D17" s="81"/>
      <c r="E17" s="94"/>
      <c r="F17" s="86"/>
      <c r="G17" s="86"/>
      <c r="H17" s="89"/>
    </row>
    <row r="18" spans="1:12" ht="15.75" x14ac:dyDescent="0.3">
      <c r="A18" s="79" t="s">
        <v>39</v>
      </c>
      <c r="B18" s="105"/>
      <c r="C18" s="84"/>
      <c r="D18" s="81"/>
      <c r="E18" s="94"/>
      <c r="F18" s="86"/>
      <c r="G18" s="86"/>
      <c r="H18" s="89"/>
    </row>
    <row r="19" spans="1:12" x14ac:dyDescent="0.25">
      <c r="A19" s="93" t="s">
        <v>40</v>
      </c>
      <c r="B19" s="105"/>
      <c r="C19" s="84"/>
      <c r="D19" s="81"/>
      <c r="E19" s="94"/>
      <c r="F19" s="86"/>
      <c r="G19" s="86"/>
      <c r="H19" s="89"/>
    </row>
    <row r="20" spans="1:12" ht="51" x14ac:dyDescent="0.25">
      <c r="A20" s="95" t="s">
        <v>41</v>
      </c>
      <c r="B20" s="96" t="s">
        <v>109</v>
      </c>
      <c r="C20" s="97" t="s">
        <v>110</v>
      </c>
      <c r="D20" s="98" t="s">
        <v>111</v>
      </c>
      <c r="E20" s="99" t="s">
        <v>156</v>
      </c>
      <c r="F20" s="100" t="s">
        <v>115</v>
      </c>
      <c r="G20" s="101" t="s">
        <v>113</v>
      </c>
      <c r="H20" s="101" t="s">
        <v>114</v>
      </c>
      <c r="I20" s="102" t="s">
        <v>112</v>
      </c>
      <c r="J20" s="103"/>
      <c r="K20" s="103"/>
      <c r="L20" s="10"/>
    </row>
    <row r="21" spans="1:12" x14ac:dyDescent="0.25">
      <c r="A21" s="106"/>
      <c r="B21" s="107"/>
      <c r="C21" s="108"/>
      <c r="D21" s="108"/>
      <c r="E21" s="109"/>
      <c r="F21" s="110"/>
      <c r="G21" s="111"/>
      <c r="H21" s="111"/>
      <c r="I21" s="112"/>
      <c r="J21" s="104"/>
      <c r="K21" s="104"/>
      <c r="L21" s="10"/>
    </row>
    <row r="22" spans="1:12" x14ac:dyDescent="0.25">
      <c r="A22" s="106"/>
      <c r="B22" s="107"/>
      <c r="C22" s="108"/>
      <c r="D22" s="108"/>
      <c r="E22" s="109"/>
      <c r="F22" s="110"/>
      <c r="G22" s="111"/>
      <c r="H22" s="111"/>
      <c r="I22" s="112"/>
      <c r="J22" s="104"/>
      <c r="K22" s="104"/>
      <c r="L22" s="10"/>
    </row>
    <row r="23" spans="1:12" x14ac:dyDescent="0.25">
      <c r="A23" s="106"/>
      <c r="B23" s="107"/>
      <c r="C23" s="108"/>
      <c r="D23" s="108"/>
      <c r="E23" s="109"/>
      <c r="F23" s="110"/>
      <c r="G23" s="111"/>
      <c r="H23" s="111"/>
      <c r="I23" s="112"/>
      <c r="J23" s="104"/>
      <c r="K23" s="104"/>
    </row>
    <row r="24" spans="1:12" x14ac:dyDescent="0.25">
      <c r="A24" s="106"/>
      <c r="B24" s="107"/>
      <c r="C24" s="108"/>
      <c r="D24" s="108"/>
      <c r="E24" s="109"/>
      <c r="F24" s="110"/>
      <c r="G24" s="111"/>
      <c r="H24" s="111"/>
      <c r="I24" s="112"/>
      <c r="J24" s="104"/>
      <c r="K24" s="104"/>
    </row>
    <row r="25" spans="1:12" x14ac:dyDescent="0.25">
      <c r="A25" s="106"/>
      <c r="B25" s="107"/>
      <c r="C25" s="108"/>
      <c r="D25" s="108"/>
      <c r="E25" s="109"/>
      <c r="F25" s="110"/>
      <c r="G25" s="111"/>
      <c r="H25" s="111"/>
      <c r="I25" s="112"/>
      <c r="J25" s="104"/>
      <c r="K25" s="104"/>
    </row>
    <row r="26" spans="1:12" x14ac:dyDescent="0.25">
      <c r="A26" s="106"/>
      <c r="B26" s="107"/>
      <c r="C26" s="108"/>
      <c r="D26" s="108"/>
      <c r="E26" s="109"/>
      <c r="F26" s="110"/>
      <c r="G26" s="111"/>
      <c r="H26" s="111"/>
      <c r="I26" s="112"/>
      <c r="J26" s="104"/>
      <c r="K26" s="104"/>
    </row>
    <row r="27" spans="1:12" x14ac:dyDescent="0.25">
      <c r="A27" s="106"/>
      <c r="B27" s="107"/>
      <c r="C27" s="108"/>
      <c r="D27" s="108"/>
      <c r="E27" s="109"/>
      <c r="F27" s="110"/>
      <c r="G27" s="111"/>
      <c r="H27" s="111"/>
      <c r="I27" s="112"/>
      <c r="J27" s="104"/>
      <c r="K27" s="104"/>
    </row>
    <row r="28" spans="1:12" x14ac:dyDescent="0.25">
      <c r="A28" s="106"/>
      <c r="B28" s="107"/>
      <c r="C28" s="108"/>
      <c r="D28" s="108"/>
      <c r="E28" s="109"/>
      <c r="F28" s="110"/>
      <c r="G28" s="111"/>
      <c r="H28" s="111"/>
      <c r="I28" s="112"/>
      <c r="J28" s="104"/>
      <c r="K28" s="104"/>
    </row>
    <row r="29" spans="1:12" x14ac:dyDescent="0.25">
      <c r="A29" s="106"/>
      <c r="B29" s="107"/>
      <c r="C29" s="108"/>
      <c r="D29" s="108"/>
      <c r="E29" s="109"/>
      <c r="F29" s="110"/>
      <c r="G29" s="111"/>
      <c r="H29" s="111"/>
      <c r="I29" s="112"/>
      <c r="J29" s="104"/>
      <c r="K29" s="104"/>
    </row>
    <row r="30" spans="1:12" x14ac:dyDescent="0.25">
      <c r="A30" s="106"/>
      <c r="B30" s="107"/>
      <c r="C30" s="108"/>
      <c r="D30" s="108"/>
      <c r="E30" s="109"/>
      <c r="F30" s="110"/>
      <c r="G30" s="111"/>
      <c r="H30" s="111"/>
      <c r="I30" s="112"/>
      <c r="J30" s="104"/>
      <c r="K30" s="104"/>
    </row>
    <row r="31" spans="1:12" x14ac:dyDescent="0.25">
      <c r="A31" s="106"/>
      <c r="B31" s="107"/>
      <c r="C31" s="108"/>
      <c r="D31" s="108"/>
      <c r="E31" s="109"/>
      <c r="F31" s="110"/>
      <c r="G31" s="111"/>
      <c r="H31" s="111"/>
      <c r="I31" s="112"/>
      <c r="J31" s="104"/>
      <c r="K31" s="104"/>
    </row>
    <row r="32" spans="1:12" x14ac:dyDescent="0.25">
      <c r="A32" s="106"/>
      <c r="B32" s="107"/>
      <c r="C32" s="108"/>
      <c r="D32" s="108"/>
      <c r="E32" s="109"/>
      <c r="F32" s="110"/>
      <c r="G32" s="111"/>
      <c r="H32" s="111"/>
      <c r="I32" s="112"/>
      <c r="J32" s="104"/>
      <c r="K32" s="104"/>
    </row>
    <row r="33" spans="1:11" x14ac:dyDescent="0.25">
      <c r="A33" s="106"/>
      <c r="B33" s="107"/>
      <c r="C33" s="108"/>
      <c r="D33" s="108"/>
      <c r="E33" s="109"/>
      <c r="F33" s="110"/>
      <c r="G33" s="111"/>
      <c r="H33" s="111"/>
      <c r="I33" s="112"/>
      <c r="J33" s="104"/>
      <c r="K33" s="104"/>
    </row>
    <row r="34" spans="1:11" x14ac:dyDescent="0.25">
      <c r="A34" s="106"/>
      <c r="B34" s="107"/>
      <c r="C34" s="108"/>
      <c r="D34" s="108"/>
      <c r="E34" s="109"/>
      <c r="F34" s="110"/>
      <c r="G34" s="111"/>
      <c r="H34" s="111"/>
      <c r="I34" s="112"/>
      <c r="J34" s="104"/>
      <c r="K34" s="104"/>
    </row>
    <row r="35" spans="1:11" x14ac:dyDescent="0.25">
      <c r="A35" s="106"/>
      <c r="B35" s="107"/>
      <c r="C35" s="108"/>
      <c r="D35" s="108"/>
      <c r="E35" s="109"/>
      <c r="F35" s="110"/>
      <c r="G35" s="111"/>
      <c r="H35" s="111"/>
      <c r="I35" s="112"/>
      <c r="J35" s="104"/>
      <c r="K35" s="104"/>
    </row>
    <row r="36" spans="1:11" x14ac:dyDescent="0.25">
      <c r="A36" s="106"/>
      <c r="B36" s="107"/>
      <c r="C36" s="108"/>
      <c r="D36" s="108"/>
      <c r="E36" s="109"/>
      <c r="F36" s="110"/>
      <c r="G36" s="111"/>
      <c r="H36" s="111"/>
      <c r="I36" s="112"/>
      <c r="J36" s="104"/>
      <c r="K36" s="104"/>
    </row>
    <row r="37" spans="1:11" x14ac:dyDescent="0.25">
      <c r="A37" s="106"/>
      <c r="B37" s="107"/>
      <c r="C37" s="108"/>
      <c r="D37" s="108"/>
      <c r="E37" s="109"/>
      <c r="F37" s="110"/>
      <c r="G37" s="111"/>
      <c r="H37" s="111"/>
      <c r="I37" s="112"/>
      <c r="J37" s="104"/>
      <c r="K37" s="104"/>
    </row>
    <row r="38" spans="1:11" x14ac:dyDescent="0.25">
      <c r="A38" s="106"/>
      <c r="B38" s="107"/>
      <c r="C38" s="108"/>
      <c r="D38" s="108"/>
      <c r="E38" s="109"/>
      <c r="F38" s="110"/>
      <c r="G38" s="111"/>
      <c r="H38" s="111"/>
      <c r="I38" s="112"/>
      <c r="J38" s="104"/>
      <c r="K38" s="104"/>
    </row>
    <row r="39" spans="1:11" x14ac:dyDescent="0.25">
      <c r="A39" s="106"/>
      <c r="B39" s="107"/>
      <c r="C39" s="108"/>
      <c r="D39" s="108"/>
      <c r="E39" s="109"/>
      <c r="F39" s="110"/>
      <c r="G39" s="111"/>
      <c r="H39" s="111"/>
      <c r="I39" s="112"/>
      <c r="J39" s="104"/>
      <c r="K39" s="104"/>
    </row>
    <row r="40" spans="1:11" x14ac:dyDescent="0.25">
      <c r="A40" s="106"/>
      <c r="B40" s="107"/>
      <c r="C40" s="108"/>
      <c r="D40" s="108"/>
      <c r="E40" s="109"/>
      <c r="F40" s="110"/>
      <c r="G40" s="111"/>
      <c r="H40" s="111"/>
      <c r="I40" s="112"/>
      <c r="J40" s="104"/>
      <c r="K40" s="104"/>
    </row>
    <row r="41" spans="1:11" x14ac:dyDescent="0.25">
      <c r="A41" s="106"/>
      <c r="B41" s="107"/>
      <c r="C41" s="108"/>
      <c r="D41" s="108"/>
      <c r="E41" s="109"/>
      <c r="F41" s="110"/>
      <c r="G41" s="111"/>
      <c r="H41" s="111"/>
      <c r="I41" s="112"/>
      <c r="J41" s="104"/>
      <c r="K41" s="104"/>
    </row>
    <row r="42" spans="1:11" x14ac:dyDescent="0.25">
      <c r="A42" s="106"/>
      <c r="B42" s="107"/>
      <c r="C42" s="108"/>
      <c r="D42" s="108"/>
      <c r="E42" s="109"/>
      <c r="F42" s="110"/>
      <c r="G42" s="111"/>
      <c r="H42" s="111"/>
      <c r="I42" s="112"/>
      <c r="J42" s="104"/>
      <c r="K42" s="104"/>
    </row>
    <row r="43" spans="1:11" x14ac:dyDescent="0.25">
      <c r="A43" s="106"/>
      <c r="B43" s="107"/>
      <c r="C43" s="108"/>
      <c r="D43" s="108"/>
      <c r="E43" s="109"/>
      <c r="F43" s="110"/>
      <c r="G43" s="111"/>
      <c r="H43" s="111"/>
      <c r="I43" s="112"/>
      <c r="J43" s="104"/>
      <c r="K43" s="104"/>
    </row>
    <row r="44" spans="1:11" x14ac:dyDescent="0.25">
      <c r="A44" s="106"/>
      <c r="B44" s="107"/>
      <c r="C44" s="108"/>
      <c r="D44" s="108"/>
      <c r="E44" s="109"/>
      <c r="F44" s="110"/>
      <c r="G44" s="111"/>
      <c r="H44" s="111"/>
      <c r="I44" s="112"/>
      <c r="J44" s="104"/>
      <c r="K44" s="104"/>
    </row>
    <row r="45" spans="1:11" x14ac:dyDescent="0.25">
      <c r="A45" s="106"/>
      <c r="B45" s="107"/>
      <c r="C45" s="108"/>
      <c r="D45" s="108"/>
      <c r="E45" s="109"/>
      <c r="F45" s="110"/>
      <c r="G45" s="111"/>
      <c r="H45" s="111"/>
      <c r="I45" s="112"/>
      <c r="J45" s="104"/>
      <c r="K45" s="104"/>
    </row>
    <row r="46" spans="1:11" x14ac:dyDescent="0.25">
      <c r="A46" s="106"/>
      <c r="B46" s="107"/>
      <c r="C46" s="108"/>
      <c r="D46" s="108"/>
      <c r="E46" s="109"/>
      <c r="F46" s="110"/>
      <c r="G46" s="111"/>
      <c r="H46" s="111"/>
      <c r="I46" s="112"/>
      <c r="J46" s="104"/>
      <c r="K46" s="104"/>
    </row>
    <row r="47" spans="1:11" x14ac:dyDescent="0.25">
      <c r="A47" s="106"/>
      <c r="B47" s="107"/>
      <c r="C47" s="108"/>
      <c r="D47" s="108"/>
      <c r="E47" s="109"/>
      <c r="F47" s="110"/>
      <c r="G47" s="111"/>
      <c r="H47" s="111"/>
      <c r="I47" s="112"/>
      <c r="J47" s="104"/>
      <c r="K47" s="104"/>
    </row>
    <row r="48" spans="1:11" x14ac:dyDescent="0.25">
      <c r="A48" s="106"/>
      <c r="B48" s="107"/>
      <c r="C48" s="108"/>
      <c r="D48" s="108"/>
      <c r="E48" s="109"/>
      <c r="F48" s="110"/>
      <c r="G48" s="111"/>
      <c r="H48" s="111"/>
      <c r="I48" s="112"/>
      <c r="J48" s="104"/>
      <c r="K48" s="104"/>
    </row>
    <row r="49" spans="1:11" x14ac:dyDescent="0.25">
      <c r="A49" s="106"/>
      <c r="B49" s="107"/>
      <c r="C49" s="108"/>
      <c r="D49" s="108"/>
      <c r="E49" s="109"/>
      <c r="F49" s="110"/>
      <c r="G49" s="111"/>
      <c r="H49" s="111"/>
      <c r="I49" s="112"/>
      <c r="J49" s="104"/>
      <c r="K49" s="104"/>
    </row>
    <row r="50" spans="1:11" x14ac:dyDescent="0.25">
      <c r="A50" s="106"/>
      <c r="B50" s="107"/>
      <c r="C50" s="108"/>
      <c r="D50" s="108"/>
      <c r="E50" s="109"/>
      <c r="F50" s="110"/>
      <c r="G50" s="111"/>
      <c r="H50" s="111"/>
      <c r="I50" s="112"/>
      <c r="J50" s="104"/>
      <c r="K50" s="104"/>
    </row>
    <row r="51" spans="1:11" x14ac:dyDescent="0.25">
      <c r="A51" s="106"/>
      <c r="B51" s="107"/>
      <c r="C51" s="108"/>
      <c r="D51" s="108"/>
      <c r="E51" s="109"/>
      <c r="F51" s="110"/>
      <c r="G51" s="111"/>
      <c r="H51" s="111"/>
      <c r="I51" s="112"/>
      <c r="J51" s="104"/>
      <c r="K51" s="104"/>
    </row>
    <row r="52" spans="1:11" x14ac:dyDescent="0.25">
      <c r="A52" s="106"/>
      <c r="B52" s="107"/>
      <c r="C52" s="108"/>
      <c r="D52" s="108"/>
      <c r="E52" s="109"/>
      <c r="F52" s="110"/>
      <c r="G52" s="111"/>
      <c r="H52" s="111"/>
      <c r="I52" s="112"/>
      <c r="J52" s="104"/>
      <c r="K52" s="104"/>
    </row>
    <row r="53" spans="1:11" x14ac:dyDescent="0.25">
      <c r="A53" s="106"/>
      <c r="B53" s="107"/>
      <c r="C53" s="108"/>
      <c r="D53" s="108"/>
      <c r="E53" s="109"/>
      <c r="F53" s="110"/>
      <c r="G53" s="111"/>
      <c r="H53" s="111"/>
      <c r="I53" s="112"/>
      <c r="J53" s="104"/>
      <c r="K53" s="104"/>
    </row>
    <row r="54" spans="1:11" x14ac:dyDescent="0.25">
      <c r="A54" s="106"/>
      <c r="B54" s="107"/>
      <c r="C54" s="108"/>
      <c r="D54" s="108"/>
      <c r="E54" s="109"/>
      <c r="F54" s="110"/>
      <c r="G54" s="111"/>
      <c r="H54" s="111"/>
      <c r="I54" s="112"/>
      <c r="J54" s="104"/>
      <c r="K54" s="104"/>
    </row>
    <row r="55" spans="1:11" x14ac:dyDescent="0.25">
      <c r="A55" s="106"/>
      <c r="B55" s="107"/>
      <c r="C55" s="108"/>
      <c r="D55" s="108"/>
      <c r="E55" s="109"/>
      <c r="F55" s="110"/>
      <c r="G55" s="111"/>
      <c r="H55" s="111"/>
      <c r="I55" s="112"/>
      <c r="J55" s="104"/>
      <c r="K55" s="104"/>
    </row>
    <row r="56" spans="1:11" x14ac:dyDescent="0.25">
      <c r="A56" s="106"/>
      <c r="B56" s="107"/>
      <c r="C56" s="108"/>
      <c r="D56" s="108"/>
      <c r="E56" s="109"/>
      <c r="F56" s="110"/>
      <c r="G56" s="111"/>
      <c r="H56" s="111"/>
      <c r="I56" s="112"/>
      <c r="J56" s="104"/>
      <c r="K56" s="104"/>
    </row>
    <row r="57" spans="1:11" x14ac:dyDescent="0.25">
      <c r="A57" s="106"/>
      <c r="B57" s="107"/>
      <c r="C57" s="108"/>
      <c r="D57" s="108"/>
      <c r="E57" s="109"/>
      <c r="F57" s="110"/>
      <c r="G57" s="111"/>
      <c r="H57" s="111"/>
      <c r="I57" s="112"/>
      <c r="J57" s="104"/>
      <c r="K57" s="104"/>
    </row>
    <row r="58" spans="1:11" x14ac:dyDescent="0.25">
      <c r="A58" s="106"/>
      <c r="B58" s="107"/>
      <c r="C58" s="108"/>
      <c r="D58" s="108"/>
      <c r="E58" s="109"/>
      <c r="F58" s="110"/>
      <c r="G58" s="111"/>
      <c r="H58" s="111"/>
      <c r="I58" s="112"/>
      <c r="J58" s="104"/>
      <c r="K58" s="104"/>
    </row>
    <row r="59" spans="1:11" x14ac:dyDescent="0.25">
      <c r="A59" s="106"/>
      <c r="B59" s="107"/>
      <c r="C59" s="108"/>
      <c r="D59" s="108"/>
      <c r="E59" s="109"/>
      <c r="F59" s="110"/>
      <c r="G59" s="111"/>
      <c r="H59" s="111"/>
      <c r="I59" s="112"/>
      <c r="J59" s="104"/>
      <c r="K59" s="104"/>
    </row>
    <row r="60" spans="1:11" x14ac:dyDescent="0.25">
      <c r="A60" s="106"/>
      <c r="B60" s="107"/>
      <c r="C60" s="108"/>
      <c r="D60" s="108"/>
      <c r="E60" s="109"/>
      <c r="F60" s="110"/>
      <c r="G60" s="111"/>
      <c r="H60" s="111"/>
      <c r="I60" s="112"/>
      <c r="J60" s="104"/>
      <c r="K60" s="104"/>
    </row>
    <row r="61" spans="1:11" x14ac:dyDescent="0.25">
      <c r="A61" s="106"/>
      <c r="B61" s="107"/>
      <c r="C61" s="108"/>
      <c r="D61" s="108"/>
      <c r="E61" s="109"/>
      <c r="F61" s="110"/>
      <c r="G61" s="111"/>
      <c r="H61" s="111"/>
      <c r="I61" s="112"/>
      <c r="J61" s="104"/>
      <c r="K61" s="104"/>
    </row>
    <row r="62" spans="1:11" x14ac:dyDescent="0.25">
      <c r="A62" s="106"/>
      <c r="B62" s="107"/>
      <c r="C62" s="108"/>
      <c r="D62" s="108"/>
      <c r="E62" s="109"/>
      <c r="F62" s="110"/>
      <c r="G62" s="111"/>
      <c r="H62" s="111"/>
      <c r="I62" s="112"/>
      <c r="J62" s="104"/>
      <c r="K62" s="104"/>
    </row>
    <row r="63" spans="1:11" x14ac:dyDescent="0.25">
      <c r="A63" s="106"/>
      <c r="B63" s="107"/>
      <c r="C63" s="108"/>
      <c r="D63" s="108"/>
      <c r="E63" s="109"/>
      <c r="F63" s="110"/>
      <c r="G63" s="111"/>
      <c r="H63" s="111"/>
      <c r="I63" s="112"/>
      <c r="J63" s="104"/>
      <c r="K63" s="104"/>
    </row>
    <row r="64" spans="1:11" x14ac:dyDescent="0.25">
      <c r="A64" s="106"/>
      <c r="B64" s="107"/>
      <c r="C64" s="108"/>
      <c r="D64" s="108"/>
      <c r="E64" s="109"/>
      <c r="F64" s="110"/>
      <c r="G64" s="111"/>
      <c r="H64" s="111"/>
      <c r="I64" s="112"/>
      <c r="J64" s="104"/>
      <c r="K64" s="104"/>
    </row>
    <row r="65" spans="1:11" x14ac:dyDescent="0.25">
      <c r="A65" s="106"/>
      <c r="B65" s="107"/>
      <c r="C65" s="108"/>
      <c r="D65" s="108"/>
      <c r="E65" s="109"/>
      <c r="F65" s="110"/>
      <c r="G65" s="111"/>
      <c r="H65" s="111"/>
      <c r="I65" s="112"/>
      <c r="J65" s="104"/>
      <c r="K65" s="104"/>
    </row>
    <row r="66" spans="1:11" x14ac:dyDescent="0.25">
      <c r="A66" s="106"/>
      <c r="B66" s="107"/>
      <c r="C66" s="108"/>
      <c r="D66" s="108"/>
      <c r="E66" s="109"/>
      <c r="F66" s="110"/>
      <c r="G66" s="111"/>
      <c r="H66" s="111"/>
      <c r="I66" s="112"/>
      <c r="J66" s="104"/>
      <c r="K66" s="104"/>
    </row>
    <row r="67" spans="1:11" x14ac:dyDescent="0.25">
      <c r="A67" s="106"/>
      <c r="B67" s="107"/>
      <c r="C67" s="108"/>
      <c r="D67" s="108"/>
      <c r="E67" s="109"/>
      <c r="F67" s="110"/>
      <c r="G67" s="111"/>
      <c r="H67" s="111"/>
      <c r="I67" s="112"/>
      <c r="J67" s="104"/>
      <c r="K67" s="104"/>
    </row>
    <row r="68" spans="1:11" x14ac:dyDescent="0.25">
      <c r="A68" s="106"/>
      <c r="B68" s="107"/>
      <c r="C68" s="108"/>
      <c r="D68" s="108"/>
      <c r="E68" s="109"/>
      <c r="F68" s="110"/>
      <c r="G68" s="111"/>
      <c r="H68" s="111"/>
      <c r="I68" s="112"/>
      <c r="J68" s="104"/>
      <c r="K68" s="104"/>
    </row>
  </sheetData>
  <dataValidations count="27">
    <dataValidation allowBlank="1" showInputMessage="1" showErrorMessage="1" promptTitle="Input" prompt="Traverse Point" sqref="A21:A68" xr:uid="{D4FDF39F-1A77-46AB-A8D1-DBD83F7DAE4B}"/>
    <dataValidation allowBlank="1" showInputMessage="1" showErrorMessage="1" promptTitle="Input" prompt="Time per Point in minutes" sqref="B21:B68" xr:uid="{ABB207FB-77D4-4980-A12F-BFA16E52FFED}"/>
    <dataValidation allowBlank="1" showInputMessage="1" showErrorMessage="1" promptTitle="Input" prompt="Dry Gas Meter Reading Point Start in Cubic Feet" sqref="C21:C68" xr:uid="{9919555C-A638-4B9A-A06A-2E70D7DD9A1F}"/>
    <dataValidation allowBlank="1" showInputMessage="1" showErrorMessage="1" promptTitle="Input " prompt="Dry Gas Meter Reading Point Ending  in cubic feet_x000a_" sqref="D21:D68" xr:uid="{71506073-BD38-4A4F-832F-92A9D8DA20B5}"/>
    <dataValidation allowBlank="1" showInputMessage="1" showErrorMessage="1" promptTitle="Input" prompt="Pilot ΔP in H2O" sqref="E21:E68" xr:uid="{873F4CB9-8020-49D2-A793-26436DFDABE1}"/>
    <dataValidation allowBlank="1" showInputMessage="1" showErrorMessage="1" promptTitle="Input" prompt="Dry Gas Meter ΔH in H2O" sqref="F21:F68" xr:uid="{5EBB4EBE-5918-4C25-9401-E6F2A7B3A8E7}"/>
    <dataValidation allowBlank="1" showInputMessage="1" showErrorMessage="1" promptTitle="Input" prompt="Dry Gas Meter Inlet Temp. in degrees farenheit" sqref="G21:G68" xr:uid="{39638B50-1FFC-44BE-B44B-662C6B2A29C2}"/>
    <dataValidation allowBlank="1" showInputMessage="1" showErrorMessage="1" promptTitle="Input" prompt="Dry Gas Meter Outlet Temp. in degrees farenheit" sqref="H21:H68" xr:uid="{69E3E750-5EFF-4FC7-B30E-97412D37587C}"/>
    <dataValidation allowBlank="1" showInputMessage="1" showErrorMessage="1" promptTitle="Input" prompt="Stack Temp. in degrees farenheit" sqref="I21:I68" xr:uid="{4BCBC61C-8D55-46E5-A1E0-9637C5EDDFF7}"/>
    <dataValidation allowBlank="1" showInputMessage="1" showErrorMessage="1" promptTitle="Input" prompt="Moisture Mass Gain (g):" sqref="B19" xr:uid="{3F063E28-F70C-48D4-A85E-96BEF7F80314}"/>
    <dataValidation allowBlank="1" showInputMessage="1" showErrorMessage="1" promptTitle="Input" prompt="Company Name" sqref="B2" xr:uid="{0ABA1FC8-459C-48F8-A4CE-0B713F1C2877}"/>
    <dataValidation allowBlank="1" showInputMessage="1" showErrorMessage="1" promptTitle="Input" prompt="Location_x000a_" sqref="B3" xr:uid="{877FC698-9DB3-427A-8A05-34F6C1796F9C}"/>
    <dataValidation allowBlank="1" showInputMessage="1" showErrorMessage="1" promptTitle="Input" prompt="Unit" sqref="B4" xr:uid="{A5D5B570-4F70-4DBA-8440-0314D5CD2995}"/>
    <dataValidation allowBlank="1" showInputMessage="1" showErrorMessage="1" promptTitle="Input" prompt="Test Type" sqref="B5" xr:uid="{8138FE3A-EE1E-42A0-9951-76F8C4D0E2B5}"/>
    <dataValidation allowBlank="1" showInputMessage="1" showErrorMessage="1" promptTitle="Input" prompt="Test ID" sqref="B6" xr:uid="{E49EF830-57C6-463B-9FE9-DAB27059E0A8}"/>
    <dataValidation allowBlank="1" showInputMessage="1" showErrorMessage="1" promptTitle="Input" prompt="Test Date" sqref="B7" xr:uid="{F1A4B69B-6749-4D38-9457-4F3F5528985F}"/>
    <dataValidation allowBlank="1" showInputMessage="1" showErrorMessage="1" promptTitle="Input" prompt="Start Time" sqref="B8" xr:uid="{08ED7F73-BB8E-47BB-868B-392451F8CED3}"/>
    <dataValidation allowBlank="1" showInputMessage="1" showErrorMessage="1" promptTitle="Input" prompt="End Time" sqref="B9" xr:uid="{70AF222D-8A65-432A-962D-0795E3A58E7D}"/>
    <dataValidation allowBlank="1" showInputMessage="1" showErrorMessage="1" promptTitle="Input" prompt="Barometric Pressure (in Hg):" sqref="B10" xr:uid="{A66E902F-23DA-4500-A68D-31A27C89BBE6}"/>
    <dataValidation allowBlank="1" showInputMessage="1" showErrorMessage="1" promptTitle="Input" prompt="Stack Static Pressure (In H2O):" sqref="B11" xr:uid="{92836903-A301-44C4-9D95-2FF4CAED7265}"/>
    <dataValidation allowBlank="1" showInputMessage="1" showErrorMessage="1" promptTitle="Input" prompt="Port Height for Barometric Pressure Correction (ft):" sqref="B12" xr:uid="{34D04486-EC8E-468A-85CC-D99D93D2CB5A}"/>
    <dataValidation allowBlank="1" showInputMessage="1" showErrorMessage="1" promptTitle="Input" prompt="Stack Diameter @ port (in):" sqref="B13" xr:uid="{EB9A0CF1-F8C7-4956-B513-B7B27D49557D}"/>
    <dataValidation allowBlank="1" showInputMessage="1" showErrorMessage="1" promptTitle="Input" prompt="PTCF" sqref="B14" xr:uid="{E0866260-4401-4EB4-85D1-49BF05AE2320}"/>
    <dataValidation allowBlank="1" showInputMessage="1" showErrorMessage="1" promptTitle="Input" prompt="DGMCF:" sqref="B15" xr:uid="{4FBB4C6B-4D6C-42D1-9AD0-0BBAF7E2676A}"/>
    <dataValidation allowBlank="1" showInputMessage="1" showErrorMessage="1" promptTitle="Input" prompt="Nozzle Diameter (in):" sqref="B16" xr:uid="{3ADEFE56-8547-4044-80FC-1696E5394263}"/>
    <dataValidation allowBlank="1" showInputMessage="1" showErrorMessage="1" promptTitle="Input" prompt="Stack O2 (%):" sqref="B17" xr:uid="{A4B7E146-B48B-4A93-B32E-64FE80B262E1}"/>
    <dataValidation allowBlank="1" showInputMessage="1" showErrorMessage="1" promptTitle="Input" prompt="Stack CO2 (%):" sqref="B18" xr:uid="{ABD1266B-34A4-46CA-B7E9-CAD94CF55B5A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F58A-6390-4A90-9642-C8E3B7E1E3EF}">
  <dimension ref="A1:AC36"/>
  <sheetViews>
    <sheetView workbookViewId="0">
      <selection activeCell="D5" sqref="D5"/>
    </sheetView>
  </sheetViews>
  <sheetFormatPr defaultRowHeight="15" x14ac:dyDescent="0.25"/>
  <cols>
    <col min="1" max="1" width="13.42578125" customWidth="1"/>
    <col min="2" max="3" width="10.7109375" customWidth="1"/>
    <col min="4" max="5" width="12.7109375" customWidth="1"/>
    <col min="6" max="8" width="10.7109375" customWidth="1"/>
    <col min="9" max="11" width="12.7109375" customWidth="1"/>
    <col min="12" max="12" width="14.42578125" customWidth="1"/>
    <col min="13" max="15" width="12.7109375" customWidth="1"/>
    <col min="16" max="16" width="14.42578125" customWidth="1"/>
    <col min="17" max="19" width="12.7109375" customWidth="1"/>
    <col min="20" max="20" width="14.42578125" customWidth="1"/>
  </cols>
  <sheetData>
    <row r="1" spans="1:29" s="21" customFormat="1" ht="20.25" x14ac:dyDescent="0.25">
      <c r="A1" s="128" t="s">
        <v>42</v>
      </c>
      <c r="B1" s="58"/>
      <c r="C1" s="5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9" s="21" customFormat="1" x14ac:dyDescent="0.25">
      <c r="A2" s="57" t="s">
        <v>138</v>
      </c>
      <c r="B2" s="5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9" s="21" customFormat="1" x14ac:dyDescent="0.25">
      <c r="A3" s="105"/>
      <c r="B3" s="5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9" s="21" customFormat="1" x14ac:dyDescent="0.25">
      <c r="A4" s="57" t="s">
        <v>139</v>
      </c>
      <c r="B4" s="5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9" s="21" customFormat="1" x14ac:dyDescent="0.25">
      <c r="A5" s="105"/>
      <c r="B5" s="57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9" s="21" customFormat="1" x14ac:dyDescent="0.25">
      <c r="A6" s="57" t="s">
        <v>140</v>
      </c>
      <c r="B6" s="5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9" ht="15.75" thickBot="1" x14ac:dyDescent="0.3">
      <c r="A7" s="105"/>
      <c r="B7" s="60"/>
      <c r="C7" s="61"/>
    </row>
    <row r="8" spans="1:29" ht="64.5" thickBot="1" x14ac:dyDescent="0.3">
      <c r="A8" s="24" t="s">
        <v>137</v>
      </c>
      <c r="B8" s="25" t="s">
        <v>163</v>
      </c>
      <c r="C8" s="25" t="s">
        <v>162</v>
      </c>
      <c r="D8" s="25" t="s">
        <v>164</v>
      </c>
      <c r="E8" s="25" t="s">
        <v>136</v>
      </c>
      <c r="F8" s="25" t="s">
        <v>159</v>
      </c>
      <c r="G8" s="25" t="s">
        <v>160</v>
      </c>
      <c r="H8" s="25" t="s">
        <v>161</v>
      </c>
      <c r="I8" s="25" t="s">
        <v>141</v>
      </c>
      <c r="J8" s="25" t="s">
        <v>142</v>
      </c>
      <c r="K8" s="25" t="s">
        <v>143</v>
      </c>
      <c r="L8" s="25" t="s">
        <v>144</v>
      </c>
      <c r="M8" s="25" t="s">
        <v>145</v>
      </c>
      <c r="N8" s="25" t="s">
        <v>146</v>
      </c>
      <c r="O8" s="25" t="s">
        <v>147</v>
      </c>
      <c r="P8" s="25" t="s">
        <v>148</v>
      </c>
      <c r="Q8" s="25" t="s">
        <v>149</v>
      </c>
      <c r="R8" s="25" t="s">
        <v>150</v>
      </c>
      <c r="S8" s="25" t="s">
        <v>151</v>
      </c>
      <c r="T8" s="26" t="s">
        <v>152</v>
      </c>
      <c r="AC8" s="10"/>
    </row>
    <row r="9" spans="1:29" x14ac:dyDescent="0.25">
      <c r="A9" s="22" t="s">
        <v>59</v>
      </c>
      <c r="B9" s="113"/>
      <c r="C9" s="113"/>
      <c r="D9" s="113"/>
      <c r="E9" s="113"/>
      <c r="F9" s="113"/>
      <c r="G9" s="2">
        <v>0</v>
      </c>
      <c r="H9" s="3">
        <f t="shared" ref="H9:H20" si="0">F9-G9/100*0.1</f>
        <v>0</v>
      </c>
      <c r="I9" s="125"/>
      <c r="J9" s="126"/>
      <c r="K9" s="115"/>
      <c r="L9" s="118"/>
      <c r="M9" s="125"/>
      <c r="N9" s="126"/>
      <c r="O9" s="115"/>
      <c r="P9" s="118"/>
      <c r="Q9" s="125"/>
      <c r="R9" s="126"/>
      <c r="S9" s="115"/>
      <c r="T9" s="119"/>
      <c r="AB9" s="10"/>
    </row>
    <row r="10" spans="1:29" x14ac:dyDescent="0.25">
      <c r="A10" s="20" t="s">
        <v>60</v>
      </c>
      <c r="B10" s="114"/>
      <c r="C10" s="114"/>
      <c r="D10" s="114"/>
      <c r="E10" s="114"/>
      <c r="F10" s="114"/>
      <c r="G10" s="1">
        <v>0</v>
      </c>
      <c r="H10" s="4">
        <f t="shared" si="0"/>
        <v>0</v>
      </c>
      <c r="I10" s="125"/>
      <c r="J10" s="114"/>
      <c r="K10" s="115"/>
      <c r="L10" s="118"/>
      <c r="M10" s="125"/>
      <c r="N10" s="114"/>
      <c r="O10" s="115"/>
      <c r="P10" s="118"/>
      <c r="Q10" s="125"/>
      <c r="R10" s="114"/>
      <c r="S10" s="115"/>
      <c r="T10" s="119"/>
      <c r="AB10" s="10"/>
    </row>
    <row r="11" spans="1:29" x14ac:dyDescent="0.25">
      <c r="A11" s="1" t="s">
        <v>61</v>
      </c>
      <c r="B11" s="114"/>
      <c r="C11" s="114"/>
      <c r="D11" s="114"/>
      <c r="E11" s="114"/>
      <c r="F11" s="114"/>
      <c r="G11" s="1">
        <v>0</v>
      </c>
      <c r="H11" s="4">
        <f t="shared" si="0"/>
        <v>0</v>
      </c>
      <c r="I11" s="120"/>
      <c r="J11" s="114"/>
      <c r="K11" s="115"/>
      <c r="L11" s="118"/>
      <c r="M11" s="120"/>
      <c r="N11" s="114"/>
      <c r="O11" s="115"/>
      <c r="P11" s="118"/>
      <c r="Q11" s="120"/>
      <c r="R11" s="114"/>
      <c r="S11" s="115"/>
      <c r="T11" s="119"/>
      <c r="AB11" s="10"/>
    </row>
    <row r="12" spans="1:29" x14ac:dyDescent="0.25">
      <c r="A12" s="19" t="s">
        <v>62</v>
      </c>
      <c r="B12" s="114"/>
      <c r="C12" s="114"/>
      <c r="D12" s="114"/>
      <c r="E12" s="114"/>
      <c r="F12" s="114"/>
      <c r="G12" s="1">
        <v>0</v>
      </c>
      <c r="H12" s="4">
        <f t="shared" si="0"/>
        <v>0</v>
      </c>
      <c r="I12" s="120"/>
      <c r="J12" s="114"/>
      <c r="K12" s="115"/>
      <c r="L12" s="118"/>
      <c r="M12" s="120"/>
      <c r="N12" s="114"/>
      <c r="O12" s="115"/>
      <c r="P12" s="118"/>
      <c r="Q12" s="120"/>
      <c r="R12" s="114"/>
      <c r="S12" s="115"/>
      <c r="T12" s="119"/>
      <c r="AB12" s="10"/>
    </row>
    <row r="13" spans="1:29" x14ac:dyDescent="0.25">
      <c r="A13" s="17" t="s">
        <v>116</v>
      </c>
      <c r="B13" s="115"/>
      <c r="C13" s="115"/>
      <c r="D13" s="115"/>
      <c r="E13" s="114"/>
      <c r="F13" s="115"/>
      <c r="G13" s="1">
        <v>0</v>
      </c>
      <c r="H13" s="4">
        <f t="shared" si="0"/>
        <v>0</v>
      </c>
      <c r="I13" s="125"/>
      <c r="J13" s="126"/>
      <c r="K13" s="115"/>
      <c r="L13" s="118"/>
      <c r="M13" s="125"/>
      <c r="N13" s="126"/>
      <c r="O13" s="115"/>
      <c r="P13" s="118"/>
      <c r="Q13" s="125"/>
      <c r="R13" s="126"/>
      <c r="S13" s="115"/>
      <c r="T13" s="119"/>
    </row>
    <row r="14" spans="1:29" x14ac:dyDescent="0.25">
      <c r="A14" s="17" t="s">
        <v>117</v>
      </c>
      <c r="B14" s="114"/>
      <c r="C14" s="114"/>
      <c r="D14" s="114"/>
      <c r="E14" s="114"/>
      <c r="F14" s="114"/>
      <c r="G14" s="1">
        <v>0</v>
      </c>
      <c r="H14" s="4">
        <f t="shared" si="0"/>
        <v>0</v>
      </c>
      <c r="I14" s="125"/>
      <c r="J14" s="114"/>
      <c r="K14" s="115"/>
      <c r="L14" s="118"/>
      <c r="M14" s="125"/>
      <c r="N14" s="114"/>
      <c r="O14" s="115"/>
      <c r="P14" s="118"/>
      <c r="Q14" s="125"/>
      <c r="R14" s="114"/>
      <c r="S14" s="115"/>
      <c r="T14" s="119"/>
    </row>
    <row r="15" spans="1:29" x14ac:dyDescent="0.25">
      <c r="A15" s="17" t="s">
        <v>118</v>
      </c>
      <c r="B15" s="114"/>
      <c r="C15" s="114"/>
      <c r="D15" s="114"/>
      <c r="E15" s="114"/>
      <c r="F15" s="114"/>
      <c r="G15" s="1">
        <v>0</v>
      </c>
      <c r="H15" s="4">
        <f t="shared" si="0"/>
        <v>0</v>
      </c>
      <c r="I15" s="120"/>
      <c r="J15" s="114"/>
      <c r="K15" s="115"/>
      <c r="L15" s="118"/>
      <c r="M15" s="120"/>
      <c r="N15" s="114"/>
      <c r="O15" s="115"/>
      <c r="P15" s="118"/>
      <c r="Q15" s="120"/>
      <c r="R15" s="114"/>
      <c r="S15" s="115"/>
      <c r="T15" s="119"/>
    </row>
    <row r="16" spans="1:29" x14ac:dyDescent="0.25">
      <c r="A16" s="17" t="s">
        <v>119</v>
      </c>
      <c r="B16" s="114"/>
      <c r="C16" s="114"/>
      <c r="D16" s="114"/>
      <c r="E16" s="114"/>
      <c r="F16" s="114"/>
      <c r="G16" s="1">
        <v>0</v>
      </c>
      <c r="H16" s="4">
        <f t="shared" si="0"/>
        <v>0</v>
      </c>
      <c r="I16" s="120"/>
      <c r="J16" s="114"/>
      <c r="K16" s="115"/>
      <c r="L16" s="118"/>
      <c r="M16" s="120"/>
      <c r="N16" s="114"/>
      <c r="O16" s="115"/>
      <c r="P16" s="118"/>
      <c r="Q16" s="120"/>
      <c r="R16" s="114"/>
      <c r="S16" s="115"/>
      <c r="T16" s="119"/>
    </row>
    <row r="17" spans="1:20" x14ac:dyDescent="0.25">
      <c r="A17" s="8" t="s">
        <v>120</v>
      </c>
      <c r="B17" s="114"/>
      <c r="C17" s="114"/>
      <c r="D17" s="114"/>
      <c r="E17" s="114"/>
      <c r="F17" s="116"/>
      <c r="G17" s="1">
        <v>0</v>
      </c>
      <c r="H17" s="4">
        <f t="shared" si="0"/>
        <v>0</v>
      </c>
      <c r="I17" s="120"/>
      <c r="J17" s="114"/>
      <c r="K17" s="114"/>
      <c r="L17" s="118"/>
      <c r="M17" s="120"/>
      <c r="N17" s="114"/>
      <c r="O17" s="114"/>
      <c r="P17" s="118"/>
      <c r="Q17" s="120"/>
      <c r="R17" s="114"/>
      <c r="S17" s="114"/>
      <c r="T17" s="119"/>
    </row>
    <row r="18" spans="1:20" x14ac:dyDescent="0.25">
      <c r="A18" s="8" t="s">
        <v>121</v>
      </c>
      <c r="B18" s="114"/>
      <c r="C18" s="114"/>
      <c r="D18" s="114"/>
      <c r="E18" s="114"/>
      <c r="F18" s="116"/>
      <c r="G18" s="1">
        <v>0</v>
      </c>
      <c r="H18" s="4">
        <f t="shared" si="0"/>
        <v>0</v>
      </c>
      <c r="I18" s="114"/>
      <c r="J18" s="114"/>
      <c r="K18" s="114"/>
      <c r="L18" s="118"/>
      <c r="M18" s="114"/>
      <c r="N18" s="114"/>
      <c r="O18" s="114"/>
      <c r="P18" s="118"/>
      <c r="Q18" s="114"/>
      <c r="R18" s="114"/>
      <c r="S18" s="114"/>
      <c r="T18" s="119"/>
    </row>
    <row r="19" spans="1:20" x14ac:dyDescent="0.25">
      <c r="A19" s="8" t="s">
        <v>122</v>
      </c>
      <c r="B19" s="114"/>
      <c r="C19" s="114"/>
      <c r="D19" s="114"/>
      <c r="E19" s="114"/>
      <c r="F19" s="116"/>
      <c r="G19" s="1">
        <v>0</v>
      </c>
      <c r="H19" s="4">
        <f t="shared" si="0"/>
        <v>0</v>
      </c>
      <c r="I19" s="114"/>
      <c r="J19" s="114"/>
      <c r="K19" s="114"/>
      <c r="L19" s="118"/>
      <c r="M19" s="114"/>
      <c r="N19" s="114"/>
      <c r="O19" s="114"/>
      <c r="P19" s="118"/>
      <c r="Q19" s="114"/>
      <c r="R19" s="114"/>
      <c r="S19" s="114"/>
      <c r="T19" s="119"/>
    </row>
    <row r="20" spans="1:20" x14ac:dyDescent="0.25">
      <c r="A20" s="8" t="s">
        <v>123</v>
      </c>
      <c r="B20" s="114"/>
      <c r="C20" s="114"/>
      <c r="D20" s="114"/>
      <c r="E20" s="114"/>
      <c r="F20" s="116"/>
      <c r="G20" s="1">
        <v>0</v>
      </c>
      <c r="H20" s="4">
        <f t="shared" si="0"/>
        <v>0</v>
      </c>
      <c r="I20" s="114"/>
      <c r="J20" s="114"/>
      <c r="K20" s="114"/>
      <c r="L20" s="118"/>
      <c r="M20" s="114"/>
      <c r="N20" s="114"/>
      <c r="O20" s="114"/>
      <c r="P20" s="118"/>
      <c r="Q20" s="114"/>
      <c r="R20" s="114"/>
      <c r="S20" s="114"/>
      <c r="T20" s="119"/>
    </row>
    <row r="21" spans="1:20" x14ac:dyDescent="0.25">
      <c r="A21" s="9" t="s">
        <v>45</v>
      </c>
      <c r="B21" s="6"/>
      <c r="C21" s="6"/>
      <c r="D21" s="6"/>
      <c r="E21" s="6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23"/>
    </row>
    <row r="22" spans="1:20" x14ac:dyDescent="0.25">
      <c r="A22" s="8" t="s">
        <v>124</v>
      </c>
      <c r="B22" s="114"/>
      <c r="C22" s="114"/>
      <c r="D22" s="114"/>
      <c r="E22" s="114"/>
      <c r="F22" s="114"/>
      <c r="G22" s="1">
        <v>0</v>
      </c>
      <c r="H22" s="4">
        <f t="shared" ref="H22:H33" si="1">F22-G22/100*0.1</f>
        <v>0</v>
      </c>
      <c r="I22" s="114"/>
      <c r="J22" s="114"/>
      <c r="K22" s="114"/>
      <c r="L22" s="118"/>
      <c r="M22" s="114"/>
      <c r="N22" s="114"/>
      <c r="O22" s="114"/>
      <c r="P22" s="118"/>
      <c r="Q22" s="114"/>
      <c r="R22" s="114"/>
      <c r="S22" s="114"/>
      <c r="T22" s="119"/>
    </row>
    <row r="23" spans="1:20" x14ac:dyDescent="0.25">
      <c r="A23" s="8" t="s">
        <v>125</v>
      </c>
      <c r="B23" s="114"/>
      <c r="C23" s="114"/>
      <c r="D23" s="114"/>
      <c r="E23" s="114"/>
      <c r="F23" s="114"/>
      <c r="G23" s="1">
        <v>0</v>
      </c>
      <c r="H23" s="4">
        <f t="shared" si="1"/>
        <v>0</v>
      </c>
      <c r="I23" s="120"/>
      <c r="J23" s="114"/>
      <c r="K23" s="114"/>
      <c r="L23" s="118"/>
      <c r="M23" s="120"/>
      <c r="N23" s="114"/>
      <c r="O23" s="114"/>
      <c r="P23" s="118"/>
      <c r="Q23" s="120"/>
      <c r="R23" s="114"/>
      <c r="S23" s="114"/>
      <c r="T23" s="119"/>
    </row>
    <row r="24" spans="1:20" x14ac:dyDescent="0.25">
      <c r="A24" s="8" t="s">
        <v>126</v>
      </c>
      <c r="B24" s="114"/>
      <c r="C24" s="114"/>
      <c r="D24" s="114"/>
      <c r="E24" s="114"/>
      <c r="F24" s="114"/>
      <c r="G24" s="1">
        <v>0</v>
      </c>
      <c r="H24" s="4">
        <f t="shared" si="1"/>
        <v>0</v>
      </c>
      <c r="I24" s="114"/>
      <c r="J24" s="114"/>
      <c r="K24" s="114"/>
      <c r="L24" s="118"/>
      <c r="M24" s="114"/>
      <c r="N24" s="114"/>
      <c r="O24" s="114"/>
      <c r="P24" s="118"/>
      <c r="Q24" s="114"/>
      <c r="R24" s="114"/>
      <c r="S24" s="114"/>
      <c r="T24" s="119"/>
    </row>
    <row r="25" spans="1:20" x14ac:dyDescent="0.25">
      <c r="A25" s="8" t="s">
        <v>127</v>
      </c>
      <c r="B25" s="114"/>
      <c r="C25" s="114"/>
      <c r="D25" s="114"/>
      <c r="E25" s="114"/>
      <c r="F25" s="114"/>
      <c r="G25" s="1">
        <v>0</v>
      </c>
      <c r="H25" s="4">
        <f t="shared" si="1"/>
        <v>0</v>
      </c>
      <c r="I25" s="114"/>
      <c r="J25" s="114"/>
      <c r="K25" s="114"/>
      <c r="L25" s="118"/>
      <c r="M25" s="114"/>
      <c r="N25" s="114"/>
      <c r="O25" s="114"/>
      <c r="P25" s="118"/>
      <c r="Q25" s="114"/>
      <c r="R25" s="114"/>
      <c r="S25" s="114"/>
      <c r="T25" s="119"/>
    </row>
    <row r="26" spans="1:20" x14ac:dyDescent="0.25">
      <c r="A26" s="8" t="s">
        <v>128</v>
      </c>
      <c r="B26" s="114"/>
      <c r="C26" s="114"/>
      <c r="D26" s="114"/>
      <c r="E26" s="114"/>
      <c r="F26" s="114"/>
      <c r="G26" s="1">
        <v>0</v>
      </c>
      <c r="H26" s="4">
        <f t="shared" si="1"/>
        <v>0</v>
      </c>
      <c r="I26" s="114"/>
      <c r="J26" s="114"/>
      <c r="K26" s="114"/>
      <c r="L26" s="121"/>
      <c r="M26" s="114"/>
      <c r="N26" s="114"/>
      <c r="O26" s="114"/>
      <c r="P26" s="121"/>
      <c r="Q26" s="114"/>
      <c r="R26" s="114"/>
      <c r="S26" s="114"/>
      <c r="T26" s="122"/>
    </row>
    <row r="27" spans="1:20" x14ac:dyDescent="0.25">
      <c r="A27" s="8" t="s">
        <v>129</v>
      </c>
      <c r="B27" s="114"/>
      <c r="C27" s="114"/>
      <c r="D27" s="114"/>
      <c r="E27" s="114"/>
      <c r="F27" s="114"/>
      <c r="G27" s="1">
        <v>0</v>
      </c>
      <c r="H27" s="4">
        <f t="shared" si="1"/>
        <v>0</v>
      </c>
      <c r="I27" s="120"/>
      <c r="J27" s="114"/>
      <c r="K27" s="114"/>
      <c r="L27" s="121"/>
      <c r="M27" s="120"/>
      <c r="N27" s="114"/>
      <c r="O27" s="114"/>
      <c r="P27" s="121"/>
      <c r="Q27" s="120"/>
      <c r="R27" s="114"/>
      <c r="S27" s="114"/>
      <c r="T27" s="122"/>
    </row>
    <row r="28" spans="1:20" x14ac:dyDescent="0.25">
      <c r="A28" s="8" t="s">
        <v>130</v>
      </c>
      <c r="B28" s="114"/>
      <c r="C28" s="114"/>
      <c r="D28" s="114"/>
      <c r="E28" s="114"/>
      <c r="F28" s="114"/>
      <c r="G28" s="1">
        <v>0</v>
      </c>
      <c r="H28" s="4">
        <f t="shared" si="1"/>
        <v>0</v>
      </c>
      <c r="I28" s="114"/>
      <c r="J28" s="114"/>
      <c r="K28" s="114"/>
      <c r="L28" s="121"/>
      <c r="M28" s="114"/>
      <c r="N28" s="114"/>
      <c r="O28" s="114"/>
      <c r="P28" s="121"/>
      <c r="Q28" s="114"/>
      <c r="R28" s="114"/>
      <c r="S28" s="114"/>
      <c r="T28" s="122"/>
    </row>
    <row r="29" spans="1:20" x14ac:dyDescent="0.25">
      <c r="A29" s="8" t="s">
        <v>131</v>
      </c>
      <c r="B29" s="114"/>
      <c r="C29" s="114"/>
      <c r="D29" s="114"/>
      <c r="E29" s="114"/>
      <c r="F29" s="114"/>
      <c r="G29" s="1">
        <v>0</v>
      </c>
      <c r="H29" s="4">
        <f t="shared" si="1"/>
        <v>0</v>
      </c>
      <c r="I29" s="114"/>
      <c r="J29" s="114"/>
      <c r="K29" s="114"/>
      <c r="L29" s="121"/>
      <c r="M29" s="114"/>
      <c r="N29" s="114"/>
      <c r="O29" s="114"/>
      <c r="P29" s="121"/>
      <c r="Q29" s="114"/>
      <c r="R29" s="114"/>
      <c r="S29" s="114"/>
      <c r="T29" s="122"/>
    </row>
    <row r="30" spans="1:20" x14ac:dyDescent="0.25">
      <c r="A30" s="8" t="s">
        <v>132</v>
      </c>
      <c r="B30" s="114"/>
      <c r="C30" s="114"/>
      <c r="D30" s="114"/>
      <c r="E30" s="114"/>
      <c r="F30" s="114"/>
      <c r="G30" s="1">
        <v>0</v>
      </c>
      <c r="H30" s="4">
        <f t="shared" si="1"/>
        <v>0</v>
      </c>
      <c r="I30" s="120"/>
      <c r="J30" s="114"/>
      <c r="K30" s="114"/>
      <c r="L30" s="118"/>
      <c r="M30" s="120"/>
      <c r="N30" s="114"/>
      <c r="O30" s="114"/>
      <c r="P30" s="118"/>
      <c r="Q30" s="120"/>
      <c r="R30" s="114"/>
      <c r="S30" s="114"/>
      <c r="T30" s="119"/>
    </row>
    <row r="31" spans="1:20" x14ac:dyDescent="0.25">
      <c r="A31" s="8" t="s">
        <v>133</v>
      </c>
      <c r="B31" s="114"/>
      <c r="C31" s="114"/>
      <c r="D31" s="114"/>
      <c r="E31" s="114"/>
      <c r="F31" s="114"/>
      <c r="G31" s="1">
        <v>0</v>
      </c>
      <c r="H31" s="4">
        <f t="shared" si="1"/>
        <v>0</v>
      </c>
      <c r="I31" s="114"/>
      <c r="J31" s="114"/>
      <c r="K31" s="114"/>
      <c r="L31" s="118"/>
      <c r="M31" s="114"/>
      <c r="N31" s="114"/>
      <c r="O31" s="114"/>
      <c r="P31" s="118"/>
      <c r="Q31" s="114"/>
      <c r="R31" s="114"/>
      <c r="S31" s="114"/>
      <c r="T31" s="119"/>
    </row>
    <row r="32" spans="1:20" x14ac:dyDescent="0.25">
      <c r="A32" s="8" t="s">
        <v>134</v>
      </c>
      <c r="B32" s="114"/>
      <c r="C32" s="114"/>
      <c r="D32" s="114"/>
      <c r="E32" s="114"/>
      <c r="F32" s="114"/>
      <c r="G32" s="1">
        <v>0</v>
      </c>
      <c r="H32" s="4">
        <f t="shared" si="1"/>
        <v>0</v>
      </c>
      <c r="I32" s="114"/>
      <c r="J32" s="114"/>
      <c r="K32" s="114"/>
      <c r="L32" s="118"/>
      <c r="M32" s="114"/>
      <c r="N32" s="114"/>
      <c r="O32" s="114"/>
      <c r="P32" s="118"/>
      <c r="Q32" s="114"/>
      <c r="R32" s="114"/>
      <c r="S32" s="114"/>
      <c r="T32" s="119"/>
    </row>
    <row r="33" spans="1:20" x14ac:dyDescent="0.25">
      <c r="A33" s="27" t="s">
        <v>135</v>
      </c>
      <c r="B33" s="117"/>
      <c r="C33" s="117"/>
      <c r="D33" s="117"/>
      <c r="E33" s="117"/>
      <c r="F33" s="117"/>
      <c r="G33" s="28">
        <v>0</v>
      </c>
      <c r="H33" s="29">
        <f t="shared" si="1"/>
        <v>0</v>
      </c>
      <c r="I33" s="117"/>
      <c r="J33" s="117"/>
      <c r="K33" s="117"/>
      <c r="L33" s="123"/>
      <c r="M33" s="117"/>
      <c r="N33" s="117"/>
      <c r="O33" s="117"/>
      <c r="P33" s="123"/>
      <c r="Q33" s="117"/>
      <c r="R33" s="117"/>
      <c r="S33" s="117"/>
      <c r="T33" s="124"/>
    </row>
    <row r="36" spans="1:20" x14ac:dyDescent="0.25">
      <c r="B36" s="10"/>
    </row>
  </sheetData>
  <sheetProtection algorithmName="SHA-512" hashValue="SIjNTKvCgkYV/OnaQAT3rPdikb2mXEAXKoANa1VfufkmoPH63I2UV3dn6ZdXONaFNnz4LdR2o0JGUsORrIlUiw==" saltValue="UQSNui8lN2zhhuwSqwDJDA==" spinCount="100000" sheet="1" objects="1" scenarios="1"/>
  <phoneticPr fontId="12" type="noConversion"/>
  <dataValidations count="4">
    <dataValidation allowBlank="1" showInputMessage="1" showErrorMessage="1" promptTitle="POHC 1" prompt="POHC 1" sqref="Q8 M8" xr:uid="{23790261-8563-49FF-B0DC-052BA87FBCF2}"/>
    <dataValidation allowBlank="1" showInputMessage="1" showErrorMessage="1" promptTitle="Input" prompt="Additional POHC Number 1" sqref="A3" xr:uid="{DB3B91E0-3BDC-4130-AC7D-219B5CD9A626}"/>
    <dataValidation allowBlank="1" showInputMessage="1" showErrorMessage="1" promptTitle="Input" prompt="Additional POHC Number 2" sqref="A5" xr:uid="{F1383974-DC8E-4DE4-8D2A-7ECACCE84D97}"/>
    <dataValidation allowBlank="1" showInputMessage="1" showErrorMessage="1" promptTitle="Input" prompt="Additional POHC Number 3" sqref="A7" xr:uid="{CB82968D-0C46-484D-BE5B-211D390A0B0D}"/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Isokinetic Analytical Results</vt:lpstr>
      <vt:lpstr>Isokinetic Field Data Form</vt:lpstr>
      <vt:lpstr>VOST DRE Field &amp; Analytical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Billy Spiller</dc:creator>
  <cp:keywords/>
  <dc:description/>
  <cp:lastModifiedBy>Chris Shaw</cp:lastModifiedBy>
  <cp:revision/>
  <dcterms:created xsi:type="dcterms:W3CDTF">2020-05-13T12:41:44Z</dcterms:created>
  <dcterms:modified xsi:type="dcterms:W3CDTF">2023-08-15T18:50:54Z</dcterms:modified>
  <cp:category/>
  <cp:contentStatus/>
</cp:coreProperties>
</file>