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showObjects="none" defaultThemeVersion="124226"/>
  <mc:AlternateContent xmlns:mc="http://schemas.openxmlformats.org/markup-compatibility/2006">
    <mc:Choice Requires="x15">
      <x15ac:absPath xmlns:x15ac="http://schemas.microsoft.com/office/spreadsheetml/2010/11/ac" url="C:\Users\mfrew\Desktop\"/>
    </mc:Choice>
  </mc:AlternateContent>
  <xr:revisionPtr revIDLastSave="0" documentId="10_ncr:100000_{1E117848-CA8A-4404-9AFA-A94E9F230D4E}" xr6:coauthVersionLast="31" xr6:coauthVersionMax="32" xr10:uidLastSave="{00000000-0000-0000-0000-000000000000}"/>
  <bookViews>
    <workbookView xWindow="6108" yWindow="5028" windowWidth="16608" windowHeight="8220" xr2:uid="{00000000-000D-0000-FFFF-FFFF00000000}"/>
  </bookViews>
  <sheets>
    <sheet name="Information" sheetId="52" r:id="rId1"/>
    <sheet name="A-1 Surface Soil" sheetId="12" r:id="rId2"/>
    <sheet name="A-2 Subsurface Soil" sheetId="38" r:id="rId3"/>
    <sheet name="A-3 SW Moon Creek" sheetId="37" r:id="rId4"/>
    <sheet name="A-4 Moon Creek Sediment " sheetId="22" r:id="rId5"/>
    <sheet name="A-5 GW" sheetId="39" r:id="rId6"/>
    <sheet name="A-6 Wetland SW" sheetId="40" r:id="rId7"/>
    <sheet name="A-7 Wetland Sediment" sheetId="41" r:id="rId8"/>
  </sheets>
  <definedNames>
    <definedName name="CreekSediment">'A-4 Moon Creek Sediment '!$A$1:$AS$48</definedName>
    <definedName name="CreekSW">'A-3 SW Moon Creek'!$A$1:$AS$26</definedName>
    <definedName name="GW">'A-5 GW'!$A$1:$Q$26</definedName>
    <definedName name="GWCAS">'A-5 GW'!$B:$B</definedName>
    <definedName name="GWClass">'A-5 GW'!$C:$C</definedName>
    <definedName name="GWCOC">'A-5 GW'!$A:$A</definedName>
    <definedName name="GWMethod">'A-5 GW'!$D:$D</definedName>
    <definedName name="GWMW1March">'A-5 GW'!$F:$F</definedName>
    <definedName name="GWMW1Sept">'A-5 GW'!$H:$H</definedName>
    <definedName name="GWMW2March">'A-5 GW'!$J:$J</definedName>
    <definedName name="GWMW2Septh">'A-5 GW'!$L:$L</definedName>
    <definedName name="GWMW3March">'A-5 GW'!$N:$N</definedName>
    <definedName name="GWMW3Sept">'A-5 GW'!$P:$P</definedName>
    <definedName name="GWUnits">'A-5 GW'!$E:$E</definedName>
    <definedName name="Info">Information!$A:$A</definedName>
    <definedName name="Information">Information!$A$1:$A$26</definedName>
    <definedName name="MoonSed10Data">'A-4 Moon Creek Sediment '!$X:$X</definedName>
    <definedName name="MoonSed10Flag">'A-4 Moon Creek Sediment '!$Y:$Y</definedName>
    <definedName name="MoonSed11Data">'A-4 Moon Creek Sediment '!$Z:$Z</definedName>
    <definedName name="MoonSed11Flag">'A-4 Moon Creek Sediment '!$AA:$AA</definedName>
    <definedName name="MoonSed12Data">'A-4 Moon Creek Sediment '!$AB:$AB</definedName>
    <definedName name="MoonSed12Flag">'A-4 Moon Creek Sediment '!$AC:$AC</definedName>
    <definedName name="MoonSed13Data">'A-4 Moon Creek Sediment '!$AD:$AD</definedName>
    <definedName name="MoonSed13Flag">'A-4 Moon Creek Sediment '!$AE:$AE</definedName>
    <definedName name="MoonSed14Data">'A-4 Moon Creek Sediment '!$AF:$AF</definedName>
    <definedName name="MoonSed14Flag">'A-4 Moon Creek Sediment '!$AG:$AG</definedName>
    <definedName name="MoonSed15Data">'A-4 Moon Creek Sediment '!$AH:$AH</definedName>
    <definedName name="MoonSed15Flag">'A-4 Moon Creek Sediment '!$AI:$AI</definedName>
    <definedName name="MoonSed16Flag">'A-4 Moon Creek Sediment '!$AJ:$AJ</definedName>
    <definedName name="MoonSed16Flag2">'A-4 Moon Creek Sediment '!$AK:$AK</definedName>
    <definedName name="MoonSed17Data">'A-4 Moon Creek Sediment '!$AL:$AL</definedName>
    <definedName name="MoonSed17Flag">'A-4 Moon Creek Sediment '!$AM:$AM</definedName>
    <definedName name="MoonSed18Data">'A-4 Moon Creek Sediment '!$AN:$AN</definedName>
    <definedName name="MoonSed18Flag">'A-4 Moon Creek Sediment '!$AO:$AO</definedName>
    <definedName name="MoonSed19Data">'A-4 Moon Creek Sediment '!$AP:$AP</definedName>
    <definedName name="MoonSed19Flag">'A-4 Moon Creek Sediment '!$AQ:$AQ</definedName>
    <definedName name="MoonSed1Data">'A-4 Moon Creek Sediment '!$F:$F</definedName>
    <definedName name="MoonSed1Flag">'A-4 Moon Creek Sediment '!$G:$G</definedName>
    <definedName name="MoonSed20Flag">'A-4 Moon Creek Sediment '!$AR:$AR</definedName>
    <definedName name="MoonSed20Flag2">'A-4 Moon Creek Sediment '!$AS:$AS</definedName>
    <definedName name="MoonSed2Data">'A-4 Moon Creek Sediment '!$H:$H</definedName>
    <definedName name="MoonSed2Flag">'A-4 Moon Creek Sediment '!$I:$I</definedName>
    <definedName name="MoonSed3Data">'A-4 Moon Creek Sediment '!$J:$J</definedName>
    <definedName name="MoonSed3Flag">'A-4 Moon Creek Sediment '!$K:$K</definedName>
    <definedName name="MoonSed4Data">'A-4 Moon Creek Sediment '!$L:$L</definedName>
    <definedName name="MoonSed4Flag">'A-4 Moon Creek Sediment '!$M:$M</definedName>
    <definedName name="MoonSed5Data">'A-4 Moon Creek Sediment '!$N:$N</definedName>
    <definedName name="MoonSed5Flag">'A-4 Moon Creek Sediment '!$O:$O</definedName>
    <definedName name="MoonSed6Data">'A-4 Moon Creek Sediment '!$P:$P</definedName>
    <definedName name="MoonSed6Flag">'A-4 Moon Creek Sediment '!$Q:$Q</definedName>
    <definedName name="MoonSed7Data">'A-4 Moon Creek Sediment '!$R:$R</definedName>
    <definedName name="MoonSed7Flag">'A-4 Moon Creek Sediment '!$S:$S</definedName>
    <definedName name="MoonSed8Data">'A-4 Moon Creek Sediment '!$T:$T</definedName>
    <definedName name="MoonSed8Flag">'A-4 Moon Creek Sediment '!$U:$U</definedName>
    <definedName name="MoonSed9Data">'A-4 Moon Creek Sediment '!$V:$V</definedName>
    <definedName name="MoonSed9Flag">'A-4 Moon Creek Sediment '!$W:$W</definedName>
    <definedName name="MoonSedCAS">'A-4 Moon Creek Sediment '!$B:$B</definedName>
    <definedName name="MoonSedClass">'A-4 Moon Creek Sediment '!$C:$C</definedName>
    <definedName name="MoonSedCOC">'A-4 Moon Creek Sediment '!$A:$A</definedName>
    <definedName name="MoonSedMethod">'A-4 Moon Creek Sediment '!$D:$D</definedName>
    <definedName name="MoonSedUnits">'A-4 Moon Creek Sediment '!$E:$E</definedName>
    <definedName name="MoonSW10Data">'A-3 SW Moon Creek'!$X:$X</definedName>
    <definedName name="MoonSW10Flag">'A-3 SW Moon Creek'!$Y:$Y</definedName>
    <definedName name="MoonSW11Data">'A-3 SW Moon Creek'!$Z:$Z</definedName>
    <definedName name="MoonSW11Flag">'A-3 SW Moon Creek'!$AA:$AA</definedName>
    <definedName name="MoonSW12Data">'A-3 SW Moon Creek'!$AB:$AB</definedName>
    <definedName name="MoonSW12Flag">'A-3 SW Moon Creek'!$AC:$AC</definedName>
    <definedName name="MoonSW13Data">'A-3 SW Moon Creek'!$AD:$AD</definedName>
    <definedName name="MoonSW13Flag">'A-3 SW Moon Creek'!$AE:$AE</definedName>
    <definedName name="MoonSW14Data">'A-3 SW Moon Creek'!$AF:$AF</definedName>
    <definedName name="MoonSW14Flag">'A-3 SW Moon Creek'!$AG:$AG</definedName>
    <definedName name="MoonSW15Data">'A-3 SW Moon Creek'!$AH:$AH</definedName>
    <definedName name="MoonSW15Flag">'A-3 SW Moon Creek'!$AI:$AI</definedName>
    <definedName name="MoonSW16Data">'A-3 SW Moon Creek'!$AJ:$AJ</definedName>
    <definedName name="MoonSW16Flag">'A-3 SW Moon Creek'!$AK:$AK</definedName>
    <definedName name="MoonSW17Data">'A-3 SW Moon Creek'!$AL:$AL</definedName>
    <definedName name="MoonSW17Flag">'A-3 SW Moon Creek'!$AM:$AM</definedName>
    <definedName name="MoonSW18Data">'A-3 SW Moon Creek'!$AN:$AN</definedName>
    <definedName name="MoonSW18Flag">'A-3 SW Moon Creek'!$AO:$AO</definedName>
    <definedName name="MoonSW19Data">'A-3 SW Moon Creek'!$AP:$AP</definedName>
    <definedName name="MoonSW19Flag">'A-3 SW Moon Creek'!$AQ:$AQ</definedName>
    <definedName name="MoonSW1Data">'A-3 SW Moon Creek'!$F:$F</definedName>
    <definedName name="MoonSW1Flag">'A-3 SW Moon Creek'!$G:$G</definedName>
    <definedName name="MoonSW20Data">'A-3 SW Moon Creek'!$AS:$AS</definedName>
    <definedName name="MoonSW20Flag">'A-3 SW Moon Creek'!$AR:$AR</definedName>
    <definedName name="MoonSW2DAta">'A-3 SW Moon Creek'!$H:$H</definedName>
    <definedName name="MoonSW2Flag">'A-3 SW Moon Creek'!$I:$I</definedName>
    <definedName name="MoonSW3Data">'A-3 SW Moon Creek'!$J:$J</definedName>
    <definedName name="MoonSW3Flag">'A-3 SW Moon Creek'!$K:$K</definedName>
    <definedName name="MoonSW4Data">'A-3 SW Moon Creek'!$L:$L</definedName>
    <definedName name="MoonSW4Flag">'A-3 SW Moon Creek'!$M:$M</definedName>
    <definedName name="MoonSW5Data">'A-3 SW Moon Creek'!$N:$N</definedName>
    <definedName name="MoonSW5Flag">'A-3 SW Moon Creek'!$O:$O</definedName>
    <definedName name="MoonSW6Data">'A-3 SW Moon Creek'!$P:$P</definedName>
    <definedName name="MoonSW6Flag">'A-3 SW Moon Creek'!$Q:$Q</definedName>
    <definedName name="MoonSW7Data">'A-3 SW Moon Creek'!$R:$R</definedName>
    <definedName name="MoonSW7Flag">'A-3 SW Moon Creek'!$S:$S</definedName>
    <definedName name="MoonSW8DAta">'A-3 SW Moon Creek'!$T:$T</definedName>
    <definedName name="MoonSW8Flag">'A-3 SW Moon Creek'!$U:$U</definedName>
    <definedName name="MoonSW9Data">'A-3 SW Moon Creek'!$V:$V</definedName>
    <definedName name="MoonSW9Flag">'A-3 SW Moon Creek'!$W:$W</definedName>
    <definedName name="MoonSWCAS">'A-3 SW Moon Creek'!$B:$B</definedName>
    <definedName name="MoonSWClass">'A-3 SW Moon Creek'!$C:$C</definedName>
    <definedName name="MoonSWCOCs">'A-3 SW Moon Creek'!$A:$A</definedName>
    <definedName name="MoonSWMethod">'A-3 SW Moon Creek'!$D:$D</definedName>
    <definedName name="MoonSWUnits">'A-3 SW Moon Creek'!$E:$E</definedName>
    <definedName name="MW1MarchFlag">'A-5 GW'!$G:$G</definedName>
    <definedName name="MW1SeptFlag">'A-5 GW'!$I:$I</definedName>
    <definedName name="MW2MarchFlag">'A-5 GW'!$K:$K</definedName>
    <definedName name="MW2SeptFlags">'A-5 GW'!$M:$M</definedName>
    <definedName name="MW3MarchFlag">'A-5 GW'!$O:$O</definedName>
    <definedName name="MW3SeptFlag">'A-5 GW'!$Q:$Q</definedName>
    <definedName name="_xlnm.Print_Area" localSheetId="1">'A-1 Surface Soil'!$A:$CG</definedName>
    <definedName name="_xlnm.Print_Area" localSheetId="2">'A-2 Subsurface Soil'!$A:$Y</definedName>
    <definedName name="_xlnm.Print_Area" localSheetId="3">'A-3 SW Moon Creek'!$A$1:$AS$27</definedName>
    <definedName name="_xlnm.Print_Area" localSheetId="5">'A-5 GW'!$1:$27</definedName>
    <definedName name="_xlnm.Print_Area" localSheetId="6">'A-6 Wetland SW'!$A$1:$AY$27</definedName>
    <definedName name="_xlnm.Print_Area" localSheetId="0">Information!$A$1:$A$27</definedName>
    <definedName name="_xlnm.Print_Titles" localSheetId="1">'A-1 Surface Soil'!$A:$E,'A-1 Surface Soil'!$1:$1</definedName>
    <definedName name="_xlnm.Print_Titles" localSheetId="2">'A-2 Subsurface Soil'!$A:$A,'A-2 Subsurface Soil'!$1:$1</definedName>
    <definedName name="_xlnm.Print_Titles" localSheetId="4">'A-4 Moon Creek Sediment '!$A:$E,'A-4 Moon Creek Sediment '!$1:$1</definedName>
    <definedName name="_xlnm.Print_Titles" localSheetId="5">'A-5 GW'!$1:$1</definedName>
    <definedName name="_xlnm.Print_Titles" localSheetId="6">'A-6 Wetland SW'!$A:$E,'A-6 Wetland SW'!$1:$1</definedName>
    <definedName name="_xlnm.Print_Titles" localSheetId="7">'A-7 Wetland Sediment'!$A:$A,'A-7 Wetland Sediment'!$1:$1</definedName>
    <definedName name="SS10Data">'A-1 Surface Soil'!$X:$X</definedName>
    <definedName name="SS10Flag">'A-1 Surface Soil'!$Y:$Y</definedName>
    <definedName name="SS11Data">'A-1 Surface Soil'!$Z:$Z</definedName>
    <definedName name="SS11Flag">'A-1 Surface Soil'!$AA:$AA</definedName>
    <definedName name="SS12Data">'A-1 Surface Soil'!$AB:$AB</definedName>
    <definedName name="SS12Flag">'A-1 Surface Soil'!$AC$1</definedName>
    <definedName name="SS12Flags">'A-1 Surface Soil'!$AC:$AC</definedName>
    <definedName name="SS13Data">'A-1 Surface Soil'!$AD:$AD</definedName>
    <definedName name="SS13Flags">'A-1 Surface Soil'!$AE:$AE</definedName>
    <definedName name="SS14Data">'A-1 Surface Soil'!$AF:$AF</definedName>
    <definedName name="SS14Flag">'A-1 Surface Soil'!$AG:$AG</definedName>
    <definedName name="SS15Data">'A-1 Surface Soil'!$AH:$AH</definedName>
    <definedName name="SS15Flag">'A-1 Surface Soil'!$AI:$AI</definedName>
    <definedName name="SS16Data">'A-1 Surface Soil'!$AJ:$AJ</definedName>
    <definedName name="SS16Flag">'A-1 Surface Soil'!$AK:$AK</definedName>
    <definedName name="SS17Data">'A-1 Surface Soil'!$AL:$AL</definedName>
    <definedName name="SS17Flag">'A-1 Surface Soil'!$AM:$AM</definedName>
    <definedName name="SS18Data">'A-1 Surface Soil'!$AN:$AN</definedName>
    <definedName name="SS18Flag">'A-1 Surface Soil'!$AO:$AO</definedName>
    <definedName name="SS19Data">'A-1 Surface Soil'!$AP:$AP</definedName>
    <definedName name="SS19Flag">'A-1 Surface Soil'!$AQ:$AQ</definedName>
    <definedName name="SS1data">'A-1 Surface Soil'!$F:$F</definedName>
    <definedName name="SS1Flags">'A-1 Surface Soil'!$G:$G</definedName>
    <definedName name="SS20Data">'A-1 Surface Soil'!$AR:$AR</definedName>
    <definedName name="SS20Flags">'A-1 Surface Soil'!$AS:$AS</definedName>
    <definedName name="SS21Data">'A-1 Surface Soil'!$AT:$AT</definedName>
    <definedName name="SS21Flag">'A-1 Surface Soil'!$AU:$AU</definedName>
    <definedName name="SS22Data">'A-1 Surface Soil'!$AV:$AV</definedName>
    <definedName name="SS22Flag">'A-1 Surface Soil'!$AW:$AW</definedName>
    <definedName name="SS23Data">'A-1 Surface Soil'!$AX:$AX</definedName>
    <definedName name="SS23Flag">'A-1 Surface Soil'!$AY:$AY</definedName>
    <definedName name="SS24Data">'A-1 Surface Soil'!$AZ:$AZ</definedName>
    <definedName name="SS24Flag">'A-1 Surface Soil'!$BA:$BA</definedName>
    <definedName name="SS25Data">'A-1 Surface Soil'!$BB:$BB</definedName>
    <definedName name="SS25Flag">'A-1 Surface Soil'!$BC:$BC</definedName>
    <definedName name="SS26Data">'A-1 Surface Soil'!$BD:$BD</definedName>
    <definedName name="SS26Flag">'A-1 Surface Soil'!$BE:$BE</definedName>
    <definedName name="SS27Data">'A-1 Surface Soil'!$BF:$BF</definedName>
    <definedName name="SS27Flag">'A-1 Surface Soil'!$BG:$BG</definedName>
    <definedName name="SS28Data">'A-1 Surface Soil'!$BH:$BH</definedName>
    <definedName name="SS28Flag">'A-1 Surface Soil'!$BI:$BI</definedName>
    <definedName name="SS29Data">'A-1 Surface Soil'!$BJ:$BJ</definedName>
    <definedName name="SS29Flag">'A-1 Surface Soil'!$BK:$BK</definedName>
    <definedName name="SS2Data">'A-1 Surface Soil'!$H:$H</definedName>
    <definedName name="SS2Flags">'A-1 Surface Soil'!$I:$I</definedName>
    <definedName name="SS30Data">'A-1 Surface Soil'!$BL:$BL</definedName>
    <definedName name="SS30Flag">'A-1 Surface Soil'!$BM:$BM</definedName>
    <definedName name="SS31Data">'A-1 Surface Soil'!$BN:$BN</definedName>
    <definedName name="SS31Flag">'A-1 Surface Soil'!$BO:$BO</definedName>
    <definedName name="SS32Data">'A-1 Surface Soil'!$BP:$BP</definedName>
    <definedName name="SS32Flag">'A-1 Surface Soil'!$BQ:$BQ</definedName>
    <definedName name="SS33Data">'A-1 Surface Soil'!$BR:$BR</definedName>
    <definedName name="SS33Flag">'A-1 Surface Soil'!$BS:$BS</definedName>
    <definedName name="SS34Data">'A-1 Surface Soil'!$BT:$BT</definedName>
    <definedName name="SS34Flag">'A-1 Surface Soil'!$BU:$BU</definedName>
    <definedName name="SS35Data">'A-1 Surface Soil'!$BV:$BV</definedName>
    <definedName name="SS35Flag">'A-1 Surface Soil'!$BW:$BW</definedName>
    <definedName name="SS36Data">'A-1 Surface Soil'!$BX:$BX</definedName>
    <definedName name="SS36Flag">'A-1 Surface Soil'!$BY:$BY</definedName>
    <definedName name="SS37Data">'A-1 Surface Soil'!$BZ:$BZ</definedName>
    <definedName name="SS37Flag">'A-1 Surface Soil'!$CA:$CA</definedName>
    <definedName name="SS38Data">'A-1 Surface Soil'!$CB:$CB</definedName>
    <definedName name="SS38Flag">'A-1 Surface Soil'!$CC:$CC</definedName>
    <definedName name="SS39Data">'A-1 Surface Soil'!$CD:$CD</definedName>
    <definedName name="SS39Flag">'A-1 Surface Soil'!$CE:$CE</definedName>
    <definedName name="SS3Data">'A-1 Surface Soil'!$J:$J</definedName>
    <definedName name="SS3Flags">'A-1 Surface Soil'!$K:$K</definedName>
    <definedName name="SS40Data">'A-1 Surface Soil'!$CF:$CF</definedName>
    <definedName name="SS40Flag">'A-1 Surface Soil'!$CG:$CG</definedName>
    <definedName name="SS4Data">'A-1 Surface Soil'!$L:$L</definedName>
    <definedName name="SS4Flags">'A-1 Surface Soil'!$M:$M</definedName>
    <definedName name="SS5Data">'A-1 Surface Soil'!$N:$N</definedName>
    <definedName name="SS5Flags">'A-1 Surface Soil'!$O:$O</definedName>
    <definedName name="SS6Data">'A-1 Surface Soil'!$P:$P</definedName>
    <definedName name="SS6Flags">'A-1 Surface Soil'!$Q:$Q</definedName>
    <definedName name="SS7Data">'A-1 Surface Soil'!$R:$R</definedName>
    <definedName name="SS7Flags">'A-1 Surface Soil'!$S:$S</definedName>
    <definedName name="SS8Data">'A-1 Surface Soil'!$T:$T</definedName>
    <definedName name="SS8Flags">'A-1 Surface Soil'!$U:$U</definedName>
    <definedName name="SS9Data">'A-1 Surface Soil'!$V:$V</definedName>
    <definedName name="SS9Flag">'A-1 Surface Soil'!$W:$W</definedName>
    <definedName name="SSCAS">'A-1 Surface Soil'!$B:$B</definedName>
    <definedName name="SSChemclasses">'A-1 Surface Soil'!$C:$C</definedName>
    <definedName name="SSCOC">'A-1 Surface Soil'!$A:$A</definedName>
    <definedName name="SSMethods">'A-1 Surface Soil'!$D:$D</definedName>
    <definedName name="SSUnits">'A-1 Surface Soil'!$E:$E</definedName>
    <definedName name="SubS2AFlag">'A-2 Subsurface Soil'!$G:$G</definedName>
    <definedName name="SubS3AData">'A-2 Subsurface Soil'!$F:$F</definedName>
    <definedName name="SubSCAS">'A-2 Subsurface Soil'!$B:$B</definedName>
    <definedName name="SubSClass">'A-2 Subsurface Soil'!$C:$C</definedName>
    <definedName name="SubSCOC">'A-2 Subsurface Soil'!$A$1:$A$50</definedName>
    <definedName name="SubSMethod">'A-2 Subsurface Soil'!$D:$D</definedName>
    <definedName name="Subsoil14ADAta">'A-2 Subsurface Soil'!$L:$L</definedName>
    <definedName name="Subsoil14AFlag">'A-2 Subsurface Soil'!$M:$M</definedName>
    <definedName name="SubSoil18AData">'A-2 Subsurface Soil'!$N:$N</definedName>
    <definedName name="Subsoil18AFlag">'A-2 Subsurface Soil'!$O:$O</definedName>
    <definedName name="SubSoil19ADAta">'A-2 Subsurface Soil'!$P:$P</definedName>
    <definedName name="SubSoil19AFlag">'A-2 Subsurface Soil'!$Q:$Q</definedName>
    <definedName name="SubSoil21AData">'A-2 Subsurface Soil'!$R:$R</definedName>
    <definedName name="SubSoil21AFlag">'A-2 Subsurface Soil'!$S:$S</definedName>
    <definedName name="SubSoil23AData">'A-2 Subsurface Soil'!$T:$T</definedName>
    <definedName name="SubSoil23AFlag">'A-2 Subsurface Soil'!$U:$U</definedName>
    <definedName name="SubSoil26AData">'A-2 Subsurface Soil'!$V:$V</definedName>
    <definedName name="SubSoil26AFlag">'A-2 Subsurface Soil'!$W:$W</definedName>
    <definedName name="SubSoil28AData">'A-2 Subsurface Soil'!$X:$X</definedName>
    <definedName name="SubSoil28AFlag">'A-2 Subsurface Soil'!$Y:$Y</definedName>
    <definedName name="SubSoil2AData">'A-2 Subsurface Soil'!$F:$F</definedName>
    <definedName name="Subsoil3AData">'A-2 Subsurface Soil'!$H:$H</definedName>
    <definedName name="Subsoil3AFlag">'A-2 Subsurface Soil'!$I:$I</definedName>
    <definedName name="Subsoil8Adata">'A-2 Subsurface Soil'!$J:$J</definedName>
    <definedName name="Subsoil8AFlag">'A-2 Subsurface Soil'!$K:$K</definedName>
    <definedName name="SubSUnits">'A-2 Subsurface Soil'!$E:$E</definedName>
    <definedName name="Subsurfacesoil">'A-2 Subsurface Soil'!$A$1:$Y$50</definedName>
    <definedName name="SurfaceSoil">'A-1 Surface Soil'!$A$1:$CG$50</definedName>
    <definedName name="SUSCOC">'A-2 Subsurface Soil'!$A:$A</definedName>
    <definedName name="SWWetMethod">'A-6 Wetland SW'!$D:$D</definedName>
    <definedName name="WetlandSediment">'A-7 Wetland Sediment'!$A$1:$BM$48</definedName>
    <definedName name="WetlandSW">'A-6 Wetland SW'!$A$1:$AY$26</definedName>
    <definedName name="WetSed21Data">'A-7 Wetland Sediment'!$F:$F</definedName>
    <definedName name="WetSed21Flag">'A-7 Wetland Sediment'!$G:$G</definedName>
    <definedName name="WetSed22Data">'A-7 Wetland Sediment'!$H:$H</definedName>
    <definedName name="WetSed22Flag">'A-7 Wetland Sediment'!$I:$I</definedName>
    <definedName name="WetSed23Data">'A-7 Wetland Sediment'!$J:$J</definedName>
    <definedName name="WetSed23Flag">'A-7 Wetland Sediment'!$K:$K</definedName>
    <definedName name="WetSed24Data">'A-7 Wetland Sediment'!$L:$L</definedName>
    <definedName name="WetSed24Flag">'A-7 Wetland Sediment'!$M:$M</definedName>
    <definedName name="WetSed25Data">'A-7 Wetland Sediment'!$N:$N</definedName>
    <definedName name="WetSed25Flag">'A-7 Wetland Sediment'!$O:$O</definedName>
    <definedName name="WetSed26Data">'A-7 Wetland Sediment'!$P:$P</definedName>
    <definedName name="WetSed26Flag">'A-7 Wetland Sediment'!$Q:$Q</definedName>
    <definedName name="WetSed27Data">'A-7 Wetland Sediment'!$R:$R</definedName>
    <definedName name="WetSed27Flag">'A-7 Wetland Sediment'!$S:$S</definedName>
    <definedName name="WetSed28Data">'A-7 Wetland Sediment'!$T:$T</definedName>
    <definedName name="WetSed28Flag">'A-7 Wetland Sediment'!$U:$U</definedName>
    <definedName name="WetSed29Data">'A-7 Wetland Sediment'!$V:$V</definedName>
    <definedName name="WetSed29Flag">'A-7 Wetland Sediment'!$W:$W</definedName>
    <definedName name="WetSed30Data">'A-7 Wetland Sediment'!$X:$X</definedName>
    <definedName name="WetSed30Flag">'A-7 Wetland Sediment'!$Y:$Y</definedName>
    <definedName name="WetSed31Data">'A-7 Wetland Sediment'!$Z:$Z</definedName>
    <definedName name="WetSed31Flag">'A-7 Wetland Sediment'!$AA:$AA</definedName>
    <definedName name="WetSed32Data">'A-7 Wetland Sediment'!$AB:$AB</definedName>
    <definedName name="WetSed32Flag">'A-7 Wetland Sediment'!$AC:$AC</definedName>
    <definedName name="WetSed33Data">'A-7 Wetland Sediment'!$AD:$AD</definedName>
    <definedName name="WetSed33Flag">'A-7 Wetland Sediment'!$AE:$AE</definedName>
    <definedName name="WetSed34Data">'A-7 Wetland Sediment'!$AF:$AF</definedName>
    <definedName name="WetSed34Flag">'A-7 Wetland Sediment'!$AG:$AG</definedName>
    <definedName name="WetSed35Data">'A-7 Wetland Sediment'!$AH:$AH</definedName>
    <definedName name="WetSed35Flag">'A-7 Wetland Sediment'!$AI:$AI</definedName>
    <definedName name="WetSed36Data">'A-7 Wetland Sediment'!$AJ:$AJ</definedName>
    <definedName name="WetSed36Flag">'A-7 Wetland Sediment'!$AK:$AK</definedName>
    <definedName name="WetSed37Data">'A-7 Wetland Sediment'!$AL:$AL</definedName>
    <definedName name="WetSed37Flag">'A-7 Wetland Sediment'!$AM:$AM</definedName>
    <definedName name="WetSEd38Data">'A-7 Wetland Sediment'!$AN:$AN</definedName>
    <definedName name="WetSed38Flag">'A-7 Wetland Sediment'!$AO:$AO</definedName>
    <definedName name="WetSed39Data">'A-7 Wetland Sediment'!$AP:$AP</definedName>
    <definedName name="WetSed39Flag">'A-7 Wetland Sediment'!$AQ:$AQ</definedName>
    <definedName name="WetSed40Data">'A-7 Wetland Sediment'!$AR:$AR</definedName>
    <definedName name="WetSed40Flag">'A-7 Wetland Sediment'!$AS:$AS</definedName>
    <definedName name="WetSed41Data">'A-7 Wetland Sediment'!$AT:$AT</definedName>
    <definedName name="WetSed41Flag">'A-7 Wetland Sediment'!$AU:$AU</definedName>
    <definedName name="WetSed42Data">'A-7 Wetland Sediment'!$AV:$AV</definedName>
    <definedName name="WetSed42Flag">'A-7 Wetland Sediment'!$AW:$AW</definedName>
    <definedName name="WetSed43Data">'A-7 Wetland Sediment'!$AX:$AX</definedName>
    <definedName name="WetSed43Flag">'A-7 Wetland Sediment'!$AY:$AY</definedName>
    <definedName name="WetSed44Data">'A-7 Wetland Sediment'!$AZ:$AZ</definedName>
    <definedName name="WetSed44Flag">'A-7 Wetland Sediment'!$BA:$BA</definedName>
    <definedName name="WetSed45Data">'A-7 Wetland Sediment'!$BB:$BB</definedName>
    <definedName name="WetSed45Flag">'A-7 Wetland Sediment'!$BC:$BC</definedName>
    <definedName name="WetSed46Data">'A-7 Wetland Sediment'!$BD:$BD</definedName>
    <definedName name="WetSed46Flag">'A-7 Wetland Sediment'!$BE:$BE</definedName>
    <definedName name="WetSed47Data">'A-7 Wetland Sediment'!$BF:$BF</definedName>
    <definedName name="WetSed47Flag">'A-7 Wetland Sediment'!$BG:$BG</definedName>
    <definedName name="WetSed48Data">'A-7 Wetland Sediment'!$BH:$BH</definedName>
    <definedName name="WetSed48Flag">'A-7 Wetland Sediment'!$BI:$BI</definedName>
    <definedName name="WetSed49Data">'A-7 Wetland Sediment'!$BJ:$BJ</definedName>
    <definedName name="WetSed49Flag">'A-7 Wetland Sediment'!$BK:$BK</definedName>
    <definedName name="WetSed50Data">'A-7 Wetland Sediment'!$BL:$BL</definedName>
    <definedName name="WetSed50Flag">'A-7 Wetland Sediment'!$BM:$BM</definedName>
    <definedName name="WetSedCAS">'A-7 Wetland Sediment'!$B:$B</definedName>
    <definedName name="WetSedClass">'A-7 Wetland Sediment'!$C:$C</definedName>
    <definedName name="WetSEDCOC">'A-7 Wetland Sediment'!$A:$A</definedName>
    <definedName name="WetSedMethods">'A-7 Wetland Sediment'!$D:$D</definedName>
    <definedName name="WetSedUnits">'A-7 Wetland Sediment'!$E:$E</definedName>
    <definedName name="WetSW210Flag">'A-6 Wetland SW'!$AA:$AA</definedName>
    <definedName name="WetSW21Data">'A-6 Wetland SW'!$F:$F</definedName>
    <definedName name="WetSW21Flag">'A-6 Wetland SW'!$G:$G</definedName>
    <definedName name="WetSW22Data">'A-6 Wetland SW'!$H:$H</definedName>
    <definedName name="WetSW22Flag">'A-6 Wetland SW'!$I:$I</definedName>
    <definedName name="WetSW23Data">'A-6 Wetland SW'!$J:$J</definedName>
    <definedName name="WetSW23Flag">'A-6 Wetland SW'!$K:$K</definedName>
    <definedName name="WetSW24Data">'A-6 Wetland SW'!$L:$L</definedName>
    <definedName name="WetSW24Flag">'A-6 Wetland SW'!$M:$M</definedName>
    <definedName name="WetSW25Data">'A-6 Wetland SW'!$N:$N</definedName>
    <definedName name="WetSW25Flag">'A-6 Wetland SW'!$O:$O</definedName>
    <definedName name="WetSW26Data">'A-6 Wetland SW'!$P:$P</definedName>
    <definedName name="WetSW26Flag">'A-6 Wetland SW'!$Q:$Q</definedName>
    <definedName name="WetSW27Data">'A-6 Wetland SW'!$R:$R</definedName>
    <definedName name="WetSW27Flag">'A-6 Wetland SW'!$S:$S</definedName>
    <definedName name="WetSW28Data">'A-6 Wetland SW'!$T:$T</definedName>
    <definedName name="WetSW28Flag">'A-6 Wetland SW'!$U:$U</definedName>
    <definedName name="WetSW29Data">'A-6 Wetland SW'!$V:$V</definedName>
    <definedName name="WetSW29Flag">'A-6 Wetland SW'!$W:$W</definedName>
    <definedName name="WetSW30Data">'A-6 Wetland SW'!$X:$X</definedName>
    <definedName name="WetSW33Data">'A-6 Wetland SW'!$Z:$Z</definedName>
    <definedName name="WetSW33Flag">'A-6 Wetland SW'!$Y:$Y</definedName>
    <definedName name="WetSW34Data">'A-6 Wetland SW'!$AB:$AB</definedName>
    <definedName name="WetSW34Flag">'A-6 Wetland SW'!$AC:$AC</definedName>
    <definedName name="WetSW34NovData">'A-6 Wetland SW'!$AD:$AD</definedName>
    <definedName name="WetSW34NovFlag">'A-6 Wetland SW'!$AE:$AE</definedName>
    <definedName name="WetSW35Data">'A-6 Wetland SW'!$AF:$AF</definedName>
    <definedName name="WetSW35Flag">'A-6 Wetland SW'!$AG:$AG</definedName>
    <definedName name="WetSW43Data">'A-6 Wetland SW'!$AH:$AH</definedName>
    <definedName name="WetSW43Flag">'A-6 Wetland SW'!$AI:$AI</definedName>
    <definedName name="WetSW45Data">'A-6 Wetland SW'!$AJ:$AJ</definedName>
    <definedName name="WetSW45Flag">'A-6 Wetland SW'!$AK:$AK</definedName>
    <definedName name="WetSW45NovData">'A-6 Wetland SW'!$AL:$AL</definedName>
    <definedName name="WetSW45NovFlag">'A-6 Wetland SW'!$AM:$AM</definedName>
    <definedName name="WetSW46Data">'A-6 Wetland SW'!$AN:$AN</definedName>
    <definedName name="WetSW46Flag">'A-6 Wetland SW'!$AO:$AO</definedName>
    <definedName name="WetSW47Data">'A-6 Wetland SW'!$AP:$AP</definedName>
    <definedName name="WetSW47Flag">'A-6 Wetland SW'!$AQ:$AQ</definedName>
    <definedName name="WetsW48Data">'A-6 Wetland SW'!$AR:$AR</definedName>
    <definedName name="WetSW48Flag">'A-6 Wetland SW'!$AS:$AS</definedName>
    <definedName name="WetSW49Data">'A-6 Wetland SW'!$AT:$AT</definedName>
    <definedName name="WetSW49Flag">'A-6 Wetland SW'!$AU:$AU</definedName>
    <definedName name="WetSW49NovData">'A-6 Wetland SW'!$AV:$AV</definedName>
    <definedName name="WetSW49NovFlag">'A-6 Wetland SW'!$AW:$AW</definedName>
    <definedName name="WetSW50Data">'A-6 Wetland SW'!$AX:$AX</definedName>
    <definedName name="WetSW50Flag">'A-6 Wetland SW'!$AY:$AY</definedName>
    <definedName name="WetSWCAS">'A-6 Wetland SW'!$B:$B</definedName>
    <definedName name="WetSWClass">'A-6 Wetland SW'!$C:$C</definedName>
    <definedName name="WetSWCOC">'A-6 Wetland SW'!$A:$A</definedName>
    <definedName name="WetSWUnits">'A-6 Wetland SW'!$E:$E</definedName>
  </definedNames>
  <calcPr calcId="179017"/>
</workbook>
</file>

<file path=xl/calcChain.xml><?xml version="1.0" encoding="utf-8"?>
<calcChain xmlns="http://schemas.openxmlformats.org/spreadsheetml/2006/main">
  <c r="Z21" i="41" l="1"/>
  <c r="AB21" i="41"/>
  <c r="AD21" i="41"/>
  <c r="AF21" i="41"/>
  <c r="AH21" i="41"/>
  <c r="AJ21" i="41"/>
  <c r="AL21" i="41"/>
  <c r="AN21" i="41"/>
  <c r="AP21" i="41"/>
  <c r="AR21" i="41"/>
  <c r="AT21" i="41"/>
  <c r="AV21" i="41"/>
  <c r="AX21" i="41"/>
  <c r="AZ21" i="41"/>
  <c r="BB21" i="41"/>
  <c r="BD21" i="41"/>
  <c r="BF21" i="41"/>
  <c r="BH21" i="41"/>
  <c r="BJ21" i="41"/>
  <c r="BL21" i="41"/>
  <c r="AB47" i="41"/>
  <c r="AF47" i="41"/>
  <c r="AJ47" i="41"/>
  <c r="AN47" i="41"/>
  <c r="AR47" i="41"/>
  <c r="AV47" i="41"/>
  <c r="AZ47" i="41"/>
  <c r="BD47" i="41"/>
  <c r="BH47" i="41"/>
  <c r="AB48" i="41"/>
  <c r="AF48" i="41"/>
  <c r="AJ48" i="41"/>
  <c r="AN48" i="41"/>
  <c r="AR48" i="41"/>
  <c r="AV48" i="41"/>
  <c r="AZ48" i="41"/>
  <c r="BD48" i="41"/>
  <c r="BH48" i="41"/>
  <c r="F21" i="41"/>
  <c r="H21" i="41"/>
  <c r="J21" i="41"/>
  <c r="L21" i="41"/>
  <c r="N21" i="41"/>
  <c r="P21" i="41"/>
  <c r="R21" i="41"/>
  <c r="T21" i="41"/>
  <c r="V21" i="41"/>
  <c r="X21" i="41"/>
  <c r="F47" i="41"/>
  <c r="N47" i="41"/>
  <c r="F48" i="41"/>
  <c r="N48" i="41"/>
  <c r="F21" i="22"/>
  <c r="H21" i="22"/>
  <c r="J21" i="22"/>
  <c r="L21" i="22"/>
  <c r="N21" i="22"/>
  <c r="P21" i="22"/>
  <c r="R21" i="22"/>
  <c r="T21" i="22"/>
  <c r="V21" i="22"/>
  <c r="X21" i="22"/>
  <c r="Z21" i="22"/>
  <c r="AB21" i="22"/>
  <c r="AD21" i="22"/>
  <c r="AF21" i="22"/>
  <c r="AH21" i="22"/>
  <c r="AJ21" i="22"/>
  <c r="AL21" i="22"/>
  <c r="AN21" i="22"/>
  <c r="AP21" i="22"/>
  <c r="AR21" i="22"/>
  <c r="F47" i="22"/>
  <c r="N47" i="22"/>
  <c r="X47" i="22"/>
  <c r="AB47" i="22"/>
  <c r="AF47" i="22"/>
  <c r="AJ47" i="22"/>
  <c r="AN47" i="22"/>
  <c r="AR47" i="22"/>
  <c r="F48" i="22"/>
  <c r="N48" i="22"/>
  <c r="X48" i="22"/>
  <c r="AB48" i="22"/>
  <c r="AF48" i="22"/>
  <c r="AJ48" i="22"/>
  <c r="AN48" i="22"/>
  <c r="AR48" i="22"/>
  <c r="F11" i="38"/>
  <c r="H11" i="38"/>
  <c r="J11" i="38"/>
  <c r="L11" i="38"/>
  <c r="N11" i="38"/>
  <c r="P11" i="38"/>
  <c r="R11" i="38"/>
  <c r="T11" i="38"/>
  <c r="V11" i="38"/>
  <c r="X11" i="38"/>
  <c r="F22" i="38"/>
  <c r="H22" i="38"/>
  <c r="J22" i="38"/>
  <c r="L22" i="38"/>
  <c r="N22" i="38"/>
  <c r="P22" i="38"/>
  <c r="R22" i="38"/>
  <c r="T22" i="38"/>
  <c r="V22" i="38"/>
  <c r="X22" i="38"/>
  <c r="L49" i="38"/>
  <c r="P49" i="38"/>
  <c r="T49" i="38"/>
  <c r="V49" i="38"/>
  <c r="L50" i="38"/>
  <c r="P50" i="38"/>
  <c r="T50" i="38"/>
  <c r="V50" i="38"/>
  <c r="F11" i="12"/>
  <c r="H11" i="12"/>
  <c r="J11" i="12"/>
  <c r="L11" i="12"/>
  <c r="N11" i="12"/>
  <c r="P11" i="12"/>
  <c r="R11" i="12"/>
  <c r="T11" i="12"/>
  <c r="V11" i="12"/>
  <c r="X11" i="12"/>
  <c r="Z11" i="12"/>
  <c r="AB11" i="12"/>
  <c r="AD11" i="12"/>
  <c r="AF11" i="12"/>
  <c r="AH11" i="12"/>
  <c r="AJ11" i="12"/>
  <c r="AL11" i="12"/>
  <c r="AN11" i="12"/>
  <c r="AP11" i="12"/>
  <c r="AR11" i="12"/>
  <c r="AT11" i="12"/>
  <c r="AV11" i="12"/>
  <c r="AX11" i="12"/>
  <c r="AZ11" i="12"/>
  <c r="BB11" i="12"/>
  <c r="BD11" i="12"/>
  <c r="BF11" i="12"/>
  <c r="BH11" i="12"/>
  <c r="BJ11" i="12"/>
  <c r="BL11" i="12"/>
  <c r="BN11" i="12"/>
  <c r="BP11" i="12"/>
  <c r="BR11" i="12"/>
  <c r="BT11" i="12"/>
  <c r="BV11" i="12"/>
  <c r="BX11" i="12"/>
  <c r="BZ11" i="12"/>
  <c r="CB11" i="12"/>
  <c r="CD11" i="12"/>
  <c r="CF11" i="12"/>
  <c r="F22" i="12"/>
  <c r="H22" i="12"/>
  <c r="J22" i="12"/>
  <c r="L22" i="12"/>
  <c r="N22" i="12"/>
  <c r="P22" i="12"/>
  <c r="R22" i="12"/>
  <c r="T22" i="12"/>
  <c r="V22" i="12"/>
  <c r="X22" i="12"/>
  <c r="X23" i="12" s="1"/>
  <c r="Z22" i="12"/>
  <c r="AB22" i="12"/>
  <c r="AB23" i="12" s="1"/>
  <c r="AD22" i="12"/>
  <c r="AF22" i="12"/>
  <c r="AH22" i="12"/>
  <c r="AJ22" i="12"/>
  <c r="AL22" i="12"/>
  <c r="AL23" i="12" s="1"/>
  <c r="AN22" i="12"/>
  <c r="AN23" i="12" s="1"/>
  <c r="AP22" i="12"/>
  <c r="AR22" i="12"/>
  <c r="AT22" i="12"/>
  <c r="AV22" i="12"/>
  <c r="AV23" i="12" s="1"/>
  <c r="AX22" i="12"/>
  <c r="AZ22" i="12"/>
  <c r="BB22" i="12"/>
  <c r="BB23" i="12" s="1"/>
  <c r="BD22" i="12"/>
  <c r="BD23" i="12" s="1"/>
  <c r="BF22" i="12"/>
  <c r="BH22" i="12"/>
  <c r="BJ22" i="12"/>
  <c r="BL22" i="12"/>
  <c r="BN22" i="12"/>
  <c r="BP22" i="12"/>
  <c r="BR22" i="12"/>
  <c r="BR23" i="12" s="1"/>
  <c r="BT22" i="12"/>
  <c r="BV22" i="12"/>
  <c r="BX22" i="12"/>
  <c r="BZ22" i="12"/>
  <c r="CB22" i="12"/>
  <c r="CD22" i="12"/>
  <c r="CF22" i="12"/>
  <c r="F49" i="12"/>
  <c r="P49" i="12"/>
  <c r="X49" i="12"/>
  <c r="AB49" i="12"/>
  <c r="AF49" i="12"/>
  <c r="AJ49" i="12"/>
  <c r="AP49" i="12"/>
  <c r="AR49" i="12"/>
  <c r="AV49" i="12"/>
  <c r="AZ49" i="12"/>
  <c r="BB49" i="12"/>
  <c r="BF49" i="12"/>
  <c r="BJ49" i="12"/>
  <c r="BP49" i="12"/>
  <c r="BV49" i="12"/>
  <c r="CB49" i="12"/>
  <c r="F50" i="12"/>
  <c r="P50" i="12"/>
  <c r="X50" i="12"/>
  <c r="AB50" i="12"/>
  <c r="AF50" i="12"/>
  <c r="AJ50" i="12"/>
  <c r="AP50" i="12"/>
  <c r="AR50" i="12"/>
  <c r="AV50" i="12"/>
  <c r="AZ50" i="12"/>
  <c r="BB50" i="12"/>
  <c r="BF50" i="12"/>
  <c r="BJ50" i="12"/>
  <c r="BP50" i="12"/>
  <c r="BV50" i="12"/>
  <c r="CB50" i="12"/>
  <c r="CF50" i="12"/>
  <c r="BX23" i="12" l="1"/>
  <c r="CF23" i="12"/>
  <c r="BH23" i="12"/>
  <c r="J23" i="38"/>
  <c r="R23" i="38"/>
  <c r="V23" i="38"/>
  <c r="F23" i="38"/>
  <c r="AP23" i="12"/>
  <c r="AH23" i="12"/>
  <c r="J23" i="12"/>
  <c r="BF23" i="12"/>
  <c r="V23" i="12"/>
  <c r="BN23" i="12"/>
  <c r="AF23" i="12"/>
  <c r="Z23" i="12"/>
  <c r="L23" i="12"/>
  <c r="H23" i="12"/>
  <c r="H23" i="38"/>
  <c r="R23" i="12"/>
  <c r="L23" i="38"/>
  <c r="BV23" i="12"/>
  <c r="BL23" i="12"/>
  <c r="N23" i="38"/>
  <c r="P23" i="38"/>
  <c r="AR23" i="12"/>
  <c r="BT23" i="12"/>
  <c r="X23" i="38"/>
  <c r="P23" i="12"/>
  <c r="CB23" i="12"/>
  <c r="N23" i="12"/>
  <c r="BZ23" i="12"/>
  <c r="AX23" i="12"/>
  <c r="T23" i="12"/>
  <c r="AJ23" i="12"/>
  <c r="AZ23" i="12"/>
  <c r="BP23" i="12"/>
  <c r="AT23" i="12"/>
  <c r="CD23" i="12"/>
  <c r="F23" i="12"/>
  <c r="T23" i="38"/>
  <c r="AD23" i="12"/>
  <c r="BJ23" i="12"/>
</calcChain>
</file>

<file path=xl/sharedStrings.xml><?xml version="1.0" encoding="utf-8"?>
<sst xmlns="http://schemas.openxmlformats.org/spreadsheetml/2006/main" count="9043" uniqueCount="303">
  <si>
    <t>NA</t>
  </si>
  <si>
    <t>Units</t>
  </si>
  <si>
    <t>mg/kg</t>
  </si>
  <si>
    <t>J</t>
  </si>
  <si>
    <t>Arsenic</t>
  </si>
  <si>
    <t>Cadmium</t>
  </si>
  <si>
    <t>Chromium</t>
  </si>
  <si>
    <t>Lead</t>
  </si>
  <si>
    <t xml:space="preserve"> </t>
  </si>
  <si>
    <t>Acenaphthene</t>
  </si>
  <si>
    <t>83-32-9</t>
  </si>
  <si>
    <t>Acenaphthylene</t>
  </si>
  <si>
    <t>208-96-8</t>
  </si>
  <si>
    <t>Anthracene</t>
  </si>
  <si>
    <t>120-12-7</t>
  </si>
  <si>
    <t>7440-38-2</t>
  </si>
  <si>
    <t>56-55-3</t>
  </si>
  <si>
    <t>50-32-8</t>
  </si>
  <si>
    <t>205-99-2</t>
  </si>
  <si>
    <t>191-24-2</t>
  </si>
  <si>
    <t>207-08-9</t>
  </si>
  <si>
    <t>7440-43-9</t>
  </si>
  <si>
    <t>7440-47-3</t>
  </si>
  <si>
    <t>Chrysene</t>
  </si>
  <si>
    <t>218-01-9</t>
  </si>
  <si>
    <t>Copper</t>
  </si>
  <si>
    <t>7440-50-8</t>
  </si>
  <si>
    <t>53-70-3</t>
  </si>
  <si>
    <t>1746-01-6</t>
  </si>
  <si>
    <t>Fluoranthene</t>
  </si>
  <si>
    <t>206-44-0</t>
  </si>
  <si>
    <t>Fluorene</t>
  </si>
  <si>
    <t>86-73-7</t>
  </si>
  <si>
    <t>193-39-5</t>
  </si>
  <si>
    <t>7439-92-1</t>
  </si>
  <si>
    <t>90-12-0</t>
  </si>
  <si>
    <t>91-57-6</t>
  </si>
  <si>
    <t>Naphthalene</t>
  </si>
  <si>
    <t>91-20-3</t>
  </si>
  <si>
    <t>Pentachlorophenol</t>
  </si>
  <si>
    <t>87-86-5</t>
  </si>
  <si>
    <t>Phenanthrene</t>
  </si>
  <si>
    <t>85-01-8</t>
  </si>
  <si>
    <t>Pyrene</t>
  </si>
  <si>
    <t>129-00-0</t>
  </si>
  <si>
    <t>Zinc</t>
  </si>
  <si>
    <t>7440-66-6</t>
  </si>
  <si>
    <t>2-Methylnaphthalene</t>
  </si>
  <si>
    <t>Benzo(a)pyrene</t>
  </si>
  <si>
    <t>Benzo(b)fluoranthene</t>
  </si>
  <si>
    <t>Benzo(g,h,i)perylene</t>
  </si>
  <si>
    <t>Benzo(k)fluoranthene</t>
  </si>
  <si>
    <t>Indeno(1,2,3-cd)pyrene</t>
  </si>
  <si>
    <t>1-Methylnaphthalene</t>
  </si>
  <si>
    <t>U</t>
  </si>
  <si>
    <t xml:space="preserve">CAS </t>
  </si>
  <si>
    <t>Benz(a)anthracene</t>
  </si>
  <si>
    <t>Dibenz(a,h)anthracene</t>
  </si>
  <si>
    <t>2,3,7,8-TCDD</t>
  </si>
  <si>
    <t>1,2,3,7,8-PeCDD</t>
  </si>
  <si>
    <t>40321-76-4</t>
  </si>
  <si>
    <t>1,2,3,4,7,8-HxCDD</t>
  </si>
  <si>
    <t>39227-28-6</t>
  </si>
  <si>
    <t>1,2,3,6,7,8-HxCDD</t>
  </si>
  <si>
    <t>57653-85-7</t>
  </si>
  <si>
    <t>1,2,3,7,8,9-HxCDD</t>
  </si>
  <si>
    <t>19408-74-3</t>
  </si>
  <si>
    <t>1,2,3,4,6,7,8-HpCDD</t>
  </si>
  <si>
    <t>35822-46-9</t>
  </si>
  <si>
    <t>OCDD</t>
  </si>
  <si>
    <t>3268-87-9</t>
  </si>
  <si>
    <t>2,3,7,8-TCDF</t>
  </si>
  <si>
    <t>51207-31-9</t>
  </si>
  <si>
    <t>1,2,3,7,8-PeCDF</t>
  </si>
  <si>
    <t>57117-41-6</t>
  </si>
  <si>
    <t>2,3,4,7,8-PeCDF</t>
  </si>
  <si>
    <t>57117-31-4</t>
  </si>
  <si>
    <t>1,2,3,4,7,8-HxCDF</t>
  </si>
  <si>
    <t>70648-26-9</t>
  </si>
  <si>
    <t>1,2,3,6,7,8-HxCDF</t>
  </si>
  <si>
    <t>57117-44-9</t>
  </si>
  <si>
    <t>1,2,3,7,8,9-HxCDF</t>
  </si>
  <si>
    <t>72918-21-9</t>
  </si>
  <si>
    <t>2,3,4,6,7,8-HxCDF</t>
  </si>
  <si>
    <t>60851-34-5</t>
  </si>
  <si>
    <t>1,2,3,4,6,7,8-HpCDF</t>
  </si>
  <si>
    <t>67562-39-4</t>
  </si>
  <si>
    <t>1,2,3,4,7,8,9-HpCDF</t>
  </si>
  <si>
    <t>55673-89-7</t>
  </si>
  <si>
    <t>OCDF</t>
  </si>
  <si>
    <t>39001-02-0</t>
  </si>
  <si>
    <t>ng/kg</t>
  </si>
  <si>
    <t>Low Molecular Weight PAHs</t>
  </si>
  <si>
    <t>High Molecular Weight PAHs</t>
  </si>
  <si>
    <t xml:space="preserve">  </t>
  </si>
  <si>
    <t>2,3,7,8-TCDD TEQ (Mammal)</t>
  </si>
  <si>
    <t>2,3,7,8-TCDD TEQ (Avian)</t>
  </si>
  <si>
    <t>CAS</t>
  </si>
  <si>
    <t>mg/L</t>
  </si>
  <si>
    <t>Arsenic, dissolved</t>
  </si>
  <si>
    <t>Cadmium, dissolved</t>
  </si>
  <si>
    <t>Chromium, dissolved</t>
  </si>
  <si>
    <t>Copper, dissolved</t>
  </si>
  <si>
    <t>Lead, dissolved</t>
  </si>
  <si>
    <t>Zinc, dissolved</t>
  </si>
  <si>
    <t>mg/kg - milligrams per kilogram</t>
  </si>
  <si>
    <t>ng/kg - nanograms per kilogram</t>
  </si>
  <si>
    <t>U - Analyte not detected above sample detection limit</t>
  </si>
  <si>
    <t>Benzo(a)anthracene</t>
  </si>
  <si>
    <t>Dibenzo(a,h)anthracene</t>
  </si>
  <si>
    <t>Total PAHs</t>
  </si>
  <si>
    <t>Arsenic - Dissolved</t>
  </si>
  <si>
    <t>Cadmium - Dissolved</t>
  </si>
  <si>
    <t>Chromium - Dissolved</t>
  </si>
  <si>
    <t>Copper - Dissolved</t>
  </si>
  <si>
    <t>Lead - Dissolved</t>
  </si>
  <si>
    <t>Zinc - Dissolved</t>
  </si>
  <si>
    <t>J - Analyte detected between the method detection limit and the method quantitation limit</t>
  </si>
  <si>
    <t>Analytical Method</t>
  </si>
  <si>
    <t>Chemical of Concern</t>
  </si>
  <si>
    <t>Chemical Class</t>
  </si>
  <si>
    <t>SVOC</t>
  </si>
  <si>
    <t>data flag</t>
  </si>
  <si>
    <t>Note that final data usability qualifiers are in accordance with TRRP-13 regulatory guidance.</t>
  </si>
  <si>
    <t>2,3,7,8-TCDD TEQs were calculated using the EPA Advanced KM TEQ Calculator.</t>
  </si>
  <si>
    <t>Metals</t>
  </si>
  <si>
    <t>Dioxins and Furans</t>
  </si>
  <si>
    <t>USEPA 6010B</t>
  </si>
  <si>
    <t>USEPA 8290</t>
  </si>
  <si>
    <t>General abbreviations</t>
  </si>
  <si>
    <t>bgs - below ground surface</t>
  </si>
  <si>
    <t>end of worksheet</t>
  </si>
  <si>
    <t>SVOCs</t>
  </si>
  <si>
    <t>USEPA 8270C</t>
  </si>
  <si>
    <t xml:space="preserve">All water samples analyzed for metals under method 6010B were filtered. </t>
  </si>
  <si>
    <t>USEPA 6020B</t>
  </si>
  <si>
    <t>USEPA 8270</t>
  </si>
  <si>
    <t>ID: SS-1
Loc: On-Site
Depth: 0-0.5 ft bgs
Date: 07/12/2015</t>
  </si>
  <si>
    <t>NA - Not Applicable</t>
  </si>
  <si>
    <t>N/A - Not Analyzed</t>
  </si>
  <si>
    <t>Loc - sample location</t>
  </si>
  <si>
    <t>ID - sample identification</t>
  </si>
  <si>
    <t>Information for Case Study Data Tables A-1 through A-7</t>
  </si>
  <si>
    <t xml:space="preserve">This file is an example of how the TCEQ would like to see the data presented as part of an ecological risk assessment. </t>
  </si>
  <si>
    <t>Data qualifiers ( also known as data flags)</t>
  </si>
  <si>
    <t>ID: SS-2
Loc: On-Site
Depth: 0-0.5 ft bgs
Date: 07/12/2015</t>
  </si>
  <si>
    <t>ID: SS-3
Loc: On-Site
Depth: 0-0.5 ft bgs
Date: 07/12/2015</t>
  </si>
  <si>
    <t>ID: SS-4
Loc: On-Site
Depth: 0-0.5 ft bgs
Date: 07/12/2015</t>
  </si>
  <si>
    <t>N/A</t>
  </si>
  <si>
    <t>ID: SS-5
Loc: On-Site
Depth: 0-0.5 ft bgs
Date: 07/12/2015</t>
  </si>
  <si>
    <t>ID: SS-6
Loc: On-Site
Depth: 0-0.5 ft bgs
Date: 07/12/2015</t>
  </si>
  <si>
    <t>ID: SS-7
Loc: On-Site
Depth: 0-0.5 ft bgs
Date: 07/13/2015</t>
  </si>
  <si>
    <t>ID: SS-8
Loc: On-Site
Depth: 0-0.5 ft bgs
Date: 07/13/2015</t>
  </si>
  <si>
    <t>ID: SS-9
Loc: On-Site
Depth: 0-0.5 ft bgs
Date: 07/13/2015</t>
  </si>
  <si>
    <t>ID: SS-10
Loc: On-Site
Depth: 0-0.5 ft bgs
Date: 07/13/2015</t>
  </si>
  <si>
    <t>ID: SS-11
Loc: On-Site
Depth: 0-0.5 ft bgs
Date: 07/13/2015</t>
  </si>
  <si>
    <t>ID: SS-12
Loc: On-Site
Depth: 0-0.5 ft bgs
Date: 07/13/2015</t>
  </si>
  <si>
    <t>ID: SS-13
Loc: On-Site
Depth: 0-0.5 ft bgs
Date: 07/13/2015</t>
  </si>
  <si>
    <t>ID: SS-14
Loc: On-Site
Depth: 0-0.5 ft bgs
Date: 07/13/2015</t>
  </si>
  <si>
    <t>ID: SS-15
Loc: On-Site
Depth: 0-0.5 ft bgs
Date: 07/14/2015</t>
  </si>
  <si>
    <t>ID: SS-16
Loc: On-Site
Depth: 0-0.5 ft bgs
Date: 07/14/2015</t>
  </si>
  <si>
    <t>ID: SS-17
Loc: On-Site
Depth: 0-0.5 ft bgs
Date: 07/14/2015</t>
  </si>
  <si>
    <t>ID: SS-18
Loc: On-Site
Depth: 0-0.5 ft bgs
Date: 07/14/2015</t>
  </si>
  <si>
    <t>ID: SS-19
Loc: On-Site
Depth: 0-0.5 ft bgs
Date: 07/14/2015</t>
  </si>
  <si>
    <t>ID: SS-20
Loc: On-Site
Depth: 0-0.5 ft bgs
Date: 07/14/2015</t>
  </si>
  <si>
    <t>ID: SS-21
Loc: On-Site
Depth: 0-0.5 ft bgs
Date: 07/14/2015</t>
  </si>
  <si>
    <t>ID: SS-22
Loc: On-Site
Depth: 0-0.5 ft bgs
Date: 07/14/2015</t>
  </si>
  <si>
    <t>ID: SS-23
Loc: On-Site
Depth: 0-0.5 ft bgs
Date: 07/14/2015</t>
  </si>
  <si>
    <t>ID: SS-24
Loc: On-Site
Depth: 0-0.5 ft bgs
Date: 07/14/2015</t>
  </si>
  <si>
    <t>ID: SS-25
Loc: On-Site
Depth: 0-0.5 ft bgs
Date: 07/14/2015</t>
  </si>
  <si>
    <t>ID: SS-26
Loc: On-Site
Depth: 0-0.5 ft bgs
Date: 07/14/2015</t>
  </si>
  <si>
    <t>ID: SS-27
Loc: On-Site
Depth: 0-0.5 ft bgs
Date: 07/16/2015</t>
  </si>
  <si>
    <t>ID: SS-28
Loc: On-Site
Depth: 0-0.5 ft bgs
Date: 07/16/2015</t>
  </si>
  <si>
    <t>ID: SS-29
Loc: On-Site
Depth: 0-0.5 ft bgs
Date: 07/16/2015</t>
  </si>
  <si>
    <t>ID: SS-30
Loc: On-Site
Depth: 0-0.5 ft bgs
Date: 07/16/2015</t>
  </si>
  <si>
    <t xml:space="preserve">The data summary should include: sample name, date sample was taken, depth of sample, location of sample,  data validation flags as appropriate, and the non-detected value if applicable.  </t>
  </si>
  <si>
    <t xml:space="preserve">High molecular weight PAHs, low molecular weight PAHs and total PAHs are summations that include the sample detection limit (SDL) for those PAHs not detected above the SDL. </t>
  </si>
  <si>
    <t>PAH - polycyclic aromatic hydrocarbons</t>
  </si>
  <si>
    <t>SDL - sample detection limit</t>
  </si>
  <si>
    <t>ID: SS-2A
Loc: On-Site
Depth: 0.5-5 ft bgs
Date: 7/12/2015</t>
  </si>
  <si>
    <t>ID: SS-33
Loc: Off-Site West
Depth: 0-0.5 ft bgs
Date: 07/18/2015</t>
  </si>
  <si>
    <t>ID: SS-32
Loc: Off-Site West
Depth: 0-0.5 ft bgs
Date: 07/18/2015</t>
  </si>
  <si>
    <t>ID: SS-38
Loc: Off-Site South
Depth: 0-0.5 ft bgs
Date: 07/17/2015</t>
  </si>
  <si>
    <t>ID: SS-37
Loc: Off-Site South
Depth: 0-0.5 ft bgs
Date: 07/17/2015</t>
  </si>
  <si>
    <t>ID: SS-36
Loc: Off-Site West
Depth: 0-0.5 ft bgs
Date: 07/18/2015</t>
  </si>
  <si>
    <t>ID: SS-35
Loc: Off-Site West
Depth: 0-0.5 ft bgs
Date: 07/18/2015</t>
  </si>
  <si>
    <t>ID: SS-34
Loc: Off-Site West
Depth: 0-0.5 ft bgs
Date: 07/18/2015</t>
  </si>
  <si>
    <t>ID: SS-31
Loc: Off-Site West
Depth: 0-0.5 ft bgs
Date: 07/18/2015</t>
  </si>
  <si>
    <t>ID: SS-39
Loc: Off-Site South
Depth: 0-0.5 ft bgs
Date: 07/17/2015</t>
  </si>
  <si>
    <t>ID: SS-40
Loc: Off-Site West
Depth: 0-0.5 ft bgs
Date: 07/17/2015</t>
  </si>
  <si>
    <t>ID: SS-3A
Loc: On-Site
Depth: 0.5-5 ft bgs
Date: 7/12/2015</t>
  </si>
  <si>
    <t>ID: SS-8A
Loc: On-Site
Depth: 0.5-5 ft bgs
Date: 7/13/2015</t>
  </si>
  <si>
    <t>ID: SS-14A
Loc: On-Site
Depth: 0.5-5 ft bgs
Date: 7/13/2015</t>
  </si>
  <si>
    <t>ID: SS-18A
Loc: On-Site
Depth: 0.5-5 ft bgs
Date: 7/14/2015</t>
  </si>
  <si>
    <t>ID: SS-19A
Loc: On-Site
Depth: 0.5-5 ft bgs
Date: 7/14/2015</t>
  </si>
  <si>
    <t>ID: SS-21A
Loc: On-Site
Depth: 0.5-5 ft bgs
Date: 7/15/2015</t>
  </si>
  <si>
    <t>ID: SS-23A
Loc: On-Site
Depth: 0.5-5 ft bgs
Date: 7/15/2015</t>
  </si>
  <si>
    <t>ID: SS-26A
Loc: On-Site
Depth: 0.5-5 ft bgs
Date: 7/15/2015</t>
  </si>
  <si>
    <t>ID: SS-28A
Loc: On-Site
Depth: 0.5-5 ft bgs
Date: 7/16/2015</t>
  </si>
  <si>
    <t>ID: SW-1
Loc: Upstream
Date: 8/2/2015</t>
  </si>
  <si>
    <t>ID: SW-2
Loc: Upstream
Date: 8/2/2015</t>
  </si>
  <si>
    <t>ID: SW-3
Loc: Upstream
Date: 8/2/2015</t>
  </si>
  <si>
    <t>ID: SW-4
Loc: Upstream
Date: 8/2/2015</t>
  </si>
  <si>
    <t>ID: SW-5
Loc: Upstream
Date: 8/2/2015</t>
  </si>
  <si>
    <t>ID: SW-6
Loc: Upstream
Date: 8/1/2015</t>
  </si>
  <si>
    <t>ID: SW-7
Loc: Upstream
Date: 8/1/2015</t>
  </si>
  <si>
    <t>ID: SW-8
Loc: Upstream
Date: 8/1/2015</t>
  </si>
  <si>
    <t>ID: SW-9
Loc: Upstream
Date: 8/1/2015</t>
  </si>
  <si>
    <t>ID: SW-10
Loc: Upstream
Date: 8/1/2015</t>
  </si>
  <si>
    <t>ID: SW-11
Loc: Downstream
Date: 8/1/2015</t>
  </si>
  <si>
    <t>ID: SW-12
Loc: Downstream
Date: 8/1/2015</t>
  </si>
  <si>
    <t>ID: SW-13
Loc: Downstream
Date: 8/1/2015</t>
  </si>
  <si>
    <t>ID: SW-14
Loc: Downstream
Date: 8/1/2015</t>
  </si>
  <si>
    <t>ID: SW-15
Loc: Downstream
Date: 8/1/2015</t>
  </si>
  <si>
    <t>ID: SW-16
Loc: Downstream
Date: 8/1/2015</t>
  </si>
  <si>
    <t>ID: SW-17
Loc: Downstream
Date: 8/1/2015</t>
  </si>
  <si>
    <t>ID: SW-18
Loc: Downstream
Date: 8/1/2015</t>
  </si>
  <si>
    <t>ID: SW-19
Loc: Downstream
Date: 8/1/2015</t>
  </si>
  <si>
    <t>ID: SW-20
Loc: Downstream
Date: 8/1/2015</t>
  </si>
  <si>
    <t>SVOC - semivolatile organic compound</t>
  </si>
  <si>
    <t>ID: SED-1
Loc: Upstream
Date: 8/2/2015</t>
  </si>
  <si>
    <t>ID: SED-2
Loc: Upstream
Date: 8/2/2015</t>
  </si>
  <si>
    <t>ID: SED-3
Loc: Upstream
Date: 8/2/2015</t>
  </si>
  <si>
    <t>ID: SED-4
Loc: Upstream
Date: 8/2/2015</t>
  </si>
  <si>
    <t>ID: SED-5
Loc: Upstream
Date: 8/2/2015</t>
  </si>
  <si>
    <t>ID: SED-6
Loc: Upstream
Date: 8/1/2015</t>
  </si>
  <si>
    <t>ID: SED-7
Loc: Upstream
Date: 8/1/2015</t>
  </si>
  <si>
    <t>ID: SED-8
Loc: Upstream
Date: 8/1/2015</t>
  </si>
  <si>
    <t>ID: SED-9
Loc: Upstream
Date: 8/1/2015</t>
  </si>
  <si>
    <t>ID: SED-10
Loc: Upstream
Date: 8/1/2015</t>
  </si>
  <si>
    <t>ID: SED-11
Loc: Downstream
Date: 8/1/2015</t>
  </si>
  <si>
    <t>ID: SED-12
Loc: Downstream
Date: 8/1/2015</t>
  </si>
  <si>
    <t>ID: SED-20
Loc: Downstream
Date: 8/1/2015</t>
  </si>
  <si>
    <t>ID: SED-19
Loc: Downstream
Date: 8/1/2015</t>
  </si>
  <si>
    <t>ID: SED-18
Loc: Downstream
Date: 8/1/2015</t>
  </si>
  <si>
    <t>ID: SED-17
Loc: Downstream
Date: 8/1/2015</t>
  </si>
  <si>
    <t>ID: SED-16
Loc: Downstream
Date: 8/1/2015</t>
  </si>
  <si>
    <t>ID: SED-15
Loc: Downstream
Date: 8/1/2015</t>
  </si>
  <si>
    <t>ID: SED-14
Loc: Downstream
Date: 8/1/2015</t>
  </si>
  <si>
    <t>ID: SED-13
Loc: Downstream
Date: 8/1/2015</t>
  </si>
  <si>
    <t>Well ID: MW-1
Date: 3/5/2015</t>
  </si>
  <si>
    <t>Well ID: MW-1
Date: 9/10/2015</t>
  </si>
  <si>
    <t>Well ID: MW-2
Date: 3/5/2015</t>
  </si>
  <si>
    <t>Well ID: MW-2
Date: 9/10/2015</t>
  </si>
  <si>
    <t>Well ID: MW-3
Date: 3/5/2015</t>
  </si>
  <si>
    <t>Well ID: MW-3
Date: 9/10/2015</t>
  </si>
  <si>
    <t>ID: SW-21
Loc: Upstream
Date: 8/2/2015</t>
  </si>
  <si>
    <t>ID: SW-22
Loc: Upstream
Date: 8/2/2015</t>
  </si>
  <si>
    <t>ID: SW-23
Loc: Upstream
Date: 8/2/2015</t>
  </si>
  <si>
    <t>ID: SW-24
Loc: Upstream
Date: 8/2/2015</t>
  </si>
  <si>
    <t>ID: SW-25
Loc: Upstream
Date: 8/2/2015</t>
  </si>
  <si>
    <t>ID: SW-26
Loc: Upstream
Date: 8/1/2015</t>
  </si>
  <si>
    <t>ID: SW-27
Loc: Upstream
Date: 8/1/2015</t>
  </si>
  <si>
    <t>ID: SW-28
Loc: Upstream
Date: 8/1/2015</t>
  </si>
  <si>
    <t>ID: SW-29
Loc: Upstream
Date: 8/1/2015</t>
  </si>
  <si>
    <t>ID: SW-30
Loc: Upstream
Date: 8/1/2015</t>
  </si>
  <si>
    <t>ID: SW-33
Loc: Wetland
Date: 8/1/2015</t>
  </si>
  <si>
    <t>ID: SW-34
Loc: Wetland
Date: 8/1/2015</t>
  </si>
  <si>
    <t>ID: SW-34
Loc: Wetland
Date: 11/4/2015</t>
  </si>
  <si>
    <t>ID: SW-35
Loc: Wetland
Date: 8/1/2015</t>
  </si>
  <si>
    <t>ID: SW-43
Loc: Wetland
Date: 8/1/2015</t>
  </si>
  <si>
    <t>ID: SW-45
Loc: Wetland
Date: 8/1/2015</t>
  </si>
  <si>
    <t>ID: SW-45
Loc: Wetland
Date: 11/4/2015</t>
  </si>
  <si>
    <t>ID: SW-46
Loc: Wetland
Date: 8/1/2015</t>
  </si>
  <si>
    <t>ID: SW-47
Loc: Wetland
Date: 8/1/2015</t>
  </si>
  <si>
    <t>ID: SW-48
Loc: Wetland
Date: 8/1/2015</t>
  </si>
  <si>
    <t>ID: SW-49
Loc: Wetland
Date: 8/1/2015</t>
  </si>
  <si>
    <t>ID: SW-50
Loc: Wetland
Date: 8/1/2015</t>
  </si>
  <si>
    <t>ID: SW-49
Loc: Wetland
Date: 11/4/2015</t>
  </si>
  <si>
    <t>USEPA - United States Environmental Protection Agency</t>
  </si>
  <si>
    <t>TEQ - toxic equivalency</t>
  </si>
  <si>
    <t>ID: SED-21
Loc: Upstream
Date: 8/3/2015</t>
  </si>
  <si>
    <t>ID: SED-22
Loc: Upstream
Date: 8/3/2015</t>
  </si>
  <si>
    <t>ID: SED-23
Loc: Upstream
Date: 8/3/2015</t>
  </si>
  <si>
    <t>ID: SED-24
Loc: Upstream
Date: 8/3/2015</t>
  </si>
  <si>
    <t>ID: SED-25
Loc: Upstream
Date: 8/3/2015</t>
  </si>
  <si>
    <t>ID: SED-26
Loc: Upstream
Date: 8/3/2015</t>
  </si>
  <si>
    <t>ID: SED-27
Loc: Upstream
Date: 8/4/2015</t>
  </si>
  <si>
    <t>ID: SED-28
Loc: Upstream
Date: 8/4/2015</t>
  </si>
  <si>
    <t>ID: SED-29
Loc: Upstream
Date: 8/4/2015</t>
  </si>
  <si>
    <t>ID: SED-30
Loc: Upstream
Date: 8/4/2015</t>
  </si>
  <si>
    <t>ID: SED-31
Loc: Wetland
Date: 8/4/2015</t>
  </si>
  <si>
    <t>ID: SED-32
Loc: Wetland
Date: 8/4/2015</t>
  </si>
  <si>
    <t>ID: SED-33
Loc: Wetland
Date: 8/4/2015</t>
  </si>
  <si>
    <t>ID: SED-34
Loc: Wetland
Date: 8/4/2015</t>
  </si>
  <si>
    <t>ID: SED-35
Loc: Wetland
Date: 8/4/2015</t>
  </si>
  <si>
    <t>ID: SED-36
Loc: Wetland
Date: 8/5/2015</t>
  </si>
  <si>
    <t>ID: SED-37
Loc: Wetland
Date: 8/5/2015</t>
  </si>
  <si>
    <t>ID: SED-38
Loc: Wetland
Date: 8/5/2015</t>
  </si>
  <si>
    <t>ID: SED-39
Loc: Wetland
Date: 8/5/2015</t>
  </si>
  <si>
    <t>ID: SED-40
Loc: Wetland
Date: 8/5/2015</t>
  </si>
  <si>
    <t>ID: SED-41
Loc: Wetland
Date: 8/5/2015</t>
  </si>
  <si>
    <t>ID: SED-42
Loc: Wetland
Date: 8/5/2015</t>
  </si>
  <si>
    <t>ID: SED-43
Loc: Wetland
Date: 8/5/2015</t>
  </si>
  <si>
    <t>ID: SED-44
Loc: Wetland
Date: 8/5/2015</t>
  </si>
  <si>
    <t>ID: SED-45
Loc: Wetland
Date: 8/5/2015</t>
  </si>
  <si>
    <t>ID: SED-46
Loc: Wetland
Date: 8/5/2015</t>
  </si>
  <si>
    <t>ID: SED-47
Loc: Wetland
Date: 8/5/2015</t>
  </si>
  <si>
    <t>ID: SED-48
Loc: Wetland
Date: 8/5/2015</t>
  </si>
  <si>
    <t>ID: SED-49
Loc: Wetland
Date: 8/5/2015</t>
  </si>
  <si>
    <t>ID: SED-50
Loc: Wetland
Date: 8/5/2015</t>
  </si>
  <si>
    <t>CAS - chemical abstracts service</t>
  </si>
  <si>
    <t xml:space="preserve">This file contains all of the data used to assess the ecological risk at the ficticious case study 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</si>
</sst>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0"/>
      <name val="Arial"/>
    </font>
    <font>
      <sz val="10"/>
      <name val="Arial"/>
      <family val="2"/>
    </font>
    <font>
      <sz val="10"/>
      <color indexed="8"/>
      <name val="Arial"/>
      <family val="2"/>
    </font>
    <font>
      <sz val="12"/>
      <name val="Times New Roman"/>
      <family val="1"/>
    </font>
    <font>
      <sz val="10"/>
      <color indexed="8"/>
      <name val="Arial"/>
      <family val="2"/>
    </font>
    <font>
      <sz val="10"/>
      <name val="MS Sans Serif"/>
      <family val="2"/>
    </font>
    <font>
      <sz val="9"/>
      <name val="Lucida Bright"/>
      <family val="1"/>
    </font>
    <font>
      <b/>
      <sz val="9"/>
      <name val="Lucida Bright"/>
      <family val="1"/>
    </font>
    <font>
      <sz val="10"/>
      <name val="Lucida Bright"/>
      <family val="1"/>
    </font>
    <font>
      <b/>
      <sz val="10"/>
      <name val="Lucida Bright"/>
      <family val="1"/>
    </font>
    <font>
      <sz val="11"/>
      <color theme="1"/>
      <name val="Calibri"/>
      <family val="2"/>
      <scheme val="minor"/>
    </font>
    <font>
      <sz val="10"/>
      <color indexed="8"/>
      <name val="Lucida Bright"/>
      <family val="1"/>
    </font>
    <font>
      <b/>
      <sz val="10"/>
      <color theme="0" tint="-4.9989318521683403E-2"/>
      <name val="Lucida Bright"/>
      <family val="1"/>
    </font>
    <font>
      <sz val="10"/>
      <color theme="0"/>
      <name val="Lucida Bright"/>
      <family val="1"/>
    </font>
    <font>
      <b/>
      <sz val="10"/>
      <color theme="0"/>
      <name val="Lucida Bright"/>
      <family val="1"/>
    </font>
    <font>
      <b/>
      <sz val="12"/>
      <name val="Lucida Bright"/>
      <family val="1"/>
    </font>
    <font>
      <sz val="10"/>
      <color theme="1"/>
      <name val="Lucida Bright"/>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style="double">
        <color indexed="64"/>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top style="double">
        <color auto="1"/>
      </top>
      <bottom/>
      <diagonal/>
    </border>
    <border>
      <left/>
      <right/>
      <top style="double">
        <color indexed="64"/>
      </top>
      <bottom/>
      <diagonal/>
    </border>
    <border>
      <left/>
      <right style="double">
        <color auto="1"/>
      </right>
      <top style="double">
        <color auto="1"/>
      </top>
      <bottom style="thin">
        <color indexed="64"/>
      </bottom>
      <diagonal/>
    </border>
    <border>
      <left/>
      <right/>
      <top style="double">
        <color indexed="64"/>
      </top>
      <bottom style="thin">
        <color indexed="64"/>
      </bottom>
      <diagonal/>
    </border>
    <border>
      <left/>
      <right/>
      <top style="thin">
        <color auto="1"/>
      </top>
      <bottom style="double">
        <color auto="1"/>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s>
  <cellStyleXfs count="13">
    <xf numFmtId="0" fontId="0" fillId="0" borderId="0"/>
    <xf numFmtId="43" fontId="5" fillId="0" borderId="0" applyFont="0" applyFill="0" applyBorder="0" applyAlignment="0" applyProtection="0"/>
    <xf numFmtId="0" fontId="3" fillId="0" borderId="0"/>
    <xf numFmtId="0" fontId="3" fillId="0" borderId="0"/>
    <xf numFmtId="0" fontId="2" fillId="0" borderId="0"/>
    <xf numFmtId="0" fontId="1" fillId="0" borderId="0"/>
    <xf numFmtId="0" fontId="4" fillId="0" borderId="0"/>
    <xf numFmtId="0" fontId="3" fillId="0" borderId="0"/>
    <xf numFmtId="0" fontId="5" fillId="0" borderId="0"/>
    <xf numFmtId="0" fontId="2" fillId="0" borderId="0"/>
    <xf numFmtId="0" fontId="1" fillId="0" borderId="0"/>
    <xf numFmtId="0" fontId="10" fillId="0" borderId="0"/>
    <xf numFmtId="0" fontId="2" fillId="0" borderId="0"/>
  </cellStyleXfs>
  <cellXfs count="171">
    <xf numFmtId="0" fontId="0" fillId="0" borderId="0" xfId="0"/>
    <xf numFmtId="0" fontId="6" fillId="0" borderId="0" xfId="0" applyFont="1"/>
    <xf numFmtId="0" fontId="6" fillId="0" borderId="0" xfId="0" applyFont="1" applyFill="1"/>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0" fontId="6" fillId="0" borderId="0" xfId="0" applyFont="1" applyAlignment="1">
      <alignment horizontal="center"/>
    </xf>
    <xf numFmtId="0" fontId="6" fillId="0" borderId="0" xfId="0" applyFont="1" applyFill="1" applyAlignment="1">
      <alignment horizontal="center"/>
    </xf>
    <xf numFmtId="0" fontId="6" fillId="0" borderId="0" xfId="0" applyFont="1" applyBorder="1" applyAlignment="1">
      <alignment horizontal="left"/>
    </xf>
    <xf numFmtId="0" fontId="6" fillId="0" borderId="0" xfId="0" applyFont="1" applyFill="1" applyBorder="1"/>
    <xf numFmtId="0" fontId="6" fillId="0" borderId="0" xfId="0" applyFont="1" applyFill="1" applyBorder="1" applyAlignment="1">
      <alignment horizontal="left"/>
    </xf>
    <xf numFmtId="0" fontId="6" fillId="0" borderId="0" xfId="0" applyFont="1" applyBorder="1" applyAlignment="1">
      <alignment horizontal="center"/>
    </xf>
    <xf numFmtId="0" fontId="6" fillId="0" borderId="0" xfId="0" applyFont="1" applyFill="1" applyBorder="1" applyAlignment="1">
      <alignment horizontal="center"/>
    </xf>
    <xf numFmtId="11" fontId="6" fillId="0" borderId="0" xfId="0" applyNumberFormat="1" applyFont="1"/>
    <xf numFmtId="0" fontId="6" fillId="0" borderId="0" xfId="0" applyNumberFormat="1" applyFont="1" applyFill="1" applyAlignment="1">
      <alignment horizontal="center"/>
    </xf>
    <xf numFmtId="0" fontId="6" fillId="0" borderId="0" xfId="0" applyFont="1" applyFill="1" applyAlignment="1">
      <alignment horizontal="left"/>
    </xf>
    <xf numFmtId="0" fontId="6" fillId="0" borderId="0" xfId="0" applyFont="1" applyAlignment="1" applyProtection="1">
      <alignment horizontal="right"/>
      <protection locked="0"/>
    </xf>
    <xf numFmtId="0" fontId="6" fillId="0" borderId="0" xfId="0" applyFont="1" applyAlignment="1">
      <alignment vertical="center"/>
    </xf>
    <xf numFmtId="0" fontId="6" fillId="0" borderId="0" xfId="0" applyFont="1" applyFill="1" applyAlignment="1">
      <alignment vertical="center"/>
    </xf>
    <xf numFmtId="0" fontId="6" fillId="0" borderId="0" xfId="0" applyFont="1" applyAlignment="1">
      <alignment horizontal="left" vertical="center"/>
    </xf>
    <xf numFmtId="0" fontId="6" fillId="0" borderId="0" xfId="0" applyFont="1" applyFill="1" applyAlignment="1">
      <alignment horizontal="center" vertical="center"/>
    </xf>
    <xf numFmtId="11" fontId="6" fillId="0" borderId="0" xfId="0" applyNumberFormat="1" applyFont="1" applyAlignment="1">
      <alignment horizontal="center" vertical="center"/>
    </xf>
    <xf numFmtId="0" fontId="8" fillId="0" borderId="0" xfId="0" applyFont="1"/>
    <xf numFmtId="0" fontId="8" fillId="0" borderId="0" xfId="0" applyFont="1" applyFill="1"/>
    <xf numFmtId="0" fontId="8" fillId="0" borderId="16" xfId="0" applyFont="1" applyBorder="1"/>
    <xf numFmtId="0" fontId="9" fillId="0" borderId="16" xfId="0" applyFont="1" applyBorder="1" applyAlignment="1">
      <alignment horizontal="left" indent="1"/>
    </xf>
    <xf numFmtId="0" fontId="11" fillId="0" borderId="2" xfId="0" applyFont="1" applyFill="1" applyBorder="1" applyAlignment="1">
      <alignment wrapText="1"/>
    </xf>
    <xf numFmtId="0" fontId="11" fillId="0" borderId="1" xfId="0" applyFont="1" applyFill="1" applyBorder="1" applyAlignment="1">
      <alignment horizontal="center" wrapText="1"/>
    </xf>
    <xf numFmtId="0" fontId="8" fillId="0" borderId="1" xfId="0" applyFont="1" applyBorder="1" applyAlignment="1">
      <alignment horizontal="center"/>
    </xf>
    <xf numFmtId="11" fontId="11" fillId="0" borderId="1" xfId="0" applyNumberFormat="1" applyFont="1" applyFill="1" applyBorder="1" applyAlignment="1">
      <alignment horizontal="center" vertical="center" wrapText="1"/>
    </xf>
    <xf numFmtId="11" fontId="11" fillId="0" borderId="1" xfId="0" quotePrefix="1" applyNumberFormat="1" applyFont="1" applyFill="1" applyBorder="1" applyAlignment="1">
      <alignment horizontal="center" vertical="center" wrapText="1"/>
    </xf>
    <xf numFmtId="11" fontId="11" fillId="0" borderId="5" xfId="0" applyNumberFormat="1" applyFont="1" applyFill="1" applyBorder="1" applyAlignment="1">
      <alignment horizontal="center" vertical="center" wrapText="1"/>
    </xf>
    <xf numFmtId="11" fontId="11" fillId="0" borderId="1" xfId="9" applyNumberFormat="1" applyFont="1" applyFill="1" applyBorder="1" applyAlignment="1">
      <alignment horizontal="center" wrapText="1"/>
    </xf>
    <xf numFmtId="0" fontId="11" fillId="0" borderId="2" xfId="0" applyFont="1" applyFill="1" applyBorder="1" applyAlignment="1">
      <alignment horizontal="left" vertical="center" wrapText="1"/>
    </xf>
    <xf numFmtId="0" fontId="8" fillId="0" borderId="1" xfId="0" applyFont="1" applyBorder="1" applyAlignment="1">
      <alignment horizontal="center" vertical="center"/>
    </xf>
    <xf numFmtId="11" fontId="8" fillId="0" borderId="1" xfId="0" applyNumberFormat="1" applyFont="1" applyBorder="1" applyAlignment="1">
      <alignment horizontal="center" vertical="center"/>
    </xf>
    <xf numFmtId="11" fontId="8" fillId="0" borderId="5" xfId="0" applyNumberFormat="1" applyFont="1" applyBorder="1" applyAlignment="1">
      <alignment horizontal="center" vertical="center"/>
    </xf>
    <xf numFmtId="11" fontId="8" fillId="0" borderId="1" xfId="0" applyNumberFormat="1" applyFont="1" applyFill="1" applyBorder="1" applyAlignment="1">
      <alignment horizontal="center" vertical="center"/>
    </xf>
    <xf numFmtId="0" fontId="11" fillId="0" borderId="7" xfId="0" applyFont="1" applyFill="1" applyBorder="1" applyAlignment="1">
      <alignment horizontal="left" vertical="center" wrapText="1"/>
    </xf>
    <xf numFmtId="0" fontId="8" fillId="0" borderId="3" xfId="0" applyFont="1" applyBorder="1" applyAlignment="1">
      <alignment horizontal="center" vertical="center"/>
    </xf>
    <xf numFmtId="11" fontId="8" fillId="0" borderId="3" xfId="0" applyNumberFormat="1" applyFont="1" applyBorder="1" applyAlignment="1">
      <alignment horizontal="center" vertical="center"/>
    </xf>
    <xf numFmtId="11" fontId="8" fillId="0" borderId="3" xfId="0" quotePrefix="1" applyNumberFormat="1" applyFont="1" applyBorder="1" applyAlignment="1">
      <alignment horizontal="center" vertical="center"/>
    </xf>
    <xf numFmtId="11" fontId="13" fillId="0" borderId="1" xfId="0" applyNumberFormat="1" applyFont="1" applyFill="1" applyBorder="1" applyAlignment="1">
      <alignment horizontal="center" vertical="center" wrapText="1"/>
    </xf>
    <xf numFmtId="11" fontId="13" fillId="0" borderId="5" xfId="0" applyNumberFormat="1" applyFont="1" applyFill="1" applyBorder="1" applyAlignment="1">
      <alignment horizontal="center" vertical="center" wrapText="1"/>
    </xf>
    <xf numFmtId="11" fontId="13" fillId="0" borderId="1" xfId="0" applyNumberFormat="1" applyFont="1" applyBorder="1" applyAlignment="1">
      <alignment horizontal="center" vertical="center"/>
    </xf>
    <xf numFmtId="11" fontId="13" fillId="0" borderId="5" xfId="0" applyNumberFormat="1" applyFont="1" applyBorder="1" applyAlignment="1">
      <alignment horizontal="center" vertical="center"/>
    </xf>
    <xf numFmtId="11" fontId="13" fillId="0" borderId="1" xfId="0" applyNumberFormat="1" applyFont="1" applyFill="1" applyBorder="1" applyAlignment="1">
      <alignment horizontal="center" vertical="center"/>
    </xf>
    <xf numFmtId="11" fontId="13" fillId="0" borderId="3" xfId="0" applyNumberFormat="1" applyFont="1" applyBorder="1" applyAlignment="1">
      <alignment horizontal="center" vertical="center"/>
    </xf>
    <xf numFmtId="0" fontId="8" fillId="0" borderId="0" xfId="0" applyFont="1" applyAlignment="1">
      <alignment horizontal="center"/>
    </xf>
    <xf numFmtId="11" fontId="8" fillId="0" borderId="2" xfId="0" applyNumberFormat="1" applyFont="1" applyBorder="1"/>
    <xf numFmtId="11" fontId="11" fillId="0" borderId="1" xfId="9" applyNumberFormat="1" applyFont="1" applyFill="1" applyBorder="1" applyAlignment="1">
      <alignment wrapText="1"/>
    </xf>
    <xf numFmtId="11" fontId="8" fillId="0" borderId="1" xfId="0" applyNumberFormat="1" applyFont="1" applyFill="1" applyBorder="1" applyAlignment="1">
      <alignment horizontal="center"/>
    </xf>
    <xf numFmtId="11" fontId="8" fillId="0" borderId="1" xfId="0" applyNumberFormat="1" applyFont="1" applyBorder="1" applyAlignment="1">
      <alignment horizontal="center"/>
    </xf>
    <xf numFmtId="11" fontId="8" fillId="0" borderId="5" xfId="0" applyNumberFormat="1" applyFont="1" applyBorder="1" applyAlignment="1">
      <alignment horizontal="center"/>
    </xf>
    <xf numFmtId="11" fontId="8" fillId="2" borderId="2" xfId="0" applyNumberFormat="1" applyFont="1" applyFill="1" applyBorder="1"/>
    <xf numFmtId="11" fontId="8" fillId="0" borderId="2" xfId="0" applyNumberFormat="1" applyFont="1" applyFill="1" applyBorder="1"/>
    <xf numFmtId="11" fontId="8" fillId="0" borderId="5" xfId="0" applyNumberFormat="1" applyFont="1" applyFill="1" applyBorder="1" applyAlignment="1">
      <alignment horizontal="center"/>
    </xf>
    <xf numFmtId="11" fontId="8" fillId="0" borderId="2" xfId="0" applyNumberFormat="1" applyFont="1" applyFill="1" applyBorder="1" applyAlignment="1">
      <alignment horizontal="left" wrapText="1"/>
    </xf>
    <xf numFmtId="11" fontId="11" fillId="0" borderId="2" xfId="0" applyNumberFormat="1" applyFont="1" applyFill="1" applyBorder="1" applyAlignment="1">
      <alignment vertical="center" wrapText="1"/>
    </xf>
    <xf numFmtId="11" fontId="8" fillId="0" borderId="1" xfId="0" applyNumberFormat="1" applyFont="1" applyBorder="1"/>
    <xf numFmtId="11" fontId="8" fillId="0" borderId="1" xfId="10" applyNumberFormat="1" applyFont="1" applyBorder="1" applyAlignment="1">
      <alignment horizontal="center"/>
    </xf>
    <xf numFmtId="11" fontId="11" fillId="0" borderId="7" xfId="0" applyNumberFormat="1" applyFont="1" applyFill="1" applyBorder="1" applyAlignment="1">
      <alignment vertical="center" wrapText="1"/>
    </xf>
    <xf numFmtId="11" fontId="8" fillId="0" borderId="3" xfId="0" applyNumberFormat="1" applyFont="1" applyBorder="1"/>
    <xf numFmtId="11" fontId="8" fillId="0" borderId="3" xfId="0" applyNumberFormat="1" applyFont="1" applyBorder="1" applyAlignment="1">
      <alignment horizontal="center"/>
    </xf>
    <xf numFmtId="11" fontId="8" fillId="0" borderId="3" xfId="0" applyNumberFormat="1" applyFont="1" applyFill="1" applyBorder="1" applyAlignment="1">
      <alignment horizontal="center"/>
    </xf>
    <xf numFmtId="11" fontId="11" fillId="0" borderId="0" xfId="0" applyNumberFormat="1" applyFont="1" applyFill="1" applyBorder="1" applyAlignment="1">
      <alignment vertical="center" wrapText="1"/>
    </xf>
    <xf numFmtId="11" fontId="8" fillId="0" borderId="0" xfId="0" applyNumberFormat="1" applyFont="1" applyBorder="1"/>
    <xf numFmtId="11" fontId="8" fillId="0" borderId="0" xfId="0" applyNumberFormat="1" applyFont="1" applyBorder="1" applyAlignment="1">
      <alignment horizontal="center"/>
    </xf>
    <xf numFmtId="11" fontId="8" fillId="0" borderId="0" xfId="0" applyNumberFormat="1" applyFont="1" applyFill="1" applyBorder="1" applyAlignment="1">
      <alignment horizontal="center"/>
    </xf>
    <xf numFmtId="11" fontId="13" fillId="0" borderId="1" xfId="0" applyNumberFormat="1" applyFont="1" applyBorder="1" applyAlignment="1">
      <alignment horizontal="center"/>
    </xf>
    <xf numFmtId="11" fontId="13" fillId="0" borderId="5" xfId="0" applyNumberFormat="1" applyFont="1" applyBorder="1" applyAlignment="1">
      <alignment horizontal="center"/>
    </xf>
    <xf numFmtId="11" fontId="13" fillId="0" borderId="1" xfId="0" applyNumberFormat="1" applyFont="1" applyFill="1" applyBorder="1" applyAlignment="1">
      <alignment horizontal="center"/>
    </xf>
    <xf numFmtId="11" fontId="13" fillId="0" borderId="5" xfId="0" applyNumberFormat="1" applyFont="1" applyFill="1" applyBorder="1" applyAlignment="1">
      <alignment horizontal="center"/>
    </xf>
    <xf numFmtId="0" fontId="8" fillId="0" borderId="1" xfId="0" applyNumberFormat="1" applyFont="1" applyBorder="1" applyAlignment="1">
      <alignment horizontal="center"/>
    </xf>
    <xf numFmtId="0" fontId="8" fillId="0" borderId="0" xfId="0" applyNumberFormat="1" applyFont="1" applyBorder="1" applyAlignment="1">
      <alignment horizontal="center"/>
    </xf>
    <xf numFmtId="11" fontId="13" fillId="0" borderId="1" xfId="10" applyNumberFormat="1" applyFont="1" applyBorder="1" applyAlignment="1">
      <alignment horizontal="center"/>
    </xf>
    <xf numFmtId="11" fontId="13" fillId="0" borderId="3" xfId="0" applyNumberFormat="1" applyFont="1" applyBorder="1" applyAlignment="1">
      <alignment horizontal="center"/>
    </xf>
    <xf numFmtId="11" fontId="8" fillId="0" borderId="2" xfId="0" applyNumberFormat="1" applyFont="1" applyBorder="1" applyAlignment="1">
      <alignment vertical="center"/>
    </xf>
    <xf numFmtId="11" fontId="8" fillId="0" borderId="14" xfId="0" applyNumberFormat="1" applyFont="1" applyBorder="1" applyAlignment="1">
      <alignment horizontal="center" vertical="center"/>
    </xf>
    <xf numFmtId="11" fontId="8" fillId="0" borderId="5" xfId="0" applyNumberFormat="1" applyFont="1" applyFill="1" applyBorder="1" applyAlignment="1">
      <alignment horizontal="center" vertical="center"/>
    </xf>
    <xf numFmtId="11" fontId="8" fillId="2" borderId="2" xfId="0" applyNumberFormat="1" applyFont="1" applyFill="1" applyBorder="1" applyAlignment="1">
      <alignment vertical="center"/>
    </xf>
    <xf numFmtId="11" fontId="8" fillId="0" borderId="2" xfId="0" applyNumberFormat="1" applyFont="1" applyFill="1" applyBorder="1" applyAlignment="1">
      <alignment vertical="center"/>
    </xf>
    <xf numFmtId="11" fontId="8" fillId="2" borderId="1" xfId="0" applyNumberFormat="1" applyFont="1" applyFill="1" applyBorder="1" applyAlignment="1">
      <alignment horizontal="center" vertical="center"/>
    </xf>
    <xf numFmtId="11" fontId="8" fillId="0" borderId="2" xfId="0" applyNumberFormat="1" applyFont="1" applyFill="1" applyBorder="1" applyAlignment="1">
      <alignment horizontal="left" vertical="center" wrapText="1"/>
    </xf>
    <xf numFmtId="11" fontId="8" fillId="0" borderId="14" xfId="0" applyNumberFormat="1" applyFont="1" applyFill="1" applyBorder="1" applyAlignment="1">
      <alignment horizontal="center" vertical="center" wrapText="1"/>
    </xf>
    <xf numFmtId="11" fontId="11" fillId="0" borderId="14" xfId="0" applyNumberFormat="1" applyFont="1" applyFill="1" applyBorder="1" applyAlignment="1">
      <alignment horizontal="center" vertical="center" wrapText="1"/>
    </xf>
    <xf numFmtId="11" fontId="8" fillId="0" borderId="1" xfId="10" applyNumberFormat="1" applyFont="1" applyBorder="1" applyAlignment="1">
      <alignment horizontal="center" vertical="center"/>
    </xf>
    <xf numFmtId="11" fontId="11" fillId="0" borderId="15" xfId="0" applyNumberFormat="1" applyFont="1" applyFill="1" applyBorder="1" applyAlignment="1">
      <alignment horizontal="center" vertical="center" wrapText="1"/>
    </xf>
    <xf numFmtId="11" fontId="8" fillId="0" borderId="3" xfId="0" applyNumberFormat="1" applyFont="1" applyFill="1" applyBorder="1" applyAlignment="1">
      <alignment horizontal="center" vertical="center"/>
    </xf>
    <xf numFmtId="11" fontId="8" fillId="0" borderId="3" xfId="10" applyNumberFormat="1" applyFont="1" applyBorder="1" applyAlignment="1">
      <alignment horizontal="center" vertical="center"/>
    </xf>
    <xf numFmtId="11" fontId="8" fillId="0" borderId="8" xfId="0" applyNumberFormat="1" applyFont="1" applyFill="1" applyBorder="1" applyAlignment="1">
      <alignment horizontal="center" vertical="center"/>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8" fillId="0" borderId="0" xfId="0" applyFont="1" applyFill="1" applyAlignment="1">
      <alignment horizontal="center"/>
    </xf>
    <xf numFmtId="0" fontId="8" fillId="2" borderId="0" xfId="0" applyFont="1" applyFill="1" applyBorder="1" applyAlignment="1">
      <alignment horizontal="center"/>
    </xf>
    <xf numFmtId="0" fontId="8" fillId="0" borderId="0" xfId="0" applyFont="1" applyBorder="1" applyAlignment="1">
      <alignment horizontal="center"/>
    </xf>
    <xf numFmtId="0" fontId="8" fillId="0" borderId="0" xfId="0" applyFont="1" applyFill="1" applyBorder="1" applyAlignment="1">
      <alignment horizontal="center"/>
    </xf>
    <xf numFmtId="11" fontId="13" fillId="0" borderId="3" xfId="0" applyNumberFormat="1" applyFont="1" applyFill="1" applyBorder="1" applyAlignment="1">
      <alignment horizontal="center"/>
    </xf>
    <xf numFmtId="11" fontId="8" fillId="0" borderId="3" xfId="10" applyNumberFormat="1" applyFont="1" applyBorder="1" applyAlignment="1">
      <alignment horizontal="center"/>
    </xf>
    <xf numFmtId="11" fontId="13" fillId="0" borderId="3" xfId="10" applyNumberFormat="1" applyFont="1" applyBorder="1" applyAlignment="1">
      <alignment horizontal="center"/>
    </xf>
    <xf numFmtId="11" fontId="13" fillId="0" borderId="8" xfId="0" applyNumberFormat="1" applyFont="1" applyBorder="1" applyAlignment="1">
      <alignment horizontal="center"/>
    </xf>
    <xf numFmtId="0" fontId="8" fillId="0" borderId="0" xfId="0" applyFont="1" applyFill="1" applyBorder="1"/>
    <xf numFmtId="0" fontId="8" fillId="0" borderId="0" xfId="0" applyNumberFormat="1" applyFont="1" applyFill="1" applyBorder="1" applyAlignment="1">
      <alignment horizontal="center"/>
    </xf>
    <xf numFmtId="0" fontId="8" fillId="0" borderId="3" xfId="0" applyNumberFormat="1" applyFont="1" applyBorder="1" applyAlignment="1">
      <alignment horizontal="center"/>
    </xf>
    <xf numFmtId="0" fontId="11" fillId="0" borderId="1" xfId="4" applyFont="1" applyFill="1" applyBorder="1" applyAlignment="1">
      <alignment horizontal="center" wrapText="1"/>
    </xf>
    <xf numFmtId="0" fontId="11" fillId="0" borderId="7" xfId="0" applyFont="1" applyFill="1" applyBorder="1" applyAlignment="1">
      <alignment wrapText="1"/>
    </xf>
    <xf numFmtId="0" fontId="11" fillId="0" borderId="3" xfId="4" applyFont="1" applyFill="1" applyBorder="1" applyAlignment="1">
      <alignment horizontal="center" wrapText="1"/>
    </xf>
    <xf numFmtId="0" fontId="8" fillId="0" borderId="3" xfId="0" applyFont="1" applyBorder="1" applyAlignment="1">
      <alignment horizontal="center"/>
    </xf>
    <xf numFmtId="0" fontId="8" fillId="0" borderId="0" xfId="0" applyFont="1" applyBorder="1" applyAlignment="1">
      <alignment horizontal="left"/>
    </xf>
    <xf numFmtId="0" fontId="8" fillId="0" borderId="0" xfId="0" applyFont="1" applyBorder="1"/>
    <xf numFmtId="11" fontId="8" fillId="0" borderId="8" xfId="0" applyNumberFormat="1" applyFont="1" applyBorder="1" applyAlignment="1">
      <alignment horizontal="center" vertical="center"/>
    </xf>
    <xf numFmtId="11" fontId="8" fillId="0" borderId="5" xfId="10" applyNumberFormat="1" applyFont="1" applyBorder="1" applyAlignment="1">
      <alignment horizontal="center"/>
    </xf>
    <xf numFmtId="11" fontId="8" fillId="0" borderId="8" xfId="10" applyNumberFormat="1" applyFont="1" applyBorder="1" applyAlignment="1">
      <alignment horizontal="center"/>
    </xf>
    <xf numFmtId="11" fontId="8" fillId="0" borderId="13" xfId="0" applyNumberFormat="1" applyFont="1" applyFill="1" applyBorder="1" applyAlignment="1">
      <alignment horizontal="center"/>
    </xf>
    <xf numFmtId="11" fontId="8" fillId="0" borderId="13" xfId="0" applyNumberFormat="1" applyFont="1" applyFill="1" applyBorder="1" applyAlignment="1">
      <alignment horizontal="center" vertical="center" wrapText="1"/>
    </xf>
    <xf numFmtId="11" fontId="11" fillId="0" borderId="12" xfId="9" applyNumberFormat="1" applyFont="1" applyFill="1" applyBorder="1" applyAlignment="1">
      <alignment horizontal="center" wrapText="1"/>
    </xf>
    <xf numFmtId="11" fontId="8" fillId="0" borderId="14" xfId="0" applyNumberFormat="1" applyFont="1" applyFill="1" applyBorder="1" applyAlignment="1">
      <alignment horizontal="center"/>
    </xf>
    <xf numFmtId="0" fontId="8" fillId="0" borderId="2" xfId="0" applyFont="1" applyBorder="1" applyAlignment="1">
      <alignment horizontal="left" wrapText="1"/>
    </xf>
    <xf numFmtId="11" fontId="8" fillId="2" borderId="5" xfId="0" applyNumberFormat="1" applyFont="1" applyFill="1" applyBorder="1" applyAlignment="1">
      <alignment horizontal="center" vertical="center"/>
    </xf>
    <xf numFmtId="0" fontId="8" fillId="0" borderId="7" xfId="0" applyFont="1" applyBorder="1" applyAlignment="1">
      <alignment horizontal="left" wrapText="1"/>
    </xf>
    <xf numFmtId="11" fontId="11" fillId="0" borderId="9" xfId="12" applyNumberFormat="1" applyFont="1" applyFill="1" applyBorder="1" applyAlignment="1">
      <alignment horizontal="center"/>
    </xf>
    <xf numFmtId="11" fontId="13" fillId="0" borderId="8" xfId="0" applyNumberFormat="1" applyFont="1" applyBorder="1" applyAlignment="1">
      <alignment horizontal="center" vertical="center"/>
    </xf>
    <xf numFmtId="11" fontId="11" fillId="0" borderId="12" xfId="12" applyNumberFormat="1" applyFont="1" applyFill="1" applyBorder="1" applyAlignment="1">
      <alignment horizontal="center"/>
    </xf>
    <xf numFmtId="0" fontId="8" fillId="0" borderId="0" xfId="0" applyFont="1" applyAlignment="1">
      <alignment horizontal="left" vertical="center"/>
    </xf>
    <xf numFmtId="0" fontId="11" fillId="0" borderId="1" xfId="4"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16" xfId="0" applyFont="1" applyBorder="1" applyAlignment="1">
      <alignment horizontal="left" indent="3"/>
    </xf>
    <xf numFmtId="0" fontId="9" fillId="0" borderId="16" xfId="0" applyFont="1" applyBorder="1" applyAlignment="1" applyProtection="1">
      <alignment horizontal="left" indent="1"/>
      <protection locked="0"/>
    </xf>
    <xf numFmtId="0" fontId="8" fillId="0" borderId="16" xfId="0" applyFont="1" applyBorder="1" applyAlignment="1" applyProtection="1">
      <alignment horizontal="left" indent="3"/>
      <protection locked="0"/>
    </xf>
    <xf numFmtId="0" fontId="15" fillId="0" borderId="16" xfId="0" applyFont="1" applyBorder="1" applyAlignment="1">
      <alignment vertical="center"/>
    </xf>
    <xf numFmtId="11" fontId="11" fillId="0" borderId="1" xfId="9" applyNumberFormat="1" applyFont="1" applyFill="1" applyBorder="1" applyAlignment="1">
      <alignment horizontal="center" vertical="center" wrapText="1"/>
    </xf>
    <xf numFmtId="11" fontId="8" fillId="0" borderId="22" xfId="0" applyNumberFormat="1" applyFont="1" applyFill="1" applyBorder="1" applyAlignment="1">
      <alignment horizontal="center" vertical="center" wrapText="1"/>
    </xf>
    <xf numFmtId="0" fontId="6" fillId="3" borderId="0" xfId="0" applyFont="1" applyFill="1" applyAlignment="1">
      <alignment vertical="center"/>
    </xf>
    <xf numFmtId="0" fontId="8" fillId="3" borderId="0" xfId="0" applyFont="1" applyFill="1" applyAlignment="1">
      <alignment vertical="center"/>
    </xf>
    <xf numFmtId="0" fontId="7" fillId="0" borderId="0" xfId="0" applyFont="1" applyAlignment="1">
      <alignment vertical="center" wrapText="1"/>
    </xf>
    <xf numFmtId="0" fontId="8" fillId="0" borderId="0" xfId="0" applyFont="1" applyAlignment="1">
      <alignment vertical="center"/>
    </xf>
    <xf numFmtId="11" fontId="13" fillId="0" borderId="4" xfId="0" applyNumberFormat="1" applyFont="1" applyBorder="1" applyAlignment="1">
      <alignment horizontal="center"/>
    </xf>
    <xf numFmtId="0" fontId="11" fillId="0" borderId="3" xfId="4" applyFont="1" applyFill="1" applyBorder="1" applyAlignment="1">
      <alignment horizontal="center" vertical="center" wrapText="1"/>
    </xf>
    <xf numFmtId="0" fontId="8" fillId="0" borderId="3" xfId="0" applyFont="1" applyFill="1" applyBorder="1" applyAlignment="1">
      <alignment horizontal="center" wrapText="1"/>
    </xf>
    <xf numFmtId="0" fontId="14" fillId="3" borderId="3" xfId="0" applyFont="1" applyFill="1" applyBorder="1" applyAlignment="1">
      <alignment horizontal="center" vertical="center" wrapText="1"/>
    </xf>
    <xf numFmtId="0" fontId="14" fillId="3" borderId="8" xfId="0" applyFont="1" applyFill="1" applyBorder="1" applyAlignment="1">
      <alignment horizontal="center" vertical="center" wrapText="1"/>
    </xf>
    <xf numFmtId="11" fontId="16" fillId="0" borderId="1" xfId="0" applyNumberFormat="1" applyFont="1" applyFill="1" applyBorder="1" applyAlignment="1">
      <alignment horizontal="center" vertical="center"/>
    </xf>
    <xf numFmtId="0" fontId="8" fillId="0" borderId="0" xfId="0" applyFont="1" applyFill="1" applyBorder="1" applyAlignment="1"/>
    <xf numFmtId="0" fontId="8" fillId="0" borderId="17" xfId="0" applyFont="1" applyBorder="1" applyAlignment="1">
      <alignment horizontal="left" indent="3"/>
    </xf>
    <xf numFmtId="0" fontId="9" fillId="3" borderId="23" xfId="0" applyFont="1" applyFill="1" applyBorder="1" applyAlignment="1">
      <alignment vertical="center"/>
    </xf>
    <xf numFmtId="0" fontId="9" fillId="3" borderId="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1"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14" fontId="12" fillId="3" borderId="6" xfId="0" applyNumberFormat="1" applyFont="1" applyFill="1" applyBorder="1" applyAlignment="1">
      <alignment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8" xfId="0" applyFont="1" applyFill="1" applyBorder="1" applyAlignment="1">
      <alignment vertical="center" wrapText="1"/>
    </xf>
    <xf numFmtId="0" fontId="9" fillId="3" borderId="19" xfId="0" applyFont="1" applyFill="1" applyBorder="1" applyAlignment="1">
      <alignment horizontal="center" vertical="center" wrapText="1"/>
    </xf>
    <xf numFmtId="11" fontId="9" fillId="3" borderId="21" xfId="0" applyNumberFormat="1" applyFont="1" applyFill="1" applyBorder="1" applyAlignment="1">
      <alignment horizontal="center" vertical="center" wrapText="1"/>
    </xf>
    <xf numFmtId="14" fontId="9" fillId="3" borderId="10" xfId="0" applyNumberFormat="1" applyFont="1" applyFill="1" applyBorder="1" applyAlignment="1">
      <alignment horizontal="center" vertical="center" wrapText="1"/>
    </xf>
    <xf numFmtId="2" fontId="8"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3" xfId="0" applyFont="1" applyFill="1" applyBorder="1" applyAlignment="1">
      <alignment horizontal="center"/>
    </xf>
    <xf numFmtId="0" fontId="9" fillId="3" borderId="18" xfId="0" applyFont="1" applyFill="1" applyBorder="1" applyAlignment="1">
      <alignment vertical="center"/>
    </xf>
    <xf numFmtId="0" fontId="9" fillId="3" borderId="21" xfId="0" applyFont="1" applyFill="1" applyBorder="1" applyAlignment="1">
      <alignment horizontal="center" vertical="center"/>
    </xf>
    <xf numFmtId="0" fontId="9" fillId="3" borderId="23" xfId="0" applyFont="1" applyFill="1" applyBorder="1" applyAlignment="1">
      <alignment horizontal="left" vertical="center" wrapText="1"/>
    </xf>
    <xf numFmtId="11" fontId="9" fillId="3" borderId="21" xfId="0" applyNumberFormat="1" applyFont="1" applyFill="1" applyBorder="1" applyAlignment="1">
      <alignment horizontal="center" vertical="center"/>
    </xf>
    <xf numFmtId="11" fontId="13" fillId="0" borderId="8" xfId="0" applyNumberFormat="1" applyFont="1" applyFill="1" applyBorder="1" applyAlignment="1">
      <alignment horizontal="center"/>
    </xf>
    <xf numFmtId="0" fontId="8" fillId="3" borderId="25" xfId="0" applyFont="1" applyFill="1" applyBorder="1" applyAlignment="1">
      <alignment vertical="center"/>
    </xf>
    <xf numFmtId="0" fontId="9" fillId="3" borderId="6" xfId="0" applyFont="1" applyFill="1" applyBorder="1" applyAlignment="1">
      <alignment horizontal="center" vertical="center" textRotation="90"/>
    </xf>
    <xf numFmtId="0" fontId="9" fillId="3" borderId="24" xfId="0" applyFont="1" applyFill="1" applyBorder="1" applyAlignment="1">
      <alignment horizontal="center" vertical="center" textRotation="90"/>
    </xf>
    <xf numFmtId="14" fontId="9" fillId="3" borderId="24" xfId="0" applyNumberFormat="1" applyFont="1" applyFill="1" applyBorder="1" applyAlignment="1">
      <alignment horizontal="center" vertical="center" textRotation="90" wrapText="1"/>
    </xf>
    <xf numFmtId="0" fontId="9" fillId="3" borderId="11" xfId="0" applyFont="1" applyFill="1" applyBorder="1" applyAlignment="1">
      <alignment horizontal="center" vertical="center" textRotation="90"/>
    </xf>
    <xf numFmtId="0" fontId="9" fillId="3" borderId="20" xfId="0" applyFont="1" applyFill="1" applyBorder="1" applyAlignment="1">
      <alignment horizontal="center" vertical="center" textRotation="90"/>
    </xf>
    <xf numFmtId="11" fontId="8" fillId="0" borderId="0" xfId="0" applyNumberFormat="1" applyFont="1" applyBorder="1" applyAlignment="1">
      <alignment horizontal="center" vertical="center"/>
    </xf>
    <xf numFmtId="0" fontId="8" fillId="0" borderId="0" xfId="0" applyFont="1" applyBorder="1" applyAlignment="1">
      <alignment horizontal="center" vertical="center"/>
    </xf>
  </cellXfs>
  <cellStyles count="13">
    <cellStyle name="Comma 2" xfId="1" xr:uid="{00000000-0005-0000-0000-000000000000}"/>
    <cellStyle name="Normal" xfId="0" builtinId="0"/>
    <cellStyle name="Normal 2" xfId="2" xr:uid="{00000000-0005-0000-0000-000002000000}"/>
    <cellStyle name="Normal 2 2" xfId="3" xr:uid="{00000000-0005-0000-0000-000003000000}"/>
    <cellStyle name="Normal 3" xfId="4" xr:uid="{00000000-0005-0000-0000-000004000000}"/>
    <cellStyle name="Normal 3 2" xfId="5" xr:uid="{00000000-0005-0000-0000-000005000000}"/>
    <cellStyle name="Normal 4" xfId="6" xr:uid="{00000000-0005-0000-0000-000006000000}"/>
    <cellStyle name="Normal 4 2" xfId="7" xr:uid="{00000000-0005-0000-0000-000007000000}"/>
    <cellStyle name="Normal 5" xfId="8" xr:uid="{00000000-0005-0000-0000-000008000000}"/>
    <cellStyle name="Normal 6" xfId="9" xr:uid="{00000000-0005-0000-0000-000009000000}"/>
    <cellStyle name="Normal 7" xfId="10" xr:uid="{00000000-0005-0000-0000-00000A000000}"/>
    <cellStyle name="Normal 8" xfId="11" xr:uid="{00000000-0005-0000-0000-00000B000000}"/>
    <cellStyle name="Normal_Sheet1" xfId="12" xr:uid="{00000000-0005-0000-0000-00000C000000}"/>
  </cellStyles>
  <dxfs count="180">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b/>
        <i val="0"/>
      </font>
      <fill>
        <patternFill>
          <bgColor rgb="FFFFC000"/>
        </patternFill>
      </fill>
    </dxf>
    <dxf>
      <font>
        <color theme="0"/>
      </font>
    </dxf>
    <dxf>
      <font>
        <color theme="0"/>
      </font>
    </dxf>
    <dxf>
      <font>
        <color theme="0"/>
      </font>
    </dxf>
    <dxf>
      <font>
        <color theme="0" tint="-4.9989318521683403E-2"/>
      </font>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color theme="0"/>
      </font>
    </dxf>
    <dxf>
      <font>
        <color theme="0"/>
      </font>
    </dxf>
    <dxf>
      <font>
        <color theme="0"/>
      </font>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color theme="0"/>
      </font>
    </dxf>
    <dxf>
      <font>
        <color theme="0"/>
      </font>
    </dxf>
    <dxf>
      <font>
        <color theme="0"/>
      </font>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
      <font>
        <b/>
        <i val="0"/>
      </font>
      <fill>
        <patternFill>
          <bgColor rgb="FF92D050"/>
        </patternFill>
      </fill>
    </dxf>
    <dxf>
      <font>
        <b/>
        <i val="0"/>
      </font>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tabSelected="1" workbookViewId="0"/>
  </sheetViews>
  <sheetFormatPr defaultColWidth="0" defaultRowHeight="13.2" zeroHeight="1" x14ac:dyDescent="0.25"/>
  <cols>
    <col min="1" max="1" width="179.5546875" style="21" customWidth="1"/>
    <col min="2" max="8" width="0" style="21" hidden="1" customWidth="1"/>
    <col min="9" max="16384" width="9.109375" style="21" hidden="1"/>
  </cols>
  <sheetData>
    <row r="1" spans="1:1" ht="15" customHeight="1" x14ac:dyDescent="0.25">
      <c r="A1" s="128" t="s">
        <v>142</v>
      </c>
    </row>
    <row r="2" spans="1:1" ht="15" customHeight="1" x14ac:dyDescent="0.25">
      <c r="A2" s="23" t="s">
        <v>302</v>
      </c>
    </row>
    <row r="3" spans="1:1" ht="15" customHeight="1" x14ac:dyDescent="0.25">
      <c r="A3" s="23" t="s">
        <v>143</v>
      </c>
    </row>
    <row r="4" spans="1:1" ht="15" customHeight="1" x14ac:dyDescent="0.25">
      <c r="A4" s="23" t="s">
        <v>175</v>
      </c>
    </row>
    <row r="5" spans="1:1" ht="15" customHeight="1" x14ac:dyDescent="0.25">
      <c r="A5" s="23" t="s">
        <v>176</v>
      </c>
    </row>
    <row r="6" spans="1:1" ht="15" customHeight="1" x14ac:dyDescent="0.25">
      <c r="A6" s="23" t="s">
        <v>124</v>
      </c>
    </row>
    <row r="7" spans="1:1" ht="15" customHeight="1" x14ac:dyDescent="0.25">
      <c r="A7" s="23" t="s">
        <v>134</v>
      </c>
    </row>
    <row r="8" spans="1:1" ht="24.9" customHeight="1" x14ac:dyDescent="0.25">
      <c r="A8" s="126" t="s">
        <v>129</v>
      </c>
    </row>
    <row r="9" spans="1:1" ht="15" customHeight="1" x14ac:dyDescent="0.25">
      <c r="A9" s="127" t="s">
        <v>130</v>
      </c>
    </row>
    <row r="10" spans="1:1" ht="15" customHeight="1" x14ac:dyDescent="0.25">
      <c r="A10" s="127" t="s">
        <v>301</v>
      </c>
    </row>
    <row r="11" spans="1:1" ht="15" customHeight="1" x14ac:dyDescent="0.25">
      <c r="A11" s="125" t="s">
        <v>138</v>
      </c>
    </row>
    <row r="12" spans="1:1" ht="15" customHeight="1" x14ac:dyDescent="0.25">
      <c r="A12" s="125" t="s">
        <v>139</v>
      </c>
    </row>
    <row r="13" spans="1:1" ht="15" customHeight="1" x14ac:dyDescent="0.25">
      <c r="A13" s="125" t="s">
        <v>141</v>
      </c>
    </row>
    <row r="14" spans="1:1" ht="15" customHeight="1" x14ac:dyDescent="0.25">
      <c r="A14" s="125" t="s">
        <v>140</v>
      </c>
    </row>
    <row r="15" spans="1:1" ht="15" customHeight="1" x14ac:dyDescent="0.25">
      <c r="A15" s="125" t="s">
        <v>177</v>
      </c>
    </row>
    <row r="16" spans="1:1" ht="15" customHeight="1" x14ac:dyDescent="0.25">
      <c r="A16" s="125" t="s">
        <v>219</v>
      </c>
    </row>
    <row r="17" spans="1:8" ht="15" customHeight="1" x14ac:dyDescent="0.25">
      <c r="A17" s="125" t="s">
        <v>178</v>
      </c>
      <c r="F17" s="21" t="s">
        <v>8</v>
      </c>
    </row>
    <row r="18" spans="1:8" ht="15" customHeight="1" x14ac:dyDescent="0.25">
      <c r="A18" s="125" t="s">
        <v>270</v>
      </c>
    </row>
    <row r="19" spans="1:8" ht="15" customHeight="1" x14ac:dyDescent="0.25">
      <c r="A19" s="125" t="s">
        <v>269</v>
      </c>
    </row>
    <row r="20" spans="1:8" ht="24.9" customHeight="1" x14ac:dyDescent="0.25">
      <c r="A20" s="24" t="s">
        <v>144</v>
      </c>
    </row>
    <row r="21" spans="1:8" ht="15" customHeight="1" x14ac:dyDescent="0.25">
      <c r="A21" s="127" t="s">
        <v>117</v>
      </c>
    </row>
    <row r="22" spans="1:8" ht="15" customHeight="1" x14ac:dyDescent="0.25">
      <c r="A22" s="125" t="s">
        <v>107</v>
      </c>
    </row>
    <row r="23" spans="1:8" ht="15" customHeight="1" x14ac:dyDescent="0.25">
      <c r="A23" s="125" t="s">
        <v>123</v>
      </c>
    </row>
    <row r="24" spans="1:8" ht="24.9" customHeight="1" x14ac:dyDescent="0.25">
      <c r="A24" s="24" t="s">
        <v>1</v>
      </c>
    </row>
    <row r="25" spans="1:8" ht="15" customHeight="1" x14ac:dyDescent="0.25">
      <c r="A25" s="125" t="s">
        <v>105</v>
      </c>
    </row>
    <row r="26" spans="1:8" ht="15" customHeight="1" thickBot="1" x14ac:dyDescent="0.3">
      <c r="A26" s="142" t="s">
        <v>106</v>
      </c>
    </row>
    <row r="27" spans="1:8" ht="15" customHeight="1" thickTop="1" x14ac:dyDescent="0.25">
      <c r="A27" s="141" t="s">
        <v>131</v>
      </c>
    </row>
    <row r="28" spans="1:8" hidden="1" x14ac:dyDescent="0.25"/>
    <row r="29" spans="1:8" hidden="1" x14ac:dyDescent="0.25"/>
    <row r="30" spans="1:8" hidden="1" x14ac:dyDescent="0.25"/>
    <row r="31" spans="1:8" hidden="1" x14ac:dyDescent="0.25"/>
    <row r="32" spans="1:8" hidden="1" x14ac:dyDescent="0.25">
      <c r="H32" s="21" t="s">
        <v>8</v>
      </c>
    </row>
    <row r="33" hidden="1" x14ac:dyDescent="0.25"/>
  </sheetData>
  <pageMargins left="0.7" right="0.7" top="0.75" bottom="0.75" header="0.3" footer="0.3"/>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G68"/>
  <sheetViews>
    <sheetView zoomScaleNormal="100" zoomScaleSheetLayoutView="20" workbookViewId="0">
      <pane xSplit="5" ySplit="1" topLeftCell="Y11" activePane="bottomRight" state="frozen"/>
      <selection pane="topRight" activeCell="F1" sqref="F1"/>
      <selection pane="bottomLeft" activeCell="A6" sqref="A6"/>
      <selection pane="bottomRight"/>
    </sheetView>
  </sheetViews>
  <sheetFormatPr defaultColWidth="0" defaultRowHeight="11.4" zeroHeight="1" x14ac:dyDescent="0.2"/>
  <cols>
    <col min="1" max="1" width="28.44140625" style="1" bestFit="1" customWidth="1"/>
    <col min="2" max="2" width="11.5546875" style="5" customWidth="1"/>
    <col min="3" max="3" width="20.6640625" style="5" customWidth="1"/>
    <col min="4" max="4" width="20.6640625" style="1" customWidth="1"/>
    <col min="5" max="5" width="12.88671875" style="1" bestFit="1" customWidth="1"/>
    <col min="6" max="6" width="19.109375" style="5" customWidth="1"/>
    <col min="7" max="7" width="3.6640625" style="5" customWidth="1"/>
    <col min="8" max="8" width="19.5546875" style="5" customWidth="1"/>
    <col min="9" max="9" width="3.6640625" style="5" customWidth="1"/>
    <col min="10" max="10" width="19.44140625" style="5" customWidth="1"/>
    <col min="11" max="11" width="3.6640625" style="5" customWidth="1"/>
    <col min="12" max="12" width="19.5546875" style="5" customWidth="1"/>
    <col min="13" max="13" width="3.6640625" style="5" customWidth="1"/>
    <col min="14" max="14" width="20.44140625" style="5" customWidth="1"/>
    <col min="15" max="15" width="3.6640625" style="5" customWidth="1"/>
    <col min="16" max="16" width="19.33203125" style="5" customWidth="1"/>
    <col min="17" max="17" width="3.6640625" style="5" customWidth="1"/>
    <col min="18" max="18" width="19.6640625" style="5" customWidth="1"/>
    <col min="19" max="19" width="3.6640625" style="5" customWidth="1"/>
    <col min="20" max="20" width="19.6640625" style="5" customWidth="1"/>
    <col min="21" max="21" width="3.6640625" style="5" customWidth="1"/>
    <col min="22" max="22" width="19" style="5" customWidth="1"/>
    <col min="23" max="23" width="3.6640625" style="5" customWidth="1"/>
    <col min="24" max="24" width="19" style="5" customWidth="1"/>
    <col min="25" max="25" width="3.6640625" style="5" customWidth="1"/>
    <col min="26" max="26" width="19.6640625" style="5" customWidth="1"/>
    <col min="27" max="27" width="3.6640625" style="5" customWidth="1"/>
    <col min="28" max="28" width="19.6640625" style="5" customWidth="1"/>
    <col min="29" max="29" width="3.6640625" style="5" customWidth="1"/>
    <col min="30" max="30" width="19.5546875" style="5" customWidth="1"/>
    <col min="31" max="31" width="3.6640625" style="5" customWidth="1"/>
    <col min="32" max="32" width="19.33203125" style="5" customWidth="1"/>
    <col min="33" max="33" width="3.6640625" style="5" customWidth="1"/>
    <col min="34" max="34" width="19.44140625" style="5" customWidth="1"/>
    <col min="35" max="35" width="3.6640625" style="5" customWidth="1"/>
    <col min="36" max="36" width="19.6640625" style="5" customWidth="1"/>
    <col min="37" max="37" width="3.6640625" style="5" customWidth="1"/>
    <col min="38" max="38" width="19.109375" style="5" customWidth="1"/>
    <col min="39" max="39" width="3.6640625" style="5" customWidth="1"/>
    <col min="40" max="40" width="19.5546875" style="5" customWidth="1"/>
    <col min="41" max="41" width="3.6640625" style="5" customWidth="1"/>
    <col min="42" max="42" width="19.44140625" style="5" customWidth="1"/>
    <col min="43" max="43" width="3.6640625" style="5" customWidth="1"/>
    <col min="44" max="44" width="18.88671875" style="5" customWidth="1"/>
    <col min="45" max="45" width="3.6640625" style="5" customWidth="1"/>
    <col min="46" max="46" width="19.5546875" style="5" customWidth="1"/>
    <col min="47" max="47" width="3.5546875" style="5" customWidth="1"/>
    <col min="48" max="48" width="20" style="5" customWidth="1"/>
    <col min="49" max="49" width="3.6640625" style="5" customWidth="1"/>
    <col min="50" max="50" width="19" style="5" customWidth="1"/>
    <col min="51" max="51" width="3.6640625" style="5" customWidth="1"/>
    <col min="52" max="52" width="20.33203125" style="5" customWidth="1"/>
    <col min="53" max="53" width="3.6640625" style="5" customWidth="1"/>
    <col min="54" max="54" width="19.5546875" style="5" customWidth="1"/>
    <col min="55" max="55" width="3.6640625" style="5" customWidth="1"/>
    <col min="56" max="56" width="20.44140625" style="5" customWidth="1"/>
    <col min="57" max="57" width="3.6640625" style="5" customWidth="1"/>
    <col min="58" max="58" width="19.6640625" style="5" customWidth="1"/>
    <col min="59" max="59" width="3.6640625" style="5" customWidth="1"/>
    <col min="60" max="60" width="20.44140625" style="5" customWidth="1"/>
    <col min="61" max="61" width="3.6640625" style="5" customWidth="1"/>
    <col min="62" max="62" width="19.88671875" style="5" customWidth="1"/>
    <col min="63" max="63" width="3.6640625" style="5" customWidth="1"/>
    <col min="64" max="64" width="20.109375" style="5" customWidth="1"/>
    <col min="65" max="65" width="3.6640625" style="5" customWidth="1"/>
    <col min="66" max="66" width="19.33203125" style="6" customWidth="1"/>
    <col min="67" max="67" width="3.6640625" style="6" customWidth="1"/>
    <col min="68" max="68" width="19.6640625" style="6" customWidth="1"/>
    <col min="69" max="69" width="3.6640625" style="6" customWidth="1"/>
    <col min="70" max="70" width="19.6640625" style="6" customWidth="1"/>
    <col min="71" max="71" width="4.44140625" style="6" customWidth="1"/>
    <col min="72" max="72" width="20.44140625" style="6" customWidth="1"/>
    <col min="73" max="73" width="3.6640625" style="6" customWidth="1"/>
    <col min="74" max="74" width="20.44140625" style="6" customWidth="1"/>
    <col min="75" max="75" width="3.6640625" style="6" customWidth="1"/>
    <col min="76" max="76" width="19.33203125" style="6" customWidth="1"/>
    <col min="77" max="77" width="3.6640625" style="6" customWidth="1"/>
    <col min="78" max="78" width="19.44140625" style="6" customWidth="1"/>
    <col min="79" max="79" width="3.6640625" style="6" customWidth="1"/>
    <col min="80" max="80" width="21.33203125" style="6" customWidth="1"/>
    <col min="81" max="81" width="3.6640625" style="6" customWidth="1"/>
    <col min="82" max="82" width="20" style="6" customWidth="1"/>
    <col min="83" max="83" width="3.6640625" style="6" customWidth="1"/>
    <col min="84" max="84" width="20.44140625" style="6" customWidth="1"/>
    <col min="85" max="85" width="3.6640625" style="6" customWidth="1"/>
    <col min="86" max="16384" width="9.109375" style="1" hidden="1"/>
  </cols>
  <sheetData>
    <row r="1" spans="1:85" s="131" customFormat="1" ht="66" customHeight="1" thickTop="1" x14ac:dyDescent="0.25">
      <c r="A1" s="143" t="s">
        <v>119</v>
      </c>
      <c r="B1" s="144" t="s">
        <v>55</v>
      </c>
      <c r="C1" s="150" t="s">
        <v>120</v>
      </c>
      <c r="D1" s="145" t="s">
        <v>118</v>
      </c>
      <c r="E1" s="149" t="s">
        <v>1</v>
      </c>
      <c r="F1" s="147" t="s">
        <v>137</v>
      </c>
      <c r="G1" s="164" t="s">
        <v>122</v>
      </c>
      <c r="H1" s="147" t="s">
        <v>145</v>
      </c>
      <c r="I1" s="164" t="s">
        <v>122</v>
      </c>
      <c r="J1" s="147" t="s">
        <v>146</v>
      </c>
      <c r="K1" s="164" t="s">
        <v>122</v>
      </c>
      <c r="L1" s="147" t="s">
        <v>147</v>
      </c>
      <c r="M1" s="164" t="s">
        <v>122</v>
      </c>
      <c r="N1" s="147" t="s">
        <v>149</v>
      </c>
      <c r="O1" s="164" t="s">
        <v>122</v>
      </c>
      <c r="P1" s="147" t="s">
        <v>150</v>
      </c>
      <c r="Q1" s="164" t="s">
        <v>122</v>
      </c>
      <c r="R1" s="147" t="s">
        <v>151</v>
      </c>
      <c r="S1" s="164" t="s">
        <v>122</v>
      </c>
      <c r="T1" s="147" t="s">
        <v>152</v>
      </c>
      <c r="U1" s="164" t="s">
        <v>122</v>
      </c>
      <c r="V1" s="147" t="s">
        <v>153</v>
      </c>
      <c r="W1" s="164" t="s">
        <v>122</v>
      </c>
      <c r="X1" s="147" t="s">
        <v>154</v>
      </c>
      <c r="Y1" s="164" t="s">
        <v>122</v>
      </c>
      <c r="Z1" s="147" t="s">
        <v>155</v>
      </c>
      <c r="AA1" s="164" t="s">
        <v>122</v>
      </c>
      <c r="AB1" s="147" t="s">
        <v>156</v>
      </c>
      <c r="AC1" s="164" t="s">
        <v>122</v>
      </c>
      <c r="AD1" s="147" t="s">
        <v>157</v>
      </c>
      <c r="AE1" s="164" t="s">
        <v>122</v>
      </c>
      <c r="AF1" s="147" t="s">
        <v>158</v>
      </c>
      <c r="AG1" s="164" t="s">
        <v>122</v>
      </c>
      <c r="AH1" s="147" t="s">
        <v>159</v>
      </c>
      <c r="AI1" s="164" t="s">
        <v>122</v>
      </c>
      <c r="AJ1" s="147" t="s">
        <v>160</v>
      </c>
      <c r="AK1" s="164" t="s">
        <v>122</v>
      </c>
      <c r="AL1" s="147" t="s">
        <v>161</v>
      </c>
      <c r="AM1" s="164" t="s">
        <v>122</v>
      </c>
      <c r="AN1" s="147" t="s">
        <v>162</v>
      </c>
      <c r="AO1" s="164" t="s">
        <v>122</v>
      </c>
      <c r="AP1" s="147" t="s">
        <v>163</v>
      </c>
      <c r="AQ1" s="164" t="s">
        <v>122</v>
      </c>
      <c r="AR1" s="147" t="s">
        <v>164</v>
      </c>
      <c r="AS1" s="164" t="s">
        <v>122</v>
      </c>
      <c r="AT1" s="147" t="s">
        <v>165</v>
      </c>
      <c r="AU1" s="164" t="s">
        <v>122</v>
      </c>
      <c r="AV1" s="147" t="s">
        <v>166</v>
      </c>
      <c r="AW1" s="164" t="s">
        <v>122</v>
      </c>
      <c r="AX1" s="147" t="s">
        <v>167</v>
      </c>
      <c r="AY1" s="164" t="s">
        <v>122</v>
      </c>
      <c r="AZ1" s="147" t="s">
        <v>168</v>
      </c>
      <c r="BA1" s="164" t="s">
        <v>122</v>
      </c>
      <c r="BB1" s="147" t="s">
        <v>169</v>
      </c>
      <c r="BC1" s="164" t="s">
        <v>122</v>
      </c>
      <c r="BD1" s="147" t="s">
        <v>170</v>
      </c>
      <c r="BE1" s="164" t="s">
        <v>122</v>
      </c>
      <c r="BF1" s="147" t="s">
        <v>171</v>
      </c>
      <c r="BG1" s="164" t="s">
        <v>122</v>
      </c>
      <c r="BH1" s="147" t="s">
        <v>172</v>
      </c>
      <c r="BI1" s="164" t="s">
        <v>122</v>
      </c>
      <c r="BJ1" s="147" t="s">
        <v>173</v>
      </c>
      <c r="BK1" s="164" t="s">
        <v>122</v>
      </c>
      <c r="BL1" s="147" t="s">
        <v>174</v>
      </c>
      <c r="BM1" s="164" t="s">
        <v>122</v>
      </c>
      <c r="BN1" s="147" t="s">
        <v>187</v>
      </c>
      <c r="BO1" s="164" t="s">
        <v>122</v>
      </c>
      <c r="BP1" s="147" t="s">
        <v>181</v>
      </c>
      <c r="BQ1" s="164" t="s">
        <v>122</v>
      </c>
      <c r="BR1" s="147" t="s">
        <v>180</v>
      </c>
      <c r="BS1" s="164" t="s">
        <v>122</v>
      </c>
      <c r="BT1" s="147" t="s">
        <v>186</v>
      </c>
      <c r="BU1" s="164" t="s">
        <v>122</v>
      </c>
      <c r="BV1" s="147" t="s">
        <v>185</v>
      </c>
      <c r="BW1" s="164" t="s">
        <v>122</v>
      </c>
      <c r="BX1" s="147" t="s">
        <v>184</v>
      </c>
      <c r="BY1" s="164" t="s">
        <v>122</v>
      </c>
      <c r="BZ1" s="147" t="s">
        <v>183</v>
      </c>
      <c r="CA1" s="164" t="s">
        <v>122</v>
      </c>
      <c r="CB1" s="147" t="s">
        <v>182</v>
      </c>
      <c r="CC1" s="164" t="s">
        <v>122</v>
      </c>
      <c r="CD1" s="147" t="s">
        <v>188</v>
      </c>
      <c r="CE1" s="164" t="s">
        <v>122</v>
      </c>
      <c r="CF1" s="147" t="s">
        <v>189</v>
      </c>
      <c r="CG1" s="165" t="s">
        <v>122</v>
      </c>
    </row>
    <row r="2" spans="1:85" s="16" customFormat="1" ht="15" customHeight="1" x14ac:dyDescent="0.25">
      <c r="A2" s="76" t="s">
        <v>39</v>
      </c>
      <c r="B2" s="129" t="s">
        <v>40</v>
      </c>
      <c r="C2" s="77" t="s">
        <v>121</v>
      </c>
      <c r="D2" s="77" t="s">
        <v>133</v>
      </c>
      <c r="E2" s="36" t="s">
        <v>2</v>
      </c>
      <c r="F2" s="34">
        <v>3.3999999999999998E-3</v>
      </c>
      <c r="G2" s="34" t="s">
        <v>54</v>
      </c>
      <c r="H2" s="34">
        <v>3.5999999999999999E-3</v>
      </c>
      <c r="I2" s="34" t="s">
        <v>54</v>
      </c>
      <c r="J2" s="28">
        <v>5.7000000000000002E-3</v>
      </c>
      <c r="K2" s="28" t="s">
        <v>54</v>
      </c>
      <c r="L2" s="34">
        <v>2.8E-3</v>
      </c>
      <c r="M2" s="34" t="s">
        <v>54</v>
      </c>
      <c r="N2" s="34">
        <v>3.8E-3</v>
      </c>
      <c r="O2" s="34" t="s">
        <v>54</v>
      </c>
      <c r="P2" s="34">
        <v>2.5000000000000001E-3</v>
      </c>
      <c r="Q2" s="34" t="s">
        <v>54</v>
      </c>
      <c r="R2" s="34">
        <v>2.5000000000000001E-3</v>
      </c>
      <c r="S2" s="34" t="s">
        <v>54</v>
      </c>
      <c r="T2" s="34">
        <v>3.8999999999999998E-3</v>
      </c>
      <c r="U2" s="34" t="s">
        <v>54</v>
      </c>
      <c r="V2" s="34">
        <v>3.0000000000000001E-3</v>
      </c>
      <c r="W2" s="34" t="s">
        <v>54</v>
      </c>
      <c r="X2" s="34">
        <v>0.87</v>
      </c>
      <c r="Y2" s="34" t="s">
        <v>0</v>
      </c>
      <c r="Z2" s="34">
        <v>0.97</v>
      </c>
      <c r="AA2" s="34" t="s">
        <v>0</v>
      </c>
      <c r="AB2" s="34">
        <v>5.89</v>
      </c>
      <c r="AC2" s="34" t="s">
        <v>0</v>
      </c>
      <c r="AD2" s="34">
        <v>5.74</v>
      </c>
      <c r="AE2" s="34" t="s">
        <v>0</v>
      </c>
      <c r="AF2" s="34">
        <v>6.98</v>
      </c>
      <c r="AG2" s="34" t="s">
        <v>0</v>
      </c>
      <c r="AH2" s="34">
        <v>0.98</v>
      </c>
      <c r="AI2" s="34" t="s">
        <v>0</v>
      </c>
      <c r="AJ2" s="34">
        <v>1.3</v>
      </c>
      <c r="AK2" s="34" t="s">
        <v>0</v>
      </c>
      <c r="AL2" s="34">
        <v>0.76</v>
      </c>
      <c r="AM2" s="34" t="s">
        <v>0</v>
      </c>
      <c r="AN2" s="34">
        <v>0.86</v>
      </c>
      <c r="AO2" s="34" t="s">
        <v>0</v>
      </c>
      <c r="AP2" s="34">
        <v>2.2000000000000002</v>
      </c>
      <c r="AQ2" s="34" t="s">
        <v>0</v>
      </c>
      <c r="AR2" s="36">
        <v>12.3</v>
      </c>
      <c r="AS2" s="34" t="s">
        <v>0</v>
      </c>
      <c r="AT2" s="34">
        <v>1.6</v>
      </c>
      <c r="AU2" s="34" t="s">
        <v>0</v>
      </c>
      <c r="AV2" s="34">
        <v>2.2999999999999998</v>
      </c>
      <c r="AW2" s="34" t="s">
        <v>0</v>
      </c>
      <c r="AX2" s="34">
        <v>0.46</v>
      </c>
      <c r="AY2" s="34" t="s">
        <v>0</v>
      </c>
      <c r="AZ2" s="34">
        <v>6.1999999999999998E-3</v>
      </c>
      <c r="BA2" s="34" t="s">
        <v>54</v>
      </c>
      <c r="BB2" s="34">
        <v>1.89</v>
      </c>
      <c r="BC2" s="34" t="s">
        <v>0</v>
      </c>
      <c r="BD2" s="34">
        <v>7.4999999999999997E-3</v>
      </c>
      <c r="BE2" s="34" t="s">
        <v>54</v>
      </c>
      <c r="BF2" s="34">
        <v>5.62E-3</v>
      </c>
      <c r="BG2" s="34" t="s">
        <v>54</v>
      </c>
      <c r="BH2" s="34">
        <v>3.8999999999999998E-3</v>
      </c>
      <c r="BI2" s="34" t="s">
        <v>54</v>
      </c>
      <c r="BJ2" s="34">
        <v>6.8999999999999999E-3</v>
      </c>
      <c r="BK2" s="34" t="s">
        <v>54</v>
      </c>
      <c r="BL2" s="34">
        <v>3.8E-3</v>
      </c>
      <c r="BM2" s="34" t="s">
        <v>54</v>
      </c>
      <c r="BN2" s="36">
        <v>9.1000000000000004E-3</v>
      </c>
      <c r="BO2" s="36" t="s">
        <v>0</v>
      </c>
      <c r="BP2" s="36">
        <v>8.6999999999999994E-3</v>
      </c>
      <c r="BQ2" s="36" t="s">
        <v>0</v>
      </c>
      <c r="BR2" s="36">
        <v>7.6E-3</v>
      </c>
      <c r="BS2" s="36" t="s">
        <v>0</v>
      </c>
      <c r="BT2" s="36">
        <v>8.0999999999999996E-3</v>
      </c>
      <c r="BU2" s="36" t="s">
        <v>0</v>
      </c>
      <c r="BV2" s="36">
        <v>7.4000000000000003E-3</v>
      </c>
      <c r="BW2" s="36" t="s">
        <v>0</v>
      </c>
      <c r="BX2" s="36">
        <v>6.8999999999999999E-3</v>
      </c>
      <c r="BY2" s="36" t="s">
        <v>0</v>
      </c>
      <c r="BZ2" s="34">
        <v>5.7000000000000002E-3</v>
      </c>
      <c r="CA2" s="34" t="s">
        <v>0</v>
      </c>
      <c r="CB2" s="36">
        <v>6.8999999999999999E-3</v>
      </c>
      <c r="CC2" s="36" t="s">
        <v>0</v>
      </c>
      <c r="CD2" s="34">
        <v>2.8E-3</v>
      </c>
      <c r="CE2" s="34" t="s">
        <v>54</v>
      </c>
      <c r="CF2" s="36">
        <v>3.8E-3</v>
      </c>
      <c r="CG2" s="78" t="s">
        <v>54</v>
      </c>
    </row>
    <row r="3" spans="1:85" s="16" customFormat="1" ht="15" customHeight="1" x14ac:dyDescent="0.25">
      <c r="A3" s="79" t="s">
        <v>53</v>
      </c>
      <c r="B3" s="129" t="s">
        <v>35</v>
      </c>
      <c r="C3" s="77" t="s">
        <v>121</v>
      </c>
      <c r="D3" s="77" t="s">
        <v>133</v>
      </c>
      <c r="E3" s="36" t="s">
        <v>2</v>
      </c>
      <c r="F3" s="34">
        <v>1.9</v>
      </c>
      <c r="G3" s="34" t="s">
        <v>0</v>
      </c>
      <c r="H3" s="34">
        <v>1.2E-2</v>
      </c>
      <c r="I3" s="34" t="s">
        <v>0</v>
      </c>
      <c r="J3" s="28">
        <v>2.3E-3</v>
      </c>
      <c r="K3" s="28" t="s">
        <v>3</v>
      </c>
      <c r="L3" s="34">
        <v>8.3000000000000001E-4</v>
      </c>
      <c r="M3" s="34" t="s">
        <v>54</v>
      </c>
      <c r="N3" s="34">
        <v>7.4999999999999997E-3</v>
      </c>
      <c r="O3" s="34" t="s">
        <v>3</v>
      </c>
      <c r="P3" s="34">
        <v>7.2999999999999996E-4</v>
      </c>
      <c r="Q3" s="34" t="s">
        <v>54</v>
      </c>
      <c r="R3" s="34">
        <v>0.72</v>
      </c>
      <c r="S3" s="34" t="s">
        <v>0</v>
      </c>
      <c r="T3" s="34">
        <v>0.98</v>
      </c>
      <c r="U3" s="34" t="s">
        <v>0</v>
      </c>
      <c r="V3" s="34">
        <v>0.52</v>
      </c>
      <c r="W3" s="34" t="s">
        <v>0</v>
      </c>
      <c r="X3" s="34">
        <v>1.5E-3</v>
      </c>
      <c r="Y3" s="34" t="s">
        <v>54</v>
      </c>
      <c r="Z3" s="34">
        <v>1.5E-3</v>
      </c>
      <c r="AA3" s="34" t="s">
        <v>54</v>
      </c>
      <c r="AB3" s="34">
        <v>0.97799999999999998</v>
      </c>
      <c r="AC3" s="34" t="s">
        <v>0</v>
      </c>
      <c r="AD3" s="34">
        <v>0.87</v>
      </c>
      <c r="AE3" s="34" t="s">
        <v>0</v>
      </c>
      <c r="AF3" s="34">
        <v>0.08</v>
      </c>
      <c r="AG3" s="34" t="s">
        <v>0</v>
      </c>
      <c r="AH3" s="34">
        <v>2.8000000000000001E-2</v>
      </c>
      <c r="AI3" s="34" t="s">
        <v>3</v>
      </c>
      <c r="AJ3" s="34">
        <v>3.5000000000000001E-3</v>
      </c>
      <c r="AK3" s="34" t="s">
        <v>54</v>
      </c>
      <c r="AL3" s="34">
        <v>5.5999999999999999E-3</v>
      </c>
      <c r="AM3" s="34" t="s">
        <v>54</v>
      </c>
      <c r="AN3" s="34">
        <v>3.3999999999999998E-3</v>
      </c>
      <c r="AO3" s="34" t="s">
        <v>54</v>
      </c>
      <c r="AP3" s="34">
        <v>5.3999999999999999E-2</v>
      </c>
      <c r="AQ3" s="34" t="s">
        <v>0</v>
      </c>
      <c r="AR3" s="34">
        <v>5.8000000000000003E-2</v>
      </c>
      <c r="AS3" s="34" t="s">
        <v>0</v>
      </c>
      <c r="AT3" s="34">
        <v>1.1999999999999999E-3</v>
      </c>
      <c r="AU3" s="34" t="s">
        <v>54</v>
      </c>
      <c r="AV3" s="34">
        <v>1.51</v>
      </c>
      <c r="AW3" s="34" t="s">
        <v>0</v>
      </c>
      <c r="AX3" s="34">
        <v>1.2E-2</v>
      </c>
      <c r="AY3" s="34" t="s">
        <v>54</v>
      </c>
      <c r="AZ3" s="34">
        <v>1.4E-3</v>
      </c>
      <c r="BA3" s="34" t="s">
        <v>54</v>
      </c>
      <c r="BB3" s="34">
        <v>0.89</v>
      </c>
      <c r="BC3" s="34" t="s">
        <v>0</v>
      </c>
      <c r="BD3" s="34">
        <v>1.6000000000000001E-3</v>
      </c>
      <c r="BE3" s="34" t="s">
        <v>54</v>
      </c>
      <c r="BF3" s="34">
        <v>0.96</v>
      </c>
      <c r="BG3" s="34" t="s">
        <v>3</v>
      </c>
      <c r="BH3" s="34">
        <v>1.4E-3</v>
      </c>
      <c r="BI3" s="34" t="s">
        <v>54</v>
      </c>
      <c r="BJ3" s="34">
        <v>3.5999999999999997E-2</v>
      </c>
      <c r="BK3" s="34" t="s">
        <v>0</v>
      </c>
      <c r="BL3" s="34">
        <v>0.6</v>
      </c>
      <c r="BM3" s="34" t="s">
        <v>0</v>
      </c>
      <c r="BN3" s="36">
        <v>0.7</v>
      </c>
      <c r="BO3" s="36" t="s">
        <v>0</v>
      </c>
      <c r="BP3" s="36">
        <v>0.26</v>
      </c>
      <c r="BQ3" s="36" t="s">
        <v>0</v>
      </c>
      <c r="BR3" s="36">
        <v>0.87</v>
      </c>
      <c r="BS3" s="36" t="s">
        <v>0</v>
      </c>
      <c r="BT3" s="36">
        <v>0.51</v>
      </c>
      <c r="BU3" s="36" t="s">
        <v>0</v>
      </c>
      <c r="BV3" s="36">
        <v>0.68</v>
      </c>
      <c r="BW3" s="36" t="s">
        <v>0</v>
      </c>
      <c r="BX3" s="36">
        <v>0.94</v>
      </c>
      <c r="BY3" s="36" t="s">
        <v>0</v>
      </c>
      <c r="BZ3" s="36">
        <v>0.27</v>
      </c>
      <c r="CA3" s="36" t="s">
        <v>0</v>
      </c>
      <c r="CB3" s="34">
        <v>1.5E-3</v>
      </c>
      <c r="CC3" s="34" t="s">
        <v>54</v>
      </c>
      <c r="CD3" s="34">
        <v>0.87</v>
      </c>
      <c r="CE3" s="34" t="s">
        <v>0</v>
      </c>
      <c r="CF3" s="36">
        <v>0.6</v>
      </c>
      <c r="CG3" s="78" t="s">
        <v>0</v>
      </c>
    </row>
    <row r="4" spans="1:85" s="17" customFormat="1" ht="15" customHeight="1" x14ac:dyDescent="0.25">
      <c r="A4" s="80" t="s">
        <v>47</v>
      </c>
      <c r="B4" s="129" t="s">
        <v>36</v>
      </c>
      <c r="C4" s="77" t="s">
        <v>121</v>
      </c>
      <c r="D4" s="77" t="s">
        <v>133</v>
      </c>
      <c r="E4" s="36" t="s">
        <v>2</v>
      </c>
      <c r="F4" s="36">
        <v>0.4</v>
      </c>
      <c r="G4" s="36" t="s">
        <v>0</v>
      </c>
      <c r="H4" s="36">
        <v>0.06</v>
      </c>
      <c r="I4" s="36" t="s">
        <v>0</v>
      </c>
      <c r="J4" s="28">
        <v>3.5999999999999999E-3</v>
      </c>
      <c r="K4" s="28" t="s">
        <v>3</v>
      </c>
      <c r="L4" s="36">
        <v>1.1999999999999999E-3</v>
      </c>
      <c r="M4" s="36" t="s">
        <v>54</v>
      </c>
      <c r="N4" s="36">
        <v>1.6000000000000001E-3</v>
      </c>
      <c r="O4" s="36" t="s">
        <v>54</v>
      </c>
      <c r="P4" s="36">
        <v>1.1000000000000001E-3</v>
      </c>
      <c r="Q4" s="36" t="s">
        <v>3</v>
      </c>
      <c r="R4" s="36">
        <v>0.1</v>
      </c>
      <c r="S4" s="36" t="s">
        <v>0</v>
      </c>
      <c r="T4" s="36">
        <v>4.7E-2</v>
      </c>
      <c r="U4" s="36" t="s">
        <v>3</v>
      </c>
      <c r="V4" s="36">
        <v>0.01</v>
      </c>
      <c r="W4" s="36" t="s">
        <v>3</v>
      </c>
      <c r="X4" s="36">
        <v>0.23</v>
      </c>
      <c r="Y4" s="36" t="s">
        <v>0</v>
      </c>
      <c r="Z4" s="36">
        <v>2.0999999999999999E-3</v>
      </c>
      <c r="AA4" s="36" t="s">
        <v>54</v>
      </c>
      <c r="AB4" s="36">
        <v>0.69</v>
      </c>
      <c r="AC4" s="36" t="s">
        <v>54</v>
      </c>
      <c r="AD4" s="36">
        <v>1.59</v>
      </c>
      <c r="AE4" s="36" t="s">
        <v>0</v>
      </c>
      <c r="AF4" s="36">
        <v>1.89</v>
      </c>
      <c r="AG4" s="36" t="s">
        <v>0</v>
      </c>
      <c r="AH4" s="36">
        <v>0.87</v>
      </c>
      <c r="AI4" s="36" t="s">
        <v>0</v>
      </c>
      <c r="AJ4" s="36">
        <v>0.27</v>
      </c>
      <c r="AK4" s="36" t="s">
        <v>0</v>
      </c>
      <c r="AL4" s="36">
        <v>4.4999999999999997E-3</v>
      </c>
      <c r="AM4" s="36" t="s">
        <v>3</v>
      </c>
      <c r="AN4" s="36">
        <v>5.5999999999999999E-3</v>
      </c>
      <c r="AO4" s="36" t="s">
        <v>3</v>
      </c>
      <c r="AP4" s="36">
        <v>0.87</v>
      </c>
      <c r="AQ4" s="36" t="s">
        <v>0</v>
      </c>
      <c r="AR4" s="36">
        <v>0.2</v>
      </c>
      <c r="AS4" s="36" t="s">
        <v>3</v>
      </c>
      <c r="AT4" s="36">
        <v>3.0000000000000001E-3</v>
      </c>
      <c r="AU4" s="36" t="s">
        <v>54</v>
      </c>
      <c r="AV4" s="36">
        <v>0.85</v>
      </c>
      <c r="AW4" s="36" t="s">
        <v>0</v>
      </c>
      <c r="AX4" s="36">
        <v>2.2000000000000001E-3</v>
      </c>
      <c r="AY4" s="36" t="s">
        <v>54</v>
      </c>
      <c r="AZ4" s="36">
        <v>3.2000000000000002E-3</v>
      </c>
      <c r="BA4" s="36" t="s">
        <v>54</v>
      </c>
      <c r="BB4" s="36">
        <v>1.96</v>
      </c>
      <c r="BC4" s="36" t="s">
        <v>0</v>
      </c>
      <c r="BD4" s="36">
        <v>0.71399999999999997</v>
      </c>
      <c r="BE4" s="36" t="s">
        <v>3</v>
      </c>
      <c r="BF4" s="36">
        <v>1.7999999999999999E-2</v>
      </c>
      <c r="BG4" s="36" t="s">
        <v>54</v>
      </c>
      <c r="BH4" s="36">
        <v>2.3E-2</v>
      </c>
      <c r="BI4" s="36" t="s">
        <v>3</v>
      </c>
      <c r="BJ4" s="36">
        <v>2E-3</v>
      </c>
      <c r="BK4" s="36" t="s">
        <v>54</v>
      </c>
      <c r="BL4" s="36">
        <v>2.0999999999999999E-3</v>
      </c>
      <c r="BM4" s="36" t="s">
        <v>54</v>
      </c>
      <c r="BN4" s="36">
        <v>0.02</v>
      </c>
      <c r="BO4" s="36" t="s">
        <v>3</v>
      </c>
      <c r="BP4" s="36">
        <v>0.71399999999999997</v>
      </c>
      <c r="BQ4" s="36" t="s">
        <v>3</v>
      </c>
      <c r="BR4" s="36">
        <v>1.7999999999999999E-2</v>
      </c>
      <c r="BS4" s="36" t="s">
        <v>54</v>
      </c>
      <c r="BT4" s="36">
        <v>0.02</v>
      </c>
      <c r="BU4" s="36" t="s">
        <v>3</v>
      </c>
      <c r="BV4" s="36">
        <v>0.71399999999999997</v>
      </c>
      <c r="BW4" s="36" t="s">
        <v>3</v>
      </c>
      <c r="BX4" s="36">
        <v>1.7999999999999999E-2</v>
      </c>
      <c r="BY4" s="36" t="s">
        <v>54</v>
      </c>
      <c r="BZ4" s="36">
        <v>0.02</v>
      </c>
      <c r="CA4" s="36" t="s">
        <v>3</v>
      </c>
      <c r="CB4" s="36">
        <v>0.71399999999999997</v>
      </c>
      <c r="CC4" s="36" t="s">
        <v>3</v>
      </c>
      <c r="CD4" s="36">
        <v>1.7999999999999999E-2</v>
      </c>
      <c r="CE4" s="36" t="s">
        <v>54</v>
      </c>
      <c r="CF4" s="36">
        <v>2.0999999999999999E-3</v>
      </c>
      <c r="CG4" s="78" t="s">
        <v>54</v>
      </c>
    </row>
    <row r="5" spans="1:85" s="17" customFormat="1" ht="15" customHeight="1" x14ac:dyDescent="0.25">
      <c r="A5" s="80" t="s">
        <v>9</v>
      </c>
      <c r="B5" s="129" t="s">
        <v>10</v>
      </c>
      <c r="C5" s="77" t="s">
        <v>121</v>
      </c>
      <c r="D5" s="77" t="s">
        <v>133</v>
      </c>
      <c r="E5" s="36" t="s">
        <v>2</v>
      </c>
      <c r="F5" s="36">
        <v>0.98</v>
      </c>
      <c r="G5" s="36" t="s">
        <v>0</v>
      </c>
      <c r="H5" s="36">
        <v>3.1E-2</v>
      </c>
      <c r="I5" s="36" t="s">
        <v>0</v>
      </c>
      <c r="J5" s="28">
        <v>8.2000000000000003E-2</v>
      </c>
      <c r="K5" s="28" t="s">
        <v>0</v>
      </c>
      <c r="L5" s="36">
        <v>5.7000000000000002E-2</v>
      </c>
      <c r="M5" s="36" t="s">
        <v>0</v>
      </c>
      <c r="N5" s="36">
        <v>7.7999999999999999E-4</v>
      </c>
      <c r="O5" s="36" t="s">
        <v>54</v>
      </c>
      <c r="P5" s="36">
        <v>5.0000000000000001E-3</v>
      </c>
      <c r="Q5" s="36" t="s">
        <v>0</v>
      </c>
      <c r="R5" s="36">
        <v>9.2000000000000003E-4</v>
      </c>
      <c r="S5" s="36" t="s">
        <v>3</v>
      </c>
      <c r="T5" s="36">
        <v>1.5E-3</v>
      </c>
      <c r="U5" s="36" t="s">
        <v>3</v>
      </c>
      <c r="V5" s="36">
        <v>8.9999999999999998E-4</v>
      </c>
      <c r="W5" s="36" t="s">
        <v>3</v>
      </c>
      <c r="X5" s="36">
        <v>1E-3</v>
      </c>
      <c r="Y5" s="36" t="s">
        <v>54</v>
      </c>
      <c r="Z5" s="36">
        <v>2.3E-3</v>
      </c>
      <c r="AA5" s="36" t="s">
        <v>3</v>
      </c>
      <c r="AB5" s="36">
        <v>0.57999999999999996</v>
      </c>
      <c r="AC5" s="36" t="s">
        <v>0</v>
      </c>
      <c r="AD5" s="36">
        <v>1.75</v>
      </c>
      <c r="AE5" s="36" t="s">
        <v>0</v>
      </c>
      <c r="AF5" s="36">
        <v>3.98</v>
      </c>
      <c r="AG5" s="36" t="s">
        <v>0</v>
      </c>
      <c r="AH5" s="36">
        <v>9.7000000000000005E-4</v>
      </c>
      <c r="AI5" s="36" t="s">
        <v>54</v>
      </c>
      <c r="AJ5" s="36">
        <v>2.5000000000000001E-2</v>
      </c>
      <c r="AK5" s="36" t="s">
        <v>3</v>
      </c>
      <c r="AL5" s="36">
        <v>4.8000000000000001E-2</v>
      </c>
      <c r="AM5" s="36" t="s">
        <v>3</v>
      </c>
      <c r="AN5" s="36">
        <v>6.5000000000000002E-2</v>
      </c>
      <c r="AO5" s="36" t="s">
        <v>3</v>
      </c>
      <c r="AP5" s="36">
        <v>7.8E-2</v>
      </c>
      <c r="AQ5" s="36" t="s">
        <v>3</v>
      </c>
      <c r="AR5" s="36">
        <v>8.6999999999999994E-2</v>
      </c>
      <c r="AS5" s="36" t="s">
        <v>0</v>
      </c>
      <c r="AT5" s="36">
        <v>0.2</v>
      </c>
      <c r="AU5" s="36" t="s">
        <v>3</v>
      </c>
      <c r="AV5" s="36">
        <v>1.27</v>
      </c>
      <c r="AW5" s="36" t="s">
        <v>0</v>
      </c>
      <c r="AX5" s="36">
        <v>0.54</v>
      </c>
      <c r="AY5" s="36" t="s">
        <v>3</v>
      </c>
      <c r="AZ5" s="36">
        <v>7.0000000000000007E-2</v>
      </c>
      <c r="BA5" s="36" t="s">
        <v>3</v>
      </c>
      <c r="BB5" s="36">
        <v>8.8999999999999996E-2</v>
      </c>
      <c r="BC5" s="36" t="s">
        <v>0</v>
      </c>
      <c r="BD5" s="36">
        <v>1.4E-3</v>
      </c>
      <c r="BE5" s="36" t="s">
        <v>54</v>
      </c>
      <c r="BF5" s="36">
        <v>0.21</v>
      </c>
      <c r="BG5" s="36" t="s">
        <v>0</v>
      </c>
      <c r="BH5" s="36">
        <v>0.51</v>
      </c>
      <c r="BI5" s="36" t="s">
        <v>0</v>
      </c>
      <c r="BJ5" s="36">
        <v>0.67</v>
      </c>
      <c r="BK5" s="36" t="s">
        <v>0</v>
      </c>
      <c r="BL5" s="36">
        <v>0.04</v>
      </c>
      <c r="BM5" s="36" t="s">
        <v>3</v>
      </c>
      <c r="BN5" s="36">
        <v>3.1E-2</v>
      </c>
      <c r="BO5" s="36" t="s">
        <v>0</v>
      </c>
      <c r="BP5" s="28">
        <v>8.2000000000000007E-3</v>
      </c>
      <c r="BQ5" s="28" t="s">
        <v>0</v>
      </c>
      <c r="BR5" s="36">
        <v>5.9000000000000003E-4</v>
      </c>
      <c r="BS5" s="36" t="s">
        <v>54</v>
      </c>
      <c r="BT5" s="36">
        <v>7.7999999999999999E-4</v>
      </c>
      <c r="BU5" s="36" t="s">
        <v>54</v>
      </c>
      <c r="BV5" s="36">
        <v>3.1E-2</v>
      </c>
      <c r="BW5" s="36" t="s">
        <v>0</v>
      </c>
      <c r="BX5" s="28">
        <v>8.2000000000000007E-3</v>
      </c>
      <c r="BY5" s="28" t="s">
        <v>0</v>
      </c>
      <c r="BZ5" s="36">
        <v>5.9000000000000003E-4</v>
      </c>
      <c r="CA5" s="36" t="s">
        <v>54</v>
      </c>
      <c r="CB5" s="36">
        <v>7.7999999999999999E-4</v>
      </c>
      <c r="CC5" s="36" t="s">
        <v>54</v>
      </c>
      <c r="CD5" s="36">
        <v>5.8E-4</v>
      </c>
      <c r="CE5" s="36" t="s">
        <v>54</v>
      </c>
      <c r="CF5" s="36">
        <v>5.8000000000000003E-2</v>
      </c>
      <c r="CG5" s="78" t="s">
        <v>3</v>
      </c>
    </row>
    <row r="6" spans="1:85" s="17" customFormat="1" ht="15" customHeight="1" x14ac:dyDescent="0.25">
      <c r="A6" s="80" t="s">
        <v>11</v>
      </c>
      <c r="B6" s="129" t="s">
        <v>12</v>
      </c>
      <c r="C6" s="77" t="s">
        <v>121</v>
      </c>
      <c r="D6" s="77" t="s">
        <v>133</v>
      </c>
      <c r="E6" s="36" t="s">
        <v>2</v>
      </c>
      <c r="F6" s="36">
        <v>0.38</v>
      </c>
      <c r="G6" s="36" t="s">
        <v>0</v>
      </c>
      <c r="H6" s="36">
        <v>7.3999999999999999E-4</v>
      </c>
      <c r="I6" s="36" t="s">
        <v>54</v>
      </c>
      <c r="J6" s="28">
        <v>1.1999999999999999E-3</v>
      </c>
      <c r="K6" s="28" t="s">
        <v>3</v>
      </c>
      <c r="L6" s="36">
        <v>1.9E-3</v>
      </c>
      <c r="M6" s="36" t="s">
        <v>3</v>
      </c>
      <c r="N6" s="36">
        <v>8.6999999999999994E-2</v>
      </c>
      <c r="O6" s="36" t="s">
        <v>0</v>
      </c>
      <c r="P6" s="36">
        <v>1.6999999999999999E-3</v>
      </c>
      <c r="Q6" s="36" t="s">
        <v>3</v>
      </c>
      <c r="R6" s="36">
        <v>5.1000000000000004E-4</v>
      </c>
      <c r="S6" s="36" t="s">
        <v>54</v>
      </c>
      <c r="T6" s="36">
        <v>1.4999999999999999E-2</v>
      </c>
      <c r="U6" s="36" t="s">
        <v>0</v>
      </c>
      <c r="V6" s="36">
        <v>5.7000000000000002E-2</v>
      </c>
      <c r="W6" s="36" t="s">
        <v>0</v>
      </c>
      <c r="X6" s="36">
        <v>0.6</v>
      </c>
      <c r="Y6" s="36" t="s">
        <v>0</v>
      </c>
      <c r="Z6" s="36">
        <v>1E-3</v>
      </c>
      <c r="AA6" s="36" t="s">
        <v>54</v>
      </c>
      <c r="AB6" s="36">
        <v>0.6</v>
      </c>
      <c r="AC6" s="36" t="s">
        <v>0</v>
      </c>
      <c r="AD6" s="36">
        <v>0.98</v>
      </c>
      <c r="AE6" s="36" t="s">
        <v>0</v>
      </c>
      <c r="AF6" s="36">
        <v>5.8</v>
      </c>
      <c r="AG6" s="36" t="s">
        <v>0</v>
      </c>
      <c r="AH6" s="36">
        <v>7.7999999999999996E-3</v>
      </c>
      <c r="AI6" s="36" t="s">
        <v>3</v>
      </c>
      <c r="AJ6" s="36">
        <v>3.0999999999999999E-3</v>
      </c>
      <c r="AK6" s="36" t="s">
        <v>3</v>
      </c>
      <c r="AL6" s="36">
        <v>0.36</v>
      </c>
      <c r="AM6" s="36" t="s">
        <v>0</v>
      </c>
      <c r="AN6" s="36">
        <v>3.5000000000000003E-2</v>
      </c>
      <c r="AO6" s="36" t="s">
        <v>0</v>
      </c>
      <c r="AP6" s="36">
        <v>4.1000000000000003E-3</v>
      </c>
      <c r="AQ6" s="36" t="s">
        <v>54</v>
      </c>
      <c r="AR6" s="36">
        <v>6.9000000000000006E-2</v>
      </c>
      <c r="AS6" s="36" t="s">
        <v>54</v>
      </c>
      <c r="AT6" s="36">
        <v>0.45</v>
      </c>
      <c r="AU6" s="36" t="s">
        <v>3</v>
      </c>
      <c r="AV6" s="36">
        <v>3.85</v>
      </c>
      <c r="AW6" s="36" t="s">
        <v>0</v>
      </c>
      <c r="AX6" s="36">
        <v>0.87</v>
      </c>
      <c r="AY6" s="36" t="s">
        <v>0</v>
      </c>
      <c r="AZ6" s="36">
        <v>2.1000000000000001E-2</v>
      </c>
      <c r="BA6" s="36" t="s">
        <v>3</v>
      </c>
      <c r="BB6" s="36">
        <v>6.0000000000000001E-3</v>
      </c>
      <c r="BC6" s="36" t="s">
        <v>3</v>
      </c>
      <c r="BD6" s="36">
        <v>6.3E-2</v>
      </c>
      <c r="BE6" s="36" t="s">
        <v>3</v>
      </c>
      <c r="BF6" s="36">
        <v>6.3E-2</v>
      </c>
      <c r="BG6" s="36" t="s">
        <v>3</v>
      </c>
      <c r="BH6" s="36">
        <v>3.3999999999999998E-3</v>
      </c>
      <c r="BI6" s="36" t="s">
        <v>3</v>
      </c>
      <c r="BJ6" s="36">
        <v>3.8999999999999998E-3</v>
      </c>
      <c r="BK6" s="36" t="s">
        <v>54</v>
      </c>
      <c r="BL6" s="36">
        <v>2.0999999999999999E-3</v>
      </c>
      <c r="BM6" s="36" t="s">
        <v>54</v>
      </c>
      <c r="BN6" s="36">
        <v>3.0000000000000001E-3</v>
      </c>
      <c r="BO6" s="36" t="s">
        <v>3</v>
      </c>
      <c r="BP6" s="36">
        <v>1.6999999999999999E-3</v>
      </c>
      <c r="BQ6" s="36" t="s">
        <v>3</v>
      </c>
      <c r="BR6" s="36">
        <v>8.5000000000000006E-3</v>
      </c>
      <c r="BS6" s="36" t="s">
        <v>0</v>
      </c>
      <c r="BT6" s="36">
        <v>4.4999999999999998E-2</v>
      </c>
      <c r="BU6" s="36" t="s">
        <v>0</v>
      </c>
      <c r="BV6" s="36">
        <v>1.6E-2</v>
      </c>
      <c r="BW6" s="36" t="s">
        <v>0</v>
      </c>
      <c r="BX6" s="36">
        <v>1.4E-3</v>
      </c>
      <c r="BY6" s="36" t="s">
        <v>3</v>
      </c>
      <c r="BZ6" s="36">
        <v>1.2999999999999999E-3</v>
      </c>
      <c r="CA6" s="36" t="s">
        <v>3</v>
      </c>
      <c r="CB6" s="36">
        <v>8.5000000000000006E-2</v>
      </c>
      <c r="CC6" s="36" t="s">
        <v>3</v>
      </c>
      <c r="CD6" s="36">
        <v>5.7000000000000002E-3</v>
      </c>
      <c r="CE6" s="36" t="s">
        <v>0</v>
      </c>
      <c r="CF6" s="36">
        <v>5.7000000000000002E-3</v>
      </c>
      <c r="CG6" s="78" t="s">
        <v>0</v>
      </c>
    </row>
    <row r="7" spans="1:85" s="17" customFormat="1" ht="15" customHeight="1" x14ac:dyDescent="0.25">
      <c r="A7" s="80" t="s">
        <v>13</v>
      </c>
      <c r="B7" s="129" t="s">
        <v>14</v>
      </c>
      <c r="C7" s="77" t="s">
        <v>121</v>
      </c>
      <c r="D7" s="77" t="s">
        <v>133</v>
      </c>
      <c r="E7" s="36" t="s">
        <v>2</v>
      </c>
      <c r="F7" s="36">
        <v>0.98</v>
      </c>
      <c r="G7" s="36" t="s">
        <v>0</v>
      </c>
      <c r="H7" s="36">
        <v>1.4999999999999999E-2</v>
      </c>
      <c r="I7" s="36" t="s">
        <v>0</v>
      </c>
      <c r="J7" s="28">
        <v>4.4999999999999998E-2</v>
      </c>
      <c r="K7" s="28" t="s">
        <v>0</v>
      </c>
      <c r="L7" s="36">
        <v>3.0000000000000001E-3</v>
      </c>
      <c r="M7" s="36" t="s">
        <v>3</v>
      </c>
      <c r="N7" s="36">
        <v>1.6999999999999999E-3</v>
      </c>
      <c r="O7" s="36" t="s">
        <v>3</v>
      </c>
      <c r="P7" s="36">
        <v>4.7E-2</v>
      </c>
      <c r="Q7" s="36" t="s">
        <v>0</v>
      </c>
      <c r="R7" s="36">
        <v>4.4999999999999998E-2</v>
      </c>
      <c r="S7" s="36" t="s">
        <v>0</v>
      </c>
      <c r="T7" s="36">
        <v>1.6E-2</v>
      </c>
      <c r="U7" s="36" t="s">
        <v>0</v>
      </c>
      <c r="V7" s="36">
        <v>1.4E-3</v>
      </c>
      <c r="W7" s="36" t="s">
        <v>3</v>
      </c>
      <c r="X7" s="36">
        <v>0.81</v>
      </c>
      <c r="Y7" s="36" t="s">
        <v>0</v>
      </c>
      <c r="Z7" s="36">
        <v>0.56999999999999995</v>
      </c>
      <c r="AA7" s="36" t="s">
        <v>0</v>
      </c>
      <c r="AB7" s="36">
        <v>0.16</v>
      </c>
      <c r="AC7" s="36" t="s">
        <v>0</v>
      </c>
      <c r="AD7" s="36">
        <v>0.69</v>
      </c>
      <c r="AE7" s="36" t="s">
        <v>0</v>
      </c>
      <c r="AF7" s="36">
        <v>6.97</v>
      </c>
      <c r="AG7" s="36" t="s">
        <v>0</v>
      </c>
      <c r="AH7" s="36">
        <v>2.8000000000000001E-2</v>
      </c>
      <c r="AI7" s="36" t="s">
        <v>0</v>
      </c>
      <c r="AJ7" s="36">
        <v>4.7000000000000002E-3</v>
      </c>
      <c r="AK7" s="36" t="s">
        <v>3</v>
      </c>
      <c r="AL7" s="36">
        <v>7.7999999999999996E-3</v>
      </c>
      <c r="AM7" s="36" t="s">
        <v>54</v>
      </c>
      <c r="AN7" s="36">
        <v>5.3E-3</v>
      </c>
      <c r="AO7" s="36" t="s">
        <v>54</v>
      </c>
      <c r="AP7" s="36">
        <v>8.4000000000000005E-2</v>
      </c>
      <c r="AQ7" s="36" t="s">
        <v>0</v>
      </c>
      <c r="AR7" s="36">
        <v>0.98</v>
      </c>
      <c r="AS7" s="36" t="s">
        <v>0</v>
      </c>
      <c r="AT7" s="36">
        <v>9.5999999999999992E-3</v>
      </c>
      <c r="AU7" s="36" t="s">
        <v>3</v>
      </c>
      <c r="AV7" s="36">
        <v>2.41</v>
      </c>
      <c r="AW7" s="36" t="s">
        <v>0</v>
      </c>
      <c r="AX7" s="36">
        <v>0.74</v>
      </c>
      <c r="AY7" s="36" t="s">
        <v>3</v>
      </c>
      <c r="AZ7" s="36">
        <v>2.0999999999999999E-3</v>
      </c>
      <c r="BA7" s="36" t="s">
        <v>54</v>
      </c>
      <c r="BB7" s="36">
        <v>0.28000000000000003</v>
      </c>
      <c r="BC7" s="36" t="s">
        <v>0</v>
      </c>
      <c r="BD7" s="36">
        <v>1.2</v>
      </c>
      <c r="BE7" s="36" t="s">
        <v>0</v>
      </c>
      <c r="BF7" s="36">
        <v>3.0000000000000001E-3</v>
      </c>
      <c r="BG7" s="36" t="s">
        <v>54</v>
      </c>
      <c r="BH7" s="36">
        <v>5.7000000000000002E-3</v>
      </c>
      <c r="BI7" s="36" t="s">
        <v>3</v>
      </c>
      <c r="BJ7" s="36">
        <v>0.34</v>
      </c>
      <c r="BK7" s="36" t="s">
        <v>0</v>
      </c>
      <c r="BL7" s="36">
        <v>0.96</v>
      </c>
      <c r="BM7" s="36" t="s">
        <v>0</v>
      </c>
      <c r="BN7" s="28">
        <v>4.4999999999999998E-2</v>
      </c>
      <c r="BO7" s="28" t="s">
        <v>0</v>
      </c>
      <c r="BP7" s="36">
        <v>3.0000000000000001E-3</v>
      </c>
      <c r="BQ7" s="36" t="s">
        <v>3</v>
      </c>
      <c r="BR7" s="36">
        <v>1.6999999999999999E-3</v>
      </c>
      <c r="BS7" s="36" t="s">
        <v>3</v>
      </c>
      <c r="BT7" s="36">
        <v>8.5000000000000006E-3</v>
      </c>
      <c r="BU7" s="36" t="s">
        <v>0</v>
      </c>
      <c r="BV7" s="36">
        <v>4.4999999999999998E-2</v>
      </c>
      <c r="BW7" s="36" t="s">
        <v>0</v>
      </c>
      <c r="BX7" s="36">
        <v>1.6E-2</v>
      </c>
      <c r="BY7" s="36" t="s">
        <v>0</v>
      </c>
      <c r="BZ7" s="36">
        <v>1.4E-3</v>
      </c>
      <c r="CA7" s="36" t="s">
        <v>3</v>
      </c>
      <c r="CB7" s="36">
        <v>8.6999999999999994E-2</v>
      </c>
      <c r="CC7" s="36" t="s">
        <v>0</v>
      </c>
      <c r="CD7" s="36">
        <v>0.59</v>
      </c>
      <c r="CE7" s="36" t="s">
        <v>0</v>
      </c>
      <c r="CF7" s="36">
        <v>0.27</v>
      </c>
      <c r="CG7" s="78" t="s">
        <v>0</v>
      </c>
    </row>
    <row r="8" spans="1:85" s="17" customFormat="1" ht="15" customHeight="1" x14ac:dyDescent="0.25">
      <c r="A8" s="80" t="s">
        <v>31</v>
      </c>
      <c r="B8" s="129" t="s">
        <v>32</v>
      </c>
      <c r="C8" s="77" t="s">
        <v>121</v>
      </c>
      <c r="D8" s="77" t="s">
        <v>133</v>
      </c>
      <c r="E8" s="36" t="s">
        <v>2</v>
      </c>
      <c r="F8" s="36">
        <v>3.5</v>
      </c>
      <c r="G8" s="36" t="s">
        <v>0</v>
      </c>
      <c r="H8" s="36">
        <v>2.9000000000000001E-2</v>
      </c>
      <c r="I8" s="36" t="s">
        <v>0</v>
      </c>
      <c r="J8" s="28">
        <v>1.6E-2</v>
      </c>
      <c r="K8" s="28" t="s">
        <v>0</v>
      </c>
      <c r="L8" s="36">
        <v>1.5E-3</v>
      </c>
      <c r="M8" s="36" t="s">
        <v>54</v>
      </c>
      <c r="N8" s="36">
        <v>2E-3</v>
      </c>
      <c r="O8" s="36" t="s">
        <v>54</v>
      </c>
      <c r="P8" s="36">
        <v>6.0999999999999999E-2</v>
      </c>
      <c r="Q8" s="36" t="s">
        <v>0</v>
      </c>
      <c r="R8" s="36">
        <v>1.2999999999999999E-3</v>
      </c>
      <c r="S8" s="36" t="s">
        <v>54</v>
      </c>
      <c r="T8" s="36">
        <v>0.47</v>
      </c>
      <c r="U8" s="36" t="s">
        <v>0</v>
      </c>
      <c r="V8" s="36">
        <v>0.54</v>
      </c>
      <c r="W8" s="36" t="s">
        <v>3</v>
      </c>
      <c r="X8" s="36">
        <v>2.7000000000000001E-3</v>
      </c>
      <c r="Y8" s="36" t="s">
        <v>54</v>
      </c>
      <c r="Z8" s="36">
        <v>2.7000000000000001E-3</v>
      </c>
      <c r="AA8" s="36" t="s">
        <v>54</v>
      </c>
      <c r="AB8" s="36">
        <v>0.12</v>
      </c>
      <c r="AC8" s="36" t="s">
        <v>0</v>
      </c>
      <c r="AD8" s="36">
        <v>0.2</v>
      </c>
      <c r="AE8" s="36" t="s">
        <v>0</v>
      </c>
      <c r="AF8" s="36">
        <v>5.7</v>
      </c>
      <c r="AG8" s="36" t="s">
        <v>0</v>
      </c>
      <c r="AH8" s="36">
        <v>8.8999999999999999E-3</v>
      </c>
      <c r="AI8" s="36" t="s">
        <v>3</v>
      </c>
      <c r="AJ8" s="36">
        <v>6.4999999999999997E-3</v>
      </c>
      <c r="AK8" s="36" t="s">
        <v>54</v>
      </c>
      <c r="AL8" s="36">
        <v>2.7E-2</v>
      </c>
      <c r="AM8" s="36" t="s">
        <v>3</v>
      </c>
      <c r="AN8" s="36">
        <v>2.9000000000000001E-2</v>
      </c>
      <c r="AO8" s="36" t="s">
        <v>3</v>
      </c>
      <c r="AP8" s="36">
        <v>0.6</v>
      </c>
      <c r="AQ8" s="36" t="s">
        <v>3</v>
      </c>
      <c r="AR8" s="36">
        <v>8.4000000000000005E-2</v>
      </c>
      <c r="AS8" s="36" t="s">
        <v>3</v>
      </c>
      <c r="AT8" s="36">
        <v>0.4</v>
      </c>
      <c r="AU8" s="36" t="s">
        <v>0</v>
      </c>
      <c r="AV8" s="36">
        <v>4.17</v>
      </c>
      <c r="AW8" s="36" t="s">
        <v>0</v>
      </c>
      <c r="AX8" s="36">
        <v>0.04</v>
      </c>
      <c r="AY8" s="36" t="s">
        <v>0</v>
      </c>
      <c r="AZ8" s="36">
        <v>1.5E-3</v>
      </c>
      <c r="BA8" s="36" t="s">
        <v>54</v>
      </c>
      <c r="BB8" s="36">
        <v>6.97</v>
      </c>
      <c r="BC8" s="36" t="s">
        <v>0</v>
      </c>
      <c r="BD8" s="36">
        <v>2.3E-2</v>
      </c>
      <c r="BE8" s="36" t="s">
        <v>54</v>
      </c>
      <c r="BF8" s="36">
        <v>7.0000000000000007E-2</v>
      </c>
      <c r="BG8" s="36" t="s">
        <v>3</v>
      </c>
      <c r="BH8" s="36">
        <v>0.2</v>
      </c>
      <c r="BI8" s="36" t="s">
        <v>0</v>
      </c>
      <c r="BJ8" s="36">
        <v>0.23</v>
      </c>
      <c r="BK8" s="36" t="s">
        <v>0</v>
      </c>
      <c r="BL8" s="36">
        <v>7.8E-2</v>
      </c>
      <c r="BM8" s="36" t="s">
        <v>3</v>
      </c>
      <c r="BN8" s="36">
        <v>2.9000000000000001E-2</v>
      </c>
      <c r="BO8" s="36" t="s">
        <v>0</v>
      </c>
      <c r="BP8" s="28">
        <v>1.6E-2</v>
      </c>
      <c r="BQ8" s="28" t="s">
        <v>0</v>
      </c>
      <c r="BR8" s="36">
        <v>1.5E-3</v>
      </c>
      <c r="BS8" s="36" t="s">
        <v>54</v>
      </c>
      <c r="BT8" s="36">
        <v>2E-3</v>
      </c>
      <c r="BU8" s="36" t="s">
        <v>54</v>
      </c>
      <c r="BV8" s="36">
        <v>3.8999999999999998E-3</v>
      </c>
      <c r="BW8" s="36" t="s">
        <v>0</v>
      </c>
      <c r="BX8" s="36">
        <v>1.2999999999999999E-3</v>
      </c>
      <c r="BY8" s="36" t="s">
        <v>54</v>
      </c>
      <c r="BZ8" s="36">
        <v>2.0999999999999999E-3</v>
      </c>
      <c r="CA8" s="36" t="s">
        <v>54</v>
      </c>
      <c r="CB8" s="36">
        <v>1.6000000000000001E-3</v>
      </c>
      <c r="CC8" s="36" t="s">
        <v>54</v>
      </c>
      <c r="CD8" s="36">
        <v>2.7000000000000001E-3</v>
      </c>
      <c r="CE8" s="36" t="s">
        <v>54</v>
      </c>
      <c r="CF8" s="36">
        <v>8.2000000000000003E-2</v>
      </c>
      <c r="CG8" s="78" t="s">
        <v>3</v>
      </c>
    </row>
    <row r="9" spans="1:85" s="17" customFormat="1" ht="15" customHeight="1" x14ac:dyDescent="0.25">
      <c r="A9" s="80" t="s">
        <v>37</v>
      </c>
      <c r="B9" s="129" t="s">
        <v>38</v>
      </c>
      <c r="C9" s="77" t="s">
        <v>121</v>
      </c>
      <c r="D9" s="77" t="s">
        <v>133</v>
      </c>
      <c r="E9" s="36" t="s">
        <v>2</v>
      </c>
      <c r="F9" s="36">
        <v>1.9</v>
      </c>
      <c r="G9" s="36" t="s">
        <v>0</v>
      </c>
      <c r="H9" s="36">
        <v>0.89</v>
      </c>
      <c r="I9" s="36" t="s">
        <v>0</v>
      </c>
      <c r="J9" s="28">
        <v>0.18</v>
      </c>
      <c r="K9" s="28" t="s">
        <v>0</v>
      </c>
      <c r="L9" s="36">
        <v>1.87</v>
      </c>
      <c r="M9" s="36" t="s">
        <v>0</v>
      </c>
      <c r="N9" s="36">
        <v>2.87</v>
      </c>
      <c r="O9" s="36" t="s">
        <v>0</v>
      </c>
      <c r="P9" s="36">
        <v>1.27</v>
      </c>
      <c r="Q9" s="36" t="s">
        <v>0</v>
      </c>
      <c r="R9" s="36">
        <v>2.48</v>
      </c>
      <c r="S9" s="36" t="s">
        <v>0</v>
      </c>
      <c r="T9" s="36">
        <v>1.29</v>
      </c>
      <c r="U9" s="36" t="s">
        <v>0</v>
      </c>
      <c r="V9" s="36">
        <v>2.74</v>
      </c>
      <c r="W9" s="36" t="s">
        <v>0</v>
      </c>
      <c r="X9" s="36">
        <v>3.87</v>
      </c>
      <c r="Y9" s="36" t="s">
        <v>0</v>
      </c>
      <c r="Z9" s="36">
        <v>5.8000000000000003E-2</v>
      </c>
      <c r="AA9" s="36" t="s">
        <v>3</v>
      </c>
      <c r="AB9" s="36">
        <v>7.8</v>
      </c>
      <c r="AC9" s="36" t="s">
        <v>0</v>
      </c>
      <c r="AD9" s="36">
        <v>6.9</v>
      </c>
      <c r="AE9" s="36" t="s">
        <v>0</v>
      </c>
      <c r="AF9" s="36">
        <v>9.31</v>
      </c>
      <c r="AG9" s="36" t="s">
        <v>0</v>
      </c>
      <c r="AH9" s="36">
        <v>1.9</v>
      </c>
      <c r="AI9" s="36" t="s">
        <v>0</v>
      </c>
      <c r="AJ9" s="36">
        <v>1.7</v>
      </c>
      <c r="AK9" s="36" t="s">
        <v>0</v>
      </c>
      <c r="AL9" s="36">
        <v>1.78</v>
      </c>
      <c r="AM9" s="36" t="s">
        <v>0</v>
      </c>
      <c r="AN9" s="36">
        <v>8.6999999999999994E-2</v>
      </c>
      <c r="AO9" s="36" t="s">
        <v>3</v>
      </c>
      <c r="AP9" s="36">
        <v>4.3</v>
      </c>
      <c r="AQ9" s="36" t="s">
        <v>0</v>
      </c>
      <c r="AR9" s="36">
        <v>4.72</v>
      </c>
      <c r="AS9" s="36" t="s">
        <v>0</v>
      </c>
      <c r="AT9" s="36">
        <v>1.78</v>
      </c>
      <c r="AU9" s="36" t="s">
        <v>0</v>
      </c>
      <c r="AV9" s="36">
        <v>13.87</v>
      </c>
      <c r="AW9" s="36" t="s">
        <v>0</v>
      </c>
      <c r="AX9" s="36">
        <v>1.45</v>
      </c>
      <c r="AY9" s="36" t="s">
        <v>0</v>
      </c>
      <c r="AZ9" s="36">
        <v>0.89</v>
      </c>
      <c r="BA9" s="36" t="s">
        <v>0</v>
      </c>
      <c r="BB9" s="36">
        <v>2.7</v>
      </c>
      <c r="BC9" s="36" t="s">
        <v>0</v>
      </c>
      <c r="BD9" s="36">
        <v>0.63</v>
      </c>
      <c r="BE9" s="36" t="s">
        <v>0</v>
      </c>
      <c r="BF9" s="36">
        <v>0.98</v>
      </c>
      <c r="BG9" s="36" t="s">
        <v>0</v>
      </c>
      <c r="BH9" s="36">
        <v>1.2</v>
      </c>
      <c r="BI9" s="36" t="s">
        <v>0</v>
      </c>
      <c r="BJ9" s="36">
        <v>4.1000000000000003E-3</v>
      </c>
      <c r="BK9" s="36" t="s">
        <v>54</v>
      </c>
      <c r="BL9" s="36">
        <v>0.79</v>
      </c>
      <c r="BM9" s="36" t="s">
        <v>0</v>
      </c>
      <c r="BN9" s="28">
        <v>1.63</v>
      </c>
      <c r="BO9" s="28" t="s">
        <v>0</v>
      </c>
      <c r="BP9" s="36">
        <v>1.74</v>
      </c>
      <c r="BQ9" s="36" t="s">
        <v>0</v>
      </c>
      <c r="BR9" s="36">
        <v>2.89</v>
      </c>
      <c r="BS9" s="36" t="s">
        <v>0</v>
      </c>
      <c r="BT9" s="36">
        <v>1.85</v>
      </c>
      <c r="BU9" s="36" t="s">
        <v>0</v>
      </c>
      <c r="BV9" s="36">
        <v>6.2E-2</v>
      </c>
      <c r="BW9" s="36" t="s">
        <v>3</v>
      </c>
      <c r="BX9" s="36">
        <v>2.8999999999999998E-3</v>
      </c>
      <c r="BY9" s="36" t="s">
        <v>3</v>
      </c>
      <c r="BZ9" s="36">
        <v>1.6</v>
      </c>
      <c r="CA9" s="36" t="s">
        <v>0</v>
      </c>
      <c r="CB9" s="36">
        <v>1.87</v>
      </c>
      <c r="CC9" s="36" t="s">
        <v>0</v>
      </c>
      <c r="CD9" s="36">
        <v>1.2999999999999999E-3</v>
      </c>
      <c r="CE9" s="36" t="s">
        <v>54</v>
      </c>
      <c r="CF9" s="36">
        <v>0.54</v>
      </c>
      <c r="CG9" s="78" t="s">
        <v>0</v>
      </c>
    </row>
    <row r="10" spans="1:85" s="17" customFormat="1" ht="15" customHeight="1" x14ac:dyDescent="0.25">
      <c r="A10" s="80" t="s">
        <v>41</v>
      </c>
      <c r="B10" s="129" t="s">
        <v>42</v>
      </c>
      <c r="C10" s="77" t="s">
        <v>121</v>
      </c>
      <c r="D10" s="77" t="s">
        <v>133</v>
      </c>
      <c r="E10" s="36" t="s">
        <v>2</v>
      </c>
      <c r="F10" s="36">
        <v>0.98</v>
      </c>
      <c r="G10" s="36" t="s">
        <v>0</v>
      </c>
      <c r="H10" s="36">
        <v>0.74</v>
      </c>
      <c r="I10" s="36" t="s">
        <v>0</v>
      </c>
      <c r="J10" s="28">
        <v>0.12</v>
      </c>
      <c r="K10" s="28" t="s">
        <v>0</v>
      </c>
      <c r="L10" s="36">
        <v>2.3999999999999998E-3</v>
      </c>
      <c r="M10" s="36" t="s">
        <v>3</v>
      </c>
      <c r="N10" s="36">
        <v>5.7000000000000002E-2</v>
      </c>
      <c r="O10" s="36" t="s">
        <v>0</v>
      </c>
      <c r="P10" s="36">
        <v>3.4000000000000002E-2</v>
      </c>
      <c r="Q10" s="36" t="s">
        <v>0</v>
      </c>
      <c r="R10" s="36">
        <v>1.7999999999999999E-2</v>
      </c>
      <c r="S10" s="36" t="s">
        <v>0</v>
      </c>
      <c r="T10" s="36">
        <v>1.4999999999999999E-2</v>
      </c>
      <c r="U10" s="36" t="s">
        <v>0</v>
      </c>
      <c r="V10" s="36">
        <v>7.6E-3</v>
      </c>
      <c r="W10" s="36" t="s">
        <v>0</v>
      </c>
      <c r="X10" s="36">
        <v>0.45</v>
      </c>
      <c r="Y10" s="36" t="s">
        <v>0</v>
      </c>
      <c r="Z10" s="36">
        <v>2.9000000000000001E-2</v>
      </c>
      <c r="AA10" s="36" t="s">
        <v>0</v>
      </c>
      <c r="AB10" s="36">
        <v>5.9</v>
      </c>
      <c r="AC10" s="36" t="s">
        <v>0</v>
      </c>
      <c r="AD10" s="36">
        <v>4.8</v>
      </c>
      <c r="AE10" s="36" t="s">
        <v>0</v>
      </c>
      <c r="AF10" s="36">
        <v>5.98</v>
      </c>
      <c r="AG10" s="36" t="s">
        <v>0</v>
      </c>
      <c r="AH10" s="36">
        <v>5.7999999999999996E-3</v>
      </c>
      <c r="AI10" s="36" t="s">
        <v>3</v>
      </c>
      <c r="AJ10" s="36">
        <v>0.27</v>
      </c>
      <c r="AK10" s="36" t="s">
        <v>0</v>
      </c>
      <c r="AL10" s="36">
        <v>6.4000000000000001E-2</v>
      </c>
      <c r="AM10" s="36" t="s">
        <v>3</v>
      </c>
      <c r="AN10" s="36">
        <v>5.0999999999999997E-2</v>
      </c>
      <c r="AO10" s="36" t="s">
        <v>3</v>
      </c>
      <c r="AP10" s="36">
        <v>2.74</v>
      </c>
      <c r="AQ10" s="36" t="s">
        <v>0</v>
      </c>
      <c r="AR10" s="36">
        <v>3.74</v>
      </c>
      <c r="AS10" s="36" t="s">
        <v>0</v>
      </c>
      <c r="AT10" s="36">
        <v>0.04</v>
      </c>
      <c r="AU10" s="36" t="s">
        <v>3</v>
      </c>
      <c r="AV10" s="36">
        <v>2.74</v>
      </c>
      <c r="AW10" s="36" t="s">
        <v>0</v>
      </c>
      <c r="AX10" s="36">
        <v>3.0999999999999999E-3</v>
      </c>
      <c r="AY10" s="36" t="s">
        <v>3</v>
      </c>
      <c r="AZ10" s="36">
        <v>0.78</v>
      </c>
      <c r="BA10" s="36" t="s">
        <v>0</v>
      </c>
      <c r="BB10" s="36">
        <v>7.8E-2</v>
      </c>
      <c r="BC10" s="36" t="s">
        <v>3</v>
      </c>
      <c r="BD10" s="36">
        <v>2.5000000000000001E-3</v>
      </c>
      <c r="BE10" s="36" t="s">
        <v>3</v>
      </c>
      <c r="BF10" s="36">
        <v>0.06</v>
      </c>
      <c r="BG10" s="36" t="s">
        <v>3</v>
      </c>
      <c r="BH10" s="36">
        <v>1.2E-2</v>
      </c>
      <c r="BI10" s="36" t="s">
        <v>0</v>
      </c>
      <c r="BJ10" s="36">
        <v>2.8E-3</v>
      </c>
      <c r="BK10" s="36" t="s">
        <v>3</v>
      </c>
      <c r="BL10" s="36">
        <v>6.3E-3</v>
      </c>
      <c r="BM10" s="36" t="s">
        <v>3</v>
      </c>
      <c r="BN10" s="36">
        <v>7.3999999999999996E-2</v>
      </c>
      <c r="BO10" s="36" t="s">
        <v>0</v>
      </c>
      <c r="BP10" s="28">
        <v>0.12</v>
      </c>
      <c r="BQ10" s="28" t="s">
        <v>0</v>
      </c>
      <c r="BR10" s="36">
        <v>2.3999999999999998E-3</v>
      </c>
      <c r="BS10" s="36" t="s">
        <v>3</v>
      </c>
      <c r="BT10" s="36">
        <v>3.0000000000000001E-3</v>
      </c>
      <c r="BU10" s="36" t="s">
        <v>3</v>
      </c>
      <c r="BV10" s="36">
        <v>3.4000000000000002E-2</v>
      </c>
      <c r="BW10" s="36" t="s">
        <v>0</v>
      </c>
      <c r="BX10" s="36">
        <v>3.2000000000000002E-3</v>
      </c>
      <c r="BY10" s="36" t="s">
        <v>3</v>
      </c>
      <c r="BZ10" s="36">
        <v>1.4999999999999999E-2</v>
      </c>
      <c r="CA10" s="36" t="s">
        <v>0</v>
      </c>
      <c r="CB10" s="36">
        <v>7.6E-3</v>
      </c>
      <c r="CC10" s="36" t="s">
        <v>0</v>
      </c>
      <c r="CD10" s="36">
        <v>7.7999999999999996E-3</v>
      </c>
      <c r="CE10" s="36" t="s">
        <v>0</v>
      </c>
      <c r="CF10" s="36">
        <v>5.7000000000000002E-3</v>
      </c>
      <c r="CG10" s="78" t="s">
        <v>3</v>
      </c>
    </row>
    <row r="11" spans="1:85" s="17" customFormat="1" ht="15" customHeight="1" x14ac:dyDescent="0.25">
      <c r="A11" s="80" t="s">
        <v>92</v>
      </c>
      <c r="B11" s="129" t="s">
        <v>0</v>
      </c>
      <c r="C11" s="77" t="s">
        <v>121</v>
      </c>
      <c r="D11" s="77" t="s">
        <v>133</v>
      </c>
      <c r="E11" s="36" t="s">
        <v>2</v>
      </c>
      <c r="F11" s="36">
        <f>SUM(F3:F10)</f>
        <v>11.020000000000001</v>
      </c>
      <c r="G11" s="36" t="s">
        <v>0</v>
      </c>
      <c r="H11" s="36">
        <f>SUM(H3:H10)</f>
        <v>1.7777400000000001</v>
      </c>
      <c r="I11" s="36" t="s">
        <v>0</v>
      </c>
      <c r="J11" s="28">
        <f>SUM(J3:J10)</f>
        <v>0.4501</v>
      </c>
      <c r="K11" s="28" t="s">
        <v>0</v>
      </c>
      <c r="L11" s="36">
        <f>SUM(L3:L10)</f>
        <v>1.9378300000000002</v>
      </c>
      <c r="M11" s="36" t="s">
        <v>0</v>
      </c>
      <c r="N11" s="36">
        <f>SUM(N3:N10)</f>
        <v>3.0275799999999999</v>
      </c>
      <c r="O11" s="36" t="s">
        <v>0</v>
      </c>
      <c r="P11" s="36">
        <f>SUM(P3:P10)</f>
        <v>1.4205300000000001</v>
      </c>
      <c r="Q11" s="36" t="s">
        <v>0</v>
      </c>
      <c r="R11" s="36">
        <f>SUM(R3:R10)</f>
        <v>3.3657299999999997</v>
      </c>
      <c r="S11" s="36" t="s">
        <v>0</v>
      </c>
      <c r="T11" s="36">
        <f>SUM(T3:T10)</f>
        <v>2.8344999999999998</v>
      </c>
      <c r="U11" s="36" t="s">
        <v>0</v>
      </c>
      <c r="V11" s="36">
        <f>SUM(V3:V10)</f>
        <v>3.8769000000000005</v>
      </c>
      <c r="W11" s="36" t="s">
        <v>0</v>
      </c>
      <c r="X11" s="36">
        <f>SUM(X3:X10)</f>
        <v>5.9652000000000003</v>
      </c>
      <c r="Y11" s="36" t="s">
        <v>0</v>
      </c>
      <c r="Z11" s="36">
        <f>SUM(Z3:Z10)</f>
        <v>0.66660000000000008</v>
      </c>
      <c r="AA11" s="36" t="s">
        <v>0</v>
      </c>
      <c r="AB11" s="36">
        <f>SUM(AB3:AB10)</f>
        <v>16.828000000000003</v>
      </c>
      <c r="AC11" s="36" t="s">
        <v>0</v>
      </c>
      <c r="AD11" s="36">
        <f>SUM(AD3:AD10)</f>
        <v>17.78</v>
      </c>
      <c r="AE11" s="36" t="s">
        <v>0</v>
      </c>
      <c r="AF11" s="36">
        <f>SUM(AF3:AF10)</f>
        <v>39.709999999999994</v>
      </c>
      <c r="AG11" s="36" t="s">
        <v>0</v>
      </c>
      <c r="AH11" s="36">
        <f>SUM(AH3:AH10)</f>
        <v>2.8494699999999997</v>
      </c>
      <c r="AI11" s="36" t="s">
        <v>0</v>
      </c>
      <c r="AJ11" s="36">
        <f>SUM(AJ3:AJ10)</f>
        <v>2.2827999999999999</v>
      </c>
      <c r="AK11" s="36" t="s">
        <v>0</v>
      </c>
      <c r="AL11" s="36">
        <f>SUM(AL3:AL10)</f>
        <v>2.2968999999999999</v>
      </c>
      <c r="AM11" s="36" t="s">
        <v>0</v>
      </c>
      <c r="AN11" s="81">
        <f>SUM(AN3:AN10)</f>
        <v>0.28129999999999999</v>
      </c>
      <c r="AO11" s="36" t="s">
        <v>0</v>
      </c>
      <c r="AP11" s="36">
        <f>SUM(AP3:AP10)</f>
        <v>8.7301000000000002</v>
      </c>
      <c r="AQ11" s="36" t="s">
        <v>0</v>
      </c>
      <c r="AR11" s="36">
        <f>SUM(AR3:AR10)</f>
        <v>9.9379999999999988</v>
      </c>
      <c r="AS11" s="36" t="s">
        <v>0</v>
      </c>
      <c r="AT11" s="36">
        <f>SUM(AT3:AT10)</f>
        <v>2.8837999999999999</v>
      </c>
      <c r="AU11" s="36" t="s">
        <v>0</v>
      </c>
      <c r="AV11" s="36">
        <f>SUM(AV3:AV10)</f>
        <v>30.67</v>
      </c>
      <c r="AW11" s="36" t="s">
        <v>0</v>
      </c>
      <c r="AX11" s="36">
        <f>SUM(AX3:AX10)</f>
        <v>3.6573000000000002</v>
      </c>
      <c r="AY11" s="36" t="s">
        <v>0</v>
      </c>
      <c r="AZ11" s="36">
        <f>SUM(AZ3:AZ10)</f>
        <v>1.7692000000000001</v>
      </c>
      <c r="BA11" s="36" t="s">
        <v>0</v>
      </c>
      <c r="BB11" s="36">
        <f>SUM(BB3:BB10)</f>
        <v>12.972999999999999</v>
      </c>
      <c r="BC11" s="36" t="s">
        <v>0</v>
      </c>
      <c r="BD11" s="36">
        <f>SUM(BD3:BD10)</f>
        <v>2.6355</v>
      </c>
      <c r="BE11" s="36" t="s">
        <v>0</v>
      </c>
      <c r="BF11" s="36">
        <f>SUM(BF3:BF10)</f>
        <v>2.3639999999999999</v>
      </c>
      <c r="BG11" s="36" t="s">
        <v>0</v>
      </c>
      <c r="BH11" s="36">
        <f>SUM(BH3:BH10)</f>
        <v>1.9555</v>
      </c>
      <c r="BI11" s="36" t="s">
        <v>0</v>
      </c>
      <c r="BJ11" s="36">
        <f>SUM(BJ3:BJ10)</f>
        <v>1.2887999999999999</v>
      </c>
      <c r="BK11" s="36" t="s">
        <v>0</v>
      </c>
      <c r="BL11" s="36">
        <f>SUM(BL3:BL10)</f>
        <v>2.4784999999999999</v>
      </c>
      <c r="BM11" s="36" t="s">
        <v>0</v>
      </c>
      <c r="BN11" s="36">
        <f>SUM(BN3:BN10)</f>
        <v>2.532</v>
      </c>
      <c r="BO11" s="36" t="s">
        <v>0</v>
      </c>
      <c r="BP11" s="36">
        <f>SUM(BP3:BP10)</f>
        <v>2.8628999999999998</v>
      </c>
      <c r="BQ11" s="36" t="s">
        <v>0</v>
      </c>
      <c r="BR11" s="36">
        <f>SUM(BR3:BR10)</f>
        <v>3.7926900000000003</v>
      </c>
      <c r="BS11" s="36" t="s">
        <v>0</v>
      </c>
      <c r="BT11" s="36">
        <f>SUM(BT3:BT10)</f>
        <v>2.4392800000000001</v>
      </c>
      <c r="BU11" s="36" t="s">
        <v>0</v>
      </c>
      <c r="BV11" s="36">
        <f>SUM(BV3:BV10)</f>
        <v>1.5859000000000001</v>
      </c>
      <c r="BW11" s="36" t="s">
        <v>0</v>
      </c>
      <c r="BX11" s="36">
        <f>SUM(BX3:BX10)</f>
        <v>0.99099999999999988</v>
      </c>
      <c r="BY11" s="36" t="s">
        <v>0</v>
      </c>
      <c r="BZ11" s="36">
        <f>SUM(BZ3:BZ10)</f>
        <v>1.91039</v>
      </c>
      <c r="CA11" s="36" t="s">
        <v>0</v>
      </c>
      <c r="CB11" s="36">
        <f>SUM(CB3:CB10)</f>
        <v>2.7674799999999999</v>
      </c>
      <c r="CC11" s="36" t="s">
        <v>0</v>
      </c>
      <c r="CD11" s="36">
        <f>SUM(CD3:CD10)</f>
        <v>1.4960800000000001</v>
      </c>
      <c r="CE11" s="36" t="s">
        <v>0</v>
      </c>
      <c r="CF11" s="36">
        <f>SUM(CF3:CF10)</f>
        <v>1.5635000000000001</v>
      </c>
      <c r="CG11" s="78" t="s">
        <v>0</v>
      </c>
    </row>
    <row r="12" spans="1:85" s="17" customFormat="1" ht="15" customHeight="1" x14ac:dyDescent="0.25">
      <c r="A12" s="80" t="s">
        <v>56</v>
      </c>
      <c r="B12" s="129" t="s">
        <v>16</v>
      </c>
      <c r="C12" s="77" t="s">
        <v>121</v>
      </c>
      <c r="D12" s="77" t="s">
        <v>133</v>
      </c>
      <c r="E12" s="36" t="s">
        <v>2</v>
      </c>
      <c r="F12" s="36">
        <v>3.2299999999999998E-3</v>
      </c>
      <c r="G12" s="36" t="s">
        <v>0</v>
      </c>
      <c r="H12" s="36">
        <v>7.7000000000000002E-3</v>
      </c>
      <c r="I12" s="36" t="s">
        <v>0</v>
      </c>
      <c r="J12" s="28">
        <v>1.9E-2</v>
      </c>
      <c r="K12" s="28" t="s">
        <v>0</v>
      </c>
      <c r="L12" s="36">
        <v>2.2000000000000001E-3</v>
      </c>
      <c r="M12" s="36" t="s">
        <v>3</v>
      </c>
      <c r="N12" s="36">
        <v>4.4000000000000003E-3</v>
      </c>
      <c r="O12" s="36" t="s">
        <v>3</v>
      </c>
      <c r="P12" s="36">
        <v>2.1999999999999999E-2</v>
      </c>
      <c r="Q12" s="36" t="s">
        <v>0</v>
      </c>
      <c r="R12" s="36">
        <v>4.7999999999999996E-3</v>
      </c>
      <c r="S12" s="36" t="s">
        <v>0</v>
      </c>
      <c r="T12" s="36">
        <v>0.02</v>
      </c>
      <c r="U12" s="36" t="s">
        <v>0</v>
      </c>
      <c r="V12" s="36">
        <v>8.8000000000000005E-3</v>
      </c>
      <c r="W12" s="36" t="s">
        <v>0</v>
      </c>
      <c r="X12" s="36">
        <v>2.8999999999999998E-3</v>
      </c>
      <c r="Y12" s="36" t="s">
        <v>3</v>
      </c>
      <c r="Z12" s="36">
        <v>8.8999999999999999E-3</v>
      </c>
      <c r="AA12" s="36" t="s">
        <v>0</v>
      </c>
      <c r="AB12" s="36">
        <v>0.24</v>
      </c>
      <c r="AC12" s="36" t="s">
        <v>0</v>
      </c>
      <c r="AD12" s="36">
        <v>9.4999999999999998E-3</v>
      </c>
      <c r="AE12" s="36" t="s">
        <v>3</v>
      </c>
      <c r="AF12" s="36">
        <v>0.14000000000000001</v>
      </c>
      <c r="AG12" s="36" t="s">
        <v>0</v>
      </c>
      <c r="AH12" s="36">
        <v>7.6999999999999999E-2</v>
      </c>
      <c r="AI12" s="36" t="s">
        <v>0</v>
      </c>
      <c r="AJ12" s="36">
        <v>1.4E-2</v>
      </c>
      <c r="AK12" s="36" t="s">
        <v>3</v>
      </c>
      <c r="AL12" s="36">
        <v>3.3999999999999998E-3</v>
      </c>
      <c r="AM12" s="36" t="s">
        <v>54</v>
      </c>
      <c r="AN12" s="81">
        <v>6.7000000000000002E-3</v>
      </c>
      <c r="AO12" s="36" t="s">
        <v>3</v>
      </c>
      <c r="AP12" s="36">
        <v>2.5999999999999999E-2</v>
      </c>
      <c r="AQ12" s="36" t="s">
        <v>0</v>
      </c>
      <c r="AR12" s="36">
        <v>2.5000000000000001E-2</v>
      </c>
      <c r="AS12" s="36" t="s">
        <v>0</v>
      </c>
      <c r="AT12" s="36">
        <v>3.3999999999999998E-3</v>
      </c>
      <c r="AU12" s="36" t="s">
        <v>54</v>
      </c>
      <c r="AV12" s="36">
        <v>3.3999999999999998E-3</v>
      </c>
      <c r="AW12" s="36" t="s">
        <v>54</v>
      </c>
      <c r="AX12" s="36">
        <v>0.23</v>
      </c>
      <c r="AY12" s="36" t="s">
        <v>0</v>
      </c>
      <c r="AZ12" s="36">
        <v>4.5999999999999999E-3</v>
      </c>
      <c r="BA12" s="36" t="s">
        <v>3</v>
      </c>
      <c r="BB12" s="36">
        <v>2.8E-3</v>
      </c>
      <c r="BC12" s="36" t="s">
        <v>3</v>
      </c>
      <c r="BD12" s="36">
        <v>3.7000000000000002E-3</v>
      </c>
      <c r="BE12" s="36" t="s">
        <v>3</v>
      </c>
      <c r="BF12" s="36">
        <v>3.5999999999999999E-3</v>
      </c>
      <c r="BG12" s="36" t="s">
        <v>3</v>
      </c>
      <c r="BH12" s="36">
        <v>6.3E-3</v>
      </c>
      <c r="BI12" s="36" t="s">
        <v>3</v>
      </c>
      <c r="BJ12" s="36">
        <v>3.6000000000000002E-4</v>
      </c>
      <c r="BK12" s="36" t="s">
        <v>54</v>
      </c>
      <c r="BL12" s="36">
        <v>9.1999999999999998E-3</v>
      </c>
      <c r="BM12" s="36" t="s">
        <v>0</v>
      </c>
      <c r="BN12" s="36">
        <v>2.5999999999999999E-2</v>
      </c>
      <c r="BO12" s="36" t="s">
        <v>0</v>
      </c>
      <c r="BP12" s="36">
        <v>2.5000000000000001E-2</v>
      </c>
      <c r="BQ12" s="36" t="s">
        <v>0</v>
      </c>
      <c r="BR12" s="36">
        <v>3.3999999999999998E-3</v>
      </c>
      <c r="BS12" s="36" t="s">
        <v>54</v>
      </c>
      <c r="BT12" s="36">
        <v>3.3999999999999998E-3</v>
      </c>
      <c r="BU12" s="36" t="s">
        <v>54</v>
      </c>
      <c r="BV12" s="36">
        <v>0.23</v>
      </c>
      <c r="BW12" s="36" t="s">
        <v>0</v>
      </c>
      <c r="BX12" s="36">
        <v>4.5999999999999999E-3</v>
      </c>
      <c r="BY12" s="36" t="s">
        <v>3</v>
      </c>
      <c r="BZ12" s="36">
        <v>2.8E-3</v>
      </c>
      <c r="CA12" s="36" t="s">
        <v>3</v>
      </c>
      <c r="CB12" s="36">
        <v>3.7000000000000002E-3</v>
      </c>
      <c r="CC12" s="36" t="s">
        <v>3</v>
      </c>
      <c r="CD12" s="36">
        <v>3.5999999999999999E-3</v>
      </c>
      <c r="CE12" s="36" t="s">
        <v>3</v>
      </c>
      <c r="CF12" s="36">
        <v>8.6999999999999994E-3</v>
      </c>
      <c r="CG12" s="78" t="s">
        <v>0</v>
      </c>
    </row>
    <row r="13" spans="1:85" s="17" customFormat="1" ht="15" customHeight="1" x14ac:dyDescent="0.25">
      <c r="A13" s="80" t="s">
        <v>48</v>
      </c>
      <c r="B13" s="129" t="s">
        <v>17</v>
      </c>
      <c r="C13" s="77" t="s">
        <v>121</v>
      </c>
      <c r="D13" s="77" t="s">
        <v>133</v>
      </c>
      <c r="E13" s="36" t="s">
        <v>2</v>
      </c>
      <c r="F13" s="36">
        <v>1.6000000000000001E-3</v>
      </c>
      <c r="G13" s="36" t="s">
        <v>3</v>
      </c>
      <c r="H13" s="36">
        <v>2.5999999999999999E-3</v>
      </c>
      <c r="I13" s="36" t="s">
        <v>3</v>
      </c>
      <c r="J13" s="28">
        <v>6.6E-3</v>
      </c>
      <c r="K13" s="28" t="s">
        <v>0</v>
      </c>
      <c r="L13" s="36">
        <v>4.7999999999999996E-3</v>
      </c>
      <c r="M13" s="36" t="s">
        <v>0</v>
      </c>
      <c r="N13" s="36">
        <v>5.1999999999999998E-2</v>
      </c>
      <c r="O13" s="36" t="s">
        <v>0</v>
      </c>
      <c r="P13" s="36">
        <v>2.5999999999999999E-2</v>
      </c>
      <c r="Q13" s="36" t="s">
        <v>0</v>
      </c>
      <c r="R13" s="36">
        <v>7.1999999999999998E-3</v>
      </c>
      <c r="S13" s="36" t="s">
        <v>0</v>
      </c>
      <c r="T13" s="36">
        <v>4.5999999999999999E-2</v>
      </c>
      <c r="U13" s="36" t="s">
        <v>0</v>
      </c>
      <c r="V13" s="36">
        <v>9.1000000000000004E-3</v>
      </c>
      <c r="W13" s="36" t="s">
        <v>0</v>
      </c>
      <c r="X13" s="36">
        <v>1.1999999999999999E-3</v>
      </c>
      <c r="Y13" s="36" t="s">
        <v>54</v>
      </c>
      <c r="Z13" s="36">
        <v>0.13</v>
      </c>
      <c r="AA13" s="36" t="s">
        <v>0</v>
      </c>
      <c r="AB13" s="36">
        <v>0.34</v>
      </c>
      <c r="AC13" s="36" t="s">
        <v>0</v>
      </c>
      <c r="AD13" s="36">
        <v>1.4E-2</v>
      </c>
      <c r="AE13" s="36" t="s">
        <v>0</v>
      </c>
      <c r="AF13" s="36">
        <v>0.16</v>
      </c>
      <c r="AG13" s="36" t="s">
        <v>0</v>
      </c>
      <c r="AH13" s="36">
        <v>1.9E-2</v>
      </c>
      <c r="AI13" s="36" t="s">
        <v>0</v>
      </c>
      <c r="AJ13" s="36">
        <v>2.1000000000000001E-2</v>
      </c>
      <c r="AK13" s="36" t="s">
        <v>0</v>
      </c>
      <c r="AL13" s="36">
        <v>3.3999999999999998E-3</v>
      </c>
      <c r="AM13" s="36" t="s">
        <v>54</v>
      </c>
      <c r="AN13" s="81">
        <v>2.5999999999999999E-3</v>
      </c>
      <c r="AO13" s="36" t="s">
        <v>54</v>
      </c>
      <c r="AP13" s="36">
        <v>6.3E-2</v>
      </c>
      <c r="AQ13" s="36" t="s">
        <v>0</v>
      </c>
      <c r="AR13" s="36">
        <v>8.6999999999999994E-3</v>
      </c>
      <c r="AS13" s="36" t="s">
        <v>3</v>
      </c>
      <c r="AT13" s="36">
        <v>3.3999999999999998E-3</v>
      </c>
      <c r="AU13" s="36" t="s">
        <v>54</v>
      </c>
      <c r="AV13" s="36">
        <v>3.3999999999999998E-3</v>
      </c>
      <c r="AW13" s="36" t="s">
        <v>54</v>
      </c>
      <c r="AX13" s="36">
        <v>4.1000000000000003E-3</v>
      </c>
      <c r="AY13" s="36" t="s">
        <v>3</v>
      </c>
      <c r="AZ13" s="36">
        <v>5.1000000000000004E-3</v>
      </c>
      <c r="BA13" s="36" t="s">
        <v>3</v>
      </c>
      <c r="BB13" s="36">
        <v>0.08</v>
      </c>
      <c r="BC13" s="36" t="s">
        <v>0</v>
      </c>
      <c r="BD13" s="36">
        <v>5.0000000000000001E-3</v>
      </c>
      <c r="BE13" s="36" t="s">
        <v>3</v>
      </c>
      <c r="BF13" s="36">
        <v>4.1000000000000003E-3</v>
      </c>
      <c r="BG13" s="36" t="s">
        <v>3</v>
      </c>
      <c r="BH13" s="36">
        <v>5.8999999999999997E-2</v>
      </c>
      <c r="BI13" s="36" t="s">
        <v>0</v>
      </c>
      <c r="BJ13" s="36">
        <v>5.0000000000000001E-3</v>
      </c>
      <c r="BK13" s="36" t="s">
        <v>3</v>
      </c>
      <c r="BL13" s="36">
        <v>4.1000000000000003E-3</v>
      </c>
      <c r="BM13" s="36" t="s">
        <v>3</v>
      </c>
      <c r="BN13" s="36">
        <v>1.6000000000000001E-3</v>
      </c>
      <c r="BO13" s="36" t="s">
        <v>3</v>
      </c>
      <c r="BP13" s="36">
        <v>2.5999999999999999E-3</v>
      </c>
      <c r="BQ13" s="36" t="s">
        <v>3</v>
      </c>
      <c r="BR13" s="28">
        <v>6.6E-3</v>
      </c>
      <c r="BS13" s="28" t="s">
        <v>0</v>
      </c>
      <c r="BT13" s="36">
        <v>4.7999999999999996E-3</v>
      </c>
      <c r="BU13" s="36" t="s">
        <v>0</v>
      </c>
      <c r="BV13" s="36">
        <v>5.1999999999999998E-2</v>
      </c>
      <c r="BW13" s="36" t="s">
        <v>0</v>
      </c>
      <c r="BX13" s="36">
        <v>2.5999999999999999E-2</v>
      </c>
      <c r="BY13" s="36" t="s">
        <v>0</v>
      </c>
      <c r="BZ13" s="36">
        <v>7.1999999999999998E-3</v>
      </c>
      <c r="CA13" s="36" t="s">
        <v>0</v>
      </c>
      <c r="CB13" s="36">
        <v>4.5999999999999999E-2</v>
      </c>
      <c r="CC13" s="36" t="s">
        <v>0</v>
      </c>
      <c r="CD13" s="36">
        <v>9.1000000000000004E-3</v>
      </c>
      <c r="CE13" s="36" t="s">
        <v>0</v>
      </c>
      <c r="CF13" s="36">
        <v>1.1999999999999999E-3</v>
      </c>
      <c r="CG13" s="78" t="s">
        <v>54</v>
      </c>
    </row>
    <row r="14" spans="1:85" s="17" customFormat="1" ht="15" customHeight="1" x14ac:dyDescent="0.25">
      <c r="A14" s="80" t="s">
        <v>49</v>
      </c>
      <c r="B14" s="129" t="s">
        <v>18</v>
      </c>
      <c r="C14" s="77" t="s">
        <v>121</v>
      </c>
      <c r="D14" s="77" t="s">
        <v>133</v>
      </c>
      <c r="E14" s="36" t="s">
        <v>2</v>
      </c>
      <c r="F14" s="36">
        <v>0.04</v>
      </c>
      <c r="G14" s="36" t="s">
        <v>0</v>
      </c>
      <c r="H14" s="36">
        <v>0.01</v>
      </c>
      <c r="I14" s="36" t="s">
        <v>0</v>
      </c>
      <c r="J14" s="28">
        <v>1.9E-2</v>
      </c>
      <c r="K14" s="28" t="s">
        <v>0</v>
      </c>
      <c r="L14" s="36">
        <v>8.8000000000000005E-3</v>
      </c>
      <c r="M14" s="36" t="s">
        <v>0</v>
      </c>
      <c r="N14" s="36">
        <v>1.2E-2</v>
      </c>
      <c r="O14" s="36" t="s">
        <v>0</v>
      </c>
      <c r="P14" s="36">
        <v>4.1000000000000002E-2</v>
      </c>
      <c r="Q14" s="36" t="s">
        <v>0</v>
      </c>
      <c r="R14" s="36">
        <v>1.2999999999999999E-2</v>
      </c>
      <c r="S14" s="36" t="s">
        <v>0</v>
      </c>
      <c r="T14" s="36">
        <v>7.9000000000000001E-2</v>
      </c>
      <c r="U14" s="36" t="s">
        <v>0</v>
      </c>
      <c r="V14" s="36">
        <v>1.6E-2</v>
      </c>
      <c r="W14" s="36" t="s">
        <v>0</v>
      </c>
      <c r="X14" s="36">
        <v>1.1999999999999999E-3</v>
      </c>
      <c r="Y14" s="36" t="s">
        <v>54</v>
      </c>
      <c r="Z14" s="36">
        <v>0.25</v>
      </c>
      <c r="AA14" s="36" t="s">
        <v>0</v>
      </c>
      <c r="AB14" s="36">
        <v>0.68</v>
      </c>
      <c r="AC14" s="36" t="s">
        <v>0</v>
      </c>
      <c r="AD14" s="36">
        <v>0.15</v>
      </c>
      <c r="AE14" s="36" t="s">
        <v>0</v>
      </c>
      <c r="AF14" s="36">
        <v>0.23</v>
      </c>
      <c r="AG14" s="36" t="s">
        <v>0</v>
      </c>
      <c r="AH14" s="36">
        <v>8.5000000000000006E-2</v>
      </c>
      <c r="AI14" s="36" t="s">
        <v>0</v>
      </c>
      <c r="AJ14" s="36">
        <v>3.6999999999999998E-2</v>
      </c>
      <c r="AK14" s="36" t="s">
        <v>0</v>
      </c>
      <c r="AL14" s="36">
        <v>3.5000000000000001E-3</v>
      </c>
      <c r="AM14" s="36" t="s">
        <v>54</v>
      </c>
      <c r="AN14" s="81">
        <v>3.5000000000000001E-3</v>
      </c>
      <c r="AO14" s="36" t="s">
        <v>54</v>
      </c>
      <c r="AP14" s="36">
        <v>8.5000000000000006E-2</v>
      </c>
      <c r="AQ14" s="36" t="s">
        <v>0</v>
      </c>
      <c r="AR14" s="36">
        <v>1.9E-2</v>
      </c>
      <c r="AS14" s="36" t="s">
        <v>0</v>
      </c>
      <c r="AT14" s="36">
        <v>3.5000000000000001E-3</v>
      </c>
      <c r="AU14" s="36" t="s">
        <v>54</v>
      </c>
      <c r="AV14" s="36">
        <v>3.5000000000000001E-3</v>
      </c>
      <c r="AW14" s="36" t="s">
        <v>54</v>
      </c>
      <c r="AX14" s="36">
        <v>7.9000000000000008E-3</v>
      </c>
      <c r="AY14" s="36" t="s">
        <v>3</v>
      </c>
      <c r="AZ14" s="36">
        <v>6.9000000000000006E-2</v>
      </c>
      <c r="BA14" s="36" t="s">
        <v>0</v>
      </c>
      <c r="BB14" s="36">
        <v>8.9999999999999993E-3</v>
      </c>
      <c r="BC14" s="36" t="s">
        <v>3</v>
      </c>
      <c r="BD14" s="36">
        <v>7.8E-2</v>
      </c>
      <c r="BE14" s="36" t="s">
        <v>0</v>
      </c>
      <c r="BF14" s="36">
        <v>7.9000000000000008E-3</v>
      </c>
      <c r="BG14" s="36" t="s">
        <v>3</v>
      </c>
      <c r="BH14" s="36">
        <v>6.8999999999999999E-3</v>
      </c>
      <c r="BI14" s="36" t="s">
        <v>0</v>
      </c>
      <c r="BJ14" s="36">
        <v>6.8999999999999999E-3</v>
      </c>
      <c r="BK14" s="36" t="s">
        <v>3</v>
      </c>
      <c r="BL14" s="36">
        <v>7.8E-2</v>
      </c>
      <c r="BM14" s="36" t="s">
        <v>0</v>
      </c>
      <c r="BN14" s="36">
        <v>0.04</v>
      </c>
      <c r="BO14" s="36" t="s">
        <v>0</v>
      </c>
      <c r="BP14" s="36">
        <v>0.01</v>
      </c>
      <c r="BQ14" s="36" t="s">
        <v>0</v>
      </c>
      <c r="BR14" s="28">
        <v>1.9E-2</v>
      </c>
      <c r="BS14" s="28" t="s">
        <v>0</v>
      </c>
      <c r="BT14" s="36">
        <v>8.8000000000000005E-3</v>
      </c>
      <c r="BU14" s="36" t="s">
        <v>0</v>
      </c>
      <c r="BV14" s="36">
        <v>1.2E-2</v>
      </c>
      <c r="BW14" s="36" t="s">
        <v>0</v>
      </c>
      <c r="BX14" s="36">
        <v>4.1000000000000002E-2</v>
      </c>
      <c r="BY14" s="36" t="s">
        <v>0</v>
      </c>
      <c r="BZ14" s="36">
        <v>1.2999999999999999E-2</v>
      </c>
      <c r="CA14" s="36" t="s">
        <v>0</v>
      </c>
      <c r="CB14" s="36">
        <v>7.9000000000000001E-2</v>
      </c>
      <c r="CC14" s="36" t="s">
        <v>0</v>
      </c>
      <c r="CD14" s="36">
        <v>1.6E-2</v>
      </c>
      <c r="CE14" s="36" t="s">
        <v>0</v>
      </c>
      <c r="CF14" s="36">
        <v>1.1999999999999999E-3</v>
      </c>
      <c r="CG14" s="78" t="s">
        <v>54</v>
      </c>
    </row>
    <row r="15" spans="1:85" s="17" customFormat="1" ht="15" customHeight="1" x14ac:dyDescent="0.25">
      <c r="A15" s="80" t="s">
        <v>50</v>
      </c>
      <c r="B15" s="129" t="s">
        <v>19</v>
      </c>
      <c r="C15" s="77" t="s">
        <v>121</v>
      </c>
      <c r="D15" s="77" t="s">
        <v>133</v>
      </c>
      <c r="E15" s="36" t="s">
        <v>2</v>
      </c>
      <c r="F15" s="36">
        <v>7.6E-3</v>
      </c>
      <c r="G15" s="36" t="s">
        <v>3</v>
      </c>
      <c r="H15" s="36">
        <v>3.5000000000000001E-3</v>
      </c>
      <c r="I15" s="36" t="s">
        <v>3</v>
      </c>
      <c r="J15" s="28">
        <v>5.7000000000000002E-3</v>
      </c>
      <c r="K15" s="28" t="s">
        <v>0</v>
      </c>
      <c r="L15" s="36">
        <v>6.1999999999999998E-3</v>
      </c>
      <c r="M15" s="36" t="s">
        <v>0</v>
      </c>
      <c r="N15" s="36">
        <v>0.71</v>
      </c>
      <c r="O15" s="36" t="s">
        <v>0</v>
      </c>
      <c r="P15" s="36">
        <v>0.02</v>
      </c>
      <c r="Q15" s="36" t="s">
        <v>0</v>
      </c>
      <c r="R15" s="36">
        <v>6.8999999999999999E-3</v>
      </c>
      <c r="S15" s="36" t="s">
        <v>0</v>
      </c>
      <c r="T15" s="36">
        <v>4.5999999999999999E-2</v>
      </c>
      <c r="U15" s="36" t="s">
        <v>0</v>
      </c>
      <c r="V15" s="36">
        <v>7.3000000000000001E-3</v>
      </c>
      <c r="W15" s="36" t="s">
        <v>0</v>
      </c>
      <c r="X15" s="36">
        <v>2.7000000000000001E-3</v>
      </c>
      <c r="Y15" s="36" t="s">
        <v>3</v>
      </c>
      <c r="Z15" s="36">
        <v>9.7000000000000003E-2</v>
      </c>
      <c r="AA15" s="36" t="s">
        <v>0</v>
      </c>
      <c r="AB15" s="36">
        <v>0.43</v>
      </c>
      <c r="AC15" s="36" t="s">
        <v>0</v>
      </c>
      <c r="AD15" s="36">
        <v>1.9E-2</v>
      </c>
      <c r="AE15" s="36" t="s">
        <v>0</v>
      </c>
      <c r="AF15" s="36">
        <v>0.13</v>
      </c>
      <c r="AG15" s="36" t="s">
        <v>0</v>
      </c>
      <c r="AH15" s="36">
        <v>2.5000000000000001E-2</v>
      </c>
      <c r="AI15" s="36" t="s">
        <v>0</v>
      </c>
      <c r="AJ15" s="36">
        <v>3.2000000000000001E-2</v>
      </c>
      <c r="AK15" s="36" t="s">
        <v>0</v>
      </c>
      <c r="AL15" s="36">
        <v>3.5999999999999999E-3</v>
      </c>
      <c r="AM15" s="36" t="s">
        <v>54</v>
      </c>
      <c r="AN15" s="81">
        <v>4.7999999999999996E-3</v>
      </c>
      <c r="AO15" s="36" t="s">
        <v>3</v>
      </c>
      <c r="AP15" s="36">
        <v>2.7E-2</v>
      </c>
      <c r="AQ15" s="36" t="s">
        <v>0</v>
      </c>
      <c r="AR15" s="36">
        <v>8.0999999999999996E-3</v>
      </c>
      <c r="AS15" s="36" t="s">
        <v>3</v>
      </c>
      <c r="AT15" s="36">
        <v>3.5999999999999999E-3</v>
      </c>
      <c r="AU15" s="36" t="s">
        <v>54</v>
      </c>
      <c r="AV15" s="36">
        <v>3.5999999999999999E-3</v>
      </c>
      <c r="AW15" s="36" t="s">
        <v>54</v>
      </c>
      <c r="AX15" s="36">
        <v>4.3E-3</v>
      </c>
      <c r="AY15" s="36" t="s">
        <v>3</v>
      </c>
      <c r="AZ15" s="36">
        <v>5.8999999999999999E-3</v>
      </c>
      <c r="BA15" s="36" t="s">
        <v>3</v>
      </c>
      <c r="BB15" s="36">
        <v>5.9999999999999995E-4</v>
      </c>
      <c r="BC15" s="36" t="s">
        <v>54</v>
      </c>
      <c r="BD15" s="36">
        <v>6.0000000000000001E-3</v>
      </c>
      <c r="BE15" s="36" t="s">
        <v>3</v>
      </c>
      <c r="BF15" s="36">
        <v>4.3E-3</v>
      </c>
      <c r="BG15" s="36" t="s">
        <v>3</v>
      </c>
      <c r="BH15" s="36">
        <v>5.7000000000000002E-2</v>
      </c>
      <c r="BI15" s="36" t="s">
        <v>0</v>
      </c>
      <c r="BJ15" s="36">
        <v>7.7999999999999996E-3</v>
      </c>
      <c r="BK15" s="36" t="s">
        <v>3</v>
      </c>
      <c r="BL15" s="36">
        <v>4.3E-3</v>
      </c>
      <c r="BM15" s="36" t="s">
        <v>3</v>
      </c>
      <c r="BN15" s="36">
        <v>3.5000000000000001E-3</v>
      </c>
      <c r="BO15" s="36" t="s">
        <v>3</v>
      </c>
      <c r="BP15" s="28">
        <v>5.7000000000000002E-3</v>
      </c>
      <c r="BQ15" s="28" t="s">
        <v>0</v>
      </c>
      <c r="BR15" s="36">
        <v>6.1999999999999998E-3</v>
      </c>
      <c r="BS15" s="36" t="s">
        <v>0</v>
      </c>
      <c r="BT15" s="36">
        <v>0.71</v>
      </c>
      <c r="BU15" s="36" t="s">
        <v>0</v>
      </c>
      <c r="BV15" s="36">
        <v>0.02</v>
      </c>
      <c r="BW15" s="36" t="s">
        <v>0</v>
      </c>
      <c r="BX15" s="36">
        <v>6.8999999999999999E-3</v>
      </c>
      <c r="BY15" s="36" t="s">
        <v>0</v>
      </c>
      <c r="BZ15" s="36">
        <v>4.5999999999999999E-2</v>
      </c>
      <c r="CA15" s="36" t="s">
        <v>0</v>
      </c>
      <c r="CB15" s="36">
        <v>7.3000000000000001E-3</v>
      </c>
      <c r="CC15" s="36" t="s">
        <v>0</v>
      </c>
      <c r="CD15" s="36">
        <v>2.7000000000000001E-3</v>
      </c>
      <c r="CE15" s="36" t="s">
        <v>3</v>
      </c>
      <c r="CF15" s="36">
        <v>9.7000000000000003E-2</v>
      </c>
      <c r="CG15" s="78" t="s">
        <v>0</v>
      </c>
    </row>
    <row r="16" spans="1:85" s="17" customFormat="1" ht="15" customHeight="1" x14ac:dyDescent="0.25">
      <c r="A16" s="80" t="s">
        <v>51</v>
      </c>
      <c r="B16" s="129" t="s">
        <v>20</v>
      </c>
      <c r="C16" s="77" t="s">
        <v>121</v>
      </c>
      <c r="D16" s="77" t="s">
        <v>133</v>
      </c>
      <c r="E16" s="36" t="s">
        <v>2</v>
      </c>
      <c r="F16" s="36">
        <v>5.7000000000000002E-3</v>
      </c>
      <c r="G16" s="36" t="s">
        <v>3</v>
      </c>
      <c r="H16" s="36">
        <v>2.5999999999999999E-3</v>
      </c>
      <c r="I16" s="36" t="s">
        <v>3</v>
      </c>
      <c r="J16" s="28">
        <v>6.6E-3</v>
      </c>
      <c r="K16" s="28" t="s">
        <v>0</v>
      </c>
      <c r="L16" s="36">
        <v>3.2000000000000002E-3</v>
      </c>
      <c r="M16" s="36" t="s">
        <v>3</v>
      </c>
      <c r="N16" s="36">
        <v>4.3E-3</v>
      </c>
      <c r="O16" s="36" t="s">
        <v>3</v>
      </c>
      <c r="P16" s="36">
        <v>1.4E-2</v>
      </c>
      <c r="Q16" s="36" t="s">
        <v>0</v>
      </c>
      <c r="R16" s="36">
        <v>8.2000000000000007E-3</v>
      </c>
      <c r="S16" s="36" t="s">
        <v>0</v>
      </c>
      <c r="T16" s="36">
        <v>2.8000000000000001E-2</v>
      </c>
      <c r="U16" s="36" t="s">
        <v>0</v>
      </c>
      <c r="V16" s="36">
        <v>5.7999999999999996E-3</v>
      </c>
      <c r="W16" s="36" t="s">
        <v>0</v>
      </c>
      <c r="X16" s="36">
        <v>1.1999999999999999E-3</v>
      </c>
      <c r="Y16" s="36" t="s">
        <v>54</v>
      </c>
      <c r="Z16" s="36">
        <v>5.1999999999999998E-2</v>
      </c>
      <c r="AA16" s="36" t="s">
        <v>0</v>
      </c>
      <c r="AB16" s="36">
        <v>0.2</v>
      </c>
      <c r="AC16" s="36" t="s">
        <v>0</v>
      </c>
      <c r="AD16" s="36">
        <v>6.7999999999999996E-3</v>
      </c>
      <c r="AE16" s="36" t="s">
        <v>3</v>
      </c>
      <c r="AF16" s="36">
        <v>7.8E-2</v>
      </c>
      <c r="AG16" s="36" t="s">
        <v>0</v>
      </c>
      <c r="AH16" s="36">
        <v>8.5999999999999993E-2</v>
      </c>
      <c r="AI16" s="36" t="s">
        <v>0</v>
      </c>
      <c r="AJ16" s="36">
        <v>1.2999999999999999E-2</v>
      </c>
      <c r="AK16" s="36" t="s">
        <v>3</v>
      </c>
      <c r="AL16" s="36">
        <v>3.8E-3</v>
      </c>
      <c r="AM16" s="36" t="s">
        <v>54</v>
      </c>
      <c r="AN16" s="81">
        <v>3.8E-3</v>
      </c>
      <c r="AO16" s="36" t="s">
        <v>54</v>
      </c>
      <c r="AP16" s="36">
        <v>5.0999999999999997E-2</v>
      </c>
      <c r="AQ16" s="36" t="s">
        <v>0</v>
      </c>
      <c r="AR16" s="36">
        <v>2.7E-2</v>
      </c>
      <c r="AS16" s="36" t="s">
        <v>0</v>
      </c>
      <c r="AT16" s="36">
        <v>3.8E-3</v>
      </c>
      <c r="AU16" s="36" t="s">
        <v>54</v>
      </c>
      <c r="AV16" s="36">
        <v>3.8E-3</v>
      </c>
      <c r="AW16" s="36" t="s">
        <v>54</v>
      </c>
      <c r="AX16" s="36">
        <v>4.0000000000000001E-3</v>
      </c>
      <c r="AY16" s="36" t="s">
        <v>54</v>
      </c>
      <c r="AZ16" s="36">
        <v>2.0999999999999999E-3</v>
      </c>
      <c r="BA16" s="36" t="s">
        <v>54</v>
      </c>
      <c r="BB16" s="36">
        <v>5.4000000000000003E-3</v>
      </c>
      <c r="BC16" s="36" t="s">
        <v>3</v>
      </c>
      <c r="BD16" s="36">
        <v>4.7999999999999996E-3</v>
      </c>
      <c r="BE16" s="36" t="s">
        <v>3</v>
      </c>
      <c r="BF16" s="36">
        <v>3.8E-3</v>
      </c>
      <c r="BG16" s="36" t="s">
        <v>54</v>
      </c>
      <c r="BH16" s="36">
        <v>3.8E-3</v>
      </c>
      <c r="BI16" s="36" t="s">
        <v>54</v>
      </c>
      <c r="BJ16" s="36">
        <v>2.0999999999999999E-3</v>
      </c>
      <c r="BK16" s="36" t="s">
        <v>54</v>
      </c>
      <c r="BL16" s="36">
        <v>0.26</v>
      </c>
      <c r="BM16" s="36" t="s">
        <v>0</v>
      </c>
      <c r="BN16" s="28">
        <v>6.6E-3</v>
      </c>
      <c r="BO16" s="28" t="s">
        <v>0</v>
      </c>
      <c r="BP16" s="36">
        <v>3.2000000000000002E-3</v>
      </c>
      <c r="BQ16" s="36" t="s">
        <v>3</v>
      </c>
      <c r="BR16" s="36">
        <v>4.3E-3</v>
      </c>
      <c r="BS16" s="36" t="s">
        <v>3</v>
      </c>
      <c r="BT16" s="36">
        <v>1.4E-2</v>
      </c>
      <c r="BU16" s="36" t="s">
        <v>0</v>
      </c>
      <c r="BV16" s="36">
        <v>8.2000000000000007E-3</v>
      </c>
      <c r="BW16" s="36" t="s">
        <v>0</v>
      </c>
      <c r="BX16" s="36">
        <v>2.8000000000000001E-2</v>
      </c>
      <c r="BY16" s="36" t="s">
        <v>0</v>
      </c>
      <c r="BZ16" s="36">
        <v>5.7999999999999996E-3</v>
      </c>
      <c r="CA16" s="36" t="s">
        <v>0</v>
      </c>
      <c r="CB16" s="36">
        <v>1.1999999999999999E-3</v>
      </c>
      <c r="CC16" s="36" t="s">
        <v>54</v>
      </c>
      <c r="CD16" s="36">
        <v>5.1999999999999998E-2</v>
      </c>
      <c r="CE16" s="36" t="s">
        <v>0</v>
      </c>
      <c r="CF16" s="36">
        <v>0.26</v>
      </c>
      <c r="CG16" s="78" t="s">
        <v>0</v>
      </c>
    </row>
    <row r="17" spans="1:85" s="17" customFormat="1" ht="15" customHeight="1" x14ac:dyDescent="0.25">
      <c r="A17" s="80" t="s">
        <v>23</v>
      </c>
      <c r="B17" s="129" t="s">
        <v>24</v>
      </c>
      <c r="C17" s="77" t="s">
        <v>121</v>
      </c>
      <c r="D17" s="77" t="s">
        <v>133</v>
      </c>
      <c r="E17" s="36" t="s">
        <v>2</v>
      </c>
      <c r="F17" s="36">
        <v>7.1000000000000004E-3</v>
      </c>
      <c r="G17" s="36" t="s">
        <v>0</v>
      </c>
      <c r="H17" s="36">
        <v>9.1999999999999998E-3</v>
      </c>
      <c r="I17" s="36" t="s">
        <v>0</v>
      </c>
      <c r="J17" s="28">
        <v>2.7E-2</v>
      </c>
      <c r="K17" s="28" t="s">
        <v>0</v>
      </c>
      <c r="L17" s="36">
        <v>4.4000000000000003E-3</v>
      </c>
      <c r="M17" s="36" t="s">
        <v>0</v>
      </c>
      <c r="N17" s="36">
        <v>7.4000000000000003E-3</v>
      </c>
      <c r="O17" s="36" t="s">
        <v>0</v>
      </c>
      <c r="P17" s="36">
        <v>2.7E-2</v>
      </c>
      <c r="Q17" s="36" t="s">
        <v>0</v>
      </c>
      <c r="R17" s="36">
        <v>8.0000000000000002E-3</v>
      </c>
      <c r="S17" s="36" t="s">
        <v>0</v>
      </c>
      <c r="T17" s="36">
        <v>3.5999999999999997E-2</v>
      </c>
      <c r="U17" s="36" t="s">
        <v>0</v>
      </c>
      <c r="V17" s="36">
        <v>1.2E-2</v>
      </c>
      <c r="W17" s="36" t="s">
        <v>0</v>
      </c>
      <c r="X17" s="36">
        <v>4.4000000000000003E-3</v>
      </c>
      <c r="Y17" s="36" t="s">
        <v>3</v>
      </c>
      <c r="Z17" s="36">
        <v>0.25</v>
      </c>
      <c r="AA17" s="36" t="s">
        <v>0</v>
      </c>
      <c r="AB17" s="36">
        <v>0.42</v>
      </c>
      <c r="AC17" s="36" t="s">
        <v>0</v>
      </c>
      <c r="AD17" s="36">
        <v>0.85</v>
      </c>
      <c r="AE17" s="36" t="s">
        <v>0</v>
      </c>
      <c r="AF17" s="36">
        <v>0.19</v>
      </c>
      <c r="AG17" s="36" t="s">
        <v>0</v>
      </c>
      <c r="AH17" s="36">
        <v>1.6E-2</v>
      </c>
      <c r="AI17" s="36" t="s">
        <v>0</v>
      </c>
      <c r="AJ17" s="36">
        <v>2.4E-2</v>
      </c>
      <c r="AK17" s="36" t="s">
        <v>0</v>
      </c>
      <c r="AL17" s="36">
        <v>3.8999999999999998E-3</v>
      </c>
      <c r="AM17" s="36" t="s">
        <v>54</v>
      </c>
      <c r="AN17" s="81">
        <v>8.6999999999999994E-3</v>
      </c>
      <c r="AO17" s="36" t="s">
        <v>3</v>
      </c>
      <c r="AP17" s="36">
        <v>4.5999999999999999E-3</v>
      </c>
      <c r="AQ17" s="36" t="s">
        <v>3</v>
      </c>
      <c r="AR17" s="36">
        <v>8.6999999999999994E-2</v>
      </c>
      <c r="AS17" s="36" t="s">
        <v>0</v>
      </c>
      <c r="AT17" s="36">
        <v>6.0000000000000001E-3</v>
      </c>
      <c r="AU17" s="36" t="s">
        <v>3</v>
      </c>
      <c r="AV17" s="36">
        <v>3.8999999999999998E-3</v>
      </c>
      <c r="AW17" s="36" t="s">
        <v>54</v>
      </c>
      <c r="AX17" s="36">
        <v>5.6000000000000001E-2</v>
      </c>
      <c r="AY17" s="36" t="s">
        <v>3</v>
      </c>
      <c r="AZ17" s="36">
        <v>8.5000000000000006E-3</v>
      </c>
      <c r="BA17" s="36" t="s">
        <v>3</v>
      </c>
      <c r="BB17" s="36">
        <v>9.7999999999999997E-3</v>
      </c>
      <c r="BC17" s="36" t="s">
        <v>3</v>
      </c>
      <c r="BD17" s="36">
        <v>2.1000000000000001E-4</v>
      </c>
      <c r="BE17" s="36" t="s">
        <v>54</v>
      </c>
      <c r="BF17" s="36">
        <v>5.0000000000000001E-3</v>
      </c>
      <c r="BG17" s="36" t="s">
        <v>3</v>
      </c>
      <c r="BH17" s="36">
        <v>5.0000000000000001E-3</v>
      </c>
      <c r="BI17" s="36" t="s">
        <v>3</v>
      </c>
      <c r="BJ17" s="36">
        <v>8.9999999999999993E-3</v>
      </c>
      <c r="BK17" s="36" t="s">
        <v>3</v>
      </c>
      <c r="BL17" s="36">
        <v>5.0000000000000001E-3</v>
      </c>
      <c r="BM17" s="36" t="s">
        <v>3</v>
      </c>
      <c r="BN17" s="36">
        <v>7.1000000000000004E-3</v>
      </c>
      <c r="BO17" s="36" t="s">
        <v>0</v>
      </c>
      <c r="BP17" s="36">
        <v>9.1999999999999998E-3</v>
      </c>
      <c r="BQ17" s="36" t="s">
        <v>0</v>
      </c>
      <c r="BR17" s="28">
        <v>2.7E-2</v>
      </c>
      <c r="BS17" s="28" t="s">
        <v>0</v>
      </c>
      <c r="BT17" s="36">
        <v>4.4000000000000003E-3</v>
      </c>
      <c r="BU17" s="36" t="s">
        <v>0</v>
      </c>
      <c r="BV17" s="36">
        <v>7.4000000000000003E-3</v>
      </c>
      <c r="BW17" s="36" t="s">
        <v>0</v>
      </c>
      <c r="BX17" s="36">
        <v>2.7E-2</v>
      </c>
      <c r="BY17" s="36" t="s">
        <v>0</v>
      </c>
      <c r="BZ17" s="36">
        <v>8.0000000000000002E-3</v>
      </c>
      <c r="CA17" s="36" t="s">
        <v>0</v>
      </c>
      <c r="CB17" s="36">
        <v>3.5999999999999997E-2</v>
      </c>
      <c r="CC17" s="36" t="s">
        <v>0</v>
      </c>
      <c r="CD17" s="36">
        <v>1.2E-2</v>
      </c>
      <c r="CE17" s="36" t="s">
        <v>0</v>
      </c>
      <c r="CF17" s="36">
        <v>4.4000000000000003E-3</v>
      </c>
      <c r="CG17" s="78" t="s">
        <v>3</v>
      </c>
    </row>
    <row r="18" spans="1:85" s="17" customFormat="1" ht="15" customHeight="1" x14ac:dyDescent="0.25">
      <c r="A18" s="80" t="s">
        <v>57</v>
      </c>
      <c r="B18" s="129" t="s">
        <v>27</v>
      </c>
      <c r="C18" s="77" t="s">
        <v>121</v>
      </c>
      <c r="D18" s="77" t="s">
        <v>133</v>
      </c>
      <c r="E18" s="36" t="s">
        <v>2</v>
      </c>
      <c r="F18" s="36">
        <v>2.7000000000000001E-3</v>
      </c>
      <c r="G18" s="36" t="s">
        <v>3</v>
      </c>
      <c r="H18" s="36">
        <v>1.2999999999999999E-3</v>
      </c>
      <c r="I18" s="36" t="s">
        <v>3</v>
      </c>
      <c r="J18" s="28">
        <v>1.7000000000000001E-2</v>
      </c>
      <c r="K18" s="28" t="s">
        <v>3</v>
      </c>
      <c r="L18" s="36">
        <v>1.2999999999999999E-3</v>
      </c>
      <c r="M18" s="36" t="s">
        <v>3</v>
      </c>
      <c r="N18" s="36">
        <v>1.6999999999999999E-3</v>
      </c>
      <c r="O18" s="36" t="s">
        <v>3</v>
      </c>
      <c r="P18" s="36">
        <v>5.0000000000000001E-3</v>
      </c>
      <c r="Q18" s="36" t="s">
        <v>0</v>
      </c>
      <c r="R18" s="36">
        <v>1.6999999999999999E-3</v>
      </c>
      <c r="S18" s="36" t="s">
        <v>3</v>
      </c>
      <c r="T18" s="36">
        <v>1.0999999999999999E-2</v>
      </c>
      <c r="U18" s="36" t="s">
        <v>0</v>
      </c>
      <c r="V18" s="36">
        <v>2E-3</v>
      </c>
      <c r="W18" s="36" t="s">
        <v>3</v>
      </c>
      <c r="X18" s="36">
        <v>1.6999999999999999E-3</v>
      </c>
      <c r="Y18" s="36" t="s">
        <v>54</v>
      </c>
      <c r="Z18" s="36">
        <v>2.5999999999999999E-3</v>
      </c>
      <c r="AA18" s="36" t="s">
        <v>3</v>
      </c>
      <c r="AB18" s="36">
        <v>9.9000000000000005E-2</v>
      </c>
      <c r="AC18" s="36" t="s">
        <v>0</v>
      </c>
      <c r="AD18" s="36">
        <v>3.0000000000000001E-3</v>
      </c>
      <c r="AE18" s="36" t="s">
        <v>54</v>
      </c>
      <c r="AF18" s="36">
        <v>3.5000000000000003E-2</v>
      </c>
      <c r="AG18" s="36" t="s">
        <v>0</v>
      </c>
      <c r="AH18" s="36">
        <v>8.6999999999999994E-2</v>
      </c>
      <c r="AI18" s="36" t="s">
        <v>0</v>
      </c>
      <c r="AJ18" s="36">
        <v>5.5999999999999999E-3</v>
      </c>
      <c r="AK18" s="36" t="s">
        <v>3</v>
      </c>
      <c r="AL18" s="36">
        <v>3.7000000000000002E-3</v>
      </c>
      <c r="AM18" s="36" t="s">
        <v>54</v>
      </c>
      <c r="AN18" s="81">
        <v>3.3999999999999998E-3</v>
      </c>
      <c r="AO18" s="36" t="s">
        <v>54</v>
      </c>
      <c r="AP18" s="36">
        <v>3.5999999999999999E-3</v>
      </c>
      <c r="AQ18" s="36" t="s">
        <v>54</v>
      </c>
      <c r="AR18" s="36">
        <v>4.7E-2</v>
      </c>
      <c r="AS18" s="36" t="s">
        <v>3</v>
      </c>
      <c r="AT18" s="36">
        <v>3.7000000000000002E-3</v>
      </c>
      <c r="AU18" s="36" t="s">
        <v>54</v>
      </c>
      <c r="AV18" s="36">
        <v>3.7000000000000002E-3</v>
      </c>
      <c r="AW18" s="36" t="s">
        <v>54</v>
      </c>
      <c r="AX18" s="36">
        <v>3.5999999999999999E-3</v>
      </c>
      <c r="AY18" s="36" t="s">
        <v>54</v>
      </c>
      <c r="AZ18" s="36">
        <v>3.0999999999999999E-3</v>
      </c>
      <c r="BA18" s="36" t="s">
        <v>54</v>
      </c>
      <c r="BB18" s="36">
        <v>2.8E-3</v>
      </c>
      <c r="BC18" s="36" t="s">
        <v>54</v>
      </c>
      <c r="BD18" s="36">
        <v>1.4E-3</v>
      </c>
      <c r="BE18" s="36" t="s">
        <v>54</v>
      </c>
      <c r="BF18" s="36">
        <v>3.3999999999999998E-3</v>
      </c>
      <c r="BG18" s="36" t="s">
        <v>54</v>
      </c>
      <c r="BH18" s="36">
        <v>2.5000000000000001E-3</v>
      </c>
      <c r="BI18" s="36" t="s">
        <v>54</v>
      </c>
      <c r="BJ18" s="36">
        <v>1.6999999999999999E-3</v>
      </c>
      <c r="BK18" s="36" t="s">
        <v>54</v>
      </c>
      <c r="BL18" s="36">
        <v>3.5999999999999999E-3</v>
      </c>
      <c r="BM18" s="36" t="s">
        <v>54</v>
      </c>
      <c r="BN18" s="36">
        <v>3.5999999999999999E-3</v>
      </c>
      <c r="BO18" s="36" t="s">
        <v>54</v>
      </c>
      <c r="BP18" s="36">
        <v>3.5999999999999999E-3</v>
      </c>
      <c r="BQ18" s="36" t="s">
        <v>54</v>
      </c>
      <c r="BR18" s="36">
        <v>3.5999999999999999E-3</v>
      </c>
      <c r="BS18" s="36" t="s">
        <v>54</v>
      </c>
      <c r="BT18" s="36">
        <v>3.5999999999999999E-3</v>
      </c>
      <c r="BU18" s="36" t="s">
        <v>54</v>
      </c>
      <c r="BV18" s="36">
        <v>3.5999999999999999E-3</v>
      </c>
      <c r="BW18" s="36" t="s">
        <v>54</v>
      </c>
      <c r="BX18" s="36">
        <v>3.5999999999999999E-3</v>
      </c>
      <c r="BY18" s="36" t="s">
        <v>54</v>
      </c>
      <c r="BZ18" s="36">
        <v>3.5999999999999999E-3</v>
      </c>
      <c r="CA18" s="36" t="s">
        <v>54</v>
      </c>
      <c r="CB18" s="36">
        <v>3.5999999999999999E-3</v>
      </c>
      <c r="CC18" s="36" t="s">
        <v>54</v>
      </c>
      <c r="CD18" s="36">
        <v>3.5999999999999999E-3</v>
      </c>
      <c r="CE18" s="36" t="s">
        <v>54</v>
      </c>
      <c r="CF18" s="36">
        <v>3.5999999999999999E-3</v>
      </c>
      <c r="CG18" s="78" t="s">
        <v>54</v>
      </c>
    </row>
    <row r="19" spans="1:85" s="17" customFormat="1" ht="15" customHeight="1" x14ac:dyDescent="0.25">
      <c r="A19" s="80" t="s">
        <v>29</v>
      </c>
      <c r="B19" s="129" t="s">
        <v>30</v>
      </c>
      <c r="C19" s="77" t="s">
        <v>121</v>
      </c>
      <c r="D19" s="77" t="s">
        <v>133</v>
      </c>
      <c r="E19" s="36" t="s">
        <v>2</v>
      </c>
      <c r="F19" s="36">
        <v>6.2E-2</v>
      </c>
      <c r="G19" s="36" t="s">
        <v>0</v>
      </c>
      <c r="H19" s="36">
        <v>4.1000000000000002E-2</v>
      </c>
      <c r="I19" s="36" t="s">
        <v>0</v>
      </c>
      <c r="J19" s="28">
        <v>0.12</v>
      </c>
      <c r="K19" s="28" t="s">
        <v>0</v>
      </c>
      <c r="L19" s="36">
        <v>5.1000000000000004E-3</v>
      </c>
      <c r="M19" s="36" t="s">
        <v>0</v>
      </c>
      <c r="N19" s="36">
        <v>8.5000000000000006E-3</v>
      </c>
      <c r="O19" s="36" t="s">
        <v>0</v>
      </c>
      <c r="P19" s="36">
        <v>4.5999999999999999E-2</v>
      </c>
      <c r="Q19" s="36" t="s">
        <v>0</v>
      </c>
      <c r="R19" s="36">
        <v>6.8999999999999999E-3</v>
      </c>
      <c r="S19" s="36" t="s">
        <v>0</v>
      </c>
      <c r="T19" s="36">
        <v>3.3000000000000002E-2</v>
      </c>
      <c r="U19" s="36" t="s">
        <v>0</v>
      </c>
      <c r="V19" s="36">
        <v>1.7000000000000001E-2</v>
      </c>
      <c r="W19" s="36" t="s">
        <v>0</v>
      </c>
      <c r="X19" s="36">
        <v>9.4000000000000004E-3</v>
      </c>
      <c r="Y19" s="36" t="s">
        <v>0</v>
      </c>
      <c r="Z19" s="36">
        <v>0.63</v>
      </c>
      <c r="AA19" s="36" t="s">
        <v>0</v>
      </c>
      <c r="AB19" s="36">
        <v>0.76</v>
      </c>
      <c r="AC19" s="36" t="s">
        <v>0</v>
      </c>
      <c r="AD19" s="36">
        <v>0.16</v>
      </c>
      <c r="AE19" s="36" t="s">
        <v>0</v>
      </c>
      <c r="AF19" s="36">
        <v>0.16</v>
      </c>
      <c r="AG19" s="36" t="s">
        <v>0</v>
      </c>
      <c r="AH19" s="36">
        <v>1.4999999999999999E-2</v>
      </c>
      <c r="AI19" s="36" t="s">
        <v>0</v>
      </c>
      <c r="AJ19" s="36">
        <v>2.1999999999999999E-2</v>
      </c>
      <c r="AK19" s="36" t="s">
        <v>0</v>
      </c>
      <c r="AL19" s="36">
        <v>3.0999999999999999E-3</v>
      </c>
      <c r="AM19" s="36" t="s">
        <v>54</v>
      </c>
      <c r="AN19" s="81">
        <v>3.0000000000000001E-3</v>
      </c>
      <c r="AO19" s="36" t="s">
        <v>54</v>
      </c>
      <c r="AP19" s="36">
        <v>5.0999999999999997E-2</v>
      </c>
      <c r="AQ19" s="36" t="s">
        <v>0</v>
      </c>
      <c r="AR19" s="36">
        <v>8.6999999999999994E-3</v>
      </c>
      <c r="AS19" s="36" t="s">
        <v>3</v>
      </c>
      <c r="AT19" s="36">
        <v>3.0999999999999999E-3</v>
      </c>
      <c r="AU19" s="36" t="s">
        <v>54</v>
      </c>
      <c r="AV19" s="36">
        <v>3.0999999999999999E-3</v>
      </c>
      <c r="AW19" s="36" t="s">
        <v>54</v>
      </c>
      <c r="AX19" s="36">
        <v>5.8000000000000003E-2</v>
      </c>
      <c r="AY19" s="36" t="s">
        <v>3</v>
      </c>
      <c r="AZ19" s="36">
        <v>8.6999999999999994E-3</v>
      </c>
      <c r="BA19" s="36" t="s">
        <v>3</v>
      </c>
      <c r="BB19" s="36">
        <v>5.4000000000000003E-3</v>
      </c>
      <c r="BC19" s="36" t="s">
        <v>3</v>
      </c>
      <c r="BD19" s="36">
        <v>6.8999999999999999E-3</v>
      </c>
      <c r="BE19" s="36" t="s">
        <v>3</v>
      </c>
      <c r="BF19" s="36">
        <v>6.7999999999999996E-3</v>
      </c>
      <c r="BG19" s="36" t="s">
        <v>3</v>
      </c>
      <c r="BH19" s="36">
        <v>9.7999999999999997E-3</v>
      </c>
      <c r="BI19" s="36" t="s">
        <v>3</v>
      </c>
      <c r="BJ19" s="36">
        <v>2.5000000000000001E-2</v>
      </c>
      <c r="BK19" s="36" t="s">
        <v>3</v>
      </c>
      <c r="BL19" s="36">
        <v>1.4E-2</v>
      </c>
      <c r="BM19" s="36" t="s">
        <v>0</v>
      </c>
      <c r="BN19" s="36">
        <v>4.1000000000000002E-2</v>
      </c>
      <c r="BO19" s="36" t="s">
        <v>0</v>
      </c>
      <c r="BP19" s="28">
        <v>0.12</v>
      </c>
      <c r="BQ19" s="28" t="s">
        <v>0</v>
      </c>
      <c r="BR19" s="36">
        <v>5.1000000000000004E-3</v>
      </c>
      <c r="BS19" s="36" t="s">
        <v>0</v>
      </c>
      <c r="BT19" s="36">
        <v>8.5000000000000006E-3</v>
      </c>
      <c r="BU19" s="36" t="s">
        <v>0</v>
      </c>
      <c r="BV19" s="36">
        <v>4.5999999999999999E-2</v>
      </c>
      <c r="BW19" s="36" t="s">
        <v>0</v>
      </c>
      <c r="BX19" s="36">
        <v>6.8999999999999999E-3</v>
      </c>
      <c r="BY19" s="36" t="s">
        <v>0</v>
      </c>
      <c r="BZ19" s="36">
        <v>3.3000000000000002E-2</v>
      </c>
      <c r="CA19" s="36" t="s">
        <v>0</v>
      </c>
      <c r="CB19" s="36">
        <v>1.7000000000000001E-2</v>
      </c>
      <c r="CC19" s="36" t="s">
        <v>0</v>
      </c>
      <c r="CD19" s="36">
        <v>9.4000000000000004E-3</v>
      </c>
      <c r="CE19" s="36" t="s">
        <v>0</v>
      </c>
      <c r="CF19" s="36">
        <v>2.8000000000000001E-2</v>
      </c>
      <c r="CG19" s="78" t="s">
        <v>0</v>
      </c>
    </row>
    <row r="20" spans="1:85" s="17" customFormat="1" ht="15" customHeight="1" x14ac:dyDescent="0.25">
      <c r="A20" s="80" t="s">
        <v>52</v>
      </c>
      <c r="B20" s="129" t="s">
        <v>33</v>
      </c>
      <c r="C20" s="77" t="s">
        <v>121</v>
      </c>
      <c r="D20" s="77" t="s">
        <v>133</v>
      </c>
      <c r="E20" s="36" t="s">
        <v>2</v>
      </c>
      <c r="F20" s="36">
        <v>8.3000000000000001E-3</v>
      </c>
      <c r="G20" s="36" t="s">
        <v>3</v>
      </c>
      <c r="H20" s="36">
        <v>4.5999999999999999E-3</v>
      </c>
      <c r="I20" s="36" t="s">
        <v>3</v>
      </c>
      <c r="J20" s="28">
        <v>6.4999999999999997E-3</v>
      </c>
      <c r="K20" s="28" t="s">
        <v>0</v>
      </c>
      <c r="L20" s="36">
        <v>6.3E-3</v>
      </c>
      <c r="M20" s="36" t="s">
        <v>0</v>
      </c>
      <c r="N20" s="36">
        <v>7.0999999999999994E-2</v>
      </c>
      <c r="O20" s="36" t="s">
        <v>0</v>
      </c>
      <c r="P20" s="36">
        <v>2.5000000000000001E-2</v>
      </c>
      <c r="Q20" s="36" t="s">
        <v>0</v>
      </c>
      <c r="R20" s="36">
        <v>6.4000000000000003E-3</v>
      </c>
      <c r="S20" s="36" t="s">
        <v>0</v>
      </c>
      <c r="T20" s="36">
        <v>5.1999999999999998E-2</v>
      </c>
      <c r="U20" s="36" t="s">
        <v>0</v>
      </c>
      <c r="V20" s="36">
        <v>9.4999999999999998E-3</v>
      </c>
      <c r="W20" s="36" t="s">
        <v>0</v>
      </c>
      <c r="X20" s="36">
        <v>2.0999999999999999E-3</v>
      </c>
      <c r="Y20" s="36" t="s">
        <v>54</v>
      </c>
      <c r="Z20" s="36">
        <v>2.4E-2</v>
      </c>
      <c r="AA20" s="36" t="s">
        <v>0</v>
      </c>
      <c r="AB20" s="36">
        <v>0.44</v>
      </c>
      <c r="AC20" s="36" t="s">
        <v>0</v>
      </c>
      <c r="AD20" s="36">
        <v>0.18</v>
      </c>
      <c r="AE20" s="36" t="s">
        <v>0</v>
      </c>
      <c r="AF20" s="36">
        <v>0.15</v>
      </c>
      <c r="AG20" s="36" t="s">
        <v>0</v>
      </c>
      <c r="AH20" s="36">
        <v>2.8000000000000001E-2</v>
      </c>
      <c r="AI20" s="36" t="s">
        <v>0</v>
      </c>
      <c r="AJ20" s="36">
        <v>2.8000000000000001E-2</v>
      </c>
      <c r="AK20" s="36" t="s">
        <v>0</v>
      </c>
      <c r="AL20" s="36">
        <v>3.3E-3</v>
      </c>
      <c r="AM20" s="36" t="s">
        <v>54</v>
      </c>
      <c r="AN20" s="81">
        <v>9.7999999999999997E-3</v>
      </c>
      <c r="AO20" s="36" t="s">
        <v>3</v>
      </c>
      <c r="AP20" s="36">
        <v>4.0000000000000001E-3</v>
      </c>
      <c r="AQ20" s="36" t="s">
        <v>3</v>
      </c>
      <c r="AR20" s="36">
        <v>3.3E-3</v>
      </c>
      <c r="AS20" s="36" t="s">
        <v>54</v>
      </c>
      <c r="AT20" s="36">
        <v>3.3E-3</v>
      </c>
      <c r="AU20" s="36" t="s">
        <v>54</v>
      </c>
      <c r="AV20" s="36">
        <v>0.05</v>
      </c>
      <c r="AW20" s="36" t="s">
        <v>3</v>
      </c>
      <c r="AX20" s="36">
        <v>9.7999999999999997E-3</v>
      </c>
      <c r="AY20" s="36" t="s">
        <v>3</v>
      </c>
      <c r="AZ20" s="36">
        <v>0.06</v>
      </c>
      <c r="BA20" s="36" t="s">
        <v>0</v>
      </c>
      <c r="BB20" s="36">
        <v>4.7999999999999996E-3</v>
      </c>
      <c r="BC20" s="36" t="s">
        <v>3</v>
      </c>
      <c r="BD20" s="36">
        <v>8.8999999999999999E-3</v>
      </c>
      <c r="BE20" s="36" t="s">
        <v>3</v>
      </c>
      <c r="BF20" s="36">
        <v>4.7999999999999996E-3</v>
      </c>
      <c r="BG20" s="36" t="s">
        <v>3</v>
      </c>
      <c r="BH20" s="36">
        <v>6.0000000000000001E-3</v>
      </c>
      <c r="BI20" s="36" t="s">
        <v>3</v>
      </c>
      <c r="BJ20" s="36">
        <v>0.06</v>
      </c>
      <c r="BK20" s="36" t="s">
        <v>3</v>
      </c>
      <c r="BL20" s="36">
        <v>4.7999999999999996E-3</v>
      </c>
      <c r="BM20" s="36" t="s">
        <v>3</v>
      </c>
      <c r="BN20" s="36">
        <v>4.7999999999999996E-3</v>
      </c>
      <c r="BO20" s="36" t="s">
        <v>3</v>
      </c>
      <c r="BP20" s="36">
        <v>8.3000000000000001E-3</v>
      </c>
      <c r="BQ20" s="36" t="s">
        <v>3</v>
      </c>
      <c r="BR20" s="36">
        <v>4.5999999999999999E-3</v>
      </c>
      <c r="BS20" s="36" t="s">
        <v>3</v>
      </c>
      <c r="BT20" s="28">
        <v>6.4999999999999997E-3</v>
      </c>
      <c r="BU20" s="28" t="s">
        <v>0</v>
      </c>
      <c r="BV20" s="36">
        <v>6.3E-3</v>
      </c>
      <c r="BW20" s="36" t="s">
        <v>0</v>
      </c>
      <c r="BX20" s="36">
        <v>7.0999999999999994E-2</v>
      </c>
      <c r="BY20" s="36" t="s">
        <v>0</v>
      </c>
      <c r="BZ20" s="36">
        <v>2.5000000000000001E-2</v>
      </c>
      <c r="CA20" s="36" t="s">
        <v>0</v>
      </c>
      <c r="CB20" s="36">
        <v>6.4000000000000003E-3</v>
      </c>
      <c r="CC20" s="36" t="s">
        <v>0</v>
      </c>
      <c r="CD20" s="36">
        <v>5.1999999999999998E-2</v>
      </c>
      <c r="CE20" s="36" t="s">
        <v>0</v>
      </c>
      <c r="CF20" s="36">
        <v>9.4999999999999998E-3</v>
      </c>
      <c r="CG20" s="78" t="s">
        <v>0</v>
      </c>
    </row>
    <row r="21" spans="1:85" s="17" customFormat="1" ht="15" customHeight="1" x14ac:dyDescent="0.25">
      <c r="A21" s="80" t="s">
        <v>43</v>
      </c>
      <c r="B21" s="129" t="s">
        <v>44</v>
      </c>
      <c r="C21" s="77" t="s">
        <v>121</v>
      </c>
      <c r="D21" s="77" t="s">
        <v>133</v>
      </c>
      <c r="E21" s="36" t="s">
        <v>2</v>
      </c>
      <c r="F21" s="36">
        <v>6.8000000000000005E-2</v>
      </c>
      <c r="G21" s="36" t="s">
        <v>0</v>
      </c>
      <c r="H21" s="36">
        <v>2.3E-2</v>
      </c>
      <c r="I21" s="36" t="s">
        <v>0</v>
      </c>
      <c r="J21" s="28">
        <v>6.8000000000000005E-2</v>
      </c>
      <c r="K21" s="28" t="s">
        <v>0</v>
      </c>
      <c r="L21" s="36">
        <v>5.4999999999999997E-3</v>
      </c>
      <c r="M21" s="36" t="s">
        <v>0</v>
      </c>
      <c r="N21" s="36">
        <v>7.4999999999999997E-2</v>
      </c>
      <c r="O21" s="36" t="s">
        <v>0</v>
      </c>
      <c r="P21" s="36">
        <v>3.6999999999999998E-2</v>
      </c>
      <c r="Q21" s="36" t="s">
        <v>0</v>
      </c>
      <c r="R21" s="36">
        <v>7.7000000000000002E-3</v>
      </c>
      <c r="S21" s="36" t="s">
        <v>0</v>
      </c>
      <c r="T21" s="36">
        <v>3.1E-2</v>
      </c>
      <c r="U21" s="36" t="s">
        <v>0</v>
      </c>
      <c r="V21" s="36">
        <v>1.0999999999999999E-2</v>
      </c>
      <c r="W21" s="36" t="s">
        <v>0</v>
      </c>
      <c r="X21" s="36">
        <v>5.1000000000000004E-3</v>
      </c>
      <c r="Y21" s="36" t="s">
        <v>3</v>
      </c>
      <c r="Z21" s="36">
        <v>0.69</v>
      </c>
      <c r="AA21" s="36" t="s">
        <v>0</v>
      </c>
      <c r="AB21" s="36">
        <v>0.45</v>
      </c>
      <c r="AC21" s="36" t="s">
        <v>0</v>
      </c>
      <c r="AD21" s="36">
        <v>0.16</v>
      </c>
      <c r="AE21" s="36" t="s">
        <v>0</v>
      </c>
      <c r="AF21" s="36">
        <v>0.13</v>
      </c>
      <c r="AG21" s="36" t="s">
        <v>0</v>
      </c>
      <c r="AH21" s="36">
        <v>0.28000000000000003</v>
      </c>
      <c r="AI21" s="36" t="s">
        <v>0</v>
      </c>
      <c r="AJ21" s="36">
        <v>2.1999999999999999E-2</v>
      </c>
      <c r="AK21" s="36" t="s">
        <v>0</v>
      </c>
      <c r="AL21" s="36">
        <v>3.5999999999999999E-3</v>
      </c>
      <c r="AM21" s="36" t="s">
        <v>54</v>
      </c>
      <c r="AN21" s="81">
        <v>3.5999999999999999E-3</v>
      </c>
      <c r="AO21" s="36" t="s">
        <v>54</v>
      </c>
      <c r="AP21" s="36">
        <v>5.7000000000000002E-2</v>
      </c>
      <c r="AQ21" s="36" t="s">
        <v>0</v>
      </c>
      <c r="AR21" s="36">
        <v>0.76</v>
      </c>
      <c r="AS21" s="36" t="s">
        <v>0</v>
      </c>
      <c r="AT21" s="36">
        <v>3.5999999999999999E-3</v>
      </c>
      <c r="AU21" s="36" t="s">
        <v>54</v>
      </c>
      <c r="AV21" s="36">
        <v>8.9999999999999993E-3</v>
      </c>
      <c r="AW21" s="36" t="s">
        <v>3</v>
      </c>
      <c r="AX21" s="36">
        <v>5.4000000000000003E-3</v>
      </c>
      <c r="AY21" s="36" t="s">
        <v>3</v>
      </c>
      <c r="AZ21" s="36">
        <v>7.4999999999999997E-3</v>
      </c>
      <c r="BA21" s="36" t="s">
        <v>3</v>
      </c>
      <c r="BB21" s="36">
        <v>7.7999999999999996E-3</v>
      </c>
      <c r="BC21" s="36" t="s">
        <v>0</v>
      </c>
      <c r="BD21" s="36">
        <v>6.1999999999999998E-3</v>
      </c>
      <c r="BE21" s="36" t="s">
        <v>3</v>
      </c>
      <c r="BF21" s="36">
        <v>6.1000000000000004E-3</v>
      </c>
      <c r="BG21" s="36" t="s">
        <v>3</v>
      </c>
      <c r="BH21" s="36">
        <v>5.4000000000000003E-3</v>
      </c>
      <c r="BI21" s="36" t="s">
        <v>3</v>
      </c>
      <c r="BJ21" s="36">
        <v>9.7999999999999997E-3</v>
      </c>
      <c r="BK21" s="36" t="s">
        <v>3</v>
      </c>
      <c r="BL21" s="36">
        <v>0.05</v>
      </c>
      <c r="BM21" s="36" t="s">
        <v>0</v>
      </c>
      <c r="BN21" s="36">
        <v>7.4999999999999997E-2</v>
      </c>
      <c r="BO21" s="36" t="s">
        <v>0</v>
      </c>
      <c r="BP21" s="36">
        <v>3.6999999999999998E-2</v>
      </c>
      <c r="BQ21" s="36" t="s">
        <v>0</v>
      </c>
      <c r="BR21" s="36">
        <v>7.7000000000000002E-3</v>
      </c>
      <c r="BS21" s="36" t="s">
        <v>0</v>
      </c>
      <c r="BT21" s="36">
        <v>3.1E-2</v>
      </c>
      <c r="BU21" s="36" t="s">
        <v>0</v>
      </c>
      <c r="BV21" s="36">
        <v>1.0999999999999999E-2</v>
      </c>
      <c r="BW21" s="36" t="s">
        <v>0</v>
      </c>
      <c r="BX21" s="36">
        <v>5.1000000000000004E-3</v>
      </c>
      <c r="BY21" s="36" t="s">
        <v>3</v>
      </c>
      <c r="BZ21" s="36">
        <v>0.69</v>
      </c>
      <c r="CA21" s="36" t="s">
        <v>0</v>
      </c>
      <c r="CB21" s="36">
        <v>0.45</v>
      </c>
      <c r="CC21" s="36" t="s">
        <v>0</v>
      </c>
      <c r="CD21" s="36">
        <v>0.16</v>
      </c>
      <c r="CE21" s="36" t="s">
        <v>0</v>
      </c>
      <c r="CF21" s="36">
        <v>4.8000000000000001E-2</v>
      </c>
      <c r="CG21" s="78" t="s">
        <v>0</v>
      </c>
    </row>
    <row r="22" spans="1:85" s="17" customFormat="1" ht="15" customHeight="1" x14ac:dyDescent="0.25">
      <c r="A22" s="80" t="s">
        <v>93</v>
      </c>
      <c r="B22" s="129" t="s">
        <v>0</v>
      </c>
      <c r="C22" s="77" t="s">
        <v>121</v>
      </c>
      <c r="D22" s="77" t="s">
        <v>133</v>
      </c>
      <c r="E22" s="36" t="s">
        <v>2</v>
      </c>
      <c r="F22" s="140">
        <f>SUM(F12:F21)</f>
        <v>0.20623</v>
      </c>
      <c r="G22" s="36" t="s">
        <v>0</v>
      </c>
      <c r="H22" s="36">
        <f>SUM(H12:H21)</f>
        <v>0.10549999999999998</v>
      </c>
      <c r="I22" s="36" t="s">
        <v>0</v>
      </c>
      <c r="J22" s="36">
        <f>SUM(J12:J21)</f>
        <v>0.2954</v>
      </c>
      <c r="K22" s="36" t="s">
        <v>0</v>
      </c>
      <c r="L22" s="36">
        <f>SUM(L12:L21)</f>
        <v>4.7800000000000002E-2</v>
      </c>
      <c r="M22" s="36" t="s">
        <v>0</v>
      </c>
      <c r="N22" s="36">
        <f>SUM(N12:N21)</f>
        <v>0.94629999999999981</v>
      </c>
      <c r="O22" s="36" t="s">
        <v>0</v>
      </c>
      <c r="P22" s="36">
        <f>SUM(P12:P21)</f>
        <v>0.26300000000000001</v>
      </c>
      <c r="Q22" s="36" t="s">
        <v>0</v>
      </c>
      <c r="R22" s="36">
        <f>SUM(R12:R21)</f>
        <v>7.0800000000000002E-2</v>
      </c>
      <c r="S22" s="36" t="s">
        <v>0</v>
      </c>
      <c r="T22" s="36">
        <f>SUM(T12:T21)</f>
        <v>0.38200000000000001</v>
      </c>
      <c r="U22" s="36" t="s">
        <v>0</v>
      </c>
      <c r="V22" s="36">
        <f>SUM(V12:V21)</f>
        <v>9.849999999999999E-2</v>
      </c>
      <c r="W22" s="36" t="s">
        <v>0</v>
      </c>
      <c r="X22" s="36">
        <f>SUM(X12:X21)</f>
        <v>3.1899999999999998E-2</v>
      </c>
      <c r="Y22" s="36" t="s">
        <v>0</v>
      </c>
      <c r="Z22" s="36">
        <f>SUM(Z12:Z21)</f>
        <v>2.1345000000000001</v>
      </c>
      <c r="AA22" s="36" t="s">
        <v>0</v>
      </c>
      <c r="AB22" s="36">
        <f>SUM(AB12:AB21)</f>
        <v>4.0590000000000002</v>
      </c>
      <c r="AC22" s="36" t="s">
        <v>0</v>
      </c>
      <c r="AD22" s="36">
        <f>SUM(AD12:AD21)</f>
        <v>1.5522999999999996</v>
      </c>
      <c r="AE22" s="36" t="s">
        <v>0</v>
      </c>
      <c r="AF22" s="36">
        <f>SUM(AF12:AF21)</f>
        <v>1.403</v>
      </c>
      <c r="AG22" s="36" t="s">
        <v>0</v>
      </c>
      <c r="AH22" s="36">
        <f>SUM(AH12:AH21)</f>
        <v>0.71800000000000008</v>
      </c>
      <c r="AI22" s="36" t="s">
        <v>0</v>
      </c>
      <c r="AJ22" s="36">
        <f>SUM(AJ12:AJ21)</f>
        <v>0.21859999999999999</v>
      </c>
      <c r="AK22" s="36" t="s">
        <v>0</v>
      </c>
      <c r="AL22" s="36">
        <f>SUM(AL12:AL21)</f>
        <v>3.5299999999999998E-2</v>
      </c>
      <c r="AM22" s="36" t="s">
        <v>0</v>
      </c>
      <c r="AN22" s="81">
        <f>SUM(AN12:AN21)</f>
        <v>4.9899999999999993E-2</v>
      </c>
      <c r="AO22" s="36" t="s">
        <v>0</v>
      </c>
      <c r="AP22" s="36">
        <f>SUM(AP12:AP21)</f>
        <v>0.37219999999999998</v>
      </c>
      <c r="AQ22" s="36" t="s">
        <v>0</v>
      </c>
      <c r="AR22" s="36">
        <f>SUM(AR12:AR21)</f>
        <v>0.99380000000000002</v>
      </c>
      <c r="AS22" s="36" t="s">
        <v>0</v>
      </c>
      <c r="AT22" s="36">
        <f>SUM(AT12:AT21)</f>
        <v>3.7399999999999996E-2</v>
      </c>
      <c r="AU22" s="36" t="s">
        <v>0</v>
      </c>
      <c r="AV22" s="36">
        <f>SUM(AV12:AV21)</f>
        <v>8.7399999999999992E-2</v>
      </c>
      <c r="AW22" s="36" t="s">
        <v>0</v>
      </c>
      <c r="AX22" s="36">
        <f>SUM(AX12:AX21)</f>
        <v>0.38309999999999994</v>
      </c>
      <c r="AY22" s="36" t="s">
        <v>0</v>
      </c>
      <c r="AZ22" s="36">
        <f>SUM(AZ12:AZ21)</f>
        <v>0.17450000000000002</v>
      </c>
      <c r="BA22" s="36" t="s">
        <v>0</v>
      </c>
      <c r="BB22" s="36">
        <f>SUM(BB12:BB21)</f>
        <v>0.12839999999999999</v>
      </c>
      <c r="BC22" s="36" t="s">
        <v>0</v>
      </c>
      <c r="BD22" s="36">
        <f>SUM(BD12:BD21)</f>
        <v>0.12111000000000001</v>
      </c>
      <c r="BE22" s="36" t="s">
        <v>0</v>
      </c>
      <c r="BF22" s="36">
        <f>SUM(BF12:BF21)</f>
        <v>4.9800000000000004E-2</v>
      </c>
      <c r="BG22" s="36" t="s">
        <v>0</v>
      </c>
      <c r="BH22" s="36">
        <f>SUM(BH12:BH21)</f>
        <v>0.16170000000000001</v>
      </c>
      <c r="BI22" s="36" t="s">
        <v>0</v>
      </c>
      <c r="BJ22" s="36">
        <f>SUM(BJ12:BJ21)</f>
        <v>0.12766</v>
      </c>
      <c r="BK22" s="36" t="s">
        <v>0</v>
      </c>
      <c r="BL22" s="36">
        <f>SUM(BL12:BL21)</f>
        <v>0.43300000000000005</v>
      </c>
      <c r="BM22" s="36" t="s">
        <v>0</v>
      </c>
      <c r="BN22" s="36">
        <f>SUM(BN12:BN21)</f>
        <v>0.2092</v>
      </c>
      <c r="BO22" s="36" t="s">
        <v>0</v>
      </c>
      <c r="BP22" s="36">
        <f>SUM(BP12:BP21)</f>
        <v>0.22460000000000002</v>
      </c>
      <c r="BQ22" s="36" t="s">
        <v>0</v>
      </c>
      <c r="BR22" s="36">
        <f>SUM(BR12:BR21)</f>
        <v>8.7499999999999981E-2</v>
      </c>
      <c r="BS22" s="36" t="s">
        <v>0</v>
      </c>
      <c r="BT22" s="36">
        <f>SUM(BT12:BT21)</f>
        <v>0.79499999999999993</v>
      </c>
      <c r="BU22" s="36" t="s">
        <v>0</v>
      </c>
      <c r="BV22" s="36">
        <f>SUM(BV12:BV21)</f>
        <v>0.39650000000000007</v>
      </c>
      <c r="BW22" s="36" t="s">
        <v>0</v>
      </c>
      <c r="BX22" s="36">
        <f>SUM(BX12:BX21)</f>
        <v>0.22009999999999996</v>
      </c>
      <c r="BY22" s="36" t="s">
        <v>0</v>
      </c>
      <c r="BZ22" s="36">
        <f>SUM(BZ12:BZ21)</f>
        <v>0.83440000000000003</v>
      </c>
      <c r="CA22" s="36" t="s">
        <v>0</v>
      </c>
      <c r="CB22" s="36">
        <f>SUM(CB12:CB21)</f>
        <v>0.6502</v>
      </c>
      <c r="CC22" s="36" t="s">
        <v>0</v>
      </c>
      <c r="CD22" s="36">
        <f>SUM(CD12:CD21)</f>
        <v>0.32040000000000002</v>
      </c>
      <c r="CE22" s="36" t="s">
        <v>0</v>
      </c>
      <c r="CF22" s="36">
        <f>SUM(CF12:CF21)</f>
        <v>0.46160000000000001</v>
      </c>
      <c r="CG22" s="78" t="s">
        <v>0</v>
      </c>
    </row>
    <row r="23" spans="1:85" s="17" customFormat="1" ht="15" customHeight="1" x14ac:dyDescent="0.25">
      <c r="A23" s="80" t="s">
        <v>110</v>
      </c>
      <c r="B23" s="129" t="s">
        <v>0</v>
      </c>
      <c r="C23" s="77" t="s">
        <v>121</v>
      </c>
      <c r="D23" s="77" t="s">
        <v>133</v>
      </c>
      <c r="E23" s="36" t="s">
        <v>2</v>
      </c>
      <c r="F23" s="140">
        <f>F22+F11</f>
        <v>11.226230000000001</v>
      </c>
      <c r="G23" s="36" t="s">
        <v>0</v>
      </c>
      <c r="H23" s="36">
        <f>H22+H11</f>
        <v>1.88324</v>
      </c>
      <c r="I23" s="36" t="s">
        <v>0</v>
      </c>
      <c r="J23" s="36">
        <f>J22+J11</f>
        <v>0.74550000000000005</v>
      </c>
      <c r="K23" s="36" t="s">
        <v>0</v>
      </c>
      <c r="L23" s="36">
        <f>L22+L11</f>
        <v>1.9856300000000002</v>
      </c>
      <c r="M23" s="36" t="s">
        <v>0</v>
      </c>
      <c r="N23" s="36">
        <f>N22+N11</f>
        <v>3.9738799999999999</v>
      </c>
      <c r="O23" s="36" t="s">
        <v>0</v>
      </c>
      <c r="P23" s="36">
        <f>P22+P11</f>
        <v>1.6835300000000002</v>
      </c>
      <c r="Q23" s="36" t="s">
        <v>0</v>
      </c>
      <c r="R23" s="36">
        <f>R22+R11</f>
        <v>3.4365299999999999</v>
      </c>
      <c r="S23" s="36" t="s">
        <v>0</v>
      </c>
      <c r="T23" s="36">
        <f>T22+T11</f>
        <v>3.2164999999999999</v>
      </c>
      <c r="U23" s="36" t="s">
        <v>0</v>
      </c>
      <c r="V23" s="36">
        <f>V22+V11</f>
        <v>3.9754000000000005</v>
      </c>
      <c r="W23" s="36" t="s">
        <v>0</v>
      </c>
      <c r="X23" s="36">
        <f>X22+X11</f>
        <v>5.9971000000000005</v>
      </c>
      <c r="Y23" s="36" t="s">
        <v>0</v>
      </c>
      <c r="Z23" s="36">
        <f>Z22+Z11</f>
        <v>2.8010999999999999</v>
      </c>
      <c r="AA23" s="36" t="s">
        <v>0</v>
      </c>
      <c r="AB23" s="36">
        <f>AB22+AB11</f>
        <v>20.887000000000004</v>
      </c>
      <c r="AC23" s="36" t="s">
        <v>0</v>
      </c>
      <c r="AD23" s="36">
        <f>AD22+AD11</f>
        <v>19.3323</v>
      </c>
      <c r="AE23" s="36" t="s">
        <v>0</v>
      </c>
      <c r="AF23" s="36">
        <f>AF22+AF11</f>
        <v>41.112999999999992</v>
      </c>
      <c r="AG23" s="36" t="s">
        <v>0</v>
      </c>
      <c r="AH23" s="36">
        <f>AH22+AH11</f>
        <v>3.5674699999999997</v>
      </c>
      <c r="AI23" s="36" t="s">
        <v>0</v>
      </c>
      <c r="AJ23" s="36">
        <f>AJ22+AJ11</f>
        <v>2.5013999999999998</v>
      </c>
      <c r="AK23" s="36" t="s">
        <v>0</v>
      </c>
      <c r="AL23" s="36">
        <f>AL22+AL11</f>
        <v>2.3321999999999998</v>
      </c>
      <c r="AM23" s="36" t="s">
        <v>0</v>
      </c>
      <c r="AN23" s="81">
        <f>AN22+AN11</f>
        <v>0.33119999999999999</v>
      </c>
      <c r="AO23" s="36" t="s">
        <v>0</v>
      </c>
      <c r="AP23" s="36">
        <f>AP22+AP11</f>
        <v>9.1022999999999996</v>
      </c>
      <c r="AQ23" s="36" t="s">
        <v>0</v>
      </c>
      <c r="AR23" s="36">
        <f>AR22+AR11</f>
        <v>10.931799999999999</v>
      </c>
      <c r="AS23" s="36" t="s">
        <v>0</v>
      </c>
      <c r="AT23" s="36">
        <f>AT22+AT11</f>
        <v>2.9211999999999998</v>
      </c>
      <c r="AU23" s="36" t="s">
        <v>0</v>
      </c>
      <c r="AV23" s="36">
        <f>AV22+AV11</f>
        <v>30.757400000000001</v>
      </c>
      <c r="AW23" s="36" t="s">
        <v>0</v>
      </c>
      <c r="AX23" s="36">
        <f>AX22+AX11</f>
        <v>4.0404</v>
      </c>
      <c r="AY23" s="36" t="s">
        <v>0</v>
      </c>
      <c r="AZ23" s="36">
        <f>AZ22+AZ11</f>
        <v>1.9437000000000002</v>
      </c>
      <c r="BA23" s="36" t="s">
        <v>0</v>
      </c>
      <c r="BB23" s="36">
        <f>BB22+BB11</f>
        <v>13.101399999999998</v>
      </c>
      <c r="BC23" s="36" t="s">
        <v>0</v>
      </c>
      <c r="BD23" s="36">
        <f>BD22+BD11</f>
        <v>2.7566099999999998</v>
      </c>
      <c r="BE23" s="36" t="s">
        <v>0</v>
      </c>
      <c r="BF23" s="36">
        <f>BF22+BF11</f>
        <v>2.4137999999999997</v>
      </c>
      <c r="BG23" s="36" t="s">
        <v>0</v>
      </c>
      <c r="BH23" s="36">
        <f>BH22+BH11</f>
        <v>2.1172</v>
      </c>
      <c r="BI23" s="36" t="s">
        <v>0</v>
      </c>
      <c r="BJ23" s="36">
        <f>BJ22+BJ11</f>
        <v>1.4164599999999998</v>
      </c>
      <c r="BK23" s="36" t="s">
        <v>0</v>
      </c>
      <c r="BL23" s="36">
        <f>BL22+BL11</f>
        <v>2.9115000000000002</v>
      </c>
      <c r="BM23" s="36" t="s">
        <v>0</v>
      </c>
      <c r="BN23" s="36">
        <f>BN22+BN11</f>
        <v>2.7412000000000001</v>
      </c>
      <c r="BO23" s="36" t="s">
        <v>0</v>
      </c>
      <c r="BP23" s="36">
        <f>BP22+BP11</f>
        <v>3.0874999999999999</v>
      </c>
      <c r="BQ23" s="36" t="s">
        <v>0</v>
      </c>
      <c r="BR23" s="36">
        <f>BR22+BR11</f>
        <v>3.8801900000000002</v>
      </c>
      <c r="BS23" s="36" t="s">
        <v>0</v>
      </c>
      <c r="BT23" s="36">
        <f>BT22+BT11</f>
        <v>3.23428</v>
      </c>
      <c r="BU23" s="36" t="s">
        <v>0</v>
      </c>
      <c r="BV23" s="36">
        <f>BV22+BV11</f>
        <v>1.9824000000000002</v>
      </c>
      <c r="BW23" s="36" t="s">
        <v>0</v>
      </c>
      <c r="BX23" s="36">
        <f>BX22+BX11</f>
        <v>1.2110999999999998</v>
      </c>
      <c r="BY23" s="36" t="s">
        <v>0</v>
      </c>
      <c r="BZ23" s="36">
        <f>BZ22+BZ11</f>
        <v>2.7447900000000001</v>
      </c>
      <c r="CA23" s="36" t="s">
        <v>0</v>
      </c>
      <c r="CB23" s="36">
        <f>CB22+CB11</f>
        <v>3.4176799999999998</v>
      </c>
      <c r="CC23" s="36" t="s">
        <v>0</v>
      </c>
      <c r="CD23" s="36">
        <f>CD22+CD11</f>
        <v>1.8164800000000001</v>
      </c>
      <c r="CE23" s="36" t="s">
        <v>0</v>
      </c>
      <c r="CF23" s="36">
        <f>CF22+CF11</f>
        <v>2.0251000000000001</v>
      </c>
      <c r="CG23" s="78" t="s">
        <v>0</v>
      </c>
    </row>
    <row r="24" spans="1:85" s="16" customFormat="1" ht="15" customHeight="1" x14ac:dyDescent="0.25">
      <c r="A24" s="82" t="s">
        <v>4</v>
      </c>
      <c r="B24" s="129" t="s">
        <v>15</v>
      </c>
      <c r="C24" s="83" t="s">
        <v>125</v>
      </c>
      <c r="D24" s="83" t="s">
        <v>127</v>
      </c>
      <c r="E24" s="36" t="s">
        <v>2</v>
      </c>
      <c r="F24" s="34">
        <v>0.245</v>
      </c>
      <c r="G24" s="34" t="s">
        <v>54</v>
      </c>
      <c r="H24" s="34">
        <v>1.59</v>
      </c>
      <c r="I24" s="34" t="s">
        <v>0</v>
      </c>
      <c r="J24" s="34">
        <v>0.20899999999999999</v>
      </c>
      <c r="K24" s="28" t="s">
        <v>3</v>
      </c>
      <c r="L24" s="34">
        <v>0.112</v>
      </c>
      <c r="M24" s="34" t="s">
        <v>54</v>
      </c>
      <c r="N24" s="34">
        <v>9.5200000000000007E-2</v>
      </c>
      <c r="O24" s="34" t="s">
        <v>54</v>
      </c>
      <c r="P24" s="34">
        <v>0.26400000000000001</v>
      </c>
      <c r="Q24" s="34" t="s">
        <v>3</v>
      </c>
      <c r="R24" s="34">
        <v>0.38300000000000001</v>
      </c>
      <c r="S24" s="34" t="s">
        <v>3</v>
      </c>
      <c r="T24" s="34">
        <v>0.55700000000000005</v>
      </c>
      <c r="U24" s="34" t="s">
        <v>0</v>
      </c>
      <c r="V24" s="34">
        <v>0.29299999999999998</v>
      </c>
      <c r="W24" s="34" t="s">
        <v>3</v>
      </c>
      <c r="X24" s="34">
        <v>2.2799999999999998</v>
      </c>
      <c r="Y24" s="34" t="s">
        <v>0</v>
      </c>
      <c r="Z24" s="34">
        <v>0.13200000000000001</v>
      </c>
      <c r="AA24" s="34" t="s">
        <v>54</v>
      </c>
      <c r="AB24" s="36">
        <v>17.100000000000001</v>
      </c>
      <c r="AC24" s="36" t="s">
        <v>0</v>
      </c>
      <c r="AD24" s="36">
        <v>0.40699999999999997</v>
      </c>
      <c r="AE24" s="34" t="s">
        <v>3</v>
      </c>
      <c r="AF24" s="34">
        <v>2.48</v>
      </c>
      <c r="AG24" s="34" t="s">
        <v>0</v>
      </c>
      <c r="AH24" s="34">
        <v>1.76</v>
      </c>
      <c r="AI24" s="34" t="s">
        <v>0</v>
      </c>
      <c r="AJ24" s="34">
        <v>5.52</v>
      </c>
      <c r="AK24" s="34" t="s">
        <v>0</v>
      </c>
      <c r="AL24" s="34">
        <v>0.32</v>
      </c>
      <c r="AM24" s="34" t="s">
        <v>54</v>
      </c>
      <c r="AN24" s="34">
        <v>2.8</v>
      </c>
      <c r="AO24" s="34" t="s">
        <v>8</v>
      </c>
      <c r="AP24" s="34">
        <v>11</v>
      </c>
      <c r="AQ24" s="34" t="s">
        <v>8</v>
      </c>
      <c r="AR24" s="34">
        <v>1.9</v>
      </c>
      <c r="AS24" s="34" t="s">
        <v>8</v>
      </c>
      <c r="AT24" s="34">
        <v>2.6</v>
      </c>
      <c r="AU24" s="34" t="s">
        <v>8</v>
      </c>
      <c r="AV24" s="34">
        <v>9.9</v>
      </c>
      <c r="AW24" s="34" t="s">
        <v>8</v>
      </c>
      <c r="AX24" s="34">
        <v>4</v>
      </c>
      <c r="AY24" s="34" t="s">
        <v>0</v>
      </c>
      <c r="AZ24" s="34">
        <v>0.56999999999999995</v>
      </c>
      <c r="BA24" s="34" t="s">
        <v>3</v>
      </c>
      <c r="BB24" s="34">
        <v>0.33</v>
      </c>
      <c r="BC24" s="34" t="s">
        <v>54</v>
      </c>
      <c r="BD24" s="34">
        <v>1.2</v>
      </c>
      <c r="BE24" s="34" t="s">
        <v>0</v>
      </c>
      <c r="BF24" s="34">
        <v>0.7</v>
      </c>
      <c r="BG24" s="34" t="s">
        <v>3</v>
      </c>
      <c r="BH24" s="34">
        <v>0.9</v>
      </c>
      <c r="BI24" s="34" t="s">
        <v>0</v>
      </c>
      <c r="BJ24" s="34">
        <v>0.33</v>
      </c>
      <c r="BK24" s="34" t="s">
        <v>54</v>
      </c>
      <c r="BL24" s="34">
        <v>0.45</v>
      </c>
      <c r="BM24" s="34" t="s">
        <v>3</v>
      </c>
      <c r="BN24" s="34">
        <v>3.58</v>
      </c>
      <c r="BO24" s="34" t="s">
        <v>0</v>
      </c>
      <c r="BP24" s="34">
        <v>2.96</v>
      </c>
      <c r="BQ24" s="34" t="s">
        <v>0</v>
      </c>
      <c r="BR24" s="34">
        <v>12.8</v>
      </c>
      <c r="BS24" s="28" t="s">
        <v>0</v>
      </c>
      <c r="BT24" s="34">
        <v>6.89</v>
      </c>
      <c r="BU24" s="34" t="s">
        <v>0</v>
      </c>
      <c r="BV24" s="34">
        <v>4.28</v>
      </c>
      <c r="BW24" s="34" t="s">
        <v>0</v>
      </c>
      <c r="BX24" s="34">
        <v>17.2</v>
      </c>
      <c r="BY24" s="34" t="s">
        <v>0</v>
      </c>
      <c r="BZ24" s="34">
        <v>1.58</v>
      </c>
      <c r="CA24" s="34" t="s">
        <v>0</v>
      </c>
      <c r="CB24" s="34">
        <v>0.96</v>
      </c>
      <c r="CC24" s="34" t="s">
        <v>0</v>
      </c>
      <c r="CD24" s="36">
        <v>1.89</v>
      </c>
      <c r="CE24" s="36" t="s">
        <v>0</v>
      </c>
      <c r="CF24" s="36">
        <v>4.8899999999999997</v>
      </c>
      <c r="CG24" s="78" t="s">
        <v>0</v>
      </c>
    </row>
    <row r="25" spans="1:85" s="16" customFormat="1" ht="15" customHeight="1" x14ac:dyDescent="0.25">
      <c r="A25" s="82" t="s">
        <v>5</v>
      </c>
      <c r="B25" s="129" t="s">
        <v>21</v>
      </c>
      <c r="C25" s="83" t="s">
        <v>125</v>
      </c>
      <c r="D25" s="83" t="s">
        <v>127</v>
      </c>
      <c r="E25" s="36" t="s">
        <v>2</v>
      </c>
      <c r="F25" s="34">
        <v>0.123</v>
      </c>
      <c r="G25" s="34" t="s">
        <v>54</v>
      </c>
      <c r="H25" s="34">
        <v>0.154</v>
      </c>
      <c r="I25" s="34" t="s">
        <v>54</v>
      </c>
      <c r="J25" s="34">
        <v>5.4899999999999997E-2</v>
      </c>
      <c r="K25" s="34" t="s">
        <v>54</v>
      </c>
      <c r="L25" s="34">
        <v>5.62E-2</v>
      </c>
      <c r="M25" s="34" t="s">
        <v>54</v>
      </c>
      <c r="N25" s="34">
        <v>4.7500000000000001E-2</v>
      </c>
      <c r="O25" s="34" t="s">
        <v>54</v>
      </c>
      <c r="P25" s="34">
        <v>4.8599999999999997E-2</v>
      </c>
      <c r="Q25" s="34" t="s">
        <v>54</v>
      </c>
      <c r="R25" s="34">
        <v>4.87E-2</v>
      </c>
      <c r="S25" s="34" t="s">
        <v>54</v>
      </c>
      <c r="T25" s="34">
        <v>4.9399999999999999E-2</v>
      </c>
      <c r="U25" s="34" t="s">
        <v>54</v>
      </c>
      <c r="V25" s="34">
        <v>5.5E-2</v>
      </c>
      <c r="W25" s="34" t="s">
        <v>54</v>
      </c>
      <c r="X25" s="34">
        <v>6.6400000000000001E-2</v>
      </c>
      <c r="Y25" s="34" t="s">
        <v>54</v>
      </c>
      <c r="Z25" s="34">
        <v>6.6199999999999995E-2</v>
      </c>
      <c r="AA25" s="34" t="s">
        <v>54</v>
      </c>
      <c r="AB25" s="36">
        <v>0.75</v>
      </c>
      <c r="AC25" s="36" t="s">
        <v>0</v>
      </c>
      <c r="AD25" s="36">
        <v>5.7299999999999997E-2</v>
      </c>
      <c r="AE25" s="34" t="s">
        <v>54</v>
      </c>
      <c r="AF25" s="34">
        <v>5.8799999999999998E-2</v>
      </c>
      <c r="AG25" s="34" t="s">
        <v>3</v>
      </c>
      <c r="AH25" s="34">
        <v>0.109</v>
      </c>
      <c r="AI25" s="34" t="s">
        <v>3</v>
      </c>
      <c r="AJ25" s="34">
        <v>0.28000000000000003</v>
      </c>
      <c r="AK25" s="34" t="s">
        <v>3</v>
      </c>
      <c r="AL25" s="34">
        <v>0.26</v>
      </c>
      <c r="AM25" s="34" t="s">
        <v>54</v>
      </c>
      <c r="AN25" s="34">
        <v>0.31</v>
      </c>
      <c r="AO25" s="34" t="s">
        <v>54</v>
      </c>
      <c r="AP25" s="34">
        <v>0.26</v>
      </c>
      <c r="AQ25" s="34" t="s">
        <v>54</v>
      </c>
      <c r="AR25" s="34">
        <v>0.24</v>
      </c>
      <c r="AS25" s="34" t="s">
        <v>54</v>
      </c>
      <c r="AT25" s="34">
        <v>0.28000000000000003</v>
      </c>
      <c r="AU25" s="34" t="s">
        <v>54</v>
      </c>
      <c r="AV25" s="34">
        <v>0.46</v>
      </c>
      <c r="AW25" s="34" t="s">
        <v>54</v>
      </c>
      <c r="AX25" s="34">
        <v>0.27</v>
      </c>
      <c r="AY25" s="34" t="s">
        <v>54</v>
      </c>
      <c r="AZ25" s="34">
        <v>0.27</v>
      </c>
      <c r="BA25" s="34" t="s">
        <v>54</v>
      </c>
      <c r="BB25" s="34">
        <v>0.27</v>
      </c>
      <c r="BC25" s="34" t="s">
        <v>54</v>
      </c>
      <c r="BD25" s="34">
        <v>0.28999999999999998</v>
      </c>
      <c r="BE25" s="34" t="s">
        <v>54</v>
      </c>
      <c r="BF25" s="34">
        <v>0.27</v>
      </c>
      <c r="BG25" s="34" t="s">
        <v>54</v>
      </c>
      <c r="BH25" s="34">
        <v>0.28999999999999998</v>
      </c>
      <c r="BI25" s="34" t="s">
        <v>54</v>
      </c>
      <c r="BJ25" s="34">
        <v>0.31</v>
      </c>
      <c r="BK25" s="34" t="s">
        <v>3</v>
      </c>
      <c r="BL25" s="34">
        <v>0.4</v>
      </c>
      <c r="BM25" s="34" t="s">
        <v>3</v>
      </c>
      <c r="BN25" s="36">
        <v>0.32</v>
      </c>
      <c r="BO25" s="36" t="s">
        <v>3</v>
      </c>
      <c r="BP25" s="36">
        <v>0.9</v>
      </c>
      <c r="BQ25" s="36" t="s">
        <v>0</v>
      </c>
      <c r="BR25" s="36">
        <v>0.25</v>
      </c>
      <c r="BS25" s="36" t="s">
        <v>3</v>
      </c>
      <c r="BT25" s="36">
        <v>0.28999999999999998</v>
      </c>
      <c r="BU25" s="36" t="s">
        <v>54</v>
      </c>
      <c r="BV25" s="36">
        <v>0.85</v>
      </c>
      <c r="BW25" s="36" t="s">
        <v>0</v>
      </c>
      <c r="BX25" s="36">
        <v>0.54</v>
      </c>
      <c r="BY25" s="36" t="s">
        <v>0</v>
      </c>
      <c r="BZ25" s="36">
        <v>0.3</v>
      </c>
      <c r="CA25" s="36" t="s">
        <v>3</v>
      </c>
      <c r="CB25" s="36">
        <v>0.85</v>
      </c>
      <c r="CC25" s="36" t="s">
        <v>0</v>
      </c>
      <c r="CD25" s="36">
        <v>0.28999999999999998</v>
      </c>
      <c r="CE25" s="36" t="s">
        <v>54</v>
      </c>
      <c r="CF25" s="36">
        <v>0.35</v>
      </c>
      <c r="CG25" s="78" t="s">
        <v>3</v>
      </c>
    </row>
    <row r="26" spans="1:85" s="16" customFormat="1" ht="15" customHeight="1" x14ac:dyDescent="0.25">
      <c r="A26" s="82" t="s">
        <v>6</v>
      </c>
      <c r="B26" s="129" t="s">
        <v>22</v>
      </c>
      <c r="C26" s="83" t="s">
        <v>125</v>
      </c>
      <c r="D26" s="83" t="s">
        <v>127</v>
      </c>
      <c r="E26" s="36" t="s">
        <v>2</v>
      </c>
      <c r="F26" s="34">
        <v>0.64900000000000002</v>
      </c>
      <c r="G26" s="34" t="s">
        <v>3</v>
      </c>
      <c r="H26" s="34">
        <v>5.57</v>
      </c>
      <c r="I26" s="34" t="s">
        <v>0</v>
      </c>
      <c r="J26" s="34">
        <v>0.499</v>
      </c>
      <c r="K26" s="28" t="s">
        <v>3</v>
      </c>
      <c r="L26" s="34">
        <v>0.70499999999999996</v>
      </c>
      <c r="M26" s="34" t="s">
        <v>0</v>
      </c>
      <c r="N26" s="34">
        <v>0.30299999999999999</v>
      </c>
      <c r="O26" s="34" t="s">
        <v>3</v>
      </c>
      <c r="P26" s="34">
        <v>0.78400000000000003</v>
      </c>
      <c r="Q26" s="34" t="s">
        <v>0</v>
      </c>
      <c r="R26" s="34">
        <v>0.436</v>
      </c>
      <c r="S26" s="34" t="s">
        <v>3</v>
      </c>
      <c r="T26" s="34">
        <v>0.91100000000000003</v>
      </c>
      <c r="U26" s="34" t="s">
        <v>0</v>
      </c>
      <c r="V26" s="34">
        <v>0.93300000000000005</v>
      </c>
      <c r="W26" s="34" t="s">
        <v>0</v>
      </c>
      <c r="X26" s="34">
        <v>2.87</v>
      </c>
      <c r="Y26" s="34" t="s">
        <v>0</v>
      </c>
      <c r="Z26" s="34">
        <v>0.315</v>
      </c>
      <c r="AA26" s="34" t="s">
        <v>3</v>
      </c>
      <c r="AB26" s="36">
        <v>30.9</v>
      </c>
      <c r="AC26" s="36" t="s">
        <v>0</v>
      </c>
      <c r="AD26" s="36">
        <v>207</v>
      </c>
      <c r="AE26" s="34" t="s">
        <v>0</v>
      </c>
      <c r="AF26" s="34">
        <v>1.6</v>
      </c>
      <c r="AG26" s="34" t="s">
        <v>0</v>
      </c>
      <c r="AH26" s="34">
        <v>5.57</v>
      </c>
      <c r="AI26" s="34" t="s">
        <v>0</v>
      </c>
      <c r="AJ26" s="34">
        <v>8.64</v>
      </c>
      <c r="AK26" s="34" t="s">
        <v>0</v>
      </c>
      <c r="AL26" s="34">
        <v>0.64</v>
      </c>
      <c r="AM26" s="34" t="s">
        <v>54</v>
      </c>
      <c r="AN26" s="34">
        <v>2.6</v>
      </c>
      <c r="AO26" s="34" t="s">
        <v>8</v>
      </c>
      <c r="AP26" s="34">
        <v>0.85</v>
      </c>
      <c r="AQ26" s="34" t="s">
        <v>8</v>
      </c>
      <c r="AR26" s="34">
        <v>3.6</v>
      </c>
      <c r="AS26" s="34" t="s">
        <v>8</v>
      </c>
      <c r="AT26" s="34">
        <v>11.4</v>
      </c>
      <c r="AU26" s="34" t="s">
        <v>8</v>
      </c>
      <c r="AV26" s="34">
        <v>18.899999999999999</v>
      </c>
      <c r="AW26" s="34" t="s">
        <v>8</v>
      </c>
      <c r="AX26" s="34">
        <v>5.96</v>
      </c>
      <c r="AY26" s="34" t="s">
        <v>8</v>
      </c>
      <c r="AZ26" s="34">
        <v>18.899999999999999</v>
      </c>
      <c r="BA26" s="34" t="s">
        <v>8</v>
      </c>
      <c r="BB26" s="34">
        <v>6.2</v>
      </c>
      <c r="BC26" s="34" t="s">
        <v>8</v>
      </c>
      <c r="BD26" s="34">
        <v>0.96299999999999997</v>
      </c>
      <c r="BE26" s="34" t="s">
        <v>8</v>
      </c>
      <c r="BF26" s="34">
        <v>8.6</v>
      </c>
      <c r="BG26" s="34" t="s">
        <v>8</v>
      </c>
      <c r="BH26" s="34">
        <v>22</v>
      </c>
      <c r="BI26" s="34" t="s">
        <v>8</v>
      </c>
      <c r="BJ26" s="34">
        <v>0.97</v>
      </c>
      <c r="BK26" s="34" t="s">
        <v>8</v>
      </c>
      <c r="BL26" s="34">
        <v>2.11</v>
      </c>
      <c r="BM26" s="34" t="s">
        <v>8</v>
      </c>
      <c r="BN26" s="36">
        <v>19</v>
      </c>
      <c r="BO26" s="36" t="s">
        <v>8</v>
      </c>
      <c r="BP26" s="36">
        <v>26</v>
      </c>
      <c r="BQ26" s="36" t="s">
        <v>8</v>
      </c>
      <c r="BR26" s="36">
        <v>40</v>
      </c>
      <c r="BS26" s="36" t="s">
        <v>8</v>
      </c>
      <c r="BT26" s="36">
        <v>22</v>
      </c>
      <c r="BU26" s="36" t="s">
        <v>8</v>
      </c>
      <c r="BV26" s="36">
        <v>27</v>
      </c>
      <c r="BW26" s="36" t="s">
        <v>8</v>
      </c>
      <c r="BX26" s="36">
        <v>17</v>
      </c>
      <c r="BY26" s="36" t="s">
        <v>8</v>
      </c>
      <c r="BZ26" s="36">
        <v>29</v>
      </c>
      <c r="CA26" s="36" t="s">
        <v>8</v>
      </c>
      <c r="CB26" s="36">
        <v>19</v>
      </c>
      <c r="CC26" s="36" t="s">
        <v>8</v>
      </c>
      <c r="CD26" s="36">
        <v>23.6</v>
      </c>
      <c r="CE26" s="36" t="s">
        <v>8</v>
      </c>
      <c r="CF26" s="36">
        <v>27</v>
      </c>
      <c r="CG26" s="78" t="s">
        <v>8</v>
      </c>
    </row>
    <row r="27" spans="1:85" s="16" customFormat="1" ht="15" customHeight="1" x14ac:dyDescent="0.25">
      <c r="A27" s="82" t="s">
        <v>25</v>
      </c>
      <c r="B27" s="129" t="s">
        <v>26</v>
      </c>
      <c r="C27" s="83" t="s">
        <v>125</v>
      </c>
      <c r="D27" s="83" t="s">
        <v>127</v>
      </c>
      <c r="E27" s="36" t="s">
        <v>2</v>
      </c>
      <c r="F27" s="34">
        <v>1.56</v>
      </c>
      <c r="G27" s="34" t="s">
        <v>3</v>
      </c>
      <c r="H27" s="34">
        <v>2.54</v>
      </c>
      <c r="I27" s="34" t="s">
        <v>0</v>
      </c>
      <c r="J27" s="34">
        <v>3.5</v>
      </c>
      <c r="K27" s="28" t="s">
        <v>0</v>
      </c>
      <c r="L27" s="34">
        <v>2.1800000000000002</v>
      </c>
      <c r="M27" s="34" t="s">
        <v>0</v>
      </c>
      <c r="N27" s="34">
        <v>0.46899999999999997</v>
      </c>
      <c r="O27" s="34" t="s">
        <v>3</v>
      </c>
      <c r="P27" s="34">
        <v>1.54</v>
      </c>
      <c r="Q27" s="34" t="s">
        <v>0</v>
      </c>
      <c r="R27" s="34">
        <v>0.66100000000000003</v>
      </c>
      <c r="S27" s="34" t="s">
        <v>0</v>
      </c>
      <c r="T27" s="34">
        <v>3.48</v>
      </c>
      <c r="U27" s="34" t="s">
        <v>0</v>
      </c>
      <c r="V27" s="34">
        <v>1.59</v>
      </c>
      <c r="W27" s="34" t="s">
        <v>0</v>
      </c>
      <c r="X27" s="34">
        <v>2.84</v>
      </c>
      <c r="Y27" s="34" t="s">
        <v>0</v>
      </c>
      <c r="Z27" s="34">
        <v>4.12</v>
      </c>
      <c r="AA27" s="34" t="s">
        <v>0</v>
      </c>
      <c r="AB27" s="36">
        <v>19.62</v>
      </c>
      <c r="AC27" s="36" t="s">
        <v>0</v>
      </c>
      <c r="AD27" s="36">
        <v>31.2</v>
      </c>
      <c r="AE27" s="34" t="s">
        <v>0</v>
      </c>
      <c r="AF27" s="34">
        <v>2.96</v>
      </c>
      <c r="AG27" s="34" t="s">
        <v>0</v>
      </c>
      <c r="AH27" s="34">
        <v>5.24</v>
      </c>
      <c r="AI27" s="34" t="s">
        <v>0</v>
      </c>
      <c r="AJ27" s="34">
        <v>3.86</v>
      </c>
      <c r="AK27" s="34" t="s">
        <v>0</v>
      </c>
      <c r="AL27" s="34">
        <v>6.39</v>
      </c>
      <c r="AM27" s="34" t="s">
        <v>0</v>
      </c>
      <c r="AN27" s="34">
        <v>2.1800000000000002</v>
      </c>
      <c r="AO27" s="34" t="s">
        <v>0</v>
      </c>
      <c r="AP27" s="34">
        <v>24.9</v>
      </c>
      <c r="AQ27" s="34" t="s">
        <v>0</v>
      </c>
      <c r="AR27" s="34">
        <v>16.8</v>
      </c>
      <c r="AS27" s="34" t="s">
        <v>0</v>
      </c>
      <c r="AT27" s="34">
        <v>18.5</v>
      </c>
      <c r="AU27" s="34" t="s">
        <v>0</v>
      </c>
      <c r="AV27" s="36">
        <v>7.5</v>
      </c>
      <c r="AW27" s="34" t="s">
        <v>0</v>
      </c>
      <c r="AX27" s="34">
        <v>0.39</v>
      </c>
      <c r="AY27" s="34" t="s">
        <v>3</v>
      </c>
      <c r="AZ27" s="34">
        <v>2.98</v>
      </c>
      <c r="BA27" s="34" t="s">
        <v>0</v>
      </c>
      <c r="BB27" s="34">
        <v>0.21</v>
      </c>
      <c r="BC27" s="34" t="s">
        <v>3</v>
      </c>
      <c r="BD27" s="34">
        <v>1.89</v>
      </c>
      <c r="BE27" s="34" t="s">
        <v>0</v>
      </c>
      <c r="BF27" s="34">
        <v>0.15</v>
      </c>
      <c r="BG27" s="34" t="s">
        <v>3</v>
      </c>
      <c r="BH27" s="34">
        <v>1.28</v>
      </c>
      <c r="BI27" s="34" t="s">
        <v>0</v>
      </c>
      <c r="BJ27" s="34">
        <v>2.86</v>
      </c>
      <c r="BK27" s="34" t="s">
        <v>0</v>
      </c>
      <c r="BL27" s="34">
        <v>0.36</v>
      </c>
      <c r="BM27" s="34" t="s">
        <v>3</v>
      </c>
      <c r="BN27" s="36">
        <v>25</v>
      </c>
      <c r="BO27" s="36" t="s">
        <v>0</v>
      </c>
      <c r="BP27" s="36">
        <v>17</v>
      </c>
      <c r="BQ27" s="36" t="s">
        <v>0</v>
      </c>
      <c r="BR27" s="36">
        <v>26</v>
      </c>
      <c r="BS27" s="36" t="s">
        <v>0</v>
      </c>
      <c r="BT27" s="36">
        <v>30</v>
      </c>
      <c r="BU27" s="36" t="s">
        <v>0</v>
      </c>
      <c r="BV27" s="36">
        <v>26</v>
      </c>
      <c r="BW27" s="36" t="s">
        <v>0</v>
      </c>
      <c r="BX27" s="36">
        <v>27</v>
      </c>
      <c r="BY27" s="36" t="s">
        <v>0</v>
      </c>
      <c r="BZ27" s="36">
        <v>13</v>
      </c>
      <c r="CA27" s="36" t="s">
        <v>0</v>
      </c>
      <c r="CB27" s="36">
        <v>5.7</v>
      </c>
      <c r="CC27" s="36" t="s">
        <v>0</v>
      </c>
      <c r="CD27" s="36">
        <v>16.77</v>
      </c>
      <c r="CE27" s="36" t="s">
        <v>0</v>
      </c>
      <c r="CF27" s="36">
        <v>9.6999999999999993</v>
      </c>
      <c r="CG27" s="78" t="s">
        <v>0</v>
      </c>
    </row>
    <row r="28" spans="1:85" s="16" customFormat="1" ht="15" customHeight="1" x14ac:dyDescent="0.25">
      <c r="A28" s="82" t="s">
        <v>7</v>
      </c>
      <c r="B28" s="129" t="s">
        <v>34</v>
      </c>
      <c r="C28" s="83" t="s">
        <v>125</v>
      </c>
      <c r="D28" s="83" t="s">
        <v>127</v>
      </c>
      <c r="E28" s="36" t="s">
        <v>2</v>
      </c>
      <c r="F28" s="34">
        <v>3.9</v>
      </c>
      <c r="G28" s="34" t="s">
        <v>0</v>
      </c>
      <c r="H28" s="34">
        <v>9.32</v>
      </c>
      <c r="I28" s="34" t="s">
        <v>0</v>
      </c>
      <c r="J28" s="34">
        <v>0.95699999999999996</v>
      </c>
      <c r="K28" s="28" t="s">
        <v>0</v>
      </c>
      <c r="L28" s="34">
        <v>7.59</v>
      </c>
      <c r="M28" s="34" t="s">
        <v>0</v>
      </c>
      <c r="N28" s="34">
        <v>1.95</v>
      </c>
      <c r="O28" s="34" t="s">
        <v>0</v>
      </c>
      <c r="P28" s="34">
        <v>4.9800000000000004</v>
      </c>
      <c r="Q28" s="34" t="s">
        <v>0</v>
      </c>
      <c r="R28" s="34">
        <v>2.15</v>
      </c>
      <c r="S28" s="34" t="s">
        <v>0</v>
      </c>
      <c r="T28" s="34">
        <v>5.51</v>
      </c>
      <c r="U28" s="34" t="s">
        <v>0</v>
      </c>
      <c r="V28" s="34">
        <v>3.98</v>
      </c>
      <c r="W28" s="34" t="s">
        <v>0</v>
      </c>
      <c r="X28" s="34">
        <v>5.92</v>
      </c>
      <c r="Y28" s="34" t="s">
        <v>0</v>
      </c>
      <c r="Z28" s="34">
        <v>2.41</v>
      </c>
      <c r="AA28" s="34" t="s">
        <v>0</v>
      </c>
      <c r="AB28" s="36">
        <v>231</v>
      </c>
      <c r="AC28" s="36" t="s">
        <v>0</v>
      </c>
      <c r="AD28" s="36">
        <v>69</v>
      </c>
      <c r="AE28" s="34" t="s">
        <v>0</v>
      </c>
      <c r="AF28" s="34">
        <v>46</v>
      </c>
      <c r="AG28" s="34" t="s">
        <v>0</v>
      </c>
      <c r="AH28" s="34">
        <v>15.5</v>
      </c>
      <c r="AI28" s="34" t="s">
        <v>0</v>
      </c>
      <c r="AJ28" s="34">
        <v>9.36</v>
      </c>
      <c r="AK28" s="34" t="s">
        <v>0</v>
      </c>
      <c r="AL28" s="34">
        <v>2</v>
      </c>
      <c r="AM28" s="34" t="s">
        <v>8</v>
      </c>
      <c r="AN28" s="34">
        <v>7.63</v>
      </c>
      <c r="AO28" s="34" t="s">
        <v>8</v>
      </c>
      <c r="AP28" s="34">
        <v>52</v>
      </c>
      <c r="AQ28" s="34" t="s">
        <v>8</v>
      </c>
      <c r="AR28" s="34">
        <v>16.7</v>
      </c>
      <c r="AS28" s="34" t="s">
        <v>8</v>
      </c>
      <c r="AT28" s="34">
        <v>11.5</v>
      </c>
      <c r="AU28" s="34" t="s">
        <v>8</v>
      </c>
      <c r="AV28" s="34">
        <v>16.8</v>
      </c>
      <c r="AW28" s="34" t="s">
        <v>8</v>
      </c>
      <c r="AX28" s="34">
        <v>6.7</v>
      </c>
      <c r="AY28" s="34" t="s">
        <v>8</v>
      </c>
      <c r="AZ28" s="34">
        <v>19.5</v>
      </c>
      <c r="BA28" s="34" t="s">
        <v>8</v>
      </c>
      <c r="BB28" s="34">
        <v>19.8</v>
      </c>
      <c r="BC28" s="34" t="s">
        <v>8</v>
      </c>
      <c r="BD28" s="34">
        <v>3.86</v>
      </c>
      <c r="BE28" s="34" t="s">
        <v>8</v>
      </c>
      <c r="BF28" s="34">
        <v>2.9</v>
      </c>
      <c r="BG28" s="34" t="s">
        <v>8</v>
      </c>
      <c r="BH28" s="34">
        <v>5.99</v>
      </c>
      <c r="BI28" s="34" t="s">
        <v>8</v>
      </c>
      <c r="BJ28" s="34">
        <v>17.5</v>
      </c>
      <c r="BK28" s="34" t="s">
        <v>8</v>
      </c>
      <c r="BL28" s="34">
        <v>15.9</v>
      </c>
      <c r="BM28" s="34" t="s">
        <v>8</v>
      </c>
      <c r="BN28" s="36">
        <v>18.2</v>
      </c>
      <c r="BO28" s="36" t="s">
        <v>8</v>
      </c>
      <c r="BP28" s="36">
        <v>17.899999999999999</v>
      </c>
      <c r="BQ28" s="36" t="s">
        <v>8</v>
      </c>
      <c r="BR28" s="36">
        <v>39.6</v>
      </c>
      <c r="BS28" s="36" t="s">
        <v>8</v>
      </c>
      <c r="BT28" s="36">
        <v>62.8</v>
      </c>
      <c r="BU28" s="36" t="s">
        <v>8</v>
      </c>
      <c r="BV28" s="36">
        <v>48.9</v>
      </c>
      <c r="BW28" s="36" t="s">
        <v>8</v>
      </c>
      <c r="BX28" s="36">
        <v>49.5</v>
      </c>
      <c r="BY28" s="36" t="s">
        <v>8</v>
      </c>
      <c r="BZ28" s="36">
        <v>17.8</v>
      </c>
      <c r="CA28" s="36" t="s">
        <v>8</v>
      </c>
      <c r="CB28" s="36">
        <v>18.5</v>
      </c>
      <c r="CC28" s="36" t="s">
        <v>8</v>
      </c>
      <c r="CD28" s="36">
        <v>5.96</v>
      </c>
      <c r="CE28" s="36" t="s">
        <v>8</v>
      </c>
      <c r="CF28" s="36">
        <v>13.9</v>
      </c>
      <c r="CG28" s="78" t="s">
        <v>8</v>
      </c>
    </row>
    <row r="29" spans="1:85" s="16" customFormat="1" ht="15" customHeight="1" x14ac:dyDescent="0.25">
      <c r="A29" s="82" t="s">
        <v>45</v>
      </c>
      <c r="B29" s="129" t="s">
        <v>46</v>
      </c>
      <c r="C29" s="83" t="s">
        <v>125</v>
      </c>
      <c r="D29" s="83" t="s">
        <v>127</v>
      </c>
      <c r="E29" s="36" t="s">
        <v>2</v>
      </c>
      <c r="F29" s="34">
        <v>67.8</v>
      </c>
      <c r="G29" s="34" t="s">
        <v>0</v>
      </c>
      <c r="H29" s="34">
        <v>35</v>
      </c>
      <c r="I29" s="34" t="s">
        <v>0</v>
      </c>
      <c r="J29" s="34">
        <v>19.8</v>
      </c>
      <c r="K29" s="28" t="s">
        <v>0</v>
      </c>
      <c r="L29" s="34">
        <v>48</v>
      </c>
      <c r="M29" s="34" t="s">
        <v>0</v>
      </c>
      <c r="N29" s="34">
        <v>39</v>
      </c>
      <c r="O29" s="34" t="s">
        <v>0</v>
      </c>
      <c r="P29" s="34">
        <v>16</v>
      </c>
      <c r="Q29" s="34" t="s">
        <v>0</v>
      </c>
      <c r="R29" s="34">
        <v>49.8</v>
      </c>
      <c r="S29" s="34" t="s">
        <v>0</v>
      </c>
      <c r="T29" s="34">
        <v>23.6</v>
      </c>
      <c r="U29" s="34" t="s">
        <v>0</v>
      </c>
      <c r="V29" s="34">
        <v>17.3</v>
      </c>
      <c r="W29" s="34" t="s">
        <v>0</v>
      </c>
      <c r="X29" s="34">
        <v>17.899999999999999</v>
      </c>
      <c r="Y29" s="34" t="s">
        <v>0</v>
      </c>
      <c r="Z29" s="34">
        <v>36.9</v>
      </c>
      <c r="AA29" s="34" t="s">
        <v>0</v>
      </c>
      <c r="AB29" s="36">
        <v>375</v>
      </c>
      <c r="AC29" s="36" t="s">
        <v>0</v>
      </c>
      <c r="AD29" s="36">
        <v>362</v>
      </c>
      <c r="AE29" s="34" t="s">
        <v>0</v>
      </c>
      <c r="AF29" s="34">
        <v>196</v>
      </c>
      <c r="AG29" s="34" t="s">
        <v>0</v>
      </c>
      <c r="AH29" s="34">
        <v>56.2</v>
      </c>
      <c r="AI29" s="34" t="s">
        <v>0</v>
      </c>
      <c r="AJ29" s="34">
        <v>102</v>
      </c>
      <c r="AK29" s="34" t="s">
        <v>0</v>
      </c>
      <c r="AL29" s="34">
        <v>89.6</v>
      </c>
      <c r="AM29" s="34" t="s">
        <v>0</v>
      </c>
      <c r="AN29" s="34">
        <v>77.52</v>
      </c>
      <c r="AO29" s="34" t="s">
        <v>0</v>
      </c>
      <c r="AP29" s="34">
        <v>127</v>
      </c>
      <c r="AQ29" s="34" t="s">
        <v>0</v>
      </c>
      <c r="AR29" s="34">
        <v>29.78</v>
      </c>
      <c r="AS29" s="34" t="s">
        <v>0</v>
      </c>
      <c r="AT29" s="34">
        <v>39.54</v>
      </c>
      <c r="AU29" s="34" t="s">
        <v>0</v>
      </c>
      <c r="AV29" s="34">
        <v>19.899999999999999</v>
      </c>
      <c r="AW29" s="34" t="s">
        <v>0</v>
      </c>
      <c r="AX29" s="34">
        <v>55.47</v>
      </c>
      <c r="AY29" s="34" t="s">
        <v>0</v>
      </c>
      <c r="AZ29" s="34">
        <v>67.2</v>
      </c>
      <c r="BA29" s="34" t="s">
        <v>0</v>
      </c>
      <c r="BB29" s="34">
        <v>15.2</v>
      </c>
      <c r="BC29" s="34" t="s">
        <v>0</v>
      </c>
      <c r="BD29" s="34">
        <v>66.3</v>
      </c>
      <c r="BE29" s="34" t="s">
        <v>0</v>
      </c>
      <c r="BF29" s="34">
        <v>47.6</v>
      </c>
      <c r="BG29" s="34" t="s">
        <v>0</v>
      </c>
      <c r="BH29" s="34">
        <v>63.69</v>
      </c>
      <c r="BI29" s="34" t="s">
        <v>0</v>
      </c>
      <c r="BJ29" s="34">
        <v>48.2</v>
      </c>
      <c r="BK29" s="34" t="s">
        <v>0</v>
      </c>
      <c r="BL29" s="34">
        <v>89.6</v>
      </c>
      <c r="BM29" s="34" t="s">
        <v>0</v>
      </c>
      <c r="BN29" s="36">
        <v>39.799999999999997</v>
      </c>
      <c r="BO29" s="36" t="s">
        <v>0</v>
      </c>
      <c r="BP29" s="36">
        <v>59.6</v>
      </c>
      <c r="BQ29" s="36" t="s">
        <v>0</v>
      </c>
      <c r="BR29" s="36">
        <v>119</v>
      </c>
      <c r="BS29" s="36" t="s">
        <v>0</v>
      </c>
      <c r="BT29" s="36">
        <v>96.8</v>
      </c>
      <c r="BU29" s="36" t="s">
        <v>0</v>
      </c>
      <c r="BV29" s="36">
        <v>107.8</v>
      </c>
      <c r="BW29" s="36" t="s">
        <v>0</v>
      </c>
      <c r="BX29" s="36">
        <v>88.9</v>
      </c>
      <c r="BY29" s="36" t="s">
        <v>0</v>
      </c>
      <c r="BZ29" s="36">
        <v>68</v>
      </c>
      <c r="CA29" s="36" t="s">
        <v>0</v>
      </c>
      <c r="CB29" s="36">
        <v>63</v>
      </c>
      <c r="CC29" s="36" t="s">
        <v>0</v>
      </c>
      <c r="CD29" s="36">
        <v>67</v>
      </c>
      <c r="CE29" s="36" t="s">
        <v>0</v>
      </c>
      <c r="CF29" s="36">
        <v>58</v>
      </c>
      <c r="CG29" s="78" t="s">
        <v>0</v>
      </c>
    </row>
    <row r="30" spans="1:85" s="16" customFormat="1" ht="15" customHeight="1" x14ac:dyDescent="0.25">
      <c r="A30" s="57" t="s">
        <v>58</v>
      </c>
      <c r="B30" s="34" t="s">
        <v>28</v>
      </c>
      <c r="C30" s="84" t="s">
        <v>126</v>
      </c>
      <c r="D30" s="84" t="s">
        <v>128</v>
      </c>
      <c r="E30" s="34" t="s">
        <v>91</v>
      </c>
      <c r="F30" s="34">
        <v>0.14099999999999999</v>
      </c>
      <c r="G30" s="34" t="s">
        <v>54</v>
      </c>
      <c r="H30" s="36" t="s">
        <v>148</v>
      </c>
      <c r="I30" s="36" t="s">
        <v>0</v>
      </c>
      <c r="J30" s="36" t="s">
        <v>148</v>
      </c>
      <c r="K30" s="36" t="s">
        <v>0</v>
      </c>
      <c r="L30" s="36" t="s">
        <v>148</v>
      </c>
      <c r="M30" s="36" t="s">
        <v>0</v>
      </c>
      <c r="N30" s="36" t="s">
        <v>148</v>
      </c>
      <c r="O30" s="36" t="s">
        <v>0</v>
      </c>
      <c r="P30" s="34">
        <v>0.14099999999999999</v>
      </c>
      <c r="Q30" s="34" t="s">
        <v>54</v>
      </c>
      <c r="R30" s="34" t="s">
        <v>148</v>
      </c>
      <c r="S30" s="34" t="s">
        <v>0</v>
      </c>
      <c r="T30" s="34" t="s">
        <v>148</v>
      </c>
      <c r="U30" s="34" t="s">
        <v>0</v>
      </c>
      <c r="V30" s="34" t="s">
        <v>148</v>
      </c>
      <c r="W30" s="34" t="s">
        <v>0</v>
      </c>
      <c r="X30" s="34">
        <v>0.14099999999999999</v>
      </c>
      <c r="Y30" s="34" t="s">
        <v>54</v>
      </c>
      <c r="Z30" s="34" t="s">
        <v>148</v>
      </c>
      <c r="AA30" s="34" t="s">
        <v>0</v>
      </c>
      <c r="AB30" s="34">
        <v>15.5</v>
      </c>
      <c r="AC30" s="34" t="s">
        <v>0</v>
      </c>
      <c r="AD30" s="34" t="s">
        <v>148</v>
      </c>
      <c r="AE30" s="34" t="s">
        <v>0</v>
      </c>
      <c r="AF30" s="34">
        <v>12.2</v>
      </c>
      <c r="AG30" s="34" t="s">
        <v>0</v>
      </c>
      <c r="AH30" s="34" t="s">
        <v>148</v>
      </c>
      <c r="AI30" s="34" t="s">
        <v>0</v>
      </c>
      <c r="AJ30" s="34">
        <v>0.23899999999999999</v>
      </c>
      <c r="AK30" s="34" t="s">
        <v>54</v>
      </c>
      <c r="AL30" s="34" t="s">
        <v>148</v>
      </c>
      <c r="AM30" s="34" t="s">
        <v>0</v>
      </c>
      <c r="AN30" s="34" t="s">
        <v>148</v>
      </c>
      <c r="AO30" s="34" t="s">
        <v>0</v>
      </c>
      <c r="AP30" s="34">
        <v>0.14099999999999999</v>
      </c>
      <c r="AQ30" s="85" t="s">
        <v>54</v>
      </c>
      <c r="AR30" s="34">
        <v>0.14099999999999999</v>
      </c>
      <c r="AS30" s="34" t="s">
        <v>54</v>
      </c>
      <c r="AT30" s="34" t="s">
        <v>148</v>
      </c>
      <c r="AU30" s="34" t="s">
        <v>0</v>
      </c>
      <c r="AV30" s="34">
        <v>0.42099999999999999</v>
      </c>
      <c r="AW30" s="34" t="s">
        <v>54</v>
      </c>
      <c r="AX30" s="34" t="s">
        <v>148</v>
      </c>
      <c r="AY30" s="34" t="s">
        <v>0</v>
      </c>
      <c r="AZ30" s="34">
        <v>0.14099999999999999</v>
      </c>
      <c r="BA30" s="85" t="s">
        <v>54</v>
      </c>
      <c r="BB30" s="34">
        <v>0.14099999999999999</v>
      </c>
      <c r="BC30" s="85" t="s">
        <v>54</v>
      </c>
      <c r="BD30" s="34" t="s">
        <v>148</v>
      </c>
      <c r="BE30" s="34" t="s">
        <v>0</v>
      </c>
      <c r="BF30" s="34">
        <v>0.14099999999999999</v>
      </c>
      <c r="BG30" s="34" t="s">
        <v>54</v>
      </c>
      <c r="BH30" s="34" t="s">
        <v>148</v>
      </c>
      <c r="BI30" s="34" t="s">
        <v>0</v>
      </c>
      <c r="BJ30" s="34">
        <v>0.14099999999999999</v>
      </c>
      <c r="BK30" s="34" t="s">
        <v>54</v>
      </c>
      <c r="BL30" s="34" t="s">
        <v>148</v>
      </c>
      <c r="BM30" s="34" t="s">
        <v>0</v>
      </c>
      <c r="BN30" s="36" t="s">
        <v>148</v>
      </c>
      <c r="BO30" s="36" t="s">
        <v>0</v>
      </c>
      <c r="BP30" s="36">
        <v>0.121</v>
      </c>
      <c r="BQ30" s="36" t="s">
        <v>54</v>
      </c>
      <c r="BR30" s="36" t="s">
        <v>148</v>
      </c>
      <c r="BS30" s="36" t="s">
        <v>0</v>
      </c>
      <c r="BT30" s="36" t="s">
        <v>148</v>
      </c>
      <c r="BU30" s="36" t="s">
        <v>0</v>
      </c>
      <c r="BV30" s="36">
        <v>0.14099999999999999</v>
      </c>
      <c r="BW30" s="36" t="s">
        <v>54</v>
      </c>
      <c r="BX30" s="36" t="s">
        <v>148</v>
      </c>
      <c r="BY30" s="36" t="s">
        <v>0</v>
      </c>
      <c r="BZ30" s="36" t="s">
        <v>148</v>
      </c>
      <c r="CA30" s="36" t="s">
        <v>0</v>
      </c>
      <c r="CB30" s="36">
        <v>0.106</v>
      </c>
      <c r="CC30" s="36" t="s">
        <v>54</v>
      </c>
      <c r="CD30" s="36" t="s">
        <v>148</v>
      </c>
      <c r="CE30" s="36" t="s">
        <v>0</v>
      </c>
      <c r="CF30" s="36">
        <v>0.14199999999999999</v>
      </c>
      <c r="CG30" s="78" t="s">
        <v>54</v>
      </c>
    </row>
    <row r="31" spans="1:85" s="16" customFormat="1" ht="15" customHeight="1" x14ac:dyDescent="0.25">
      <c r="A31" s="57" t="s">
        <v>59</v>
      </c>
      <c r="B31" s="34" t="s">
        <v>60</v>
      </c>
      <c r="C31" s="84" t="s">
        <v>126</v>
      </c>
      <c r="D31" s="84" t="s">
        <v>128</v>
      </c>
      <c r="E31" s="34" t="s">
        <v>91</v>
      </c>
      <c r="F31" s="34">
        <v>0.183</v>
      </c>
      <c r="G31" s="34" t="s">
        <v>54</v>
      </c>
      <c r="H31" s="36" t="s">
        <v>148</v>
      </c>
      <c r="I31" s="36" t="s">
        <v>0</v>
      </c>
      <c r="J31" s="36" t="s">
        <v>148</v>
      </c>
      <c r="K31" s="36" t="s">
        <v>0</v>
      </c>
      <c r="L31" s="36" t="s">
        <v>148</v>
      </c>
      <c r="M31" s="36" t="s">
        <v>0</v>
      </c>
      <c r="N31" s="36" t="s">
        <v>148</v>
      </c>
      <c r="O31" s="36" t="s">
        <v>0</v>
      </c>
      <c r="P31" s="34">
        <v>0.183</v>
      </c>
      <c r="Q31" s="34" t="s">
        <v>54</v>
      </c>
      <c r="R31" s="34" t="s">
        <v>148</v>
      </c>
      <c r="S31" s="34" t="s">
        <v>0</v>
      </c>
      <c r="T31" s="34" t="s">
        <v>148</v>
      </c>
      <c r="U31" s="34" t="s">
        <v>0</v>
      </c>
      <c r="V31" s="34" t="s">
        <v>148</v>
      </c>
      <c r="W31" s="34" t="s">
        <v>0</v>
      </c>
      <c r="X31" s="34">
        <v>0.183</v>
      </c>
      <c r="Y31" s="34" t="s">
        <v>54</v>
      </c>
      <c r="Z31" s="34" t="s">
        <v>148</v>
      </c>
      <c r="AA31" s="34" t="s">
        <v>0</v>
      </c>
      <c r="AB31" s="34">
        <v>42.2</v>
      </c>
      <c r="AC31" s="34" t="s">
        <v>0</v>
      </c>
      <c r="AD31" s="34" t="s">
        <v>148</v>
      </c>
      <c r="AE31" s="34" t="s">
        <v>0</v>
      </c>
      <c r="AF31" s="34">
        <v>1.52</v>
      </c>
      <c r="AG31" s="34" t="s">
        <v>0</v>
      </c>
      <c r="AH31" s="34" t="s">
        <v>148</v>
      </c>
      <c r="AI31" s="34" t="s">
        <v>0</v>
      </c>
      <c r="AJ31" s="34">
        <v>0.45200000000000001</v>
      </c>
      <c r="AK31" s="34" t="s">
        <v>3</v>
      </c>
      <c r="AL31" s="34" t="s">
        <v>148</v>
      </c>
      <c r="AM31" s="34" t="s">
        <v>0</v>
      </c>
      <c r="AN31" s="34" t="s">
        <v>148</v>
      </c>
      <c r="AO31" s="34" t="s">
        <v>0</v>
      </c>
      <c r="AP31" s="34">
        <v>0.183</v>
      </c>
      <c r="AQ31" s="85" t="s">
        <v>54</v>
      </c>
      <c r="AR31" s="34">
        <v>0.183</v>
      </c>
      <c r="AS31" s="34" t="s">
        <v>54</v>
      </c>
      <c r="AT31" s="34" t="s">
        <v>148</v>
      </c>
      <c r="AU31" s="34" t="s">
        <v>0</v>
      </c>
      <c r="AV31" s="34">
        <v>0.183</v>
      </c>
      <c r="AW31" s="34" t="s">
        <v>54</v>
      </c>
      <c r="AX31" s="34" t="s">
        <v>148</v>
      </c>
      <c r="AY31" s="34" t="s">
        <v>0</v>
      </c>
      <c r="AZ31" s="34">
        <v>0.183</v>
      </c>
      <c r="BA31" s="85" t="s">
        <v>54</v>
      </c>
      <c r="BB31" s="34">
        <v>0.183</v>
      </c>
      <c r="BC31" s="85" t="s">
        <v>54</v>
      </c>
      <c r="BD31" s="34" t="s">
        <v>148</v>
      </c>
      <c r="BE31" s="34" t="s">
        <v>0</v>
      </c>
      <c r="BF31" s="34">
        <v>0.183</v>
      </c>
      <c r="BG31" s="34" t="s">
        <v>54</v>
      </c>
      <c r="BH31" s="34" t="s">
        <v>148</v>
      </c>
      <c r="BI31" s="34" t="s">
        <v>0</v>
      </c>
      <c r="BJ31" s="34">
        <v>0.183</v>
      </c>
      <c r="BK31" s="34" t="s">
        <v>54</v>
      </c>
      <c r="BL31" s="34" t="s">
        <v>148</v>
      </c>
      <c r="BM31" s="34" t="s">
        <v>0</v>
      </c>
      <c r="BN31" s="36" t="s">
        <v>148</v>
      </c>
      <c r="BO31" s="36" t="s">
        <v>0</v>
      </c>
      <c r="BP31" s="36">
        <v>0.16300000000000001</v>
      </c>
      <c r="BQ31" s="36" t="s">
        <v>54</v>
      </c>
      <c r="BR31" s="36" t="s">
        <v>148</v>
      </c>
      <c r="BS31" s="36" t="s">
        <v>0</v>
      </c>
      <c r="BT31" s="36" t="s">
        <v>148</v>
      </c>
      <c r="BU31" s="36" t="s">
        <v>0</v>
      </c>
      <c r="BV31" s="36">
        <v>0.16200000000000001</v>
      </c>
      <c r="BW31" s="36" t="s">
        <v>54</v>
      </c>
      <c r="BX31" s="36" t="s">
        <v>148</v>
      </c>
      <c r="BY31" s="36" t="s">
        <v>0</v>
      </c>
      <c r="BZ31" s="36" t="s">
        <v>148</v>
      </c>
      <c r="CA31" s="36" t="s">
        <v>0</v>
      </c>
      <c r="CB31" s="36">
        <v>0.17499999999999999</v>
      </c>
      <c r="CC31" s="36" t="s">
        <v>54</v>
      </c>
      <c r="CD31" s="36" t="s">
        <v>148</v>
      </c>
      <c r="CE31" s="36" t="s">
        <v>0</v>
      </c>
      <c r="CF31" s="36">
        <v>0.183</v>
      </c>
      <c r="CG31" s="78" t="s">
        <v>54</v>
      </c>
    </row>
    <row r="32" spans="1:85" s="16" customFormat="1" ht="15" customHeight="1" x14ac:dyDescent="0.25">
      <c r="A32" s="57" t="s">
        <v>61</v>
      </c>
      <c r="B32" s="34" t="s">
        <v>62</v>
      </c>
      <c r="C32" s="84" t="s">
        <v>126</v>
      </c>
      <c r="D32" s="84" t="s">
        <v>128</v>
      </c>
      <c r="E32" s="34" t="s">
        <v>91</v>
      </c>
      <c r="F32" s="34">
        <v>0.11899999999999999</v>
      </c>
      <c r="G32" s="34" t="s">
        <v>54</v>
      </c>
      <c r="H32" s="36" t="s">
        <v>148</v>
      </c>
      <c r="I32" s="36" t="s">
        <v>0</v>
      </c>
      <c r="J32" s="36" t="s">
        <v>148</v>
      </c>
      <c r="K32" s="36" t="s">
        <v>0</v>
      </c>
      <c r="L32" s="36" t="s">
        <v>148</v>
      </c>
      <c r="M32" s="36" t="s">
        <v>0</v>
      </c>
      <c r="N32" s="36" t="s">
        <v>148</v>
      </c>
      <c r="O32" s="36" t="s">
        <v>0</v>
      </c>
      <c r="P32" s="34">
        <v>0.11899999999999999</v>
      </c>
      <c r="Q32" s="34" t="s">
        <v>54</v>
      </c>
      <c r="R32" s="34" t="s">
        <v>148</v>
      </c>
      <c r="S32" s="34" t="s">
        <v>0</v>
      </c>
      <c r="T32" s="34" t="s">
        <v>148</v>
      </c>
      <c r="U32" s="34" t="s">
        <v>0</v>
      </c>
      <c r="V32" s="34" t="s">
        <v>148</v>
      </c>
      <c r="W32" s="34" t="s">
        <v>0</v>
      </c>
      <c r="X32" s="34">
        <v>1.99</v>
      </c>
      <c r="Y32" s="34" t="s">
        <v>3</v>
      </c>
      <c r="Z32" s="34" t="s">
        <v>148</v>
      </c>
      <c r="AA32" s="34" t="s">
        <v>0</v>
      </c>
      <c r="AB32" s="34">
        <v>49.2</v>
      </c>
      <c r="AC32" s="34" t="s">
        <v>0</v>
      </c>
      <c r="AD32" s="34" t="s">
        <v>148</v>
      </c>
      <c r="AE32" s="34" t="s">
        <v>0</v>
      </c>
      <c r="AF32" s="34">
        <v>0.20699999999999999</v>
      </c>
      <c r="AG32" s="34" t="s">
        <v>3</v>
      </c>
      <c r="AH32" s="34" t="s">
        <v>148</v>
      </c>
      <c r="AI32" s="34" t="s">
        <v>0</v>
      </c>
      <c r="AJ32" s="34">
        <v>0.96</v>
      </c>
      <c r="AK32" s="34" t="s">
        <v>3</v>
      </c>
      <c r="AL32" s="34" t="s">
        <v>148</v>
      </c>
      <c r="AM32" s="34" t="s">
        <v>0</v>
      </c>
      <c r="AN32" s="34" t="s">
        <v>148</v>
      </c>
      <c r="AO32" s="34" t="s">
        <v>0</v>
      </c>
      <c r="AP32" s="85">
        <v>0.82899999999999996</v>
      </c>
      <c r="AQ32" s="85" t="s">
        <v>3</v>
      </c>
      <c r="AR32" s="34">
        <v>0.41</v>
      </c>
      <c r="AS32" s="34" t="s">
        <v>3</v>
      </c>
      <c r="AT32" s="34" t="s">
        <v>148</v>
      </c>
      <c r="AU32" s="34" t="s">
        <v>0</v>
      </c>
      <c r="AV32" s="34">
        <v>0.68</v>
      </c>
      <c r="AW32" s="34" t="s">
        <v>0</v>
      </c>
      <c r="AX32" s="34" t="s">
        <v>148</v>
      </c>
      <c r="AY32" s="34" t="s">
        <v>0</v>
      </c>
      <c r="AZ32" s="85">
        <v>0.62</v>
      </c>
      <c r="BA32" s="85" t="s">
        <v>3</v>
      </c>
      <c r="BB32" s="85">
        <v>0.63800000000000001</v>
      </c>
      <c r="BC32" s="85" t="s">
        <v>3</v>
      </c>
      <c r="BD32" s="34" t="s">
        <v>148</v>
      </c>
      <c r="BE32" s="34" t="s">
        <v>0</v>
      </c>
      <c r="BF32" s="34">
        <v>0.86199999999999999</v>
      </c>
      <c r="BG32" s="34" t="s">
        <v>3</v>
      </c>
      <c r="BH32" s="34" t="s">
        <v>148</v>
      </c>
      <c r="BI32" s="34" t="s">
        <v>0</v>
      </c>
      <c r="BJ32" s="34">
        <v>0.11899999999999999</v>
      </c>
      <c r="BK32" s="34" t="s">
        <v>54</v>
      </c>
      <c r="BL32" s="34" t="s">
        <v>148</v>
      </c>
      <c r="BM32" s="34" t="s">
        <v>0</v>
      </c>
      <c r="BN32" s="36" t="s">
        <v>148</v>
      </c>
      <c r="BO32" s="36" t="s">
        <v>0</v>
      </c>
      <c r="BP32" s="36">
        <v>0.114</v>
      </c>
      <c r="BQ32" s="36" t="s">
        <v>54</v>
      </c>
      <c r="BR32" s="36" t="s">
        <v>148</v>
      </c>
      <c r="BS32" s="36" t="s">
        <v>0</v>
      </c>
      <c r="BT32" s="36" t="s">
        <v>148</v>
      </c>
      <c r="BU32" s="36" t="s">
        <v>0</v>
      </c>
      <c r="BV32" s="36">
        <v>0.13800000000000001</v>
      </c>
      <c r="BW32" s="36" t="s">
        <v>54</v>
      </c>
      <c r="BX32" s="36" t="s">
        <v>148</v>
      </c>
      <c r="BY32" s="36" t="s">
        <v>0</v>
      </c>
      <c r="BZ32" s="36" t="s">
        <v>148</v>
      </c>
      <c r="CA32" s="36" t="s">
        <v>0</v>
      </c>
      <c r="CB32" s="36">
        <v>0.16300000000000001</v>
      </c>
      <c r="CC32" s="36" t="s">
        <v>54</v>
      </c>
      <c r="CD32" s="36" t="s">
        <v>148</v>
      </c>
      <c r="CE32" s="36" t="s">
        <v>0</v>
      </c>
      <c r="CF32" s="36">
        <v>0.11700000000000001</v>
      </c>
      <c r="CG32" s="78" t="s">
        <v>54</v>
      </c>
    </row>
    <row r="33" spans="1:85" s="16" customFormat="1" ht="15" customHeight="1" x14ac:dyDescent="0.25">
      <c r="A33" s="57" t="s">
        <v>63</v>
      </c>
      <c r="B33" s="34" t="s">
        <v>64</v>
      </c>
      <c r="C33" s="84" t="s">
        <v>126</v>
      </c>
      <c r="D33" s="84" t="s">
        <v>128</v>
      </c>
      <c r="E33" s="34" t="s">
        <v>91</v>
      </c>
      <c r="F33" s="34">
        <v>0.8</v>
      </c>
      <c r="G33" s="34" t="s">
        <v>3</v>
      </c>
      <c r="H33" s="36" t="s">
        <v>148</v>
      </c>
      <c r="I33" s="36" t="s">
        <v>0</v>
      </c>
      <c r="J33" s="36" t="s">
        <v>148</v>
      </c>
      <c r="K33" s="36" t="s">
        <v>0</v>
      </c>
      <c r="L33" s="36" t="s">
        <v>148</v>
      </c>
      <c r="M33" s="36" t="s">
        <v>0</v>
      </c>
      <c r="N33" s="36" t="s">
        <v>148</v>
      </c>
      <c r="O33" s="36" t="s">
        <v>0</v>
      </c>
      <c r="P33" s="34">
        <v>0.121</v>
      </c>
      <c r="Q33" s="34" t="s">
        <v>54</v>
      </c>
      <c r="R33" s="34" t="s">
        <v>148</v>
      </c>
      <c r="S33" s="34" t="s">
        <v>0</v>
      </c>
      <c r="T33" s="34" t="s">
        <v>148</v>
      </c>
      <c r="U33" s="34" t="s">
        <v>0</v>
      </c>
      <c r="V33" s="34" t="s">
        <v>148</v>
      </c>
      <c r="W33" s="34" t="s">
        <v>0</v>
      </c>
      <c r="X33" s="34">
        <v>1.42</v>
      </c>
      <c r="Y33" s="34" t="s">
        <v>0</v>
      </c>
      <c r="Z33" s="34" t="s">
        <v>148</v>
      </c>
      <c r="AA33" s="34" t="s">
        <v>0</v>
      </c>
      <c r="AB33" s="34">
        <v>106</v>
      </c>
      <c r="AC33" s="34" t="s">
        <v>0</v>
      </c>
      <c r="AD33" s="34" t="s">
        <v>148</v>
      </c>
      <c r="AE33" s="34" t="s">
        <v>0</v>
      </c>
      <c r="AF33" s="34">
        <v>0.46</v>
      </c>
      <c r="AG33" s="34" t="s">
        <v>3</v>
      </c>
      <c r="AH33" s="34" t="s">
        <v>148</v>
      </c>
      <c r="AI33" s="34" t="s">
        <v>0</v>
      </c>
      <c r="AJ33" s="34">
        <v>1.78</v>
      </c>
      <c r="AK33" s="34" t="s">
        <v>0</v>
      </c>
      <c r="AL33" s="34" t="s">
        <v>148</v>
      </c>
      <c r="AM33" s="34" t="s">
        <v>0</v>
      </c>
      <c r="AN33" s="34" t="s">
        <v>148</v>
      </c>
      <c r="AO33" s="34" t="s">
        <v>0</v>
      </c>
      <c r="AP33" s="85">
        <v>1.48</v>
      </c>
      <c r="AQ33" s="85" t="s">
        <v>3</v>
      </c>
      <c r="AR33" s="34">
        <v>1.2</v>
      </c>
      <c r="AS33" s="34" t="s">
        <v>3</v>
      </c>
      <c r="AT33" s="34" t="s">
        <v>148</v>
      </c>
      <c r="AU33" s="34" t="s">
        <v>0</v>
      </c>
      <c r="AV33" s="34">
        <v>0.97</v>
      </c>
      <c r="AW33" s="34" t="s">
        <v>0</v>
      </c>
      <c r="AX33" s="34" t="s">
        <v>148</v>
      </c>
      <c r="AY33" s="34" t="s">
        <v>0</v>
      </c>
      <c r="AZ33" s="85">
        <v>0.96</v>
      </c>
      <c r="BA33" s="85" t="s">
        <v>3</v>
      </c>
      <c r="BB33" s="85">
        <v>1.97</v>
      </c>
      <c r="BC33" s="85" t="s">
        <v>3</v>
      </c>
      <c r="BD33" s="34" t="s">
        <v>148</v>
      </c>
      <c r="BE33" s="34" t="s">
        <v>0</v>
      </c>
      <c r="BF33" s="34">
        <v>0.98</v>
      </c>
      <c r="BG33" s="34" t="s">
        <v>3</v>
      </c>
      <c r="BH33" s="34" t="s">
        <v>148</v>
      </c>
      <c r="BI33" s="34" t="s">
        <v>0</v>
      </c>
      <c r="BJ33" s="34">
        <v>0.71799999999999997</v>
      </c>
      <c r="BK33" s="34" t="s">
        <v>3</v>
      </c>
      <c r="BL33" s="34" t="s">
        <v>148</v>
      </c>
      <c r="BM33" s="34" t="s">
        <v>0</v>
      </c>
      <c r="BN33" s="36" t="s">
        <v>148</v>
      </c>
      <c r="BO33" s="36" t="s">
        <v>0</v>
      </c>
      <c r="BP33" s="36">
        <v>0.63</v>
      </c>
      <c r="BQ33" s="36" t="s">
        <v>3</v>
      </c>
      <c r="BR33" s="36" t="s">
        <v>148</v>
      </c>
      <c r="BS33" s="36" t="s">
        <v>0</v>
      </c>
      <c r="BT33" s="36" t="s">
        <v>148</v>
      </c>
      <c r="BU33" s="36" t="s">
        <v>0</v>
      </c>
      <c r="BV33" s="36">
        <v>0.57999999999999996</v>
      </c>
      <c r="BW33" s="36" t="s">
        <v>3</v>
      </c>
      <c r="BX33" s="36" t="s">
        <v>148</v>
      </c>
      <c r="BY33" s="36" t="s">
        <v>0</v>
      </c>
      <c r="BZ33" s="36" t="s">
        <v>148</v>
      </c>
      <c r="CA33" s="36" t="s">
        <v>0</v>
      </c>
      <c r="CB33" s="36">
        <v>0.69</v>
      </c>
      <c r="CC33" s="36" t="s">
        <v>3</v>
      </c>
      <c r="CD33" s="36" t="s">
        <v>148</v>
      </c>
      <c r="CE33" s="36" t="s">
        <v>0</v>
      </c>
      <c r="CF33" s="36">
        <v>0.11799999999999999</v>
      </c>
      <c r="CG33" s="78" t="s">
        <v>54</v>
      </c>
    </row>
    <row r="34" spans="1:85" s="16" customFormat="1" ht="15" customHeight="1" x14ac:dyDescent="0.25">
      <c r="A34" s="57" t="s">
        <v>65</v>
      </c>
      <c r="B34" s="34" t="s">
        <v>66</v>
      </c>
      <c r="C34" s="84" t="s">
        <v>126</v>
      </c>
      <c r="D34" s="84" t="s">
        <v>128</v>
      </c>
      <c r="E34" s="34" t="s">
        <v>91</v>
      </c>
      <c r="F34" s="34">
        <v>0.109</v>
      </c>
      <c r="G34" s="34" t="s">
        <v>54</v>
      </c>
      <c r="H34" s="36" t="s">
        <v>148</v>
      </c>
      <c r="I34" s="36" t="s">
        <v>0</v>
      </c>
      <c r="J34" s="36" t="s">
        <v>148</v>
      </c>
      <c r="K34" s="36" t="s">
        <v>0</v>
      </c>
      <c r="L34" s="36" t="s">
        <v>148</v>
      </c>
      <c r="M34" s="36" t="s">
        <v>0</v>
      </c>
      <c r="N34" s="36" t="s">
        <v>148</v>
      </c>
      <c r="O34" s="36" t="s">
        <v>0</v>
      </c>
      <c r="P34" s="34">
        <v>0.109</v>
      </c>
      <c r="Q34" s="34" t="s">
        <v>54</v>
      </c>
      <c r="R34" s="34" t="s">
        <v>148</v>
      </c>
      <c r="S34" s="34" t="s">
        <v>0</v>
      </c>
      <c r="T34" s="34" t="s">
        <v>148</v>
      </c>
      <c r="U34" s="34" t="s">
        <v>0</v>
      </c>
      <c r="V34" s="34" t="s">
        <v>148</v>
      </c>
      <c r="W34" s="34" t="s">
        <v>0</v>
      </c>
      <c r="X34" s="34">
        <v>2.17</v>
      </c>
      <c r="Y34" s="34" t="s">
        <v>0</v>
      </c>
      <c r="Z34" s="34" t="s">
        <v>148</v>
      </c>
      <c r="AA34" s="34" t="s">
        <v>0</v>
      </c>
      <c r="AB34" s="34">
        <v>83.4</v>
      </c>
      <c r="AC34" s="34" t="s">
        <v>0</v>
      </c>
      <c r="AD34" s="34" t="s">
        <v>148</v>
      </c>
      <c r="AE34" s="34" t="s">
        <v>0</v>
      </c>
      <c r="AF34" s="34">
        <v>0.96</v>
      </c>
      <c r="AG34" s="34" t="s">
        <v>0</v>
      </c>
      <c r="AH34" s="34" t="s">
        <v>148</v>
      </c>
      <c r="AI34" s="34" t="s">
        <v>0</v>
      </c>
      <c r="AJ34" s="34">
        <v>0.98</v>
      </c>
      <c r="AK34" s="34" t="s">
        <v>0</v>
      </c>
      <c r="AL34" s="34" t="s">
        <v>148</v>
      </c>
      <c r="AM34" s="34" t="s">
        <v>0</v>
      </c>
      <c r="AN34" s="34" t="s">
        <v>148</v>
      </c>
      <c r="AO34" s="34" t="s">
        <v>0</v>
      </c>
      <c r="AP34" s="85">
        <v>1.01</v>
      </c>
      <c r="AQ34" s="85" t="s">
        <v>3</v>
      </c>
      <c r="AR34" s="34">
        <v>0.92</v>
      </c>
      <c r="AS34" s="34" t="s">
        <v>3</v>
      </c>
      <c r="AT34" s="34" t="s">
        <v>148</v>
      </c>
      <c r="AU34" s="34" t="s">
        <v>0</v>
      </c>
      <c r="AV34" s="34">
        <v>0.96</v>
      </c>
      <c r="AW34" s="34" t="s">
        <v>0</v>
      </c>
      <c r="AX34" s="34" t="s">
        <v>148</v>
      </c>
      <c r="AY34" s="34" t="s">
        <v>0</v>
      </c>
      <c r="AZ34" s="85">
        <v>0.79800000000000004</v>
      </c>
      <c r="BA34" s="85" t="s">
        <v>3</v>
      </c>
      <c r="BB34" s="85">
        <v>1.32</v>
      </c>
      <c r="BC34" s="85" t="s">
        <v>3</v>
      </c>
      <c r="BD34" s="34" t="s">
        <v>148</v>
      </c>
      <c r="BE34" s="34" t="s">
        <v>0</v>
      </c>
      <c r="BF34" s="34">
        <v>0.96</v>
      </c>
      <c r="BG34" s="34" t="s">
        <v>3</v>
      </c>
      <c r="BH34" s="34" t="s">
        <v>148</v>
      </c>
      <c r="BI34" s="34" t="s">
        <v>0</v>
      </c>
      <c r="BJ34" s="34">
        <v>0.84699999999999998</v>
      </c>
      <c r="BK34" s="34" t="s">
        <v>3</v>
      </c>
      <c r="BL34" s="34" t="s">
        <v>148</v>
      </c>
      <c r="BM34" s="34" t="s">
        <v>0</v>
      </c>
      <c r="BN34" s="36" t="s">
        <v>148</v>
      </c>
      <c r="BO34" s="36" t="s">
        <v>0</v>
      </c>
      <c r="BP34" s="36">
        <v>0.98</v>
      </c>
      <c r="BQ34" s="36" t="s">
        <v>0</v>
      </c>
      <c r="BR34" s="36" t="s">
        <v>148</v>
      </c>
      <c r="BS34" s="36" t="s">
        <v>0</v>
      </c>
      <c r="BT34" s="36" t="s">
        <v>148</v>
      </c>
      <c r="BU34" s="36" t="s">
        <v>0</v>
      </c>
      <c r="BV34" s="36">
        <v>0.85</v>
      </c>
      <c r="BW34" s="36" t="s">
        <v>3</v>
      </c>
      <c r="BX34" s="36" t="s">
        <v>148</v>
      </c>
      <c r="BY34" s="36" t="s">
        <v>0</v>
      </c>
      <c r="BZ34" s="36" t="s">
        <v>148</v>
      </c>
      <c r="CA34" s="36" t="s">
        <v>0</v>
      </c>
      <c r="CB34" s="36">
        <v>0.96399999999999997</v>
      </c>
      <c r="CC34" s="36" t="s">
        <v>0</v>
      </c>
      <c r="CD34" s="36" t="s">
        <v>148</v>
      </c>
      <c r="CE34" s="36" t="s">
        <v>0</v>
      </c>
      <c r="CF34" s="36">
        <v>0.17499999999999999</v>
      </c>
      <c r="CG34" s="78" t="s">
        <v>54</v>
      </c>
    </row>
    <row r="35" spans="1:85" s="16" customFormat="1" ht="15" customHeight="1" x14ac:dyDescent="0.25">
      <c r="A35" s="57" t="s">
        <v>67</v>
      </c>
      <c r="B35" s="34" t="s">
        <v>68</v>
      </c>
      <c r="C35" s="84" t="s">
        <v>126</v>
      </c>
      <c r="D35" s="84" t="s">
        <v>128</v>
      </c>
      <c r="E35" s="34" t="s">
        <v>91</v>
      </c>
      <c r="F35" s="34">
        <v>0.98</v>
      </c>
      <c r="G35" s="34" t="s">
        <v>0</v>
      </c>
      <c r="H35" s="36" t="s">
        <v>148</v>
      </c>
      <c r="I35" s="36" t="s">
        <v>0</v>
      </c>
      <c r="J35" s="36" t="s">
        <v>148</v>
      </c>
      <c r="K35" s="36" t="s">
        <v>0</v>
      </c>
      <c r="L35" s="36" t="s">
        <v>148</v>
      </c>
      <c r="M35" s="36" t="s">
        <v>0</v>
      </c>
      <c r="N35" s="36" t="s">
        <v>148</v>
      </c>
      <c r="O35" s="36" t="s">
        <v>0</v>
      </c>
      <c r="P35" s="34">
        <v>0.121</v>
      </c>
      <c r="Q35" s="34" t="s">
        <v>54</v>
      </c>
      <c r="R35" s="34" t="s">
        <v>148</v>
      </c>
      <c r="S35" s="34" t="s">
        <v>0</v>
      </c>
      <c r="T35" s="34" t="s">
        <v>148</v>
      </c>
      <c r="U35" s="34" t="s">
        <v>0</v>
      </c>
      <c r="V35" s="34" t="s">
        <v>148</v>
      </c>
      <c r="W35" s="34" t="s">
        <v>0</v>
      </c>
      <c r="X35" s="34">
        <v>107</v>
      </c>
      <c r="Y35" s="34" t="s">
        <v>0</v>
      </c>
      <c r="Z35" s="34" t="s">
        <v>148</v>
      </c>
      <c r="AA35" s="34" t="s">
        <v>0</v>
      </c>
      <c r="AB35" s="34">
        <v>2430</v>
      </c>
      <c r="AC35" s="34" t="s">
        <v>0</v>
      </c>
      <c r="AD35" s="34" t="s">
        <v>148</v>
      </c>
      <c r="AE35" s="34" t="s">
        <v>0</v>
      </c>
      <c r="AF35" s="34">
        <v>19.2</v>
      </c>
      <c r="AG35" s="34" t="s">
        <v>0</v>
      </c>
      <c r="AH35" s="34" t="s">
        <v>148</v>
      </c>
      <c r="AI35" s="34" t="s">
        <v>0</v>
      </c>
      <c r="AJ35" s="34">
        <v>12.8</v>
      </c>
      <c r="AK35" s="34" t="s">
        <v>0</v>
      </c>
      <c r="AL35" s="34" t="s">
        <v>148</v>
      </c>
      <c r="AM35" s="34" t="s">
        <v>0</v>
      </c>
      <c r="AN35" s="34" t="s">
        <v>148</v>
      </c>
      <c r="AO35" s="34" t="s">
        <v>0</v>
      </c>
      <c r="AP35" s="85">
        <v>83.2</v>
      </c>
      <c r="AQ35" s="85" t="s">
        <v>0</v>
      </c>
      <c r="AR35" s="34">
        <v>65</v>
      </c>
      <c r="AS35" s="34" t="s">
        <v>0</v>
      </c>
      <c r="AT35" s="34" t="s">
        <v>148</v>
      </c>
      <c r="AU35" s="34" t="s">
        <v>0</v>
      </c>
      <c r="AV35" s="34">
        <v>36.700000000000003</v>
      </c>
      <c r="AW35" s="34" t="s">
        <v>0</v>
      </c>
      <c r="AX35" s="34" t="s">
        <v>148</v>
      </c>
      <c r="AY35" s="34" t="s">
        <v>0</v>
      </c>
      <c r="AZ35" s="85">
        <v>21</v>
      </c>
      <c r="BA35" s="85" t="s">
        <v>0</v>
      </c>
      <c r="BB35" s="85">
        <v>64</v>
      </c>
      <c r="BC35" s="85" t="s">
        <v>0</v>
      </c>
      <c r="BD35" s="34" t="s">
        <v>148</v>
      </c>
      <c r="BE35" s="34" t="s">
        <v>0</v>
      </c>
      <c r="BF35" s="34">
        <v>1.8</v>
      </c>
      <c r="BG35" s="34" t="s">
        <v>0</v>
      </c>
      <c r="BH35" s="34" t="s">
        <v>148</v>
      </c>
      <c r="BI35" s="34" t="s">
        <v>0</v>
      </c>
      <c r="BJ35" s="34">
        <v>26.3</v>
      </c>
      <c r="BK35" s="34" t="s">
        <v>0</v>
      </c>
      <c r="BL35" s="34" t="s">
        <v>148</v>
      </c>
      <c r="BM35" s="34" t="s">
        <v>0</v>
      </c>
      <c r="BN35" s="36" t="s">
        <v>148</v>
      </c>
      <c r="BO35" s="36" t="s">
        <v>0</v>
      </c>
      <c r="BP35" s="36">
        <v>12.8</v>
      </c>
      <c r="BQ35" s="36" t="s">
        <v>0</v>
      </c>
      <c r="BR35" s="36" t="s">
        <v>148</v>
      </c>
      <c r="BS35" s="36" t="s">
        <v>0</v>
      </c>
      <c r="BT35" s="36" t="s">
        <v>148</v>
      </c>
      <c r="BU35" s="36" t="s">
        <v>0</v>
      </c>
      <c r="BV35" s="36">
        <v>2.96</v>
      </c>
      <c r="BW35" s="36" t="s">
        <v>0</v>
      </c>
      <c r="BX35" s="36" t="s">
        <v>148</v>
      </c>
      <c r="BY35" s="36" t="s">
        <v>0</v>
      </c>
      <c r="BZ35" s="36" t="s">
        <v>148</v>
      </c>
      <c r="CA35" s="36" t="s">
        <v>0</v>
      </c>
      <c r="CB35" s="36">
        <v>3.62</v>
      </c>
      <c r="CC35" s="36" t="s">
        <v>0</v>
      </c>
      <c r="CD35" s="36" t="s">
        <v>148</v>
      </c>
      <c r="CE35" s="36" t="s">
        <v>0</v>
      </c>
      <c r="CF35" s="36">
        <v>2.78</v>
      </c>
      <c r="CG35" s="78" t="s">
        <v>0</v>
      </c>
    </row>
    <row r="36" spans="1:85" s="16" customFormat="1" ht="15" customHeight="1" x14ac:dyDescent="0.25">
      <c r="A36" s="57" t="s">
        <v>69</v>
      </c>
      <c r="B36" s="34" t="s">
        <v>70</v>
      </c>
      <c r="C36" s="84" t="s">
        <v>126</v>
      </c>
      <c r="D36" s="84" t="s">
        <v>128</v>
      </c>
      <c r="E36" s="34" t="s">
        <v>91</v>
      </c>
      <c r="F36" s="34">
        <v>0.6</v>
      </c>
      <c r="G36" s="34" t="s">
        <v>0</v>
      </c>
      <c r="H36" s="36" t="s">
        <v>148</v>
      </c>
      <c r="I36" s="36" t="s">
        <v>0</v>
      </c>
      <c r="J36" s="36" t="s">
        <v>148</v>
      </c>
      <c r="K36" s="36" t="s">
        <v>0</v>
      </c>
      <c r="L36" s="36" t="s">
        <v>148</v>
      </c>
      <c r="M36" s="36" t="s">
        <v>0</v>
      </c>
      <c r="N36" s="36" t="s">
        <v>148</v>
      </c>
      <c r="O36" s="36" t="s">
        <v>0</v>
      </c>
      <c r="P36" s="34">
        <v>0.161</v>
      </c>
      <c r="Q36" s="34" t="s">
        <v>54</v>
      </c>
      <c r="R36" s="34" t="s">
        <v>148</v>
      </c>
      <c r="S36" s="34" t="s">
        <v>0</v>
      </c>
      <c r="T36" s="34" t="s">
        <v>148</v>
      </c>
      <c r="U36" s="34" t="s">
        <v>0</v>
      </c>
      <c r="V36" s="34" t="s">
        <v>148</v>
      </c>
      <c r="W36" s="34" t="s">
        <v>0</v>
      </c>
      <c r="X36" s="34">
        <v>723</v>
      </c>
      <c r="Y36" s="34" t="s">
        <v>0</v>
      </c>
      <c r="Z36" s="34" t="s">
        <v>148</v>
      </c>
      <c r="AA36" s="34" t="s">
        <v>0</v>
      </c>
      <c r="AB36" s="34">
        <v>13000</v>
      </c>
      <c r="AC36" s="34" t="s">
        <v>0</v>
      </c>
      <c r="AD36" s="34" t="s">
        <v>148</v>
      </c>
      <c r="AE36" s="34" t="s">
        <v>0</v>
      </c>
      <c r="AF36" s="34">
        <v>185</v>
      </c>
      <c r="AG36" s="34" t="s">
        <v>0</v>
      </c>
      <c r="AH36" s="34" t="s">
        <v>148</v>
      </c>
      <c r="AI36" s="34" t="s">
        <v>0</v>
      </c>
      <c r="AJ36" s="34">
        <v>135</v>
      </c>
      <c r="AK36" s="34" t="s">
        <v>0</v>
      </c>
      <c r="AL36" s="34" t="s">
        <v>148</v>
      </c>
      <c r="AM36" s="34" t="s">
        <v>0</v>
      </c>
      <c r="AN36" s="34" t="s">
        <v>148</v>
      </c>
      <c r="AO36" s="34" t="s">
        <v>0</v>
      </c>
      <c r="AP36" s="85">
        <v>746</v>
      </c>
      <c r="AQ36" s="85" t="s">
        <v>0</v>
      </c>
      <c r="AR36" s="34">
        <v>265</v>
      </c>
      <c r="AS36" s="34" t="s">
        <v>0</v>
      </c>
      <c r="AT36" s="34" t="s">
        <v>148</v>
      </c>
      <c r="AU36" s="34" t="s">
        <v>0</v>
      </c>
      <c r="AV36" s="34">
        <v>259</v>
      </c>
      <c r="AW36" s="34" t="s">
        <v>0</v>
      </c>
      <c r="AX36" s="34" t="s">
        <v>148</v>
      </c>
      <c r="AY36" s="34" t="s">
        <v>0</v>
      </c>
      <c r="AZ36" s="85">
        <v>412</v>
      </c>
      <c r="BA36" s="85" t="s">
        <v>0</v>
      </c>
      <c r="BB36" s="85">
        <v>594</v>
      </c>
      <c r="BC36" s="85" t="s">
        <v>0</v>
      </c>
      <c r="BD36" s="34" t="s">
        <v>148</v>
      </c>
      <c r="BE36" s="34" t="s">
        <v>0</v>
      </c>
      <c r="BF36" s="34">
        <v>48</v>
      </c>
      <c r="BG36" s="34" t="s">
        <v>0</v>
      </c>
      <c r="BH36" s="34" t="s">
        <v>148</v>
      </c>
      <c r="BI36" s="34" t="s">
        <v>0</v>
      </c>
      <c r="BJ36" s="34">
        <v>373</v>
      </c>
      <c r="BK36" s="34" t="s">
        <v>0</v>
      </c>
      <c r="BL36" s="34" t="s">
        <v>148</v>
      </c>
      <c r="BM36" s="34" t="s">
        <v>0</v>
      </c>
      <c r="BN36" s="36" t="s">
        <v>148</v>
      </c>
      <c r="BO36" s="36" t="s">
        <v>0</v>
      </c>
      <c r="BP36" s="36">
        <v>15</v>
      </c>
      <c r="BQ36" s="36" t="s">
        <v>0</v>
      </c>
      <c r="BR36" s="36" t="s">
        <v>148</v>
      </c>
      <c r="BS36" s="36" t="s">
        <v>0</v>
      </c>
      <c r="BT36" s="36" t="s">
        <v>148</v>
      </c>
      <c r="BU36" s="36" t="s">
        <v>0</v>
      </c>
      <c r="BV36" s="36">
        <v>85</v>
      </c>
      <c r="BW36" s="36" t="s">
        <v>0</v>
      </c>
      <c r="BX36" s="36" t="s">
        <v>148</v>
      </c>
      <c r="BY36" s="36" t="s">
        <v>0</v>
      </c>
      <c r="BZ36" s="36" t="s">
        <v>148</v>
      </c>
      <c r="CA36" s="36" t="s">
        <v>0</v>
      </c>
      <c r="CB36" s="36">
        <v>19</v>
      </c>
      <c r="CC36" s="36" t="s">
        <v>0</v>
      </c>
      <c r="CD36" s="36" t="s">
        <v>148</v>
      </c>
      <c r="CE36" s="36" t="s">
        <v>0</v>
      </c>
      <c r="CF36" s="36">
        <v>0.161</v>
      </c>
      <c r="CG36" s="78" t="s">
        <v>54</v>
      </c>
    </row>
    <row r="37" spans="1:85" s="16" customFormat="1" ht="15" customHeight="1" x14ac:dyDescent="0.25">
      <c r="A37" s="57" t="s">
        <v>71</v>
      </c>
      <c r="B37" s="34" t="s">
        <v>72</v>
      </c>
      <c r="C37" s="84" t="s">
        <v>126</v>
      </c>
      <c r="D37" s="84" t="s">
        <v>128</v>
      </c>
      <c r="E37" s="34" t="s">
        <v>91</v>
      </c>
      <c r="F37" s="34">
        <v>0.20599999999999999</v>
      </c>
      <c r="G37" s="34" t="s">
        <v>54</v>
      </c>
      <c r="H37" s="36" t="s">
        <v>148</v>
      </c>
      <c r="I37" s="36" t="s">
        <v>0</v>
      </c>
      <c r="J37" s="36" t="s">
        <v>148</v>
      </c>
      <c r="K37" s="36" t="s">
        <v>0</v>
      </c>
      <c r="L37" s="36" t="s">
        <v>148</v>
      </c>
      <c r="M37" s="36" t="s">
        <v>0</v>
      </c>
      <c r="N37" s="36" t="s">
        <v>148</v>
      </c>
      <c r="O37" s="36" t="s">
        <v>0</v>
      </c>
      <c r="P37" s="34">
        <v>0.20599999999999999</v>
      </c>
      <c r="Q37" s="34" t="s">
        <v>54</v>
      </c>
      <c r="R37" s="34" t="s">
        <v>148</v>
      </c>
      <c r="S37" s="34" t="s">
        <v>0</v>
      </c>
      <c r="T37" s="34" t="s">
        <v>148</v>
      </c>
      <c r="U37" s="34" t="s">
        <v>0</v>
      </c>
      <c r="V37" s="34" t="s">
        <v>148</v>
      </c>
      <c r="W37" s="34" t="s">
        <v>0</v>
      </c>
      <c r="X37" s="34">
        <v>0.20599999999999999</v>
      </c>
      <c r="Y37" s="34" t="s">
        <v>54</v>
      </c>
      <c r="Z37" s="34" t="s">
        <v>148</v>
      </c>
      <c r="AA37" s="34" t="s">
        <v>0</v>
      </c>
      <c r="AB37" s="34">
        <v>22.7</v>
      </c>
      <c r="AC37" s="34" t="s">
        <v>0</v>
      </c>
      <c r="AD37" s="34" t="s">
        <v>148</v>
      </c>
      <c r="AE37" s="34" t="s">
        <v>0</v>
      </c>
      <c r="AF37" s="34">
        <v>2.8</v>
      </c>
      <c r="AG37" s="34" t="s">
        <v>0</v>
      </c>
      <c r="AH37" s="34" t="s">
        <v>148</v>
      </c>
      <c r="AI37" s="34" t="s">
        <v>0</v>
      </c>
      <c r="AJ37" s="34">
        <v>0.20599999999999999</v>
      </c>
      <c r="AK37" s="34" t="s">
        <v>54</v>
      </c>
      <c r="AL37" s="34" t="s">
        <v>148</v>
      </c>
      <c r="AM37" s="34" t="s">
        <v>0</v>
      </c>
      <c r="AN37" s="34" t="s">
        <v>148</v>
      </c>
      <c r="AO37" s="34" t="s">
        <v>0</v>
      </c>
      <c r="AP37" s="34">
        <v>0.20599999999999999</v>
      </c>
      <c r="AQ37" s="85" t="s">
        <v>54</v>
      </c>
      <c r="AR37" s="34">
        <v>0.20599999999999999</v>
      </c>
      <c r="AS37" s="34" t="s">
        <v>54</v>
      </c>
      <c r="AT37" s="34" t="s">
        <v>148</v>
      </c>
      <c r="AU37" s="34" t="s">
        <v>0</v>
      </c>
      <c r="AV37" s="34">
        <v>0.20599999999999999</v>
      </c>
      <c r="AW37" s="34" t="s">
        <v>54</v>
      </c>
      <c r="AX37" s="34" t="s">
        <v>148</v>
      </c>
      <c r="AY37" s="34" t="s">
        <v>0</v>
      </c>
      <c r="AZ37" s="34">
        <v>0.20599999999999999</v>
      </c>
      <c r="BA37" s="85" t="s">
        <v>54</v>
      </c>
      <c r="BB37" s="34">
        <v>0.20599999999999999</v>
      </c>
      <c r="BC37" s="85" t="s">
        <v>54</v>
      </c>
      <c r="BD37" s="34" t="s">
        <v>148</v>
      </c>
      <c r="BE37" s="34" t="s">
        <v>0</v>
      </c>
      <c r="BF37" s="34">
        <v>0.20599999999999999</v>
      </c>
      <c r="BG37" s="34" t="s">
        <v>54</v>
      </c>
      <c r="BH37" s="34" t="s">
        <v>148</v>
      </c>
      <c r="BI37" s="34" t="s">
        <v>0</v>
      </c>
      <c r="BJ37" s="34">
        <v>0.20599999999999999</v>
      </c>
      <c r="BK37" s="34" t="s">
        <v>54</v>
      </c>
      <c r="BL37" s="34" t="s">
        <v>148</v>
      </c>
      <c r="BM37" s="34" t="s">
        <v>0</v>
      </c>
      <c r="BN37" s="36" t="s">
        <v>148</v>
      </c>
      <c r="BO37" s="36" t="s">
        <v>0</v>
      </c>
      <c r="BP37" s="36">
        <v>0.28000000000000003</v>
      </c>
      <c r="BQ37" s="36" t="s">
        <v>54</v>
      </c>
      <c r="BR37" s="36" t="s">
        <v>148</v>
      </c>
      <c r="BS37" s="36" t="s">
        <v>0</v>
      </c>
      <c r="BT37" s="36" t="s">
        <v>148</v>
      </c>
      <c r="BU37" s="36" t="s">
        <v>0</v>
      </c>
      <c r="BV37" s="36">
        <v>0.39</v>
      </c>
      <c r="BW37" s="36" t="s">
        <v>54</v>
      </c>
      <c r="BX37" s="36" t="s">
        <v>148</v>
      </c>
      <c r="BY37" s="36" t="s">
        <v>0</v>
      </c>
      <c r="BZ37" s="36" t="s">
        <v>148</v>
      </c>
      <c r="CA37" s="36" t="s">
        <v>0</v>
      </c>
      <c r="CB37" s="36">
        <v>0.21</v>
      </c>
      <c r="CC37" s="36" t="s">
        <v>54</v>
      </c>
      <c r="CD37" s="36" t="s">
        <v>148</v>
      </c>
      <c r="CE37" s="36" t="s">
        <v>0</v>
      </c>
      <c r="CF37" s="36">
        <v>0.27800000000000002</v>
      </c>
      <c r="CG37" s="78" t="s">
        <v>54</v>
      </c>
    </row>
    <row r="38" spans="1:85" s="16" customFormat="1" ht="15" customHeight="1" x14ac:dyDescent="0.25">
      <c r="A38" s="57" t="s">
        <v>73</v>
      </c>
      <c r="B38" s="34" t="s">
        <v>74</v>
      </c>
      <c r="C38" s="84" t="s">
        <v>126</v>
      </c>
      <c r="D38" s="84" t="s">
        <v>128</v>
      </c>
      <c r="E38" s="34" t="s">
        <v>91</v>
      </c>
      <c r="F38" s="34">
        <v>0.16900000000000001</v>
      </c>
      <c r="G38" s="34" t="s">
        <v>54</v>
      </c>
      <c r="H38" s="36" t="s">
        <v>148</v>
      </c>
      <c r="I38" s="36" t="s">
        <v>0</v>
      </c>
      <c r="J38" s="36" t="s">
        <v>148</v>
      </c>
      <c r="K38" s="36" t="s">
        <v>0</v>
      </c>
      <c r="L38" s="36" t="s">
        <v>148</v>
      </c>
      <c r="M38" s="36" t="s">
        <v>0</v>
      </c>
      <c r="N38" s="36" t="s">
        <v>148</v>
      </c>
      <c r="O38" s="36" t="s">
        <v>0</v>
      </c>
      <c r="P38" s="34">
        <v>0.16900000000000001</v>
      </c>
      <c r="Q38" s="34" t="s">
        <v>54</v>
      </c>
      <c r="R38" s="34" t="s">
        <v>148</v>
      </c>
      <c r="S38" s="34" t="s">
        <v>0</v>
      </c>
      <c r="T38" s="34" t="s">
        <v>148</v>
      </c>
      <c r="U38" s="34" t="s">
        <v>0</v>
      </c>
      <c r="V38" s="34" t="s">
        <v>148</v>
      </c>
      <c r="W38" s="34" t="s">
        <v>0</v>
      </c>
      <c r="X38" s="34">
        <v>0.16900000000000001</v>
      </c>
      <c r="Y38" s="34" t="s">
        <v>54</v>
      </c>
      <c r="Z38" s="34" t="s">
        <v>148</v>
      </c>
      <c r="AA38" s="34" t="s">
        <v>0</v>
      </c>
      <c r="AB38" s="34">
        <v>8.3800000000000008</v>
      </c>
      <c r="AC38" s="34" t="s">
        <v>0</v>
      </c>
      <c r="AD38" s="34" t="s">
        <v>148</v>
      </c>
      <c r="AE38" s="34" t="s">
        <v>0</v>
      </c>
      <c r="AF38" s="34">
        <v>0.98</v>
      </c>
      <c r="AG38" s="34" t="s">
        <v>3</v>
      </c>
      <c r="AH38" s="34" t="s">
        <v>148</v>
      </c>
      <c r="AI38" s="34" t="s">
        <v>0</v>
      </c>
      <c r="AJ38" s="34">
        <v>0.16900000000000001</v>
      </c>
      <c r="AK38" s="34" t="s">
        <v>54</v>
      </c>
      <c r="AL38" s="34" t="s">
        <v>148</v>
      </c>
      <c r="AM38" s="34" t="s">
        <v>0</v>
      </c>
      <c r="AN38" s="34" t="s">
        <v>148</v>
      </c>
      <c r="AO38" s="34" t="s">
        <v>0</v>
      </c>
      <c r="AP38" s="34">
        <v>0.16900000000000001</v>
      </c>
      <c r="AQ38" s="85" t="s">
        <v>54</v>
      </c>
      <c r="AR38" s="34">
        <v>0.16900000000000001</v>
      </c>
      <c r="AS38" s="34" t="s">
        <v>54</v>
      </c>
      <c r="AT38" s="34" t="s">
        <v>148</v>
      </c>
      <c r="AU38" s="34" t="s">
        <v>0</v>
      </c>
      <c r="AV38" s="34">
        <v>0.16900000000000001</v>
      </c>
      <c r="AW38" s="34" t="s">
        <v>54</v>
      </c>
      <c r="AX38" s="34" t="s">
        <v>148</v>
      </c>
      <c r="AY38" s="34" t="s">
        <v>0</v>
      </c>
      <c r="AZ38" s="34">
        <v>0.16900000000000001</v>
      </c>
      <c r="BA38" s="85" t="s">
        <v>54</v>
      </c>
      <c r="BB38" s="34">
        <v>0.16900000000000001</v>
      </c>
      <c r="BC38" s="85" t="s">
        <v>54</v>
      </c>
      <c r="BD38" s="34" t="s">
        <v>148</v>
      </c>
      <c r="BE38" s="34" t="s">
        <v>0</v>
      </c>
      <c r="BF38" s="34">
        <v>0.16900000000000001</v>
      </c>
      <c r="BG38" s="34" t="s">
        <v>54</v>
      </c>
      <c r="BH38" s="34" t="s">
        <v>148</v>
      </c>
      <c r="BI38" s="34" t="s">
        <v>0</v>
      </c>
      <c r="BJ38" s="34">
        <v>0.16900000000000001</v>
      </c>
      <c r="BK38" s="34" t="s">
        <v>54</v>
      </c>
      <c r="BL38" s="34" t="s">
        <v>148</v>
      </c>
      <c r="BM38" s="34" t="s">
        <v>0</v>
      </c>
      <c r="BN38" s="36" t="s">
        <v>148</v>
      </c>
      <c r="BO38" s="36" t="s">
        <v>0</v>
      </c>
      <c r="BP38" s="36">
        <v>0.14799999999999999</v>
      </c>
      <c r="BQ38" s="36" t="s">
        <v>54</v>
      </c>
      <c r="BR38" s="36" t="s">
        <v>148</v>
      </c>
      <c r="BS38" s="36" t="s">
        <v>0</v>
      </c>
      <c r="BT38" s="36" t="s">
        <v>148</v>
      </c>
      <c r="BU38" s="36" t="s">
        <v>0</v>
      </c>
      <c r="BV38" s="36">
        <v>0.14699999999999999</v>
      </c>
      <c r="BW38" s="36" t="s">
        <v>54</v>
      </c>
      <c r="BX38" s="36" t="s">
        <v>148</v>
      </c>
      <c r="BY38" s="36" t="s">
        <v>0</v>
      </c>
      <c r="BZ38" s="36" t="s">
        <v>148</v>
      </c>
      <c r="CA38" s="36" t="s">
        <v>0</v>
      </c>
      <c r="CB38" s="36">
        <v>0.28000000000000003</v>
      </c>
      <c r="CC38" s="36" t="s">
        <v>54</v>
      </c>
      <c r="CD38" s="36" t="s">
        <v>148</v>
      </c>
      <c r="CE38" s="36" t="s">
        <v>0</v>
      </c>
      <c r="CF38" s="36">
        <v>0.57999999999999996</v>
      </c>
      <c r="CG38" s="78" t="s">
        <v>0</v>
      </c>
    </row>
    <row r="39" spans="1:85" s="16" customFormat="1" ht="15" customHeight="1" x14ac:dyDescent="0.25">
      <c r="A39" s="57" t="s">
        <v>75</v>
      </c>
      <c r="B39" s="34" t="s">
        <v>76</v>
      </c>
      <c r="C39" s="84" t="s">
        <v>126</v>
      </c>
      <c r="D39" s="84" t="s">
        <v>128</v>
      </c>
      <c r="E39" s="34" t="s">
        <v>91</v>
      </c>
      <c r="F39" s="34">
        <v>0.182</v>
      </c>
      <c r="G39" s="34" t="s">
        <v>54</v>
      </c>
      <c r="H39" s="36" t="s">
        <v>148</v>
      </c>
      <c r="I39" s="36" t="s">
        <v>0</v>
      </c>
      <c r="J39" s="36" t="s">
        <v>148</v>
      </c>
      <c r="K39" s="36" t="s">
        <v>0</v>
      </c>
      <c r="L39" s="36" t="s">
        <v>148</v>
      </c>
      <c r="M39" s="36" t="s">
        <v>0</v>
      </c>
      <c r="N39" s="36" t="s">
        <v>148</v>
      </c>
      <c r="O39" s="36" t="s">
        <v>0</v>
      </c>
      <c r="P39" s="34">
        <v>0.182</v>
      </c>
      <c r="Q39" s="34" t="s">
        <v>54</v>
      </c>
      <c r="R39" s="34" t="s">
        <v>148</v>
      </c>
      <c r="S39" s="34" t="s">
        <v>0</v>
      </c>
      <c r="T39" s="34" t="s">
        <v>148</v>
      </c>
      <c r="U39" s="34" t="s">
        <v>0</v>
      </c>
      <c r="V39" s="34" t="s">
        <v>148</v>
      </c>
      <c r="W39" s="34" t="s">
        <v>0</v>
      </c>
      <c r="X39" s="34">
        <v>0.182</v>
      </c>
      <c r="Y39" s="34" t="s">
        <v>54</v>
      </c>
      <c r="Z39" s="34" t="s">
        <v>148</v>
      </c>
      <c r="AA39" s="34" t="s">
        <v>0</v>
      </c>
      <c r="AB39" s="34">
        <v>12.3</v>
      </c>
      <c r="AC39" s="34" t="s">
        <v>0</v>
      </c>
      <c r="AD39" s="34" t="s">
        <v>148</v>
      </c>
      <c r="AE39" s="34" t="s">
        <v>0</v>
      </c>
      <c r="AF39" s="34">
        <v>1.86</v>
      </c>
      <c r="AG39" s="34" t="s">
        <v>0</v>
      </c>
      <c r="AH39" s="34" t="s">
        <v>148</v>
      </c>
      <c r="AI39" s="34" t="s">
        <v>0</v>
      </c>
      <c r="AJ39" s="34">
        <v>0.182</v>
      </c>
      <c r="AK39" s="34" t="s">
        <v>54</v>
      </c>
      <c r="AL39" s="34" t="s">
        <v>148</v>
      </c>
      <c r="AM39" s="34" t="s">
        <v>0</v>
      </c>
      <c r="AN39" s="34" t="s">
        <v>148</v>
      </c>
      <c r="AO39" s="34" t="s">
        <v>0</v>
      </c>
      <c r="AP39" s="34">
        <v>0.182</v>
      </c>
      <c r="AQ39" s="85" t="s">
        <v>54</v>
      </c>
      <c r="AR39" s="34">
        <v>0.182</v>
      </c>
      <c r="AS39" s="34" t="s">
        <v>54</v>
      </c>
      <c r="AT39" s="34" t="s">
        <v>148</v>
      </c>
      <c r="AU39" s="34" t="s">
        <v>0</v>
      </c>
      <c r="AV39" s="34">
        <v>0.182</v>
      </c>
      <c r="AW39" s="34" t="s">
        <v>54</v>
      </c>
      <c r="AX39" s="34" t="s">
        <v>148</v>
      </c>
      <c r="AY39" s="34" t="s">
        <v>0</v>
      </c>
      <c r="AZ39" s="85">
        <v>0.25</v>
      </c>
      <c r="BA39" s="85" t="s">
        <v>3</v>
      </c>
      <c r="BB39" s="85">
        <v>0.35299999999999998</v>
      </c>
      <c r="BC39" s="85" t="s">
        <v>3</v>
      </c>
      <c r="BD39" s="34" t="s">
        <v>148</v>
      </c>
      <c r="BE39" s="34" t="s">
        <v>0</v>
      </c>
      <c r="BF39" s="34">
        <v>0.182</v>
      </c>
      <c r="BG39" s="34" t="s">
        <v>54</v>
      </c>
      <c r="BH39" s="34" t="s">
        <v>148</v>
      </c>
      <c r="BI39" s="34" t="s">
        <v>0</v>
      </c>
      <c r="BJ39" s="34">
        <v>0.182</v>
      </c>
      <c r="BK39" s="34" t="s">
        <v>54</v>
      </c>
      <c r="BL39" s="34" t="s">
        <v>148</v>
      </c>
      <c r="BM39" s="34" t="s">
        <v>0</v>
      </c>
      <c r="BN39" s="36" t="s">
        <v>148</v>
      </c>
      <c r="BO39" s="36" t="s">
        <v>0</v>
      </c>
      <c r="BP39" s="36">
        <v>0.17499999999999999</v>
      </c>
      <c r="BQ39" s="36" t="s">
        <v>54</v>
      </c>
      <c r="BR39" s="36" t="s">
        <v>148</v>
      </c>
      <c r="BS39" s="36" t="s">
        <v>0</v>
      </c>
      <c r="BT39" s="36" t="s">
        <v>148</v>
      </c>
      <c r="BU39" s="36" t="s">
        <v>0</v>
      </c>
      <c r="BV39" s="36">
        <v>0.86</v>
      </c>
      <c r="BW39" s="36" t="s">
        <v>0</v>
      </c>
      <c r="BX39" s="36" t="s">
        <v>148</v>
      </c>
      <c r="BY39" s="36" t="s">
        <v>0</v>
      </c>
      <c r="BZ39" s="36" t="s">
        <v>148</v>
      </c>
      <c r="CA39" s="36" t="s">
        <v>0</v>
      </c>
      <c r="CB39" s="36">
        <v>0.17799999999999999</v>
      </c>
      <c r="CC39" s="36" t="s">
        <v>54</v>
      </c>
      <c r="CD39" s="36" t="s">
        <v>148</v>
      </c>
      <c r="CE39" s="36" t="s">
        <v>0</v>
      </c>
      <c r="CF39" s="36">
        <v>0.56000000000000005</v>
      </c>
      <c r="CG39" s="78" t="s">
        <v>0</v>
      </c>
    </row>
    <row r="40" spans="1:85" s="16" customFormat="1" ht="15" customHeight="1" x14ac:dyDescent="0.25">
      <c r="A40" s="57" t="s">
        <v>77</v>
      </c>
      <c r="B40" s="34" t="s">
        <v>78</v>
      </c>
      <c r="C40" s="84" t="s">
        <v>126</v>
      </c>
      <c r="D40" s="84" t="s">
        <v>128</v>
      </c>
      <c r="E40" s="34" t="s">
        <v>91</v>
      </c>
      <c r="F40" s="34">
        <v>7.2900000000000006E-2</v>
      </c>
      <c r="G40" s="34" t="s">
        <v>54</v>
      </c>
      <c r="H40" s="36" t="s">
        <v>148</v>
      </c>
      <c r="I40" s="36" t="s">
        <v>0</v>
      </c>
      <c r="J40" s="36" t="s">
        <v>148</v>
      </c>
      <c r="K40" s="36" t="s">
        <v>0</v>
      </c>
      <c r="L40" s="36" t="s">
        <v>148</v>
      </c>
      <c r="M40" s="36" t="s">
        <v>0</v>
      </c>
      <c r="N40" s="36" t="s">
        <v>148</v>
      </c>
      <c r="O40" s="36" t="s">
        <v>0</v>
      </c>
      <c r="P40" s="34">
        <v>7.2900000000000006E-2</v>
      </c>
      <c r="Q40" s="34" t="s">
        <v>54</v>
      </c>
      <c r="R40" s="34" t="s">
        <v>148</v>
      </c>
      <c r="S40" s="34" t="s">
        <v>0</v>
      </c>
      <c r="T40" s="34" t="s">
        <v>148</v>
      </c>
      <c r="U40" s="34" t="s">
        <v>0</v>
      </c>
      <c r="V40" s="34" t="s">
        <v>148</v>
      </c>
      <c r="W40" s="34" t="s">
        <v>0</v>
      </c>
      <c r="X40" s="34">
        <v>7.2900000000000006E-2</v>
      </c>
      <c r="Y40" s="34" t="s">
        <v>54</v>
      </c>
      <c r="Z40" s="34" t="s">
        <v>148</v>
      </c>
      <c r="AA40" s="34" t="s">
        <v>0</v>
      </c>
      <c r="AB40" s="34">
        <v>14.2</v>
      </c>
      <c r="AC40" s="34" t="s">
        <v>0</v>
      </c>
      <c r="AD40" s="34" t="s">
        <v>148</v>
      </c>
      <c r="AE40" s="34" t="s">
        <v>0</v>
      </c>
      <c r="AF40" s="34">
        <v>1.3</v>
      </c>
      <c r="AG40" s="34" t="s">
        <v>0</v>
      </c>
      <c r="AH40" s="34" t="s">
        <v>148</v>
      </c>
      <c r="AI40" s="34" t="s">
        <v>0</v>
      </c>
      <c r="AJ40" s="34">
        <v>0.40300000000000002</v>
      </c>
      <c r="AK40" s="34" t="s">
        <v>3</v>
      </c>
      <c r="AL40" s="34" t="s">
        <v>148</v>
      </c>
      <c r="AM40" s="34" t="s">
        <v>0</v>
      </c>
      <c r="AN40" s="34" t="s">
        <v>148</v>
      </c>
      <c r="AO40" s="34" t="s">
        <v>0</v>
      </c>
      <c r="AP40" s="34">
        <v>7.2900000000000006E-2</v>
      </c>
      <c r="AQ40" s="85" t="s">
        <v>54</v>
      </c>
      <c r="AR40" s="34">
        <v>7.2900000000000006E-2</v>
      </c>
      <c r="AS40" s="34" t="s">
        <v>54</v>
      </c>
      <c r="AT40" s="34" t="s">
        <v>148</v>
      </c>
      <c r="AU40" s="34" t="s">
        <v>0</v>
      </c>
      <c r="AV40" s="34">
        <v>0.62</v>
      </c>
      <c r="AW40" s="34" t="s">
        <v>3</v>
      </c>
      <c r="AX40" s="34" t="s">
        <v>148</v>
      </c>
      <c r="AY40" s="34" t="s">
        <v>0</v>
      </c>
      <c r="AZ40" s="85">
        <v>0.51</v>
      </c>
      <c r="BA40" s="85" t="s">
        <v>3</v>
      </c>
      <c r="BB40" s="85">
        <v>0.59199999999999997</v>
      </c>
      <c r="BC40" s="85" t="s">
        <v>3</v>
      </c>
      <c r="BD40" s="34" t="s">
        <v>148</v>
      </c>
      <c r="BE40" s="34" t="s">
        <v>0</v>
      </c>
      <c r="BF40" s="34">
        <v>7.2900000000000006E-2</v>
      </c>
      <c r="BG40" s="34" t="s">
        <v>54</v>
      </c>
      <c r="BH40" s="34" t="s">
        <v>148</v>
      </c>
      <c r="BI40" s="34" t="s">
        <v>0</v>
      </c>
      <c r="BJ40" s="34">
        <v>7.2900000000000006E-2</v>
      </c>
      <c r="BK40" s="34" t="s">
        <v>54</v>
      </c>
      <c r="BL40" s="34" t="s">
        <v>148</v>
      </c>
      <c r="BM40" s="34" t="s">
        <v>0</v>
      </c>
      <c r="BN40" s="36" t="s">
        <v>148</v>
      </c>
      <c r="BO40" s="36" t="s">
        <v>0</v>
      </c>
      <c r="BP40" s="36">
        <v>7.2900000000000006E-2</v>
      </c>
      <c r="BQ40" s="36" t="s">
        <v>54</v>
      </c>
      <c r="BR40" s="36" t="s">
        <v>148</v>
      </c>
      <c r="BS40" s="36" t="s">
        <v>0</v>
      </c>
      <c r="BT40" s="36" t="s">
        <v>148</v>
      </c>
      <c r="BU40" s="36" t="s">
        <v>0</v>
      </c>
      <c r="BV40" s="36">
        <v>7.2900000000000006E-2</v>
      </c>
      <c r="BW40" s="36" t="s">
        <v>54</v>
      </c>
      <c r="BX40" s="36" t="s">
        <v>148</v>
      </c>
      <c r="BY40" s="36" t="s">
        <v>0</v>
      </c>
      <c r="BZ40" s="36" t="s">
        <v>148</v>
      </c>
      <c r="CA40" s="36" t="s">
        <v>0</v>
      </c>
      <c r="CB40" s="36">
        <v>7.2900000000000006E-2</v>
      </c>
      <c r="CC40" s="36" t="s">
        <v>54</v>
      </c>
      <c r="CD40" s="36" t="s">
        <v>148</v>
      </c>
      <c r="CE40" s="36" t="s">
        <v>0</v>
      </c>
      <c r="CF40" s="36">
        <v>7.2900000000000006E-2</v>
      </c>
      <c r="CG40" s="78" t="s">
        <v>54</v>
      </c>
    </row>
    <row r="41" spans="1:85" s="16" customFormat="1" ht="15" customHeight="1" x14ac:dyDescent="0.25">
      <c r="A41" s="57" t="s">
        <v>79</v>
      </c>
      <c r="B41" s="34" t="s">
        <v>80</v>
      </c>
      <c r="C41" s="84" t="s">
        <v>126</v>
      </c>
      <c r="D41" s="84" t="s">
        <v>128</v>
      </c>
      <c r="E41" s="34" t="s">
        <v>91</v>
      </c>
      <c r="F41" s="34">
        <v>0.89</v>
      </c>
      <c r="G41" s="34" t="s">
        <v>3</v>
      </c>
      <c r="H41" s="36" t="s">
        <v>148</v>
      </c>
      <c r="I41" s="36" t="s">
        <v>0</v>
      </c>
      <c r="J41" s="36" t="s">
        <v>148</v>
      </c>
      <c r="K41" s="36" t="s">
        <v>0</v>
      </c>
      <c r="L41" s="36" t="s">
        <v>148</v>
      </c>
      <c r="M41" s="36" t="s">
        <v>0</v>
      </c>
      <c r="N41" s="36" t="s">
        <v>148</v>
      </c>
      <c r="O41" s="36" t="s">
        <v>0</v>
      </c>
      <c r="P41" s="34">
        <v>6.7500000000000004E-2</v>
      </c>
      <c r="Q41" s="34" t="s">
        <v>54</v>
      </c>
      <c r="R41" s="34" t="s">
        <v>148</v>
      </c>
      <c r="S41" s="34" t="s">
        <v>0</v>
      </c>
      <c r="T41" s="34" t="s">
        <v>148</v>
      </c>
      <c r="U41" s="34" t="s">
        <v>0</v>
      </c>
      <c r="V41" s="34" t="s">
        <v>148</v>
      </c>
      <c r="W41" s="34" t="s">
        <v>0</v>
      </c>
      <c r="X41" s="34">
        <v>6.7500000000000004E-2</v>
      </c>
      <c r="Y41" s="34" t="s">
        <v>54</v>
      </c>
      <c r="Z41" s="34" t="s">
        <v>148</v>
      </c>
      <c r="AA41" s="34" t="s">
        <v>0</v>
      </c>
      <c r="AB41" s="34">
        <v>12.3</v>
      </c>
      <c r="AC41" s="34" t="s">
        <v>0</v>
      </c>
      <c r="AD41" s="34" t="s">
        <v>148</v>
      </c>
      <c r="AE41" s="34" t="s">
        <v>0</v>
      </c>
      <c r="AF41" s="34">
        <v>1.6</v>
      </c>
      <c r="AG41" s="34" t="s">
        <v>0</v>
      </c>
      <c r="AH41" s="34" t="s">
        <v>148</v>
      </c>
      <c r="AI41" s="34" t="s">
        <v>0</v>
      </c>
      <c r="AJ41" s="34">
        <v>0.27400000000000002</v>
      </c>
      <c r="AK41" s="34" t="s">
        <v>3</v>
      </c>
      <c r="AL41" s="34" t="s">
        <v>148</v>
      </c>
      <c r="AM41" s="34" t="s">
        <v>0</v>
      </c>
      <c r="AN41" s="34" t="s">
        <v>148</v>
      </c>
      <c r="AO41" s="34" t="s">
        <v>0</v>
      </c>
      <c r="AP41" s="34">
        <v>6.7500000000000004E-2</v>
      </c>
      <c r="AQ41" s="85" t="s">
        <v>54</v>
      </c>
      <c r="AR41" s="34">
        <v>6.7500000000000004E-2</v>
      </c>
      <c r="AS41" s="34" t="s">
        <v>54</v>
      </c>
      <c r="AT41" s="34" t="s">
        <v>148</v>
      </c>
      <c r="AU41" s="34" t="s">
        <v>0</v>
      </c>
      <c r="AV41" s="34">
        <v>0.78</v>
      </c>
      <c r="AW41" s="34" t="s">
        <v>3</v>
      </c>
      <c r="AX41" s="34" t="s">
        <v>148</v>
      </c>
      <c r="AY41" s="34" t="s">
        <v>0</v>
      </c>
      <c r="AZ41" s="85">
        <v>0.17799999999999999</v>
      </c>
      <c r="BA41" s="85" t="s">
        <v>3</v>
      </c>
      <c r="BB41" s="85">
        <v>0.61099999999999999</v>
      </c>
      <c r="BC41" s="85" t="s">
        <v>3</v>
      </c>
      <c r="BD41" s="34" t="s">
        <v>148</v>
      </c>
      <c r="BE41" s="34" t="s">
        <v>0</v>
      </c>
      <c r="BF41" s="34">
        <v>6.7500000000000004E-2</v>
      </c>
      <c r="BG41" s="34" t="s">
        <v>54</v>
      </c>
      <c r="BH41" s="34" t="s">
        <v>148</v>
      </c>
      <c r="BI41" s="34" t="s">
        <v>0</v>
      </c>
      <c r="BJ41" s="34">
        <v>6.7500000000000004E-2</v>
      </c>
      <c r="BK41" s="34" t="s">
        <v>54</v>
      </c>
      <c r="BL41" s="34" t="s">
        <v>148</v>
      </c>
      <c r="BM41" s="34" t="s">
        <v>0</v>
      </c>
      <c r="BN41" s="36" t="s">
        <v>148</v>
      </c>
      <c r="BO41" s="36" t="s">
        <v>0</v>
      </c>
      <c r="BP41" s="36">
        <v>6.7500000000000004E-2</v>
      </c>
      <c r="BQ41" s="36" t="s">
        <v>54</v>
      </c>
      <c r="BR41" s="36" t="s">
        <v>148</v>
      </c>
      <c r="BS41" s="36" t="s">
        <v>0</v>
      </c>
      <c r="BT41" s="36" t="s">
        <v>148</v>
      </c>
      <c r="BU41" s="36" t="s">
        <v>0</v>
      </c>
      <c r="BV41" s="36">
        <v>6.7500000000000004E-2</v>
      </c>
      <c r="BW41" s="36" t="s">
        <v>54</v>
      </c>
      <c r="BX41" s="36" t="s">
        <v>148</v>
      </c>
      <c r="BY41" s="36" t="s">
        <v>0</v>
      </c>
      <c r="BZ41" s="36" t="s">
        <v>148</v>
      </c>
      <c r="CA41" s="36" t="s">
        <v>0</v>
      </c>
      <c r="CB41" s="36">
        <v>6.7500000000000004E-2</v>
      </c>
      <c r="CC41" s="36" t="s">
        <v>54</v>
      </c>
      <c r="CD41" s="36" t="s">
        <v>148</v>
      </c>
      <c r="CE41" s="36" t="s">
        <v>0</v>
      </c>
      <c r="CF41" s="36">
        <v>6.7500000000000004E-2</v>
      </c>
      <c r="CG41" s="78" t="s">
        <v>54</v>
      </c>
    </row>
    <row r="42" spans="1:85" s="16" customFormat="1" ht="15" customHeight="1" x14ac:dyDescent="0.25">
      <c r="A42" s="57" t="s">
        <v>81</v>
      </c>
      <c r="B42" s="34" t="s">
        <v>82</v>
      </c>
      <c r="C42" s="84" t="s">
        <v>126</v>
      </c>
      <c r="D42" s="84" t="s">
        <v>128</v>
      </c>
      <c r="E42" s="34" t="s">
        <v>91</v>
      </c>
      <c r="F42" s="34">
        <v>5.8400000000000001E-2</v>
      </c>
      <c r="G42" s="34" t="s">
        <v>54</v>
      </c>
      <c r="H42" s="36" t="s">
        <v>148</v>
      </c>
      <c r="I42" s="36" t="s">
        <v>0</v>
      </c>
      <c r="J42" s="36" t="s">
        <v>148</v>
      </c>
      <c r="K42" s="36" t="s">
        <v>0</v>
      </c>
      <c r="L42" s="36" t="s">
        <v>148</v>
      </c>
      <c r="M42" s="36" t="s">
        <v>0</v>
      </c>
      <c r="N42" s="36" t="s">
        <v>148</v>
      </c>
      <c r="O42" s="36" t="s">
        <v>0</v>
      </c>
      <c r="P42" s="34">
        <v>5.8400000000000001E-2</v>
      </c>
      <c r="Q42" s="34" t="s">
        <v>54</v>
      </c>
      <c r="R42" s="34" t="s">
        <v>148</v>
      </c>
      <c r="S42" s="34" t="s">
        <v>0</v>
      </c>
      <c r="T42" s="34" t="s">
        <v>148</v>
      </c>
      <c r="U42" s="34" t="s">
        <v>0</v>
      </c>
      <c r="V42" s="34" t="s">
        <v>148</v>
      </c>
      <c r="W42" s="34" t="s">
        <v>0</v>
      </c>
      <c r="X42" s="34">
        <v>5.8400000000000001E-2</v>
      </c>
      <c r="Y42" s="34" t="s">
        <v>54</v>
      </c>
      <c r="Z42" s="34" t="s">
        <v>148</v>
      </c>
      <c r="AA42" s="34" t="s">
        <v>0</v>
      </c>
      <c r="AB42" s="34">
        <v>2.4</v>
      </c>
      <c r="AC42" s="34" t="s">
        <v>0</v>
      </c>
      <c r="AD42" s="34" t="s">
        <v>148</v>
      </c>
      <c r="AE42" s="34" t="s">
        <v>0</v>
      </c>
      <c r="AF42" s="34">
        <v>1.9</v>
      </c>
      <c r="AG42" s="34" t="s">
        <v>0</v>
      </c>
      <c r="AH42" s="34" t="s">
        <v>148</v>
      </c>
      <c r="AI42" s="34" t="s">
        <v>0</v>
      </c>
      <c r="AJ42" s="34">
        <v>5.8400000000000001E-2</v>
      </c>
      <c r="AK42" s="34" t="s">
        <v>54</v>
      </c>
      <c r="AL42" s="34" t="s">
        <v>148</v>
      </c>
      <c r="AM42" s="34" t="s">
        <v>0</v>
      </c>
      <c r="AN42" s="34" t="s">
        <v>148</v>
      </c>
      <c r="AO42" s="34" t="s">
        <v>0</v>
      </c>
      <c r="AP42" s="34">
        <v>5.8400000000000001E-2</v>
      </c>
      <c r="AQ42" s="85" t="s">
        <v>54</v>
      </c>
      <c r="AR42" s="34">
        <v>5.8400000000000001E-2</v>
      </c>
      <c r="AS42" s="34" t="s">
        <v>54</v>
      </c>
      <c r="AT42" s="34" t="s">
        <v>148</v>
      </c>
      <c r="AU42" s="34" t="s">
        <v>0</v>
      </c>
      <c r="AV42" s="34">
        <v>5.8400000000000001E-2</v>
      </c>
      <c r="AW42" s="34" t="s">
        <v>54</v>
      </c>
      <c r="AX42" s="34" t="s">
        <v>148</v>
      </c>
      <c r="AY42" s="34" t="s">
        <v>0</v>
      </c>
      <c r="AZ42" s="34">
        <v>5.8400000000000001E-2</v>
      </c>
      <c r="BA42" s="85" t="s">
        <v>54</v>
      </c>
      <c r="BB42" s="34">
        <v>5.8400000000000001E-2</v>
      </c>
      <c r="BC42" s="85" t="s">
        <v>54</v>
      </c>
      <c r="BD42" s="34" t="s">
        <v>148</v>
      </c>
      <c r="BE42" s="34" t="s">
        <v>0</v>
      </c>
      <c r="BF42" s="34">
        <v>5.8400000000000001E-2</v>
      </c>
      <c r="BG42" s="34" t="s">
        <v>54</v>
      </c>
      <c r="BH42" s="34" t="s">
        <v>148</v>
      </c>
      <c r="BI42" s="34" t="s">
        <v>0</v>
      </c>
      <c r="BJ42" s="34">
        <v>5.8400000000000001E-2</v>
      </c>
      <c r="BK42" s="34" t="s">
        <v>54</v>
      </c>
      <c r="BL42" s="34" t="s">
        <v>148</v>
      </c>
      <c r="BM42" s="34" t="s">
        <v>0</v>
      </c>
      <c r="BN42" s="36" t="s">
        <v>148</v>
      </c>
      <c r="BO42" s="36" t="s">
        <v>0</v>
      </c>
      <c r="BP42" s="36">
        <v>5.8400000000000001E-2</v>
      </c>
      <c r="BQ42" s="36" t="s">
        <v>54</v>
      </c>
      <c r="BR42" s="36" t="s">
        <v>148</v>
      </c>
      <c r="BS42" s="36" t="s">
        <v>0</v>
      </c>
      <c r="BT42" s="36" t="s">
        <v>148</v>
      </c>
      <c r="BU42" s="36" t="s">
        <v>0</v>
      </c>
      <c r="BV42" s="36">
        <v>5.8400000000000001E-2</v>
      </c>
      <c r="BW42" s="36" t="s">
        <v>54</v>
      </c>
      <c r="BX42" s="36" t="s">
        <v>148</v>
      </c>
      <c r="BY42" s="36" t="s">
        <v>0</v>
      </c>
      <c r="BZ42" s="36" t="s">
        <v>148</v>
      </c>
      <c r="CA42" s="36" t="s">
        <v>0</v>
      </c>
      <c r="CB42" s="36">
        <v>5.8400000000000001E-2</v>
      </c>
      <c r="CC42" s="36" t="s">
        <v>54</v>
      </c>
      <c r="CD42" s="36" t="s">
        <v>148</v>
      </c>
      <c r="CE42" s="36" t="s">
        <v>0</v>
      </c>
      <c r="CF42" s="36">
        <v>5.8400000000000001E-2</v>
      </c>
      <c r="CG42" s="78" t="s">
        <v>54</v>
      </c>
    </row>
    <row r="43" spans="1:85" s="16" customFormat="1" ht="15" customHeight="1" x14ac:dyDescent="0.25">
      <c r="A43" s="57" t="s">
        <v>83</v>
      </c>
      <c r="B43" s="34" t="s">
        <v>84</v>
      </c>
      <c r="C43" s="84" t="s">
        <v>126</v>
      </c>
      <c r="D43" s="84" t="s">
        <v>128</v>
      </c>
      <c r="E43" s="34" t="s">
        <v>91</v>
      </c>
      <c r="F43" s="34">
        <v>0.77700000000000002</v>
      </c>
      <c r="G43" s="34" t="s">
        <v>3</v>
      </c>
      <c r="H43" s="36" t="s">
        <v>148</v>
      </c>
      <c r="I43" s="36" t="s">
        <v>0</v>
      </c>
      <c r="J43" s="36" t="s">
        <v>148</v>
      </c>
      <c r="K43" s="36" t="s">
        <v>0</v>
      </c>
      <c r="L43" s="36" t="s">
        <v>148</v>
      </c>
      <c r="M43" s="36" t="s">
        <v>0</v>
      </c>
      <c r="N43" s="36" t="s">
        <v>148</v>
      </c>
      <c r="O43" s="36" t="s">
        <v>0</v>
      </c>
      <c r="P43" s="34">
        <v>7.0499999999999993E-2</v>
      </c>
      <c r="Q43" s="34" t="s">
        <v>54</v>
      </c>
      <c r="R43" s="34" t="s">
        <v>148</v>
      </c>
      <c r="S43" s="34" t="s">
        <v>0</v>
      </c>
      <c r="T43" s="34" t="s">
        <v>148</v>
      </c>
      <c r="U43" s="34" t="s">
        <v>0</v>
      </c>
      <c r="V43" s="34" t="s">
        <v>148</v>
      </c>
      <c r="W43" s="34" t="s">
        <v>0</v>
      </c>
      <c r="X43" s="34">
        <v>7.0499999999999993E-2</v>
      </c>
      <c r="Y43" s="34" t="s">
        <v>54</v>
      </c>
      <c r="Z43" s="34" t="s">
        <v>148</v>
      </c>
      <c r="AA43" s="34" t="s">
        <v>0</v>
      </c>
      <c r="AB43" s="34">
        <v>18</v>
      </c>
      <c r="AC43" s="34" t="s">
        <v>0</v>
      </c>
      <c r="AD43" s="34" t="s">
        <v>148</v>
      </c>
      <c r="AE43" s="34" t="s">
        <v>0</v>
      </c>
      <c r="AF43" s="34">
        <v>0.97</v>
      </c>
      <c r="AG43" s="34" t="s">
        <v>0</v>
      </c>
      <c r="AH43" s="34" t="s">
        <v>148</v>
      </c>
      <c r="AI43" s="34" t="s">
        <v>0</v>
      </c>
      <c r="AJ43" s="34">
        <v>0.16600000000000001</v>
      </c>
      <c r="AK43" s="34" t="s">
        <v>3</v>
      </c>
      <c r="AL43" s="34" t="s">
        <v>148</v>
      </c>
      <c r="AM43" s="34" t="s">
        <v>0</v>
      </c>
      <c r="AN43" s="34" t="s">
        <v>148</v>
      </c>
      <c r="AO43" s="34" t="s">
        <v>0</v>
      </c>
      <c r="AP43" s="34">
        <v>7.0499999999999993E-2</v>
      </c>
      <c r="AQ43" s="85" t="s">
        <v>54</v>
      </c>
      <c r="AR43" s="34">
        <v>7.0499999999999993E-2</v>
      </c>
      <c r="AS43" s="34" t="s">
        <v>54</v>
      </c>
      <c r="AT43" s="34" t="s">
        <v>148</v>
      </c>
      <c r="AU43" s="34" t="s">
        <v>0</v>
      </c>
      <c r="AV43" s="34">
        <v>0.96</v>
      </c>
      <c r="AW43" s="34" t="s">
        <v>0</v>
      </c>
      <c r="AX43" s="34" t="s">
        <v>148</v>
      </c>
      <c r="AY43" s="34" t="s">
        <v>0</v>
      </c>
      <c r="AZ43" s="85">
        <v>0.91</v>
      </c>
      <c r="BA43" s="85" t="s">
        <v>3</v>
      </c>
      <c r="BB43" s="85">
        <v>0.88200000000000001</v>
      </c>
      <c r="BC43" s="85" t="s">
        <v>3</v>
      </c>
      <c r="BD43" s="34" t="s">
        <v>148</v>
      </c>
      <c r="BE43" s="34" t="s">
        <v>0</v>
      </c>
      <c r="BF43" s="34">
        <v>7.0499999999999993E-2</v>
      </c>
      <c r="BG43" s="34" t="s">
        <v>54</v>
      </c>
      <c r="BH43" s="34" t="s">
        <v>148</v>
      </c>
      <c r="BI43" s="34" t="s">
        <v>0</v>
      </c>
      <c r="BJ43" s="34">
        <v>7.0499999999999993E-2</v>
      </c>
      <c r="BK43" s="34" t="s">
        <v>54</v>
      </c>
      <c r="BL43" s="34" t="s">
        <v>148</v>
      </c>
      <c r="BM43" s="34" t="s">
        <v>0</v>
      </c>
      <c r="BN43" s="36" t="s">
        <v>148</v>
      </c>
      <c r="BO43" s="36" t="s">
        <v>0</v>
      </c>
      <c r="BP43" s="36">
        <v>7.0499999999999993E-2</v>
      </c>
      <c r="BQ43" s="36" t="s">
        <v>54</v>
      </c>
      <c r="BR43" s="36" t="s">
        <v>148</v>
      </c>
      <c r="BS43" s="36" t="s">
        <v>0</v>
      </c>
      <c r="BT43" s="36" t="s">
        <v>148</v>
      </c>
      <c r="BU43" s="36" t="s">
        <v>0</v>
      </c>
      <c r="BV43" s="36">
        <v>7.0499999999999993E-2</v>
      </c>
      <c r="BW43" s="36" t="s">
        <v>54</v>
      </c>
      <c r="BX43" s="36" t="s">
        <v>148</v>
      </c>
      <c r="BY43" s="36" t="s">
        <v>0</v>
      </c>
      <c r="BZ43" s="36" t="s">
        <v>148</v>
      </c>
      <c r="CA43" s="36" t="s">
        <v>0</v>
      </c>
      <c r="CB43" s="36">
        <v>7.0499999999999993E-2</v>
      </c>
      <c r="CC43" s="36" t="s">
        <v>54</v>
      </c>
      <c r="CD43" s="36" t="s">
        <v>148</v>
      </c>
      <c r="CE43" s="36" t="s">
        <v>0</v>
      </c>
      <c r="CF43" s="36">
        <v>7.0499999999999993E-2</v>
      </c>
      <c r="CG43" s="78" t="s">
        <v>54</v>
      </c>
    </row>
    <row r="44" spans="1:85" s="16" customFormat="1" ht="15" customHeight="1" x14ac:dyDescent="0.25">
      <c r="A44" s="57" t="s">
        <v>85</v>
      </c>
      <c r="B44" s="34" t="s">
        <v>86</v>
      </c>
      <c r="C44" s="84" t="s">
        <v>126</v>
      </c>
      <c r="D44" s="84" t="s">
        <v>128</v>
      </c>
      <c r="E44" s="34" t="s">
        <v>91</v>
      </c>
      <c r="F44" s="34">
        <v>6.9400000000000003E-2</v>
      </c>
      <c r="G44" s="34" t="s">
        <v>54</v>
      </c>
      <c r="H44" s="36" t="s">
        <v>148</v>
      </c>
      <c r="I44" s="36" t="s">
        <v>0</v>
      </c>
      <c r="J44" s="36" t="s">
        <v>148</v>
      </c>
      <c r="K44" s="36" t="s">
        <v>0</v>
      </c>
      <c r="L44" s="36" t="s">
        <v>148</v>
      </c>
      <c r="M44" s="36" t="s">
        <v>0</v>
      </c>
      <c r="N44" s="36" t="s">
        <v>148</v>
      </c>
      <c r="O44" s="36" t="s">
        <v>0</v>
      </c>
      <c r="P44" s="34">
        <v>6.9400000000000003E-2</v>
      </c>
      <c r="Q44" s="34" t="s">
        <v>54</v>
      </c>
      <c r="R44" s="34" t="s">
        <v>148</v>
      </c>
      <c r="S44" s="34" t="s">
        <v>0</v>
      </c>
      <c r="T44" s="34" t="s">
        <v>148</v>
      </c>
      <c r="U44" s="34" t="s">
        <v>0</v>
      </c>
      <c r="V44" s="34" t="s">
        <v>148</v>
      </c>
      <c r="W44" s="34" t="s">
        <v>0</v>
      </c>
      <c r="X44" s="34">
        <v>3.14</v>
      </c>
      <c r="Y44" s="34" t="s">
        <v>0</v>
      </c>
      <c r="Z44" s="34" t="s">
        <v>148</v>
      </c>
      <c r="AA44" s="34" t="s">
        <v>0</v>
      </c>
      <c r="AB44" s="34">
        <v>5.7</v>
      </c>
      <c r="AC44" s="34" t="s">
        <v>0</v>
      </c>
      <c r="AD44" s="34" t="s">
        <v>148</v>
      </c>
      <c r="AE44" s="34" t="s">
        <v>0</v>
      </c>
      <c r="AF44" s="34">
        <v>9.69</v>
      </c>
      <c r="AG44" s="34" t="s">
        <v>0</v>
      </c>
      <c r="AH44" s="34" t="s">
        <v>148</v>
      </c>
      <c r="AI44" s="34" t="s">
        <v>0</v>
      </c>
      <c r="AJ44" s="34">
        <v>2.21</v>
      </c>
      <c r="AK44" s="34" t="s">
        <v>3</v>
      </c>
      <c r="AL44" s="34" t="s">
        <v>148</v>
      </c>
      <c r="AM44" s="34" t="s">
        <v>0</v>
      </c>
      <c r="AN44" s="34" t="s">
        <v>148</v>
      </c>
      <c r="AO44" s="34" t="s">
        <v>0</v>
      </c>
      <c r="AP44" s="85">
        <v>8.57</v>
      </c>
      <c r="AQ44" s="85" t="s">
        <v>0</v>
      </c>
      <c r="AR44" s="34">
        <v>5.7</v>
      </c>
      <c r="AS44" s="34" t="s">
        <v>0</v>
      </c>
      <c r="AT44" s="34" t="s">
        <v>148</v>
      </c>
      <c r="AU44" s="34" t="s">
        <v>0</v>
      </c>
      <c r="AV44" s="34">
        <v>2.1</v>
      </c>
      <c r="AW44" s="34" t="s">
        <v>0</v>
      </c>
      <c r="AX44" s="34" t="s">
        <v>148</v>
      </c>
      <c r="AY44" s="34" t="s">
        <v>0</v>
      </c>
      <c r="AZ44" s="85">
        <v>11</v>
      </c>
      <c r="BA44" s="85" t="s">
        <v>0</v>
      </c>
      <c r="BB44" s="85">
        <v>20.100000000000001</v>
      </c>
      <c r="BC44" s="85" t="s">
        <v>0</v>
      </c>
      <c r="BD44" s="34" t="s">
        <v>148</v>
      </c>
      <c r="BE44" s="34" t="s">
        <v>0</v>
      </c>
      <c r="BF44" s="34">
        <v>0.9</v>
      </c>
      <c r="BG44" s="34" t="s">
        <v>0</v>
      </c>
      <c r="BH44" s="34" t="s">
        <v>148</v>
      </c>
      <c r="BI44" s="34" t="s">
        <v>0</v>
      </c>
      <c r="BJ44" s="34">
        <v>4.3899999999999997</v>
      </c>
      <c r="BK44" s="34" t="s">
        <v>0</v>
      </c>
      <c r="BL44" s="34" t="s">
        <v>148</v>
      </c>
      <c r="BM44" s="34" t="s">
        <v>0</v>
      </c>
      <c r="BN44" s="36" t="s">
        <v>148</v>
      </c>
      <c r="BO44" s="36" t="s">
        <v>0</v>
      </c>
      <c r="BP44" s="36">
        <v>2.85</v>
      </c>
      <c r="BQ44" s="36" t="s">
        <v>0</v>
      </c>
      <c r="BR44" s="36" t="s">
        <v>148</v>
      </c>
      <c r="BS44" s="36" t="s">
        <v>0</v>
      </c>
      <c r="BT44" s="36" t="s">
        <v>148</v>
      </c>
      <c r="BU44" s="36" t="s">
        <v>0</v>
      </c>
      <c r="BV44" s="36">
        <v>3.48</v>
      </c>
      <c r="BW44" s="36" t="s">
        <v>0</v>
      </c>
      <c r="BX44" s="36" t="s">
        <v>148</v>
      </c>
      <c r="BY44" s="36" t="s">
        <v>0</v>
      </c>
      <c r="BZ44" s="36" t="s">
        <v>148</v>
      </c>
      <c r="CA44" s="36" t="s">
        <v>0</v>
      </c>
      <c r="CB44" s="36">
        <v>3.45</v>
      </c>
      <c r="CC44" s="36" t="s">
        <v>0</v>
      </c>
      <c r="CD44" s="36" t="s">
        <v>148</v>
      </c>
      <c r="CE44" s="36" t="s">
        <v>0</v>
      </c>
      <c r="CF44" s="36">
        <v>6.9400000000000003E-2</v>
      </c>
      <c r="CG44" s="78" t="s">
        <v>54</v>
      </c>
    </row>
    <row r="45" spans="1:85" s="16" customFormat="1" ht="15" customHeight="1" x14ac:dyDescent="0.25">
      <c r="A45" s="57" t="s">
        <v>87</v>
      </c>
      <c r="B45" s="34" t="s">
        <v>88</v>
      </c>
      <c r="C45" s="84" t="s">
        <v>126</v>
      </c>
      <c r="D45" s="84" t="s">
        <v>128</v>
      </c>
      <c r="E45" s="34" t="s">
        <v>91</v>
      </c>
      <c r="F45" s="34">
        <v>9.4399999999999998E-2</v>
      </c>
      <c r="G45" s="34" t="s">
        <v>54</v>
      </c>
      <c r="H45" s="36" t="s">
        <v>148</v>
      </c>
      <c r="I45" s="36" t="s">
        <v>0</v>
      </c>
      <c r="J45" s="36" t="s">
        <v>148</v>
      </c>
      <c r="K45" s="36" t="s">
        <v>0</v>
      </c>
      <c r="L45" s="36" t="s">
        <v>148</v>
      </c>
      <c r="M45" s="36" t="s">
        <v>0</v>
      </c>
      <c r="N45" s="36" t="s">
        <v>148</v>
      </c>
      <c r="O45" s="36" t="s">
        <v>0</v>
      </c>
      <c r="P45" s="34">
        <v>9.4399999999999998E-2</v>
      </c>
      <c r="Q45" s="34" t="s">
        <v>54</v>
      </c>
      <c r="R45" s="34" t="s">
        <v>148</v>
      </c>
      <c r="S45" s="34" t="s">
        <v>0</v>
      </c>
      <c r="T45" s="34" t="s">
        <v>148</v>
      </c>
      <c r="U45" s="34" t="s">
        <v>0</v>
      </c>
      <c r="V45" s="34" t="s">
        <v>148</v>
      </c>
      <c r="W45" s="34" t="s">
        <v>0</v>
      </c>
      <c r="X45" s="34">
        <v>9.4399999999999998E-2</v>
      </c>
      <c r="Y45" s="34" t="s">
        <v>54</v>
      </c>
      <c r="Z45" s="34" t="s">
        <v>148</v>
      </c>
      <c r="AA45" s="34" t="s">
        <v>0</v>
      </c>
      <c r="AB45" s="34">
        <v>59</v>
      </c>
      <c r="AC45" s="34" t="s">
        <v>0</v>
      </c>
      <c r="AD45" s="34" t="s">
        <v>148</v>
      </c>
      <c r="AE45" s="34" t="s">
        <v>0</v>
      </c>
      <c r="AF45" s="34">
        <v>3.98</v>
      </c>
      <c r="AG45" s="34" t="s">
        <v>0</v>
      </c>
      <c r="AH45" s="34" t="s">
        <v>148</v>
      </c>
      <c r="AI45" s="34" t="s">
        <v>0</v>
      </c>
      <c r="AJ45" s="34">
        <v>0.20899999999999999</v>
      </c>
      <c r="AK45" s="34" t="s">
        <v>3</v>
      </c>
      <c r="AL45" s="34" t="s">
        <v>148</v>
      </c>
      <c r="AM45" s="34" t="s">
        <v>0</v>
      </c>
      <c r="AN45" s="34" t="s">
        <v>148</v>
      </c>
      <c r="AO45" s="34" t="s">
        <v>0</v>
      </c>
      <c r="AP45" s="34">
        <v>9.4399999999999998E-2</v>
      </c>
      <c r="AQ45" s="85" t="s">
        <v>54</v>
      </c>
      <c r="AR45" s="34">
        <v>0.36</v>
      </c>
      <c r="AS45" s="34" t="s">
        <v>3</v>
      </c>
      <c r="AT45" s="34" t="s">
        <v>148</v>
      </c>
      <c r="AU45" s="34" t="s">
        <v>0</v>
      </c>
      <c r="AV45" s="34">
        <v>0.96</v>
      </c>
      <c r="AW45" s="34" t="s">
        <v>0</v>
      </c>
      <c r="AX45" s="34" t="s">
        <v>148</v>
      </c>
      <c r="AY45" s="34" t="s">
        <v>0</v>
      </c>
      <c r="AZ45" s="34">
        <v>9.4399999999999998E-2</v>
      </c>
      <c r="BA45" s="85" t="s">
        <v>54</v>
      </c>
      <c r="BB45" s="34">
        <v>9.4399999999999998E-2</v>
      </c>
      <c r="BC45" s="85" t="s">
        <v>54</v>
      </c>
      <c r="BD45" s="34" t="s">
        <v>148</v>
      </c>
      <c r="BE45" s="34" t="s">
        <v>0</v>
      </c>
      <c r="BF45" s="34">
        <v>0.438</v>
      </c>
      <c r="BG45" s="34" t="s">
        <v>3</v>
      </c>
      <c r="BH45" s="34" t="s">
        <v>148</v>
      </c>
      <c r="BI45" s="34" t="s">
        <v>0</v>
      </c>
      <c r="BJ45" s="34">
        <v>0.47699999999999998</v>
      </c>
      <c r="BK45" s="34" t="s">
        <v>3</v>
      </c>
      <c r="BL45" s="34" t="s">
        <v>148</v>
      </c>
      <c r="BM45" s="34" t="s">
        <v>0</v>
      </c>
      <c r="BN45" s="36" t="s">
        <v>148</v>
      </c>
      <c r="BO45" s="36" t="s">
        <v>0</v>
      </c>
      <c r="BP45" s="36">
        <v>0.28999999999999998</v>
      </c>
      <c r="BQ45" s="36" t="s">
        <v>54</v>
      </c>
      <c r="BR45" s="36" t="s">
        <v>148</v>
      </c>
      <c r="BS45" s="36" t="s">
        <v>0</v>
      </c>
      <c r="BT45" s="36" t="s">
        <v>148</v>
      </c>
      <c r="BU45" s="36" t="s">
        <v>0</v>
      </c>
      <c r="BV45" s="36">
        <v>0.54500000000000004</v>
      </c>
      <c r="BW45" s="36" t="s">
        <v>3</v>
      </c>
      <c r="BX45" s="36" t="s">
        <v>148</v>
      </c>
      <c r="BY45" s="36" t="s">
        <v>0</v>
      </c>
      <c r="BZ45" s="36" t="s">
        <v>148</v>
      </c>
      <c r="CA45" s="36" t="s">
        <v>0</v>
      </c>
      <c r="CB45" s="36">
        <v>0.63</v>
      </c>
      <c r="CC45" s="36" t="s">
        <v>3</v>
      </c>
      <c r="CD45" s="36" t="s">
        <v>148</v>
      </c>
      <c r="CE45" s="36" t="s">
        <v>0</v>
      </c>
      <c r="CF45" s="36">
        <v>0.28999999999999998</v>
      </c>
      <c r="CG45" s="78" t="s">
        <v>54</v>
      </c>
    </row>
    <row r="46" spans="1:85" s="16" customFormat="1" ht="15" customHeight="1" x14ac:dyDescent="0.25">
      <c r="A46" s="57" t="s">
        <v>89</v>
      </c>
      <c r="B46" s="34" t="s">
        <v>90</v>
      </c>
      <c r="C46" s="84" t="s">
        <v>126</v>
      </c>
      <c r="D46" s="84" t="s">
        <v>128</v>
      </c>
      <c r="E46" s="34" t="s">
        <v>91</v>
      </c>
      <c r="F46" s="34">
        <v>0.8</v>
      </c>
      <c r="G46" s="34" t="s">
        <v>3</v>
      </c>
      <c r="H46" s="36" t="s">
        <v>148</v>
      </c>
      <c r="I46" s="36" t="s">
        <v>0</v>
      </c>
      <c r="J46" s="36" t="s">
        <v>148</v>
      </c>
      <c r="K46" s="36" t="s">
        <v>0</v>
      </c>
      <c r="L46" s="36" t="s">
        <v>148</v>
      </c>
      <c r="M46" s="36" t="s">
        <v>0</v>
      </c>
      <c r="N46" s="36" t="s">
        <v>148</v>
      </c>
      <c r="O46" s="36" t="s">
        <v>0</v>
      </c>
      <c r="P46" s="34">
        <v>0.29699999999999999</v>
      </c>
      <c r="Q46" s="34" t="s">
        <v>54</v>
      </c>
      <c r="R46" s="34" t="s">
        <v>148</v>
      </c>
      <c r="S46" s="34" t="s">
        <v>0</v>
      </c>
      <c r="T46" s="34" t="s">
        <v>148</v>
      </c>
      <c r="U46" s="34" t="s">
        <v>0</v>
      </c>
      <c r="V46" s="34" t="s">
        <v>148</v>
      </c>
      <c r="W46" s="34" t="s">
        <v>0</v>
      </c>
      <c r="X46" s="34">
        <v>11.4</v>
      </c>
      <c r="Y46" s="34" t="s">
        <v>0</v>
      </c>
      <c r="Z46" s="34" t="s">
        <v>148</v>
      </c>
      <c r="AA46" s="34" t="s">
        <v>0</v>
      </c>
      <c r="AB46" s="34">
        <v>1500</v>
      </c>
      <c r="AC46" s="34" t="s">
        <v>0</v>
      </c>
      <c r="AD46" s="34" t="s">
        <v>148</v>
      </c>
      <c r="AE46" s="34" t="s">
        <v>0</v>
      </c>
      <c r="AF46" s="34">
        <v>603</v>
      </c>
      <c r="AG46" s="34" t="s">
        <v>0</v>
      </c>
      <c r="AH46" s="34" t="s">
        <v>148</v>
      </c>
      <c r="AI46" s="34" t="s">
        <v>0</v>
      </c>
      <c r="AJ46" s="34">
        <v>6.84</v>
      </c>
      <c r="AK46" s="34" t="s">
        <v>3</v>
      </c>
      <c r="AL46" s="34" t="s">
        <v>148</v>
      </c>
      <c r="AM46" s="34" t="s">
        <v>0</v>
      </c>
      <c r="AN46" s="34" t="s">
        <v>148</v>
      </c>
      <c r="AO46" s="34" t="s">
        <v>0</v>
      </c>
      <c r="AP46" s="85">
        <v>34.6</v>
      </c>
      <c r="AQ46" s="85" t="s">
        <v>0</v>
      </c>
      <c r="AR46" s="34">
        <v>14</v>
      </c>
      <c r="AS46" s="34" t="s">
        <v>0</v>
      </c>
      <c r="AT46" s="34" t="s">
        <v>148</v>
      </c>
      <c r="AU46" s="34" t="s">
        <v>0</v>
      </c>
      <c r="AV46" s="34">
        <v>189</v>
      </c>
      <c r="AW46" s="34" t="s">
        <v>0</v>
      </c>
      <c r="AX46" s="34" t="s">
        <v>148</v>
      </c>
      <c r="AY46" s="34" t="s">
        <v>0</v>
      </c>
      <c r="AZ46" s="85">
        <v>32</v>
      </c>
      <c r="BA46" s="85" t="s">
        <v>0</v>
      </c>
      <c r="BB46" s="85">
        <v>50.7</v>
      </c>
      <c r="BC46" s="85" t="s">
        <v>0</v>
      </c>
      <c r="BD46" s="34" t="s">
        <v>148</v>
      </c>
      <c r="BE46" s="34" t="s">
        <v>0</v>
      </c>
      <c r="BF46" s="34">
        <v>1.5</v>
      </c>
      <c r="BG46" s="34" t="s">
        <v>0</v>
      </c>
      <c r="BH46" s="34" t="s">
        <v>148</v>
      </c>
      <c r="BI46" s="34" t="s">
        <v>0</v>
      </c>
      <c r="BJ46" s="34">
        <v>11.8</v>
      </c>
      <c r="BK46" s="34" t="s">
        <v>0</v>
      </c>
      <c r="BL46" s="34" t="s">
        <v>148</v>
      </c>
      <c r="BM46" s="34" t="s">
        <v>0</v>
      </c>
      <c r="BN46" s="36" t="s">
        <v>148</v>
      </c>
      <c r="BO46" s="36" t="s">
        <v>0</v>
      </c>
      <c r="BP46" s="36">
        <v>6.32</v>
      </c>
      <c r="BQ46" s="36" t="s">
        <v>0</v>
      </c>
      <c r="BR46" s="36" t="s">
        <v>148</v>
      </c>
      <c r="BS46" s="36" t="s">
        <v>0</v>
      </c>
      <c r="BT46" s="36" t="s">
        <v>148</v>
      </c>
      <c r="BU46" s="36" t="s">
        <v>0</v>
      </c>
      <c r="BV46" s="36">
        <v>10.7</v>
      </c>
      <c r="BW46" s="36" t="s">
        <v>0</v>
      </c>
      <c r="BX46" s="36" t="s">
        <v>148</v>
      </c>
      <c r="BY46" s="36" t="s">
        <v>0</v>
      </c>
      <c r="BZ46" s="36" t="s">
        <v>148</v>
      </c>
      <c r="CA46" s="36" t="s">
        <v>0</v>
      </c>
      <c r="CB46" s="36">
        <v>8.6300000000000008</v>
      </c>
      <c r="CC46" s="36" t="s">
        <v>0</v>
      </c>
      <c r="CD46" s="36" t="s">
        <v>148</v>
      </c>
      <c r="CE46" s="36" t="s">
        <v>0</v>
      </c>
      <c r="CF46" s="36">
        <v>0.29699999999999999</v>
      </c>
      <c r="CG46" s="78" t="s">
        <v>54</v>
      </c>
    </row>
    <row r="47" spans="1:85" s="16" customFormat="1" ht="15" customHeight="1" x14ac:dyDescent="0.25">
      <c r="A47" s="57" t="s">
        <v>95</v>
      </c>
      <c r="B47" s="34" t="s">
        <v>0</v>
      </c>
      <c r="C47" s="84" t="s">
        <v>126</v>
      </c>
      <c r="D47" s="84" t="s">
        <v>128</v>
      </c>
      <c r="E47" s="34" t="s">
        <v>91</v>
      </c>
      <c r="F47" s="34">
        <v>0.46400000000000002</v>
      </c>
      <c r="G47" s="34" t="s">
        <v>0</v>
      </c>
      <c r="H47" s="36" t="s">
        <v>148</v>
      </c>
      <c r="I47" s="36" t="s">
        <v>0</v>
      </c>
      <c r="J47" s="36" t="s">
        <v>148</v>
      </c>
      <c r="K47" s="36" t="s">
        <v>0</v>
      </c>
      <c r="L47" s="36" t="s">
        <v>148</v>
      </c>
      <c r="M47" s="36" t="s">
        <v>0</v>
      </c>
      <c r="N47" s="36" t="s">
        <v>148</v>
      </c>
      <c r="O47" s="36" t="s">
        <v>0</v>
      </c>
      <c r="P47" s="34">
        <v>0.23449999999999999</v>
      </c>
      <c r="Q47" s="34" t="s">
        <v>0</v>
      </c>
      <c r="R47" s="36" t="s">
        <v>148</v>
      </c>
      <c r="S47" s="34" t="s">
        <v>0</v>
      </c>
      <c r="T47" s="36" t="s">
        <v>148</v>
      </c>
      <c r="U47" s="34" t="s">
        <v>0</v>
      </c>
      <c r="V47" s="36" t="s">
        <v>148</v>
      </c>
      <c r="W47" s="34" t="s">
        <v>0</v>
      </c>
      <c r="X47" s="34">
        <v>1.9214</v>
      </c>
      <c r="Y47" s="34" t="s">
        <v>0</v>
      </c>
      <c r="Z47" s="36" t="s">
        <v>148</v>
      </c>
      <c r="AA47" s="34" t="s">
        <v>0</v>
      </c>
      <c r="AB47" s="34">
        <v>121.75</v>
      </c>
      <c r="AC47" s="34" t="s">
        <v>0</v>
      </c>
      <c r="AD47" s="36" t="s">
        <v>148</v>
      </c>
      <c r="AE47" s="34" t="s">
        <v>0</v>
      </c>
      <c r="AF47" s="34">
        <v>15.89</v>
      </c>
      <c r="AG47" s="34" t="s">
        <v>0</v>
      </c>
      <c r="AH47" s="36" t="s">
        <v>148</v>
      </c>
      <c r="AI47" s="34" t="s">
        <v>0</v>
      </c>
      <c r="AJ47" s="34">
        <v>1.1733</v>
      </c>
      <c r="AK47" s="34" t="s">
        <v>0</v>
      </c>
      <c r="AL47" s="36" t="s">
        <v>148</v>
      </c>
      <c r="AM47" s="34" t="s">
        <v>0</v>
      </c>
      <c r="AN47" s="36" t="s">
        <v>148</v>
      </c>
      <c r="AO47" s="34" t="s">
        <v>0</v>
      </c>
      <c r="AP47" s="85">
        <v>1.55</v>
      </c>
      <c r="AQ47" s="85" t="s">
        <v>0</v>
      </c>
      <c r="AR47" s="34">
        <v>1.1399999999999999</v>
      </c>
      <c r="AS47" s="34" t="s">
        <v>0</v>
      </c>
      <c r="AT47" s="36" t="s">
        <v>148</v>
      </c>
      <c r="AU47" s="34" t="s">
        <v>0</v>
      </c>
      <c r="AV47" s="34">
        <v>1.4302999999999999</v>
      </c>
      <c r="AW47" s="34" t="s">
        <v>0</v>
      </c>
      <c r="AX47" s="36" t="s">
        <v>148</v>
      </c>
      <c r="AY47" s="34" t="s">
        <v>0</v>
      </c>
      <c r="AZ47" s="85">
        <v>1.04</v>
      </c>
      <c r="BA47" s="85" t="s">
        <v>0</v>
      </c>
      <c r="BB47" s="85">
        <v>1.85</v>
      </c>
      <c r="BC47" s="85" t="s">
        <v>0</v>
      </c>
      <c r="BD47" s="36" t="s">
        <v>148</v>
      </c>
      <c r="BE47" s="34" t="s">
        <v>0</v>
      </c>
      <c r="BF47" s="34">
        <v>0.55600000000000005</v>
      </c>
      <c r="BG47" s="34" t="s">
        <v>0</v>
      </c>
      <c r="BH47" s="36" t="s">
        <v>148</v>
      </c>
      <c r="BI47" s="34" t="s">
        <v>0</v>
      </c>
      <c r="BJ47" s="34">
        <v>0.67190000000000005</v>
      </c>
      <c r="BK47" s="34" t="s">
        <v>0</v>
      </c>
      <c r="BL47" s="36" t="s">
        <v>148</v>
      </c>
      <c r="BM47" s="34" t="s">
        <v>0</v>
      </c>
      <c r="BN47" s="36" t="s">
        <v>148</v>
      </c>
      <c r="BO47" s="36" t="s">
        <v>0</v>
      </c>
      <c r="BP47" s="36">
        <v>0.52659999999999996</v>
      </c>
      <c r="BQ47" s="36" t="s">
        <v>0</v>
      </c>
      <c r="BR47" s="36" t="s">
        <v>148</v>
      </c>
      <c r="BS47" s="36" t="s">
        <v>0</v>
      </c>
      <c r="BT47" s="36" t="s">
        <v>148</v>
      </c>
      <c r="BU47" s="36" t="s">
        <v>0</v>
      </c>
      <c r="BV47" s="36">
        <v>0.57299999999999995</v>
      </c>
      <c r="BW47" s="36" t="s">
        <v>0</v>
      </c>
      <c r="BX47" s="36" t="s">
        <v>148</v>
      </c>
      <c r="BY47" s="36" t="s">
        <v>0</v>
      </c>
      <c r="BZ47" s="36" t="s">
        <v>148</v>
      </c>
      <c r="CA47" s="36" t="s">
        <v>0</v>
      </c>
      <c r="CB47" s="36">
        <v>0.48720000000000002</v>
      </c>
      <c r="CC47" s="36" t="s">
        <v>0</v>
      </c>
      <c r="CD47" s="36" t="s">
        <v>148</v>
      </c>
      <c r="CE47" s="36" t="s">
        <v>0</v>
      </c>
      <c r="CF47" s="36">
        <v>0.38219999999999998</v>
      </c>
      <c r="CG47" s="78" t="s">
        <v>0</v>
      </c>
    </row>
    <row r="48" spans="1:85" s="16" customFormat="1" ht="15" customHeight="1" x14ac:dyDescent="0.25">
      <c r="A48" s="57" t="s">
        <v>96</v>
      </c>
      <c r="B48" s="34" t="s">
        <v>0</v>
      </c>
      <c r="C48" s="84" t="s">
        <v>126</v>
      </c>
      <c r="D48" s="84" t="s">
        <v>128</v>
      </c>
      <c r="E48" s="34" t="s">
        <v>91</v>
      </c>
      <c r="F48" s="34">
        <v>0.42620000000000002</v>
      </c>
      <c r="G48" s="34" t="s">
        <v>0</v>
      </c>
      <c r="H48" s="36" t="s">
        <v>148</v>
      </c>
      <c r="I48" s="36" t="s">
        <v>0</v>
      </c>
      <c r="J48" s="36" t="s">
        <v>148</v>
      </c>
      <c r="K48" s="36" t="s">
        <v>0</v>
      </c>
      <c r="L48" s="36" t="s">
        <v>148</v>
      </c>
      <c r="M48" s="36" t="s">
        <v>0</v>
      </c>
      <c r="N48" s="36" t="s">
        <v>148</v>
      </c>
      <c r="O48" s="36" t="s">
        <v>0</v>
      </c>
      <c r="P48" s="34">
        <v>0.38779999999999998</v>
      </c>
      <c r="Q48" s="34" t="s">
        <v>0</v>
      </c>
      <c r="R48" s="36" t="s">
        <v>148</v>
      </c>
      <c r="S48" s="34" t="s">
        <v>0</v>
      </c>
      <c r="T48" s="36" t="s">
        <v>148</v>
      </c>
      <c r="U48" s="34" t="s">
        <v>0</v>
      </c>
      <c r="V48" s="36" t="s">
        <v>148</v>
      </c>
      <c r="W48" s="34" t="s">
        <v>0</v>
      </c>
      <c r="X48" s="34">
        <v>0.66180000000000005</v>
      </c>
      <c r="Y48" s="34" t="s">
        <v>0</v>
      </c>
      <c r="Z48" s="36" t="s">
        <v>148</v>
      </c>
      <c r="AA48" s="34" t="s">
        <v>0</v>
      </c>
      <c r="AB48" s="34">
        <v>114.61</v>
      </c>
      <c r="AC48" s="34" t="s">
        <v>0</v>
      </c>
      <c r="AD48" s="36" t="s">
        <v>148</v>
      </c>
      <c r="AE48" s="34" t="s">
        <v>0</v>
      </c>
      <c r="AF48" s="34">
        <v>19.400700000000001</v>
      </c>
      <c r="AG48" s="34" t="s">
        <v>0</v>
      </c>
      <c r="AH48" s="36" t="s">
        <v>148</v>
      </c>
      <c r="AI48" s="34" t="s">
        <v>0</v>
      </c>
      <c r="AJ48" s="34">
        <v>0.83169999999999999</v>
      </c>
      <c r="AK48" s="34" t="s">
        <v>0</v>
      </c>
      <c r="AL48" s="36" t="s">
        <v>148</v>
      </c>
      <c r="AM48" s="34" t="s">
        <v>0</v>
      </c>
      <c r="AN48" s="36" t="s">
        <v>148</v>
      </c>
      <c r="AO48" s="34" t="s">
        <v>0</v>
      </c>
      <c r="AP48" s="85">
        <v>0.66900000000000004</v>
      </c>
      <c r="AQ48" s="85" t="s">
        <v>0</v>
      </c>
      <c r="AR48" s="34">
        <v>0.56499999999999995</v>
      </c>
      <c r="AS48" s="34" t="s">
        <v>0</v>
      </c>
      <c r="AT48" s="36" t="s">
        <v>148</v>
      </c>
      <c r="AU48" s="34" t="s">
        <v>0</v>
      </c>
      <c r="AV48" s="34">
        <v>0.97089999999999999</v>
      </c>
      <c r="AW48" s="34" t="s">
        <v>0</v>
      </c>
      <c r="AX48" s="36" t="s">
        <v>148</v>
      </c>
      <c r="AY48" s="34" t="s">
        <v>0</v>
      </c>
      <c r="AZ48" s="85">
        <v>0.81930000000000003</v>
      </c>
      <c r="BA48" s="85" t="s">
        <v>0</v>
      </c>
      <c r="BB48" s="85">
        <v>1.2230000000000001</v>
      </c>
      <c r="BC48" s="85" t="s">
        <v>0</v>
      </c>
      <c r="BD48" s="36" t="s">
        <v>148</v>
      </c>
      <c r="BE48" s="34" t="s">
        <v>0</v>
      </c>
      <c r="BF48" s="34">
        <v>0.43280000000000002</v>
      </c>
      <c r="BG48" s="34" t="s">
        <v>0</v>
      </c>
      <c r="BH48" s="36" t="s">
        <v>148</v>
      </c>
      <c r="BI48" s="34" t="s">
        <v>0</v>
      </c>
      <c r="BJ48" s="34">
        <v>0.48220000000000002</v>
      </c>
      <c r="BK48" s="34" t="s">
        <v>0</v>
      </c>
      <c r="BL48" s="36" t="s">
        <v>148</v>
      </c>
      <c r="BM48" s="34" t="s">
        <v>0</v>
      </c>
      <c r="BN48" s="36" t="s">
        <v>148</v>
      </c>
      <c r="BO48" s="36" t="s">
        <v>0</v>
      </c>
      <c r="BP48" s="36">
        <v>0.1477</v>
      </c>
      <c r="BQ48" s="36" t="s">
        <v>0</v>
      </c>
      <c r="BR48" s="36" t="s">
        <v>148</v>
      </c>
      <c r="BS48" s="36" t="s">
        <v>0</v>
      </c>
      <c r="BT48" s="36" t="s">
        <v>148</v>
      </c>
      <c r="BU48" s="36" t="s">
        <v>0</v>
      </c>
      <c r="BV48" s="36">
        <v>1.0654999999999999</v>
      </c>
      <c r="BW48" s="36" t="s">
        <v>0</v>
      </c>
      <c r="BX48" s="36" t="s">
        <v>148</v>
      </c>
      <c r="BY48" s="36" t="s">
        <v>0</v>
      </c>
      <c r="BZ48" s="36" t="s">
        <v>148</v>
      </c>
      <c r="CA48" s="36" t="s">
        <v>0</v>
      </c>
      <c r="CB48" s="36">
        <v>0.41880000000000001</v>
      </c>
      <c r="CC48" s="36" t="s">
        <v>0</v>
      </c>
      <c r="CD48" s="36" t="s">
        <v>148</v>
      </c>
      <c r="CE48" s="36" t="s">
        <v>0</v>
      </c>
      <c r="CF48" s="36">
        <v>0.63980000000000004</v>
      </c>
      <c r="CG48" s="78" t="s">
        <v>0</v>
      </c>
    </row>
    <row r="49" spans="1:85" s="16" customFormat="1" ht="15" customHeight="1" x14ac:dyDescent="0.25">
      <c r="A49" s="57" t="s">
        <v>95</v>
      </c>
      <c r="B49" s="34" t="s">
        <v>0</v>
      </c>
      <c r="C49" s="84" t="s">
        <v>126</v>
      </c>
      <c r="D49" s="84" t="s">
        <v>128</v>
      </c>
      <c r="E49" s="34" t="s">
        <v>2</v>
      </c>
      <c r="F49" s="34">
        <f>F47*0.000001</f>
        <v>4.6400000000000003E-7</v>
      </c>
      <c r="G49" s="34" t="s">
        <v>0</v>
      </c>
      <c r="H49" s="36" t="s">
        <v>148</v>
      </c>
      <c r="I49" s="36" t="s">
        <v>0</v>
      </c>
      <c r="J49" s="36" t="s">
        <v>148</v>
      </c>
      <c r="K49" s="36" t="s">
        <v>0</v>
      </c>
      <c r="L49" s="36" t="s">
        <v>148</v>
      </c>
      <c r="M49" s="36" t="s">
        <v>0</v>
      </c>
      <c r="N49" s="36" t="s">
        <v>148</v>
      </c>
      <c r="O49" s="36" t="s">
        <v>0</v>
      </c>
      <c r="P49" s="34">
        <f>P47*0.000001</f>
        <v>2.3449999999999999E-7</v>
      </c>
      <c r="Q49" s="34" t="s">
        <v>0</v>
      </c>
      <c r="R49" s="36" t="s">
        <v>148</v>
      </c>
      <c r="S49" s="34" t="s">
        <v>0</v>
      </c>
      <c r="T49" s="36" t="s">
        <v>148</v>
      </c>
      <c r="U49" s="34" t="s">
        <v>0</v>
      </c>
      <c r="V49" s="36" t="s">
        <v>148</v>
      </c>
      <c r="W49" s="34" t="s">
        <v>0</v>
      </c>
      <c r="X49" s="34">
        <f>X47*0.000001</f>
        <v>1.9213999999999999E-6</v>
      </c>
      <c r="Y49" s="34" t="s">
        <v>0</v>
      </c>
      <c r="Z49" s="36" t="s">
        <v>148</v>
      </c>
      <c r="AA49" s="34" t="s">
        <v>0</v>
      </c>
      <c r="AB49" s="34">
        <f>AB47*0.000001</f>
        <v>1.2174999999999999E-4</v>
      </c>
      <c r="AC49" s="34" t="s">
        <v>0</v>
      </c>
      <c r="AD49" s="36" t="s">
        <v>148</v>
      </c>
      <c r="AE49" s="34" t="s">
        <v>0</v>
      </c>
      <c r="AF49" s="34">
        <f>AF47*0.000001</f>
        <v>1.5889999999999999E-5</v>
      </c>
      <c r="AG49" s="34" t="s">
        <v>0</v>
      </c>
      <c r="AH49" s="36" t="s">
        <v>148</v>
      </c>
      <c r="AI49" s="34" t="s">
        <v>0</v>
      </c>
      <c r="AJ49" s="34">
        <f>AJ47*0.000001</f>
        <v>1.1733000000000001E-6</v>
      </c>
      <c r="AK49" s="34" t="s">
        <v>0</v>
      </c>
      <c r="AL49" s="36" t="s">
        <v>148</v>
      </c>
      <c r="AM49" s="34" t="s">
        <v>0</v>
      </c>
      <c r="AN49" s="36" t="s">
        <v>148</v>
      </c>
      <c r="AO49" s="34" t="s">
        <v>0</v>
      </c>
      <c r="AP49" s="85">
        <f>AP47*0.000001</f>
        <v>1.55E-6</v>
      </c>
      <c r="AQ49" s="85" t="s">
        <v>0</v>
      </c>
      <c r="AR49" s="34">
        <f>AR47*0.000001</f>
        <v>1.1399999999999999E-6</v>
      </c>
      <c r="AS49" s="34" t="s">
        <v>0</v>
      </c>
      <c r="AT49" s="36" t="s">
        <v>148</v>
      </c>
      <c r="AU49" s="34" t="s">
        <v>0</v>
      </c>
      <c r="AV49" s="34">
        <f>AV47*0.000001</f>
        <v>1.4302999999999999E-6</v>
      </c>
      <c r="AW49" s="34" t="s">
        <v>0</v>
      </c>
      <c r="AX49" s="36" t="s">
        <v>148</v>
      </c>
      <c r="AY49" s="34" t="s">
        <v>0</v>
      </c>
      <c r="AZ49" s="85">
        <f>AZ47*0.000001</f>
        <v>1.04E-6</v>
      </c>
      <c r="BA49" s="85" t="s">
        <v>0</v>
      </c>
      <c r="BB49" s="85">
        <f>BB47*0.000001</f>
        <v>1.8500000000000001E-6</v>
      </c>
      <c r="BC49" s="85" t="s">
        <v>0</v>
      </c>
      <c r="BD49" s="36" t="s">
        <v>148</v>
      </c>
      <c r="BE49" s="34" t="s">
        <v>0</v>
      </c>
      <c r="BF49" s="34">
        <f>BF47*0.000001</f>
        <v>5.5600000000000006E-7</v>
      </c>
      <c r="BG49" s="34" t="s">
        <v>0</v>
      </c>
      <c r="BH49" s="36" t="s">
        <v>148</v>
      </c>
      <c r="BI49" s="34" t="s">
        <v>0</v>
      </c>
      <c r="BJ49" s="34">
        <f>BJ47*0.000001</f>
        <v>6.7189999999999997E-7</v>
      </c>
      <c r="BK49" s="34" t="s">
        <v>0</v>
      </c>
      <c r="BL49" s="36" t="s">
        <v>148</v>
      </c>
      <c r="BM49" s="34" t="s">
        <v>0</v>
      </c>
      <c r="BN49" s="36" t="s">
        <v>148</v>
      </c>
      <c r="BO49" s="36" t="s">
        <v>0</v>
      </c>
      <c r="BP49" s="36">
        <f>BP47*0.000001</f>
        <v>5.2659999999999996E-7</v>
      </c>
      <c r="BQ49" s="36" t="s">
        <v>0</v>
      </c>
      <c r="BR49" s="36" t="s">
        <v>148</v>
      </c>
      <c r="BS49" s="36" t="s">
        <v>0</v>
      </c>
      <c r="BT49" s="36" t="s">
        <v>148</v>
      </c>
      <c r="BU49" s="36" t="s">
        <v>0</v>
      </c>
      <c r="BV49" s="36">
        <f>BV47*0.000001</f>
        <v>5.7299999999999996E-7</v>
      </c>
      <c r="BW49" s="36" t="s">
        <v>0</v>
      </c>
      <c r="BX49" s="36" t="s">
        <v>148</v>
      </c>
      <c r="BY49" s="36" t="s">
        <v>0</v>
      </c>
      <c r="BZ49" s="36" t="s">
        <v>148</v>
      </c>
      <c r="CA49" s="36" t="s">
        <v>0</v>
      </c>
      <c r="CB49" s="36">
        <f>CB47*0.000001</f>
        <v>4.8719999999999997E-7</v>
      </c>
      <c r="CC49" s="36" t="s">
        <v>0</v>
      </c>
      <c r="CD49" s="36" t="s">
        <v>148</v>
      </c>
      <c r="CE49" s="36" t="s">
        <v>0</v>
      </c>
      <c r="CF49" s="36">
        <v>2.3449999999999999E-7</v>
      </c>
      <c r="CG49" s="78" t="s">
        <v>0</v>
      </c>
    </row>
    <row r="50" spans="1:85" s="16" customFormat="1" ht="15" customHeight="1" thickBot="1" x14ac:dyDescent="0.3">
      <c r="A50" s="60" t="s">
        <v>96</v>
      </c>
      <c r="B50" s="39" t="s">
        <v>0</v>
      </c>
      <c r="C50" s="86" t="s">
        <v>126</v>
      </c>
      <c r="D50" s="86" t="s">
        <v>128</v>
      </c>
      <c r="E50" s="39" t="s">
        <v>2</v>
      </c>
      <c r="F50" s="39">
        <f>F48*0.000001</f>
        <v>4.2619999999999999E-7</v>
      </c>
      <c r="G50" s="39" t="s">
        <v>0</v>
      </c>
      <c r="H50" s="87" t="s">
        <v>148</v>
      </c>
      <c r="I50" s="87" t="s">
        <v>0</v>
      </c>
      <c r="J50" s="87" t="s">
        <v>148</v>
      </c>
      <c r="K50" s="87" t="s">
        <v>0</v>
      </c>
      <c r="L50" s="87" t="s">
        <v>148</v>
      </c>
      <c r="M50" s="87" t="s">
        <v>0</v>
      </c>
      <c r="N50" s="87" t="s">
        <v>148</v>
      </c>
      <c r="O50" s="87" t="s">
        <v>0</v>
      </c>
      <c r="P50" s="39">
        <f>P48*0.000001</f>
        <v>3.8779999999999997E-7</v>
      </c>
      <c r="Q50" s="39" t="s">
        <v>0</v>
      </c>
      <c r="R50" s="87" t="s">
        <v>148</v>
      </c>
      <c r="S50" s="39" t="s">
        <v>0</v>
      </c>
      <c r="T50" s="87" t="s">
        <v>148</v>
      </c>
      <c r="U50" s="39" t="s">
        <v>0</v>
      </c>
      <c r="V50" s="87" t="s">
        <v>148</v>
      </c>
      <c r="W50" s="39" t="s">
        <v>0</v>
      </c>
      <c r="X50" s="39">
        <f>X48*0.000001</f>
        <v>6.6180000000000006E-7</v>
      </c>
      <c r="Y50" s="39" t="s">
        <v>0</v>
      </c>
      <c r="Z50" s="87" t="s">
        <v>148</v>
      </c>
      <c r="AA50" s="39" t="s">
        <v>0</v>
      </c>
      <c r="AB50" s="39">
        <f>AB48*0.000001</f>
        <v>1.1460999999999999E-4</v>
      </c>
      <c r="AC50" s="39" t="s">
        <v>0</v>
      </c>
      <c r="AD50" s="87" t="s">
        <v>148</v>
      </c>
      <c r="AE50" s="39" t="s">
        <v>0</v>
      </c>
      <c r="AF50" s="39">
        <f>AF48*0.000001</f>
        <v>1.9400699999999999E-5</v>
      </c>
      <c r="AG50" s="39" t="s">
        <v>0</v>
      </c>
      <c r="AH50" s="87" t="s">
        <v>148</v>
      </c>
      <c r="AI50" s="39" t="s">
        <v>0</v>
      </c>
      <c r="AJ50" s="39">
        <f>AJ48*0.000001</f>
        <v>8.3169999999999991E-7</v>
      </c>
      <c r="AK50" s="39" t="s">
        <v>0</v>
      </c>
      <c r="AL50" s="87" t="s">
        <v>148</v>
      </c>
      <c r="AM50" s="39" t="s">
        <v>0</v>
      </c>
      <c r="AN50" s="87" t="s">
        <v>148</v>
      </c>
      <c r="AO50" s="39" t="s">
        <v>0</v>
      </c>
      <c r="AP50" s="88">
        <f>AP48*0.000001</f>
        <v>6.6899999999999997E-7</v>
      </c>
      <c r="AQ50" s="88" t="s">
        <v>0</v>
      </c>
      <c r="AR50" s="39">
        <f>AR48*0.000001</f>
        <v>5.6499999999999988E-7</v>
      </c>
      <c r="AS50" s="39" t="s">
        <v>0</v>
      </c>
      <c r="AT50" s="87" t="s">
        <v>148</v>
      </c>
      <c r="AU50" s="39" t="s">
        <v>0</v>
      </c>
      <c r="AV50" s="39">
        <f>AV48*0.000001</f>
        <v>9.7089999999999989E-7</v>
      </c>
      <c r="AW50" s="39" t="s">
        <v>0</v>
      </c>
      <c r="AX50" s="87" t="s">
        <v>148</v>
      </c>
      <c r="AY50" s="39" t="s">
        <v>0</v>
      </c>
      <c r="AZ50" s="88">
        <f>AZ48*0.000001</f>
        <v>8.1930000000000004E-7</v>
      </c>
      <c r="BA50" s="88" t="s">
        <v>0</v>
      </c>
      <c r="BB50" s="88">
        <f>BB48*0.000001</f>
        <v>1.223E-6</v>
      </c>
      <c r="BC50" s="88" t="s">
        <v>0</v>
      </c>
      <c r="BD50" s="87" t="s">
        <v>148</v>
      </c>
      <c r="BE50" s="39" t="s">
        <v>0</v>
      </c>
      <c r="BF50" s="39">
        <f>BF48*0.000001</f>
        <v>4.3280000000000001E-7</v>
      </c>
      <c r="BG50" s="39" t="s">
        <v>0</v>
      </c>
      <c r="BH50" s="87" t="s">
        <v>148</v>
      </c>
      <c r="BI50" s="39" t="s">
        <v>0</v>
      </c>
      <c r="BJ50" s="39">
        <f>BJ48*0.000001</f>
        <v>4.8220000000000002E-7</v>
      </c>
      <c r="BK50" s="39" t="s">
        <v>0</v>
      </c>
      <c r="BL50" s="87" t="s">
        <v>148</v>
      </c>
      <c r="BM50" s="39" t="s">
        <v>0</v>
      </c>
      <c r="BN50" s="87" t="s">
        <v>148</v>
      </c>
      <c r="BO50" s="87" t="s">
        <v>0</v>
      </c>
      <c r="BP50" s="87">
        <f>BP48*0.000001</f>
        <v>1.4769999999999998E-7</v>
      </c>
      <c r="BQ50" s="87" t="s">
        <v>0</v>
      </c>
      <c r="BR50" s="87" t="s">
        <v>148</v>
      </c>
      <c r="BS50" s="87" t="s">
        <v>0</v>
      </c>
      <c r="BT50" s="87" t="s">
        <v>148</v>
      </c>
      <c r="BU50" s="87" t="s">
        <v>0</v>
      </c>
      <c r="BV50" s="87">
        <f>BV48*0.000001</f>
        <v>1.0654999999999998E-6</v>
      </c>
      <c r="BW50" s="87" t="s">
        <v>0</v>
      </c>
      <c r="BX50" s="87" t="s">
        <v>148</v>
      </c>
      <c r="BY50" s="87" t="s">
        <v>0</v>
      </c>
      <c r="BZ50" s="87" t="s">
        <v>148</v>
      </c>
      <c r="CA50" s="87" t="s">
        <v>0</v>
      </c>
      <c r="CB50" s="87">
        <f>CB48*0.000001</f>
        <v>4.1879999999999996E-7</v>
      </c>
      <c r="CC50" s="87" t="s">
        <v>0</v>
      </c>
      <c r="CD50" s="87" t="s">
        <v>148</v>
      </c>
      <c r="CE50" s="87" t="s">
        <v>0</v>
      </c>
      <c r="CF50" s="87">
        <f>CF48*0.000001</f>
        <v>6.398E-7</v>
      </c>
      <c r="CG50" s="89" t="s">
        <v>0</v>
      </c>
    </row>
    <row r="51" spans="1:85" ht="14.25" customHeight="1" thickTop="1" x14ac:dyDescent="0.25">
      <c r="A51" s="90" t="s">
        <v>131</v>
      </c>
      <c r="B51" s="91"/>
      <c r="C51" s="91"/>
      <c r="D51" s="90"/>
      <c r="E51" s="47"/>
      <c r="F51" s="47"/>
      <c r="G51" s="92"/>
      <c r="H51" s="92"/>
      <c r="I51" s="92"/>
      <c r="J51" s="92"/>
      <c r="K51" s="92"/>
      <c r="L51" s="92"/>
      <c r="M51" s="92"/>
      <c r="N51" s="92"/>
      <c r="O51" s="92"/>
      <c r="P51" s="92"/>
      <c r="Q51" s="92"/>
      <c r="R51" s="92"/>
      <c r="S51" s="92"/>
      <c r="T51" s="92"/>
      <c r="U51" s="92"/>
      <c r="V51" s="92"/>
      <c r="W51" s="92"/>
      <c r="X51" s="47"/>
      <c r="Y51" s="47"/>
      <c r="Z51" s="47"/>
      <c r="AA51" s="47"/>
      <c r="AB51" s="93"/>
      <c r="AC51" s="94"/>
      <c r="AD51" s="94"/>
      <c r="AE51" s="94"/>
      <c r="AF51" s="95"/>
      <c r="AG51" s="95"/>
      <c r="AH51" s="90"/>
      <c r="AI51" s="92"/>
      <c r="AJ51" s="92"/>
      <c r="AK51" s="92"/>
      <c r="AL51" s="47"/>
      <c r="AM51" s="47"/>
      <c r="AN51" s="47"/>
      <c r="AO51" s="47"/>
      <c r="AP51" s="47"/>
      <c r="AQ51" s="47"/>
      <c r="AR51" s="47"/>
      <c r="AS51" s="47"/>
      <c r="AT51" s="47"/>
      <c r="AU51" s="47"/>
      <c r="AV51" s="47"/>
      <c r="AW51" s="47"/>
      <c r="AX51" s="47"/>
      <c r="AY51" s="47"/>
      <c r="AZ51" s="47"/>
      <c r="BA51" s="47"/>
      <c r="BB51" s="47"/>
      <c r="BC51" s="47"/>
      <c r="BD51" s="47"/>
      <c r="BE51" s="47"/>
      <c r="BF51" s="47"/>
      <c r="BG51" s="47"/>
      <c r="BH51" s="90"/>
      <c r="BI51" s="47"/>
      <c r="BJ51" s="47"/>
      <c r="BK51" s="47"/>
      <c r="BL51" s="47"/>
      <c r="BM51" s="47"/>
      <c r="BN51" s="92"/>
      <c r="BO51" s="92"/>
      <c r="BP51" s="92"/>
      <c r="BQ51" s="92"/>
      <c r="BR51" s="92"/>
      <c r="BS51" s="92"/>
      <c r="BT51" s="92"/>
      <c r="BU51" s="92"/>
      <c r="BV51" s="92"/>
      <c r="BW51" s="92"/>
      <c r="BX51" s="92"/>
      <c r="BY51" s="92"/>
      <c r="BZ51" s="92"/>
      <c r="CA51" s="92"/>
      <c r="CB51" s="92"/>
      <c r="CC51" s="92"/>
      <c r="CD51" s="92"/>
      <c r="CE51" s="92"/>
      <c r="CF51" s="92"/>
      <c r="CG51" s="92"/>
    </row>
    <row r="52" spans="1:85" ht="13.2" hidden="1" x14ac:dyDescent="0.25">
      <c r="AF52" s="21"/>
      <c r="AG52" s="21"/>
      <c r="AH52" s="21"/>
    </row>
    <row r="53" spans="1:85" ht="13.2" hidden="1" x14ac:dyDescent="0.25">
      <c r="AF53" s="21"/>
      <c r="AG53" s="21"/>
      <c r="AH53" s="21"/>
    </row>
    <row r="54" spans="1:85" ht="13.2" hidden="1" x14ac:dyDescent="0.25">
      <c r="AF54" s="21"/>
      <c r="AG54" s="21"/>
      <c r="AH54" s="21"/>
    </row>
    <row r="55" spans="1:85" ht="13.2" hidden="1" x14ac:dyDescent="0.25">
      <c r="AF55" s="21"/>
      <c r="AG55" s="21"/>
      <c r="AH55" s="21"/>
    </row>
    <row r="56" spans="1:85" ht="13.2" hidden="1" x14ac:dyDescent="0.25">
      <c r="AF56" s="21"/>
      <c r="AG56" s="21"/>
      <c r="AH56" s="21"/>
    </row>
    <row r="57" spans="1:85" ht="13.2" hidden="1" x14ac:dyDescent="0.25">
      <c r="AF57" s="21"/>
      <c r="AG57" s="21"/>
      <c r="AH57" s="21"/>
    </row>
    <row r="58" spans="1:85" ht="13.2" hidden="1" x14ac:dyDescent="0.25">
      <c r="AF58" s="21"/>
      <c r="AG58" s="21"/>
      <c r="AH58" s="21"/>
    </row>
    <row r="59" spans="1:85" ht="13.2" hidden="1" x14ac:dyDescent="0.25">
      <c r="AF59" s="21"/>
      <c r="AG59" s="21"/>
      <c r="AH59" s="21"/>
    </row>
    <row r="60" spans="1:85" ht="13.2" hidden="1" x14ac:dyDescent="0.25">
      <c r="AF60" s="21"/>
      <c r="AG60" s="21"/>
      <c r="AH60" s="21"/>
    </row>
    <row r="61" spans="1:85" ht="13.2" hidden="1" x14ac:dyDescent="0.25">
      <c r="AF61" s="21"/>
      <c r="AG61" s="21"/>
      <c r="AH61" s="21"/>
    </row>
    <row r="62" spans="1:85" ht="13.2" hidden="1" x14ac:dyDescent="0.25">
      <c r="AF62" s="21"/>
      <c r="AG62" s="21"/>
      <c r="AH62" s="21"/>
    </row>
    <row r="63" spans="1:85" hidden="1" x14ac:dyDescent="0.2"/>
    <row r="64" spans="1:85" hidden="1" x14ac:dyDescent="0.2"/>
    <row r="65" spans="15:15" hidden="1" x14ac:dyDescent="0.2"/>
    <row r="66" spans="15:15" hidden="1" x14ac:dyDescent="0.2"/>
    <row r="67" spans="15:15" hidden="1" x14ac:dyDescent="0.2"/>
    <row r="68" spans="15:15" hidden="1" x14ac:dyDescent="0.2">
      <c r="O68" s="5" t="s">
        <v>8</v>
      </c>
    </row>
  </sheetData>
  <conditionalFormatting sqref="AL28 AL24:AL26 AP28 AP24:AP26 AR28 AR24:AR26 AT28 AT24:AT26 F24:F29">
    <cfRule type="cellIs" dxfId="179" priority="112" stopIfTrue="1" operator="greaterThan">
      <formula>#REF!</formula>
    </cfRule>
    <cfRule type="cellIs" dxfId="178" priority="117" stopIfTrue="1" operator="between">
      <formula>#REF!</formula>
      <formula>#REF!</formula>
    </cfRule>
  </conditionalFormatting>
  <conditionalFormatting sqref="AN28 AN24:AN26 AV28 AV24:AV26 AX24:AX26 AX28 H24:H29 J24:J29 L24:L29 N24:N29 P24:P29 R24:R29 T24:T29 V24:V29 X24:X29 Z24:Z29 AB24:AB29 AD24:AD29 AF24:AF29 AH24:AH29 AJ24:AJ29">
    <cfRule type="cellIs" dxfId="177" priority="101" stopIfTrue="1" operator="greaterThan">
      <formula>#REF!</formula>
    </cfRule>
    <cfRule type="cellIs" dxfId="176" priority="102" stopIfTrue="1" operator="between">
      <formula>#REF!</formula>
      <formula>#REF!</formula>
    </cfRule>
  </conditionalFormatting>
  <conditionalFormatting sqref="AZ24:AZ26 AZ28">
    <cfRule type="cellIs" dxfId="175" priority="60" stopIfTrue="1" operator="greaterThan">
      <formula>#REF!</formula>
    </cfRule>
    <cfRule type="cellIs" dxfId="174" priority="61" stopIfTrue="1" operator="between">
      <formula>#REF!</formula>
      <formula>#REF!</formula>
    </cfRule>
  </conditionalFormatting>
  <conditionalFormatting sqref="BB24:BB26 BB28">
    <cfRule type="cellIs" dxfId="173" priority="52" stopIfTrue="1" operator="greaterThan">
      <formula>#REF!</formula>
    </cfRule>
    <cfRule type="cellIs" dxfId="172" priority="53" stopIfTrue="1" operator="between">
      <formula>#REF!</formula>
      <formula>#REF!</formula>
    </cfRule>
  </conditionalFormatting>
  <conditionalFormatting sqref="BD24:BD26 BD28">
    <cfRule type="cellIs" dxfId="171" priority="48" stopIfTrue="1" operator="greaterThan">
      <formula>#REF!</formula>
    </cfRule>
    <cfRule type="cellIs" dxfId="170" priority="49" stopIfTrue="1" operator="between">
      <formula>#REF!</formula>
      <formula>#REF!</formula>
    </cfRule>
  </conditionalFormatting>
  <conditionalFormatting sqref="BF24:BF26 BF28">
    <cfRule type="cellIs" dxfId="169" priority="44" stopIfTrue="1" operator="greaterThan">
      <formula>#REF!</formula>
    </cfRule>
    <cfRule type="cellIs" dxfId="168" priority="45" stopIfTrue="1" operator="between">
      <formula>#REF!</formula>
      <formula>#REF!</formula>
    </cfRule>
  </conditionalFormatting>
  <conditionalFormatting sqref="BH24:BH26 BH28">
    <cfRule type="cellIs" dxfId="167" priority="40" stopIfTrue="1" operator="greaterThan">
      <formula>#REF!</formula>
    </cfRule>
    <cfRule type="cellIs" dxfId="166" priority="41" stopIfTrue="1" operator="between">
      <formula>#REF!</formula>
      <formula>#REF!</formula>
    </cfRule>
  </conditionalFormatting>
  <conditionalFormatting sqref="BJ24:BJ26 BJ28">
    <cfRule type="cellIs" dxfId="165" priority="36" stopIfTrue="1" operator="greaterThan">
      <formula>#REF!</formula>
    </cfRule>
    <cfRule type="cellIs" dxfId="164" priority="37" stopIfTrue="1" operator="between">
      <formula>#REF!</formula>
      <formula>#REF!</formula>
    </cfRule>
  </conditionalFormatting>
  <conditionalFormatting sqref="BL24:BL26 BL28">
    <cfRule type="cellIs" dxfId="163" priority="32" stopIfTrue="1" operator="greaterThan">
      <formula>#REF!</formula>
    </cfRule>
    <cfRule type="cellIs" dxfId="162" priority="33" stopIfTrue="1" operator="between">
      <formula>#REF!</formula>
      <formula>#REF!</formula>
    </cfRule>
  </conditionalFormatting>
  <conditionalFormatting sqref="BN25:BN26 BN28">
    <cfRule type="cellIs" dxfId="161" priority="28" stopIfTrue="1" operator="greaterThan">
      <formula>#REF!</formula>
    </cfRule>
    <cfRule type="cellIs" dxfId="160" priority="29" stopIfTrue="1" operator="between">
      <formula>#REF!</formula>
      <formula>#REF!</formula>
    </cfRule>
  </conditionalFormatting>
  <conditionalFormatting sqref="BR25:BR26 BR28">
    <cfRule type="cellIs" dxfId="159" priority="24" stopIfTrue="1" operator="greaterThan">
      <formula>#REF!</formula>
    </cfRule>
    <cfRule type="cellIs" dxfId="158" priority="25" stopIfTrue="1" operator="between">
      <formula>#REF!</formula>
      <formula>#REF!</formula>
    </cfRule>
  </conditionalFormatting>
  <conditionalFormatting sqref="BP25:BP26 BP28">
    <cfRule type="cellIs" dxfId="157" priority="26" stopIfTrue="1" operator="greaterThan">
      <formula>#REF!</formula>
    </cfRule>
    <cfRule type="cellIs" dxfId="156" priority="27" stopIfTrue="1" operator="between">
      <formula>#REF!</formula>
      <formula>#REF!</formula>
    </cfRule>
  </conditionalFormatting>
  <conditionalFormatting sqref="BT25:BT26 BT28">
    <cfRule type="cellIs" dxfId="155" priority="22" stopIfTrue="1" operator="greaterThan">
      <formula>#REF!</formula>
    </cfRule>
    <cfRule type="cellIs" dxfId="154" priority="23" stopIfTrue="1" operator="between">
      <formula>#REF!</formula>
      <formula>#REF!</formula>
    </cfRule>
  </conditionalFormatting>
  <conditionalFormatting sqref="BV25:BV26 BV28">
    <cfRule type="cellIs" dxfId="153" priority="20" stopIfTrue="1" operator="greaterThan">
      <formula>#REF!</formula>
    </cfRule>
    <cfRule type="cellIs" dxfId="152" priority="21" stopIfTrue="1" operator="between">
      <formula>#REF!</formula>
      <formula>#REF!</formula>
    </cfRule>
  </conditionalFormatting>
  <conditionalFormatting sqref="BX25:BX26 BX28">
    <cfRule type="cellIs" dxfId="151" priority="18" stopIfTrue="1" operator="greaterThan">
      <formula>#REF!</formula>
    </cfRule>
    <cfRule type="cellIs" dxfId="150" priority="19" stopIfTrue="1" operator="between">
      <formula>#REF!</formula>
      <formula>#REF!</formula>
    </cfRule>
  </conditionalFormatting>
  <conditionalFormatting sqref="BZ25:BZ26 BZ28">
    <cfRule type="cellIs" dxfId="149" priority="16" stopIfTrue="1" operator="greaterThan">
      <formula>#REF!</formula>
    </cfRule>
    <cfRule type="cellIs" dxfId="148" priority="17" stopIfTrue="1" operator="between">
      <formula>#REF!</formula>
      <formula>#REF!</formula>
    </cfRule>
  </conditionalFormatting>
  <conditionalFormatting sqref="CB25:CB26 CB28">
    <cfRule type="cellIs" dxfId="147" priority="14" stopIfTrue="1" operator="greaterThan">
      <formula>#REF!</formula>
    </cfRule>
    <cfRule type="cellIs" dxfId="146" priority="15" stopIfTrue="1" operator="between">
      <formula>#REF!</formula>
      <formula>#REF!</formula>
    </cfRule>
  </conditionalFormatting>
  <conditionalFormatting sqref="CD24:CD26 CD28">
    <cfRule type="cellIs" dxfId="145" priority="12" stopIfTrue="1" operator="greaterThan">
      <formula>#REF!</formula>
    </cfRule>
    <cfRule type="cellIs" dxfId="144" priority="13" stopIfTrue="1" operator="between">
      <formula>#REF!</formula>
      <formula>#REF!</formula>
    </cfRule>
  </conditionalFormatting>
  <conditionalFormatting sqref="CF24:CF26 CF28">
    <cfRule type="cellIs" dxfId="143" priority="10" stopIfTrue="1" operator="greaterThan">
      <formula>#REF!</formula>
    </cfRule>
    <cfRule type="cellIs" dxfId="142" priority="11" stopIfTrue="1" operator="between">
      <formula>#REF!</formula>
      <formula>#REF!</formula>
    </cfRule>
  </conditionalFormatting>
  <conditionalFormatting sqref="BN24">
    <cfRule type="cellIs" dxfId="141" priority="6" stopIfTrue="1" operator="greaterThan">
      <formula>#REF!</formula>
    </cfRule>
    <cfRule type="cellIs" dxfId="140" priority="7" stopIfTrue="1" operator="between">
      <formula>#REF!</formula>
      <formula>#REF!</formula>
    </cfRule>
  </conditionalFormatting>
  <conditionalFormatting sqref="BP24 BR24 BT24 BV24 BX24 BZ24 CB24">
    <cfRule type="cellIs" dxfId="139" priority="4" stopIfTrue="1" operator="greaterThan">
      <formula>#REF!</formula>
    </cfRule>
    <cfRule type="cellIs" dxfId="138" priority="5" stopIfTrue="1" operator="between">
      <formula>#REF!</formula>
      <formula>#REF!</formula>
    </cfRule>
  </conditionalFormatting>
  <conditionalFormatting sqref="F2:CG23">
    <cfRule type="cellIs" dxfId="137" priority="3" operator="equal">
      <formula>"NA"</formula>
    </cfRule>
  </conditionalFormatting>
  <conditionalFormatting sqref="F24:CG29">
    <cfRule type="cellIs" dxfId="136" priority="2" operator="equal">
      <formula>"NA"</formula>
    </cfRule>
  </conditionalFormatting>
  <conditionalFormatting sqref="G30:G50 I30:I50 K30:K50 M30:M50 O30:O50 Q30:Q50 S30:S50 U30:U50 W30:W50 Y30:Y50 AA30:AA50 AC30:AC50 AE30:AE50 AG30:AG50 AI30:AI50 AK30:AK50 AM30:AM50 AO30:AO50 AQ30:AQ50 AS30:AS50 AU30:AU50 AW30:AW50 AY30:AY50 BA30:BA50 BC30:BC50 BE30:BE50 BG30:BG50 BI30:BI50 BK30:BK50 BM30:BM50 BO30:BO50 BQ30:BQ50 BS30:BS50 BU30:BU50 BW30:BW50 BY30:BY50 CA30:CA50 CC30:CC50 CE30:CE50 CG30:CG50">
    <cfRule type="cellIs" dxfId="135" priority="1" operator="equal">
      <formula>"NA"</formula>
    </cfRule>
  </conditionalFormatting>
  <printOptions horizontalCentered="1"/>
  <pageMargins left="0.7" right="0.7" top="0.75" bottom="0.75" header="0.3" footer="0.3"/>
  <pageSetup paperSize="153" scale="10" orientation="landscape" r:id="rId1"/>
  <headerFooter>
    <oddHeader>&amp;C&amp;"Lucida Bright,Demibold"RG263c Case Study
Table A-1
Surface Soil Data (0 - 0.5 ft)</oddHeader>
    <oddFooter>&amp;C&amp;"Lucida Bright,Regular"&amp;P of &amp;N</oddFooter>
  </headerFooter>
  <colBreaks count="1" manualBreakCount="1">
    <brk id="39" max="50" man="1"/>
  </colBreaks>
  <ignoredErrors>
    <ignoredError sqref="L27 L6:M6 M12:O12 L14 L21 E4:E6 E12:E21 E24:E27 O26 L16:O16 L15 F11 A12:A21 A24:A27 A4:A6 H11 J11 L11 N11 P11 R11 T11 V11 X11 N14 L18:O18 L17 N17 L19 N19 L20 N27:O27 BV11:CF11 BN11 BL11 BJ11 BF11 BD11 BB11 AZ11 AX11 AV11 AT11 AR11 AP11 AN11 AL11 AJ11 AF11 AD11 AB11 Z11 BH11 AH11 AA11 AI11 BI11 AC11 AE11 AG11 AK11 AM11 AO11 AQ11 AS11 AU11 AW11 AY11 BA11 BC11 BE11 BG11 BK11 BM11 BO11:BT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51"/>
  <sheetViews>
    <sheetView zoomScaleNormal="100" zoomScaleSheetLayoutView="40" workbookViewId="0">
      <pane xSplit="5" ySplit="1" topLeftCell="F2" activePane="bottomRight" state="frozen"/>
      <selection pane="topRight" activeCell="F1" sqref="F1"/>
      <selection pane="bottomLeft" activeCell="A6" sqref="A6"/>
      <selection pane="bottomRight"/>
    </sheetView>
  </sheetViews>
  <sheetFormatPr defaultColWidth="0" defaultRowHeight="13.2" zeroHeight="1" x14ac:dyDescent="0.25"/>
  <cols>
    <col min="1" max="1" width="29.109375" style="21" bestFit="1" customWidth="1"/>
    <col min="2" max="2" width="11.5546875" style="47" customWidth="1"/>
    <col min="3" max="4" width="20.6640625" style="47" customWidth="1"/>
    <col min="5" max="5" width="12.88671875" style="21" bestFit="1" customWidth="1"/>
    <col min="6" max="6" width="19" style="47" customWidth="1"/>
    <col min="7" max="7" width="3.6640625" style="47" customWidth="1"/>
    <col min="8" max="8" width="18.88671875" style="47" customWidth="1"/>
    <col min="9" max="9" width="3.6640625" style="47" customWidth="1"/>
    <col min="10" max="10" width="18.6640625" style="47" customWidth="1"/>
    <col min="11" max="11" width="3.6640625" style="47" customWidth="1"/>
    <col min="12" max="12" width="20" style="47" customWidth="1"/>
    <col min="13" max="13" width="3.6640625" style="47" customWidth="1"/>
    <col min="14" max="14" width="19.88671875" style="47" customWidth="1"/>
    <col min="15" max="15" width="3.6640625" style="47" customWidth="1"/>
    <col min="16" max="16" width="19" style="47" customWidth="1"/>
    <col min="17" max="17" width="3.6640625" style="47" customWidth="1"/>
    <col min="18" max="18" width="19.6640625" style="47" customWidth="1"/>
    <col min="19" max="19" width="3.6640625" style="47" customWidth="1"/>
    <col min="20" max="20" width="20.109375" style="47" customWidth="1"/>
    <col min="21" max="21" width="3.6640625" style="47" customWidth="1"/>
    <col min="22" max="22" width="20.88671875" style="47" customWidth="1"/>
    <col min="23" max="23" width="3.6640625" style="47" customWidth="1"/>
    <col min="24" max="24" width="20.5546875" style="47" customWidth="1"/>
    <col min="25" max="25" width="5.33203125" style="47" customWidth="1"/>
    <col min="26" max="28" width="0" style="21" hidden="1" customWidth="1"/>
    <col min="29" max="16384" width="9.109375" style="21" hidden="1"/>
  </cols>
  <sheetData>
    <row r="1" spans="1:28" s="132" customFormat="1" ht="75" customHeight="1" thickTop="1" x14ac:dyDescent="0.25">
      <c r="A1" s="143" t="s">
        <v>119</v>
      </c>
      <c r="B1" s="144" t="s">
        <v>55</v>
      </c>
      <c r="C1" s="144" t="s">
        <v>120</v>
      </c>
      <c r="D1" s="144" t="s">
        <v>118</v>
      </c>
      <c r="E1" s="149" t="s">
        <v>1</v>
      </c>
      <c r="F1" s="147" t="s">
        <v>179</v>
      </c>
      <c r="G1" s="167" t="s">
        <v>122</v>
      </c>
      <c r="H1" s="147" t="s">
        <v>190</v>
      </c>
      <c r="I1" s="167" t="s">
        <v>122</v>
      </c>
      <c r="J1" s="147" t="s">
        <v>191</v>
      </c>
      <c r="K1" s="167" t="s">
        <v>122</v>
      </c>
      <c r="L1" s="147" t="s">
        <v>192</v>
      </c>
      <c r="M1" s="167" t="s">
        <v>122</v>
      </c>
      <c r="N1" s="147" t="s">
        <v>193</v>
      </c>
      <c r="O1" s="167" t="s">
        <v>122</v>
      </c>
      <c r="P1" s="147" t="s">
        <v>194</v>
      </c>
      <c r="Q1" s="167" t="s">
        <v>122</v>
      </c>
      <c r="R1" s="147" t="s">
        <v>195</v>
      </c>
      <c r="S1" s="167" t="s">
        <v>122</v>
      </c>
      <c r="T1" s="147" t="s">
        <v>196</v>
      </c>
      <c r="U1" s="167" t="s">
        <v>122</v>
      </c>
      <c r="V1" s="147" t="s">
        <v>197</v>
      </c>
      <c r="W1" s="167" t="s">
        <v>122</v>
      </c>
      <c r="X1" s="147" t="s">
        <v>198</v>
      </c>
      <c r="Y1" s="166" t="s">
        <v>122</v>
      </c>
      <c r="Z1" s="163"/>
    </row>
    <row r="2" spans="1:28" ht="15" customHeight="1" x14ac:dyDescent="0.25">
      <c r="A2" s="48" t="s">
        <v>39</v>
      </c>
      <c r="B2" s="31" t="s">
        <v>40</v>
      </c>
      <c r="C2" s="31" t="s">
        <v>132</v>
      </c>
      <c r="D2" s="31" t="s">
        <v>133</v>
      </c>
      <c r="E2" s="50" t="s">
        <v>2</v>
      </c>
      <c r="F2" s="51">
        <v>3.5999999999999999E-3</v>
      </c>
      <c r="G2" s="51" t="s">
        <v>54</v>
      </c>
      <c r="H2" s="51">
        <v>2.5000000000000001E-3</v>
      </c>
      <c r="I2" s="51" t="s">
        <v>54</v>
      </c>
      <c r="J2" s="51">
        <v>2.5000000000000001E-3</v>
      </c>
      <c r="K2" s="51" t="s">
        <v>54</v>
      </c>
      <c r="L2" s="51">
        <v>2.5000000000000001E-3</v>
      </c>
      <c r="M2" s="51" t="s">
        <v>54</v>
      </c>
      <c r="N2" s="51">
        <v>2.5000000000000001E-3</v>
      </c>
      <c r="O2" s="51" t="s">
        <v>54</v>
      </c>
      <c r="P2" s="51">
        <v>2.5000000000000001E-3</v>
      </c>
      <c r="Q2" s="51" t="s">
        <v>54</v>
      </c>
      <c r="R2" s="51">
        <v>6.0000000000000001E-3</v>
      </c>
      <c r="S2" s="51" t="s">
        <v>3</v>
      </c>
      <c r="T2" s="51">
        <v>6.1999999999999998E-3</v>
      </c>
      <c r="U2" s="51" t="s">
        <v>54</v>
      </c>
      <c r="V2" s="51">
        <v>6.8999999999999999E-3</v>
      </c>
      <c r="W2" s="51" t="s">
        <v>3</v>
      </c>
      <c r="X2" s="51">
        <v>2.5000000000000001E-3</v>
      </c>
      <c r="Y2" s="52" t="s">
        <v>54</v>
      </c>
      <c r="AB2" s="21" t="s">
        <v>8</v>
      </c>
    </row>
    <row r="3" spans="1:28" ht="15" customHeight="1" x14ac:dyDescent="0.25">
      <c r="A3" s="53" t="s">
        <v>53</v>
      </c>
      <c r="B3" s="31" t="s">
        <v>35</v>
      </c>
      <c r="C3" s="31" t="s">
        <v>132</v>
      </c>
      <c r="D3" s="31" t="s">
        <v>133</v>
      </c>
      <c r="E3" s="50" t="s">
        <v>2</v>
      </c>
      <c r="F3" s="51">
        <v>0.05</v>
      </c>
      <c r="G3" s="51" t="s">
        <v>0</v>
      </c>
      <c r="H3" s="51">
        <v>0.8</v>
      </c>
      <c r="I3" s="51" t="s">
        <v>0</v>
      </c>
      <c r="J3" s="51">
        <v>1.7000000000000001E-2</v>
      </c>
      <c r="K3" s="51" t="s">
        <v>3</v>
      </c>
      <c r="L3" s="51">
        <v>1.4E-3</v>
      </c>
      <c r="M3" s="51" t="s">
        <v>54</v>
      </c>
      <c r="N3" s="51">
        <v>2.8000000000000001E-2</v>
      </c>
      <c r="O3" s="51" t="s">
        <v>3</v>
      </c>
      <c r="P3" s="51">
        <v>3.0000000000000001E-3</v>
      </c>
      <c r="Q3" s="51" t="s">
        <v>54</v>
      </c>
      <c r="R3" s="51">
        <v>1.2E-2</v>
      </c>
      <c r="S3" s="51" t="s">
        <v>54</v>
      </c>
      <c r="T3" s="51">
        <v>1.4E-3</v>
      </c>
      <c r="U3" s="51" t="s">
        <v>54</v>
      </c>
      <c r="V3" s="51">
        <v>0.56999999999999995</v>
      </c>
      <c r="W3" s="51" t="s">
        <v>0</v>
      </c>
      <c r="X3" s="51">
        <v>0.48</v>
      </c>
      <c r="Y3" s="52" t="s">
        <v>0</v>
      </c>
    </row>
    <row r="4" spans="1:28" s="22" customFormat="1" ht="15" customHeight="1" x14ac:dyDescent="0.25">
      <c r="A4" s="54" t="s">
        <v>47</v>
      </c>
      <c r="B4" s="31" t="s">
        <v>36</v>
      </c>
      <c r="C4" s="31" t="s">
        <v>132</v>
      </c>
      <c r="D4" s="31" t="s">
        <v>133</v>
      </c>
      <c r="E4" s="50" t="s">
        <v>2</v>
      </c>
      <c r="F4" s="50">
        <v>0.06</v>
      </c>
      <c r="G4" s="50" t="s">
        <v>0</v>
      </c>
      <c r="H4" s="50">
        <v>0.65</v>
      </c>
      <c r="I4" s="50" t="s">
        <v>0</v>
      </c>
      <c r="J4" s="50">
        <v>1.6000000000000001E-3</v>
      </c>
      <c r="K4" s="50" t="s">
        <v>54</v>
      </c>
      <c r="L4" s="50">
        <v>3.2000000000000002E-3</v>
      </c>
      <c r="M4" s="50" t="s">
        <v>54</v>
      </c>
      <c r="N4" s="50">
        <v>0.51</v>
      </c>
      <c r="O4" s="50" t="s">
        <v>0</v>
      </c>
      <c r="P4" s="50">
        <v>0.7</v>
      </c>
      <c r="Q4" s="50" t="s">
        <v>3</v>
      </c>
      <c r="R4" s="50">
        <v>2.2000000000000001E-3</v>
      </c>
      <c r="S4" s="50" t="s">
        <v>54</v>
      </c>
      <c r="T4" s="50">
        <v>3.2000000000000002E-3</v>
      </c>
      <c r="U4" s="50" t="s">
        <v>54</v>
      </c>
      <c r="V4" s="50">
        <v>0.02</v>
      </c>
      <c r="W4" s="50" t="s">
        <v>3</v>
      </c>
      <c r="X4" s="50">
        <v>0.71399999999999997</v>
      </c>
      <c r="Y4" s="55" t="s">
        <v>3</v>
      </c>
    </row>
    <row r="5" spans="1:28" s="22" customFormat="1" ht="15" customHeight="1" x14ac:dyDescent="0.25">
      <c r="A5" s="54" t="s">
        <v>9</v>
      </c>
      <c r="B5" s="31" t="s">
        <v>10</v>
      </c>
      <c r="C5" s="31" t="s">
        <v>132</v>
      </c>
      <c r="D5" s="31" t="s">
        <v>133</v>
      </c>
      <c r="E5" s="50" t="s">
        <v>2</v>
      </c>
      <c r="F5" s="50">
        <v>2.7E-2</v>
      </c>
      <c r="G5" s="50" t="s">
        <v>0</v>
      </c>
      <c r="H5" s="50">
        <v>1.89</v>
      </c>
      <c r="I5" s="50" t="s">
        <v>0</v>
      </c>
      <c r="J5" s="50">
        <v>1.5E-3</v>
      </c>
      <c r="K5" s="50" t="s">
        <v>3</v>
      </c>
      <c r="L5" s="50">
        <v>7.0000000000000007E-2</v>
      </c>
      <c r="M5" s="50" t="s">
        <v>3</v>
      </c>
      <c r="N5" s="50">
        <v>9.7000000000000005E-4</v>
      </c>
      <c r="O5" s="50" t="s">
        <v>54</v>
      </c>
      <c r="P5" s="50">
        <v>5.5999999999999999E-3</v>
      </c>
      <c r="Q5" s="50" t="s">
        <v>54</v>
      </c>
      <c r="R5" s="50">
        <v>2.3E-3</v>
      </c>
      <c r="S5" s="50" t="s">
        <v>54</v>
      </c>
      <c r="T5" s="50">
        <v>7.0000000000000007E-2</v>
      </c>
      <c r="U5" s="50" t="s">
        <v>3</v>
      </c>
      <c r="V5" s="50">
        <v>4.7000000000000002E-3</v>
      </c>
      <c r="W5" s="50" t="s">
        <v>3</v>
      </c>
      <c r="X5" s="50">
        <v>1.4E-3</v>
      </c>
      <c r="Y5" s="55" t="s">
        <v>54</v>
      </c>
    </row>
    <row r="6" spans="1:28" s="22" customFormat="1" ht="15" customHeight="1" x14ac:dyDescent="0.25">
      <c r="A6" s="54" t="s">
        <v>11</v>
      </c>
      <c r="B6" s="31" t="s">
        <v>12</v>
      </c>
      <c r="C6" s="31" t="s">
        <v>132</v>
      </c>
      <c r="D6" s="31" t="s">
        <v>133</v>
      </c>
      <c r="E6" s="50" t="s">
        <v>2</v>
      </c>
      <c r="F6" s="50">
        <v>7.6000000000000004E-4</v>
      </c>
      <c r="G6" s="50" t="s">
        <v>54</v>
      </c>
      <c r="H6" s="50">
        <v>1.5</v>
      </c>
      <c r="I6" s="50" t="s">
        <v>0</v>
      </c>
      <c r="J6" s="50">
        <v>5.8000000000000003E-2</v>
      </c>
      <c r="K6" s="50" t="s">
        <v>0</v>
      </c>
      <c r="L6" s="50">
        <v>2.1000000000000001E-2</v>
      </c>
      <c r="M6" s="50" t="s">
        <v>3</v>
      </c>
      <c r="N6" s="50">
        <v>7.7999999999999996E-3</v>
      </c>
      <c r="O6" s="50" t="s">
        <v>3</v>
      </c>
      <c r="P6" s="50">
        <v>1.1999999999999999E-3</v>
      </c>
      <c r="Q6" s="50" t="s">
        <v>54</v>
      </c>
      <c r="R6" s="50">
        <v>2.0999999999999999E-3</v>
      </c>
      <c r="S6" s="50" t="s">
        <v>54</v>
      </c>
      <c r="T6" s="50">
        <v>2.1000000000000001E-2</v>
      </c>
      <c r="U6" s="50" t="s">
        <v>3</v>
      </c>
      <c r="V6" s="50">
        <v>6.0000000000000001E-3</v>
      </c>
      <c r="W6" s="50" t="s">
        <v>3</v>
      </c>
      <c r="X6" s="50">
        <v>6.3E-2</v>
      </c>
      <c r="Y6" s="55" t="s">
        <v>3</v>
      </c>
    </row>
    <row r="7" spans="1:28" s="22" customFormat="1" ht="15" customHeight="1" x14ac:dyDescent="0.25">
      <c r="A7" s="54" t="s">
        <v>13</v>
      </c>
      <c r="B7" s="31" t="s">
        <v>14</v>
      </c>
      <c r="C7" s="31" t="s">
        <v>132</v>
      </c>
      <c r="D7" s="31" t="s">
        <v>133</v>
      </c>
      <c r="E7" s="50" t="s">
        <v>2</v>
      </c>
      <c r="F7" s="50">
        <v>3.5000000000000003E-2</v>
      </c>
      <c r="G7" s="50" t="s">
        <v>0</v>
      </c>
      <c r="H7" s="50">
        <v>0.45</v>
      </c>
      <c r="I7" s="50" t="s">
        <v>0</v>
      </c>
      <c r="J7" s="50">
        <v>0.89</v>
      </c>
      <c r="K7" s="50" t="s">
        <v>0</v>
      </c>
      <c r="L7" s="50">
        <v>2.0999999999999999E-3</v>
      </c>
      <c r="M7" s="50" t="s">
        <v>54</v>
      </c>
      <c r="N7" s="50">
        <v>2.8000000000000001E-2</v>
      </c>
      <c r="O7" s="50" t="s">
        <v>0</v>
      </c>
      <c r="P7" s="50">
        <v>0.4</v>
      </c>
      <c r="Q7" s="50" t="s">
        <v>0</v>
      </c>
      <c r="R7" s="50">
        <v>2.5000000000000001E-3</v>
      </c>
      <c r="S7" s="50" t="s">
        <v>54</v>
      </c>
      <c r="T7" s="50">
        <v>2.0999999999999999E-3</v>
      </c>
      <c r="U7" s="50" t="s">
        <v>54</v>
      </c>
      <c r="V7" s="50">
        <v>0.87</v>
      </c>
      <c r="W7" s="50" t="s">
        <v>0</v>
      </c>
      <c r="X7" s="50">
        <v>1.2</v>
      </c>
      <c r="Y7" s="55" t="s">
        <v>0</v>
      </c>
    </row>
    <row r="8" spans="1:28" s="22" customFormat="1" ht="15" customHeight="1" x14ac:dyDescent="0.25">
      <c r="A8" s="54" t="s">
        <v>31</v>
      </c>
      <c r="B8" s="31" t="s">
        <v>32</v>
      </c>
      <c r="C8" s="31" t="s">
        <v>132</v>
      </c>
      <c r="D8" s="31" t="s">
        <v>133</v>
      </c>
      <c r="E8" s="50" t="s">
        <v>2</v>
      </c>
      <c r="F8" s="50">
        <v>2.7E-2</v>
      </c>
      <c r="G8" s="50" t="s">
        <v>0</v>
      </c>
      <c r="H8" s="50">
        <v>0.98</v>
      </c>
      <c r="I8" s="50" t="s">
        <v>0</v>
      </c>
      <c r="J8" s="50">
        <v>2.0999999999999999E-3</v>
      </c>
      <c r="K8" s="50" t="s">
        <v>54</v>
      </c>
      <c r="L8" s="50">
        <v>1.5E-3</v>
      </c>
      <c r="M8" s="50" t="s">
        <v>54</v>
      </c>
      <c r="N8" s="50">
        <v>8.8999999999999999E-3</v>
      </c>
      <c r="O8" s="50" t="s">
        <v>3</v>
      </c>
      <c r="P8" s="50">
        <v>5.6000000000000001E-2</v>
      </c>
      <c r="Q8" s="50" t="s">
        <v>3</v>
      </c>
      <c r="R8" s="50">
        <v>2.3E-3</v>
      </c>
      <c r="S8" s="50" t="s">
        <v>54</v>
      </c>
      <c r="T8" s="50">
        <v>1.5E-3</v>
      </c>
      <c r="U8" s="50" t="s">
        <v>54</v>
      </c>
      <c r="V8" s="50">
        <v>1.5E-3</v>
      </c>
      <c r="W8" s="50" t="s">
        <v>54</v>
      </c>
      <c r="X8" s="50">
        <v>2.3E-2</v>
      </c>
      <c r="Y8" s="55" t="s">
        <v>54</v>
      </c>
    </row>
    <row r="9" spans="1:28" s="22" customFormat="1" ht="15" customHeight="1" x14ac:dyDescent="0.25">
      <c r="A9" s="54" t="s">
        <v>37</v>
      </c>
      <c r="B9" s="31" t="s">
        <v>38</v>
      </c>
      <c r="C9" s="31" t="s">
        <v>132</v>
      </c>
      <c r="D9" s="31" t="s">
        <v>133</v>
      </c>
      <c r="E9" s="50" t="s">
        <v>2</v>
      </c>
      <c r="F9" s="50">
        <v>1.58</v>
      </c>
      <c r="G9" s="50" t="s">
        <v>0</v>
      </c>
      <c r="H9" s="50">
        <v>4.32</v>
      </c>
      <c r="I9" s="50" t="s">
        <v>0</v>
      </c>
      <c r="J9" s="50">
        <v>1.86</v>
      </c>
      <c r="K9" s="50" t="s">
        <v>0</v>
      </c>
      <c r="L9" s="50">
        <v>0.98</v>
      </c>
      <c r="M9" s="50" t="s">
        <v>0</v>
      </c>
      <c r="N9" s="50">
        <v>1.78</v>
      </c>
      <c r="O9" s="50" t="s">
        <v>0</v>
      </c>
      <c r="P9" s="50">
        <v>5.37</v>
      </c>
      <c r="Q9" s="50" t="s">
        <v>0</v>
      </c>
      <c r="R9" s="50">
        <v>4.1000000000000003E-3</v>
      </c>
      <c r="S9" s="50" t="s">
        <v>54</v>
      </c>
      <c r="T9" s="50">
        <v>1.75</v>
      </c>
      <c r="U9" s="50" t="s">
        <v>0</v>
      </c>
      <c r="V9" s="50">
        <v>1.87</v>
      </c>
      <c r="W9" s="50" t="s">
        <v>0</v>
      </c>
      <c r="X9" s="50">
        <v>1.78</v>
      </c>
      <c r="Y9" s="55" t="s">
        <v>0</v>
      </c>
    </row>
    <row r="10" spans="1:28" s="22" customFormat="1" ht="15" customHeight="1" x14ac:dyDescent="0.25">
      <c r="A10" s="54" t="s">
        <v>41</v>
      </c>
      <c r="B10" s="31" t="s">
        <v>42</v>
      </c>
      <c r="C10" s="31" t="s">
        <v>132</v>
      </c>
      <c r="D10" s="31" t="s">
        <v>133</v>
      </c>
      <c r="E10" s="50" t="s">
        <v>2</v>
      </c>
      <c r="F10" s="50">
        <v>0.1</v>
      </c>
      <c r="G10" s="50" t="s">
        <v>0</v>
      </c>
      <c r="H10" s="50">
        <v>1.5</v>
      </c>
      <c r="I10" s="50" t="s">
        <v>0</v>
      </c>
      <c r="J10" s="50">
        <v>1.4999999999999999E-2</v>
      </c>
      <c r="K10" s="50" t="s">
        <v>0</v>
      </c>
      <c r="L10" s="50">
        <v>0.78</v>
      </c>
      <c r="M10" s="50" t="s">
        <v>0</v>
      </c>
      <c r="N10" s="50">
        <v>5.7999999999999996E-3</v>
      </c>
      <c r="O10" s="50" t="s">
        <v>3</v>
      </c>
      <c r="P10" s="50">
        <v>0.51</v>
      </c>
      <c r="Q10" s="50" t="s">
        <v>0</v>
      </c>
      <c r="R10" s="50">
        <v>9.7999999999999997E-3</v>
      </c>
      <c r="S10" s="50" t="s">
        <v>3</v>
      </c>
      <c r="T10" s="50">
        <v>0.42</v>
      </c>
      <c r="U10" s="50" t="s">
        <v>0</v>
      </c>
      <c r="V10" s="50">
        <v>7.8E-2</v>
      </c>
      <c r="W10" s="50" t="s">
        <v>3</v>
      </c>
      <c r="X10" s="50">
        <v>0.87</v>
      </c>
      <c r="Y10" s="55" t="s">
        <v>0</v>
      </c>
    </row>
    <row r="11" spans="1:28" s="22" customFormat="1" ht="15" customHeight="1" x14ac:dyDescent="0.25">
      <c r="A11" s="54" t="s">
        <v>92</v>
      </c>
      <c r="B11" s="31" t="s">
        <v>0</v>
      </c>
      <c r="C11" s="31" t="s">
        <v>132</v>
      </c>
      <c r="D11" s="31" t="s">
        <v>133</v>
      </c>
      <c r="E11" s="50" t="s">
        <v>2</v>
      </c>
      <c r="F11" s="50">
        <f>SUM(F3:F10)</f>
        <v>1.8797600000000001</v>
      </c>
      <c r="G11" s="50" t="s">
        <v>0</v>
      </c>
      <c r="H11" s="50">
        <f>SUM(H3:H10)</f>
        <v>12.09</v>
      </c>
      <c r="I11" s="50" t="s">
        <v>0</v>
      </c>
      <c r="J11" s="50">
        <f>SUM(J3:J10)</f>
        <v>2.8452000000000002</v>
      </c>
      <c r="K11" s="50" t="s">
        <v>0</v>
      </c>
      <c r="L11" s="50">
        <f>SUM(L3:L10)</f>
        <v>1.8592</v>
      </c>
      <c r="M11" s="50" t="s">
        <v>0</v>
      </c>
      <c r="N11" s="50">
        <f>SUM(N3:N10)</f>
        <v>2.3694699999999997</v>
      </c>
      <c r="O11" s="50" t="s">
        <v>0</v>
      </c>
      <c r="P11" s="50">
        <f>SUM(P3:P10)</f>
        <v>7.0457999999999998</v>
      </c>
      <c r="Q11" s="50" t="s">
        <v>0</v>
      </c>
      <c r="R11" s="50">
        <f>SUM(R3:R10)</f>
        <v>3.73E-2</v>
      </c>
      <c r="S11" s="50" t="s">
        <v>0</v>
      </c>
      <c r="T11" s="50">
        <f>SUM(T3:T10)</f>
        <v>2.2692000000000001</v>
      </c>
      <c r="U11" s="50" t="s">
        <v>0</v>
      </c>
      <c r="V11" s="50">
        <f>SUM(V3:V10)</f>
        <v>3.4201999999999999</v>
      </c>
      <c r="W11" s="50" t="s">
        <v>0</v>
      </c>
      <c r="X11" s="50">
        <f>SUM(X3:X10)</f>
        <v>5.1314000000000002</v>
      </c>
      <c r="Y11" s="55" t="s">
        <v>0</v>
      </c>
    </row>
    <row r="12" spans="1:28" s="22" customFormat="1" ht="15" customHeight="1" x14ac:dyDescent="0.25">
      <c r="A12" s="54" t="s">
        <v>56</v>
      </c>
      <c r="B12" s="31" t="s">
        <v>16</v>
      </c>
      <c r="C12" s="31" t="s">
        <v>132</v>
      </c>
      <c r="D12" s="31" t="s">
        <v>133</v>
      </c>
      <c r="E12" s="50" t="s">
        <v>2</v>
      </c>
      <c r="F12" s="50">
        <v>7.7000000000000002E-3</v>
      </c>
      <c r="G12" s="50" t="s">
        <v>0</v>
      </c>
      <c r="H12" s="50">
        <v>4.7999999999999996E-3</v>
      </c>
      <c r="I12" s="50" t="s">
        <v>0</v>
      </c>
      <c r="J12" s="50">
        <v>0.02</v>
      </c>
      <c r="K12" s="50" t="s">
        <v>0</v>
      </c>
      <c r="L12" s="50">
        <v>4.5999999999999999E-3</v>
      </c>
      <c r="M12" s="50" t="s">
        <v>3</v>
      </c>
      <c r="N12" s="50">
        <v>7.6999999999999999E-2</v>
      </c>
      <c r="O12" s="50" t="s">
        <v>0</v>
      </c>
      <c r="P12" s="50">
        <v>2.5000000000000001E-2</v>
      </c>
      <c r="Q12" s="50" t="s">
        <v>0</v>
      </c>
      <c r="R12" s="50">
        <v>0.23</v>
      </c>
      <c r="S12" s="50" t="s">
        <v>0</v>
      </c>
      <c r="T12" s="50">
        <v>4.5999999999999999E-3</v>
      </c>
      <c r="U12" s="50" t="s">
        <v>3</v>
      </c>
      <c r="V12" s="50">
        <v>2.8E-3</v>
      </c>
      <c r="W12" s="50" t="s">
        <v>3</v>
      </c>
      <c r="X12" s="50">
        <v>3.7000000000000002E-3</v>
      </c>
      <c r="Y12" s="55" t="s">
        <v>3</v>
      </c>
    </row>
    <row r="13" spans="1:28" s="22" customFormat="1" ht="15" customHeight="1" x14ac:dyDescent="0.25">
      <c r="A13" s="54" t="s">
        <v>48</v>
      </c>
      <c r="B13" s="31" t="s">
        <v>17</v>
      </c>
      <c r="C13" s="31" t="s">
        <v>132</v>
      </c>
      <c r="D13" s="31" t="s">
        <v>133</v>
      </c>
      <c r="E13" s="50" t="s">
        <v>2</v>
      </c>
      <c r="F13" s="50">
        <v>2.5999999999999999E-3</v>
      </c>
      <c r="G13" s="50" t="s">
        <v>3</v>
      </c>
      <c r="H13" s="50">
        <v>0.67</v>
      </c>
      <c r="I13" s="50" t="s">
        <v>0</v>
      </c>
      <c r="J13" s="50">
        <v>4.5999999999999999E-2</v>
      </c>
      <c r="K13" s="50" t="s">
        <v>0</v>
      </c>
      <c r="L13" s="50">
        <v>5.1000000000000004E-3</v>
      </c>
      <c r="M13" s="50" t="s">
        <v>3</v>
      </c>
      <c r="N13" s="50">
        <v>1.9E-2</v>
      </c>
      <c r="O13" s="50" t="s">
        <v>0</v>
      </c>
      <c r="P13" s="50">
        <v>8.6999999999999994E-3</v>
      </c>
      <c r="Q13" s="50" t="s">
        <v>3</v>
      </c>
      <c r="R13" s="50">
        <v>4.1000000000000003E-3</v>
      </c>
      <c r="S13" s="50" t="s">
        <v>3</v>
      </c>
      <c r="T13" s="50">
        <v>5.1000000000000004E-3</v>
      </c>
      <c r="U13" s="50" t="s">
        <v>3</v>
      </c>
      <c r="V13" s="50">
        <v>0.08</v>
      </c>
      <c r="W13" s="50" t="s">
        <v>0</v>
      </c>
      <c r="X13" s="50">
        <v>5.0000000000000001E-3</v>
      </c>
      <c r="Y13" s="55" t="s">
        <v>3</v>
      </c>
    </row>
    <row r="14" spans="1:28" s="22" customFormat="1" ht="15" customHeight="1" x14ac:dyDescent="0.25">
      <c r="A14" s="54" t="s">
        <v>49</v>
      </c>
      <c r="B14" s="31" t="s">
        <v>18</v>
      </c>
      <c r="C14" s="31" t="s">
        <v>132</v>
      </c>
      <c r="D14" s="31" t="s">
        <v>133</v>
      </c>
      <c r="E14" s="50" t="s">
        <v>2</v>
      </c>
      <c r="F14" s="50">
        <v>0.01</v>
      </c>
      <c r="G14" s="50" t="s">
        <v>0</v>
      </c>
      <c r="H14" s="50">
        <v>0.28000000000000003</v>
      </c>
      <c r="I14" s="50" t="s">
        <v>0</v>
      </c>
      <c r="J14" s="50">
        <v>7.9000000000000001E-2</v>
      </c>
      <c r="K14" s="50" t="s">
        <v>0</v>
      </c>
      <c r="L14" s="50">
        <v>6.9000000000000006E-2</v>
      </c>
      <c r="M14" s="50" t="s">
        <v>0</v>
      </c>
      <c r="N14" s="50">
        <v>8.5000000000000006E-2</v>
      </c>
      <c r="O14" s="50" t="s">
        <v>0</v>
      </c>
      <c r="P14" s="50">
        <v>1.9E-2</v>
      </c>
      <c r="Q14" s="50" t="s">
        <v>0</v>
      </c>
      <c r="R14" s="50">
        <v>7.9000000000000008E-3</v>
      </c>
      <c r="S14" s="50" t="s">
        <v>3</v>
      </c>
      <c r="T14" s="50">
        <v>5.3999999999999999E-2</v>
      </c>
      <c r="U14" s="50" t="s">
        <v>0</v>
      </c>
      <c r="V14" s="50">
        <v>7.0000000000000001E-3</v>
      </c>
      <c r="W14" s="50" t="s">
        <v>3</v>
      </c>
      <c r="X14" s="50">
        <v>7.8E-2</v>
      </c>
      <c r="Y14" s="55" t="s">
        <v>0</v>
      </c>
    </row>
    <row r="15" spans="1:28" s="22" customFormat="1" ht="15" customHeight="1" x14ac:dyDescent="0.25">
      <c r="A15" s="54" t="s">
        <v>50</v>
      </c>
      <c r="B15" s="31" t="s">
        <v>19</v>
      </c>
      <c r="C15" s="31" t="s">
        <v>132</v>
      </c>
      <c r="D15" s="31" t="s">
        <v>133</v>
      </c>
      <c r="E15" s="50" t="s">
        <v>2</v>
      </c>
      <c r="F15" s="50">
        <v>3.5000000000000001E-3</v>
      </c>
      <c r="G15" s="50" t="s">
        <v>3</v>
      </c>
      <c r="H15" s="50">
        <v>6.8999999999999999E-3</v>
      </c>
      <c r="I15" s="50" t="s">
        <v>0</v>
      </c>
      <c r="J15" s="50">
        <v>4.5999999999999999E-2</v>
      </c>
      <c r="K15" s="50" t="s">
        <v>0</v>
      </c>
      <c r="L15" s="50">
        <v>3.6999999999999998E-2</v>
      </c>
      <c r="M15" s="50" t="s">
        <v>3</v>
      </c>
      <c r="N15" s="50">
        <v>2.5000000000000001E-2</v>
      </c>
      <c r="O15" s="50" t="s">
        <v>0</v>
      </c>
      <c r="P15" s="50">
        <v>8.0999999999999996E-3</v>
      </c>
      <c r="Q15" s="50" t="s">
        <v>3</v>
      </c>
      <c r="R15" s="50">
        <v>2.5999999999999999E-3</v>
      </c>
      <c r="S15" s="50" t="s">
        <v>3</v>
      </c>
      <c r="T15" s="50">
        <v>5.8999999999999999E-3</v>
      </c>
      <c r="U15" s="50" t="s">
        <v>3</v>
      </c>
      <c r="V15" s="50">
        <v>5.9999999999999995E-4</v>
      </c>
      <c r="W15" s="50" t="s">
        <v>54</v>
      </c>
      <c r="X15" s="50">
        <v>6.0000000000000001E-3</v>
      </c>
      <c r="Y15" s="55" t="s">
        <v>3</v>
      </c>
    </row>
    <row r="16" spans="1:28" s="22" customFormat="1" ht="15" customHeight="1" x14ac:dyDescent="0.25">
      <c r="A16" s="54" t="s">
        <v>51</v>
      </c>
      <c r="B16" s="31" t="s">
        <v>20</v>
      </c>
      <c r="C16" s="31" t="s">
        <v>132</v>
      </c>
      <c r="D16" s="31" t="s">
        <v>133</v>
      </c>
      <c r="E16" s="50" t="s">
        <v>2</v>
      </c>
      <c r="F16" s="50">
        <v>7.6999999999999999E-2</v>
      </c>
      <c r="G16" s="50" t="s">
        <v>0</v>
      </c>
      <c r="H16" s="50">
        <v>5.3999999999999999E-2</v>
      </c>
      <c r="I16" s="50" t="s">
        <v>0</v>
      </c>
      <c r="J16" s="50">
        <v>2.8000000000000001E-2</v>
      </c>
      <c r="K16" s="50" t="s">
        <v>0</v>
      </c>
      <c r="L16" s="50">
        <v>2.0999999999999999E-3</v>
      </c>
      <c r="M16" s="50" t="s">
        <v>54</v>
      </c>
      <c r="N16" s="50">
        <v>8.5999999999999993E-2</v>
      </c>
      <c r="O16" s="50" t="s">
        <v>0</v>
      </c>
      <c r="P16" s="50">
        <v>3.7999999999999999E-2</v>
      </c>
      <c r="Q16" s="50" t="s">
        <v>0</v>
      </c>
      <c r="R16" s="50">
        <v>4.0000000000000001E-3</v>
      </c>
      <c r="S16" s="50" t="s">
        <v>54</v>
      </c>
      <c r="T16" s="50">
        <v>7.0000000000000007E-2</v>
      </c>
      <c r="U16" s="50" t="s">
        <v>0</v>
      </c>
      <c r="V16" s="50">
        <v>5.4000000000000003E-3</v>
      </c>
      <c r="W16" s="50" t="s">
        <v>3</v>
      </c>
      <c r="X16" s="50">
        <v>4.7999999999999996E-3</v>
      </c>
      <c r="Y16" s="55" t="s">
        <v>3</v>
      </c>
    </row>
    <row r="17" spans="1:25" s="22" customFormat="1" ht="15" customHeight="1" x14ac:dyDescent="0.25">
      <c r="A17" s="54" t="s">
        <v>23</v>
      </c>
      <c r="B17" s="31" t="s">
        <v>24</v>
      </c>
      <c r="C17" s="31" t="s">
        <v>132</v>
      </c>
      <c r="D17" s="31" t="s">
        <v>133</v>
      </c>
      <c r="E17" s="50" t="s">
        <v>2</v>
      </c>
      <c r="F17" s="50">
        <v>1.9E-2</v>
      </c>
      <c r="G17" s="50" t="s">
        <v>0</v>
      </c>
      <c r="H17" s="50">
        <v>7.8E-2</v>
      </c>
      <c r="I17" s="50" t="s">
        <v>0</v>
      </c>
      <c r="J17" s="50">
        <v>3.5999999999999997E-2</v>
      </c>
      <c r="K17" s="50" t="s">
        <v>0</v>
      </c>
      <c r="L17" s="50">
        <v>8.5000000000000006E-3</v>
      </c>
      <c r="M17" s="50" t="s">
        <v>3</v>
      </c>
      <c r="N17" s="50">
        <v>8.6999999999999994E-2</v>
      </c>
      <c r="O17" s="50" t="s">
        <v>0</v>
      </c>
      <c r="P17" s="50">
        <v>8.6999999999999994E-2</v>
      </c>
      <c r="Q17" s="50" t="s">
        <v>0</v>
      </c>
      <c r="R17" s="50">
        <v>5.6000000000000001E-2</v>
      </c>
      <c r="S17" s="50" t="s">
        <v>3</v>
      </c>
      <c r="T17" s="50">
        <v>8.5000000000000006E-3</v>
      </c>
      <c r="U17" s="50" t="s">
        <v>3</v>
      </c>
      <c r="V17" s="50">
        <v>9.7999999999999997E-3</v>
      </c>
      <c r="W17" s="50" t="s">
        <v>3</v>
      </c>
      <c r="X17" s="50">
        <v>2.1000000000000001E-4</v>
      </c>
      <c r="Y17" s="55" t="s">
        <v>54</v>
      </c>
    </row>
    <row r="18" spans="1:25" s="22" customFormat="1" ht="15" customHeight="1" x14ac:dyDescent="0.25">
      <c r="A18" s="54" t="s">
        <v>57</v>
      </c>
      <c r="B18" s="31" t="s">
        <v>27</v>
      </c>
      <c r="C18" s="31" t="s">
        <v>132</v>
      </c>
      <c r="D18" s="31" t="s">
        <v>133</v>
      </c>
      <c r="E18" s="50" t="s">
        <v>2</v>
      </c>
      <c r="F18" s="50">
        <v>8.5000000000000006E-2</v>
      </c>
      <c r="G18" s="50" t="s">
        <v>0</v>
      </c>
      <c r="H18" s="50">
        <v>1.6999999999999999E-3</v>
      </c>
      <c r="I18" s="50" t="s">
        <v>3</v>
      </c>
      <c r="J18" s="50">
        <v>1.0999999999999999E-2</v>
      </c>
      <c r="K18" s="50" t="s">
        <v>0</v>
      </c>
      <c r="L18" s="50">
        <v>3.0999999999999999E-3</v>
      </c>
      <c r="M18" s="50" t="s">
        <v>54</v>
      </c>
      <c r="N18" s="50">
        <v>8.6999999999999994E-2</v>
      </c>
      <c r="O18" s="50" t="s">
        <v>0</v>
      </c>
      <c r="P18" s="50">
        <v>4.7E-2</v>
      </c>
      <c r="Q18" s="50" t="s">
        <v>3</v>
      </c>
      <c r="R18" s="50">
        <v>3.5999999999999999E-3</v>
      </c>
      <c r="S18" s="50" t="s">
        <v>54</v>
      </c>
      <c r="T18" s="50">
        <v>3.0999999999999999E-3</v>
      </c>
      <c r="U18" s="50" t="s">
        <v>54</v>
      </c>
      <c r="V18" s="50">
        <v>2.8E-3</v>
      </c>
      <c r="W18" s="50" t="s">
        <v>54</v>
      </c>
      <c r="X18" s="50">
        <v>1.4E-3</v>
      </c>
      <c r="Y18" s="55" t="s">
        <v>54</v>
      </c>
    </row>
    <row r="19" spans="1:25" s="22" customFormat="1" ht="15" customHeight="1" x14ac:dyDescent="0.25">
      <c r="A19" s="54" t="s">
        <v>29</v>
      </c>
      <c r="B19" s="31" t="s">
        <v>30</v>
      </c>
      <c r="C19" s="31" t="s">
        <v>132</v>
      </c>
      <c r="D19" s="31" t="s">
        <v>133</v>
      </c>
      <c r="E19" s="50" t="s">
        <v>2</v>
      </c>
      <c r="F19" s="50">
        <v>2.5000000000000001E-2</v>
      </c>
      <c r="G19" s="50" t="s">
        <v>0</v>
      </c>
      <c r="H19" s="50">
        <v>0.98</v>
      </c>
      <c r="I19" s="50" t="s">
        <v>0</v>
      </c>
      <c r="J19" s="50">
        <v>3.3000000000000002E-2</v>
      </c>
      <c r="K19" s="50" t="s">
        <v>0</v>
      </c>
      <c r="L19" s="50">
        <v>8.6999999999999994E-3</v>
      </c>
      <c r="M19" s="50" t="s">
        <v>3</v>
      </c>
      <c r="N19" s="50">
        <v>1.4999999999999999E-2</v>
      </c>
      <c r="O19" s="50" t="s">
        <v>0</v>
      </c>
      <c r="P19" s="50">
        <v>8.6999999999999994E-3</v>
      </c>
      <c r="Q19" s="50" t="s">
        <v>3</v>
      </c>
      <c r="R19" s="50">
        <v>5.8000000000000003E-2</v>
      </c>
      <c r="S19" s="50" t="s">
        <v>3</v>
      </c>
      <c r="T19" s="50">
        <v>8.9999999999999993E-3</v>
      </c>
      <c r="U19" s="50" t="s">
        <v>3</v>
      </c>
      <c r="V19" s="50">
        <v>5.4000000000000003E-3</v>
      </c>
      <c r="W19" s="50" t="s">
        <v>3</v>
      </c>
      <c r="X19" s="50">
        <v>5.7000000000000002E-3</v>
      </c>
      <c r="Y19" s="55" t="s">
        <v>3</v>
      </c>
    </row>
    <row r="20" spans="1:25" s="22" customFormat="1" ht="15" customHeight="1" x14ac:dyDescent="0.25">
      <c r="A20" s="54" t="s">
        <v>52</v>
      </c>
      <c r="B20" s="31" t="s">
        <v>33</v>
      </c>
      <c r="C20" s="31" t="s">
        <v>132</v>
      </c>
      <c r="D20" s="31" t="s">
        <v>133</v>
      </c>
      <c r="E20" s="50" t="s">
        <v>2</v>
      </c>
      <c r="F20" s="50">
        <v>4.5999999999999999E-3</v>
      </c>
      <c r="G20" s="50" t="s">
        <v>3</v>
      </c>
      <c r="H20" s="50">
        <v>0.08</v>
      </c>
      <c r="I20" s="50" t="s">
        <v>0</v>
      </c>
      <c r="J20" s="50">
        <v>5.1999999999999998E-2</v>
      </c>
      <c r="K20" s="50" t="s">
        <v>0</v>
      </c>
      <c r="L20" s="50">
        <v>0.06</v>
      </c>
      <c r="M20" s="50" t="s">
        <v>0</v>
      </c>
      <c r="N20" s="50">
        <v>2.8000000000000001E-2</v>
      </c>
      <c r="O20" s="50" t="s">
        <v>0</v>
      </c>
      <c r="P20" s="50">
        <v>3.3E-3</v>
      </c>
      <c r="Q20" s="50" t="s">
        <v>54</v>
      </c>
      <c r="R20" s="50">
        <v>9.7999999999999997E-3</v>
      </c>
      <c r="S20" s="50" t="s">
        <v>3</v>
      </c>
      <c r="T20" s="50">
        <v>0.06</v>
      </c>
      <c r="U20" s="50" t="s">
        <v>0</v>
      </c>
      <c r="V20" s="50">
        <v>5.5999999999999999E-3</v>
      </c>
      <c r="W20" s="50" t="s">
        <v>3</v>
      </c>
      <c r="X20" s="50">
        <v>4.1000000000000003E-3</v>
      </c>
      <c r="Y20" s="55" t="s">
        <v>3</v>
      </c>
    </row>
    <row r="21" spans="1:25" s="22" customFormat="1" ht="15" customHeight="1" x14ac:dyDescent="0.25">
      <c r="A21" s="54" t="s">
        <v>43</v>
      </c>
      <c r="B21" s="31" t="s">
        <v>44</v>
      </c>
      <c r="C21" s="31" t="s">
        <v>132</v>
      </c>
      <c r="D21" s="31" t="s">
        <v>133</v>
      </c>
      <c r="E21" s="50" t="s">
        <v>2</v>
      </c>
      <c r="F21" s="50">
        <v>2.3E-2</v>
      </c>
      <c r="G21" s="50" t="s">
        <v>0</v>
      </c>
      <c r="H21" s="50">
        <v>0.87</v>
      </c>
      <c r="I21" s="50" t="s">
        <v>0</v>
      </c>
      <c r="J21" s="50">
        <v>3.1E-2</v>
      </c>
      <c r="K21" s="50" t="s">
        <v>0</v>
      </c>
      <c r="L21" s="50">
        <v>7.4999999999999997E-3</v>
      </c>
      <c r="M21" s="50" t="s">
        <v>3</v>
      </c>
      <c r="N21" s="50">
        <v>0.28000000000000003</v>
      </c>
      <c r="O21" s="50" t="s">
        <v>0</v>
      </c>
      <c r="P21" s="50">
        <v>0.76</v>
      </c>
      <c r="Q21" s="50" t="s">
        <v>0</v>
      </c>
      <c r="R21" s="50">
        <v>5.4000000000000003E-3</v>
      </c>
      <c r="S21" s="50" t="s">
        <v>3</v>
      </c>
      <c r="T21" s="50">
        <v>7.4999999999999997E-3</v>
      </c>
      <c r="U21" s="50" t="s">
        <v>3</v>
      </c>
      <c r="V21" s="50">
        <v>7.7999999999999996E-3</v>
      </c>
      <c r="W21" s="50" t="s">
        <v>0</v>
      </c>
      <c r="X21" s="50">
        <v>5.5999999999999999E-3</v>
      </c>
      <c r="Y21" s="55" t="s">
        <v>3</v>
      </c>
    </row>
    <row r="22" spans="1:25" s="22" customFormat="1" ht="15" customHeight="1" x14ac:dyDescent="0.25">
      <c r="A22" s="54" t="s">
        <v>93</v>
      </c>
      <c r="B22" s="31" t="s">
        <v>0</v>
      </c>
      <c r="C22" s="31" t="s">
        <v>132</v>
      </c>
      <c r="D22" s="31" t="s">
        <v>133</v>
      </c>
      <c r="E22" s="50" t="s">
        <v>2</v>
      </c>
      <c r="F22" s="50">
        <f>SUM(F12:F21)</f>
        <v>0.25740000000000002</v>
      </c>
      <c r="G22" s="50" t="s">
        <v>0</v>
      </c>
      <c r="H22" s="50">
        <f>SUM(H12:H21)</f>
        <v>3.0254000000000003</v>
      </c>
      <c r="I22" s="50" t="s">
        <v>0</v>
      </c>
      <c r="J22" s="50">
        <f>SUM(J12:J21)</f>
        <v>0.38200000000000001</v>
      </c>
      <c r="K22" s="50" t="s">
        <v>0</v>
      </c>
      <c r="L22" s="50">
        <f>SUM(L12:L21)</f>
        <v>0.2056</v>
      </c>
      <c r="M22" s="50" t="s">
        <v>0</v>
      </c>
      <c r="N22" s="50">
        <f>SUM(N12:N21)</f>
        <v>0.78900000000000003</v>
      </c>
      <c r="O22" s="50" t="s">
        <v>0</v>
      </c>
      <c r="P22" s="50">
        <f>SUM(P12:P21)</f>
        <v>1.0047999999999999</v>
      </c>
      <c r="Q22" s="50" t="s">
        <v>0</v>
      </c>
      <c r="R22" s="50">
        <f>SUM(R12:R21)</f>
        <v>0.38139999999999996</v>
      </c>
      <c r="S22" s="50" t="s">
        <v>0</v>
      </c>
      <c r="T22" s="50">
        <f>SUM(T12:T21)</f>
        <v>0.22770000000000001</v>
      </c>
      <c r="U22" s="50" t="s">
        <v>0</v>
      </c>
      <c r="V22" s="50">
        <f>SUM(V12:V21)</f>
        <v>0.12720000000000001</v>
      </c>
      <c r="W22" s="50" t="s">
        <v>0</v>
      </c>
      <c r="X22" s="50">
        <f>SUM(X12:X21)</f>
        <v>0.11451</v>
      </c>
      <c r="Y22" s="55" t="s">
        <v>0</v>
      </c>
    </row>
    <row r="23" spans="1:25" s="22" customFormat="1" ht="15" customHeight="1" x14ac:dyDescent="0.25">
      <c r="A23" s="54" t="s">
        <v>110</v>
      </c>
      <c r="B23" s="31" t="s">
        <v>0</v>
      </c>
      <c r="C23" s="31" t="s">
        <v>132</v>
      </c>
      <c r="D23" s="31" t="s">
        <v>133</v>
      </c>
      <c r="E23" s="50" t="s">
        <v>2</v>
      </c>
      <c r="F23" s="50">
        <f>F22+F11</f>
        <v>2.1371600000000002</v>
      </c>
      <c r="G23" s="50" t="s">
        <v>0</v>
      </c>
      <c r="H23" s="50">
        <f>H22+H11</f>
        <v>15.115400000000001</v>
      </c>
      <c r="I23" s="50" t="s">
        <v>0</v>
      </c>
      <c r="J23" s="50">
        <f>J22+J11</f>
        <v>3.2272000000000003</v>
      </c>
      <c r="K23" s="50" t="s">
        <v>0</v>
      </c>
      <c r="L23" s="50">
        <f>L22+L11</f>
        <v>2.0648</v>
      </c>
      <c r="M23" s="50" t="s">
        <v>0</v>
      </c>
      <c r="N23" s="50">
        <f>N22+N11</f>
        <v>3.1584699999999999</v>
      </c>
      <c r="O23" s="50" t="s">
        <v>0</v>
      </c>
      <c r="P23" s="50">
        <f>P22+P11</f>
        <v>8.0505999999999993</v>
      </c>
      <c r="Q23" s="50" t="s">
        <v>0</v>
      </c>
      <c r="R23" s="50">
        <f>R22+R11</f>
        <v>0.41869999999999996</v>
      </c>
      <c r="S23" s="50" t="s">
        <v>0</v>
      </c>
      <c r="T23" s="50">
        <f>T22+T11</f>
        <v>2.4969000000000001</v>
      </c>
      <c r="U23" s="50" t="s">
        <v>0</v>
      </c>
      <c r="V23" s="50">
        <f>V22+V11</f>
        <v>3.5474000000000001</v>
      </c>
      <c r="W23" s="50" t="s">
        <v>0</v>
      </c>
      <c r="X23" s="50">
        <f>X22+X11</f>
        <v>5.2459100000000003</v>
      </c>
      <c r="Y23" s="55" t="s">
        <v>0</v>
      </c>
    </row>
    <row r="24" spans="1:25" ht="15" customHeight="1" x14ac:dyDescent="0.25">
      <c r="A24" s="56" t="s">
        <v>4</v>
      </c>
      <c r="B24" s="31" t="s">
        <v>15</v>
      </c>
      <c r="C24" s="31" t="s">
        <v>125</v>
      </c>
      <c r="D24" s="31" t="s">
        <v>127</v>
      </c>
      <c r="E24" s="50" t="s">
        <v>2</v>
      </c>
      <c r="F24" s="51">
        <v>2.85</v>
      </c>
      <c r="G24" s="51" t="s">
        <v>0</v>
      </c>
      <c r="H24" s="51">
        <v>0.84</v>
      </c>
      <c r="I24" s="51" t="s">
        <v>3</v>
      </c>
      <c r="J24" s="51">
        <v>4.8499999999999996</v>
      </c>
      <c r="K24" s="51" t="s">
        <v>0</v>
      </c>
      <c r="L24" s="51">
        <v>5.87</v>
      </c>
      <c r="M24" s="51" t="s">
        <v>0</v>
      </c>
      <c r="N24" s="51">
        <v>1.89</v>
      </c>
      <c r="O24" s="51" t="s">
        <v>0</v>
      </c>
      <c r="P24" s="51">
        <v>6.38</v>
      </c>
      <c r="Q24" s="51" t="s">
        <v>8</v>
      </c>
      <c r="R24" s="51">
        <v>8.74</v>
      </c>
      <c r="S24" s="51" t="s">
        <v>0</v>
      </c>
      <c r="T24" s="51">
        <v>11.89</v>
      </c>
      <c r="U24" s="51" t="s">
        <v>0</v>
      </c>
      <c r="V24" s="51">
        <v>6.97</v>
      </c>
      <c r="W24" s="51" t="s">
        <v>0</v>
      </c>
      <c r="X24" s="51">
        <v>8.57</v>
      </c>
      <c r="Y24" s="52" t="s">
        <v>0</v>
      </c>
    </row>
    <row r="25" spans="1:25" ht="15" customHeight="1" x14ac:dyDescent="0.25">
      <c r="A25" s="56" t="s">
        <v>5</v>
      </c>
      <c r="B25" s="31" t="s">
        <v>21</v>
      </c>
      <c r="C25" s="31" t="s">
        <v>125</v>
      </c>
      <c r="D25" s="31" t="s">
        <v>127</v>
      </c>
      <c r="E25" s="50" t="s">
        <v>2</v>
      </c>
      <c r="F25" s="51">
        <v>0.63</v>
      </c>
      <c r="G25" s="51" t="s">
        <v>0</v>
      </c>
      <c r="H25" s="51">
        <v>0.48</v>
      </c>
      <c r="I25" s="51" t="s">
        <v>0</v>
      </c>
      <c r="J25" s="51">
        <v>0.24</v>
      </c>
      <c r="K25" s="51" t="s">
        <v>54</v>
      </c>
      <c r="L25" s="51">
        <v>0.56999999999999995</v>
      </c>
      <c r="M25" s="51" t="s">
        <v>0</v>
      </c>
      <c r="N25" s="51">
        <v>0.63</v>
      </c>
      <c r="O25" s="51" t="s">
        <v>0</v>
      </c>
      <c r="P25" s="51">
        <v>0.24</v>
      </c>
      <c r="Q25" s="51" t="s">
        <v>54</v>
      </c>
      <c r="R25" s="51">
        <v>0.27</v>
      </c>
      <c r="S25" s="51" t="s">
        <v>54</v>
      </c>
      <c r="T25" s="51">
        <v>0.27</v>
      </c>
      <c r="U25" s="51" t="s">
        <v>54</v>
      </c>
      <c r="V25" s="51">
        <v>0.27</v>
      </c>
      <c r="W25" s="51" t="s">
        <v>54</v>
      </c>
      <c r="X25" s="51">
        <v>0.28999999999999998</v>
      </c>
      <c r="Y25" s="52" t="s">
        <v>54</v>
      </c>
    </row>
    <row r="26" spans="1:25" ht="15" customHeight="1" x14ac:dyDescent="0.25">
      <c r="A26" s="56" t="s">
        <v>6</v>
      </c>
      <c r="B26" s="31" t="s">
        <v>22</v>
      </c>
      <c r="C26" s="31" t="s">
        <v>125</v>
      </c>
      <c r="D26" s="31" t="s">
        <v>127</v>
      </c>
      <c r="E26" s="50" t="s">
        <v>2</v>
      </c>
      <c r="F26" s="51">
        <v>15.89</v>
      </c>
      <c r="G26" s="51" t="s">
        <v>0</v>
      </c>
      <c r="H26" s="51">
        <v>24.6</v>
      </c>
      <c r="I26" s="51" t="s">
        <v>0</v>
      </c>
      <c r="J26" s="51">
        <v>34.799999999999997</v>
      </c>
      <c r="K26" s="51" t="s">
        <v>0</v>
      </c>
      <c r="L26" s="51">
        <v>18.489999999999998</v>
      </c>
      <c r="M26" s="51" t="s">
        <v>0</v>
      </c>
      <c r="N26" s="51">
        <v>28.9</v>
      </c>
      <c r="O26" s="51" t="s">
        <v>0</v>
      </c>
      <c r="P26" s="51">
        <v>28.3</v>
      </c>
      <c r="Q26" s="51" t="s">
        <v>8</v>
      </c>
      <c r="R26" s="51">
        <v>19.2</v>
      </c>
      <c r="S26" s="51" t="s">
        <v>8</v>
      </c>
      <c r="T26" s="51">
        <v>15.8</v>
      </c>
      <c r="U26" s="51" t="s">
        <v>8</v>
      </c>
      <c r="V26" s="51">
        <v>31.8</v>
      </c>
      <c r="W26" s="51" t="s">
        <v>8</v>
      </c>
      <c r="X26" s="51">
        <v>13.6</v>
      </c>
      <c r="Y26" s="52" t="s">
        <v>8</v>
      </c>
    </row>
    <row r="27" spans="1:25" ht="15" customHeight="1" x14ac:dyDescent="0.25">
      <c r="A27" s="56" t="s">
        <v>25</v>
      </c>
      <c r="B27" s="31" t="s">
        <v>26</v>
      </c>
      <c r="C27" s="31" t="s">
        <v>125</v>
      </c>
      <c r="D27" s="31" t="s">
        <v>127</v>
      </c>
      <c r="E27" s="50" t="s">
        <v>2</v>
      </c>
      <c r="F27" s="51">
        <v>2.65</v>
      </c>
      <c r="G27" s="51" t="s">
        <v>0</v>
      </c>
      <c r="H27" s="51">
        <v>5.6</v>
      </c>
      <c r="I27" s="51" t="s">
        <v>0</v>
      </c>
      <c r="J27" s="51">
        <v>12.8</v>
      </c>
      <c r="K27" s="51" t="s">
        <v>0</v>
      </c>
      <c r="L27" s="51">
        <v>14.8</v>
      </c>
      <c r="M27" s="51" t="s">
        <v>0</v>
      </c>
      <c r="N27" s="51">
        <v>29</v>
      </c>
      <c r="O27" s="51" t="s">
        <v>0</v>
      </c>
      <c r="P27" s="51">
        <v>12.7</v>
      </c>
      <c r="Q27" s="51" t="s">
        <v>0</v>
      </c>
      <c r="R27" s="51">
        <v>0.68</v>
      </c>
      <c r="S27" s="51" t="s">
        <v>3</v>
      </c>
      <c r="T27" s="51">
        <v>3.98</v>
      </c>
      <c r="U27" s="51" t="s">
        <v>0</v>
      </c>
      <c r="V27" s="51">
        <v>0.98</v>
      </c>
      <c r="W27" s="51" t="s">
        <v>3</v>
      </c>
      <c r="X27" s="51">
        <v>2.96</v>
      </c>
      <c r="Y27" s="52" t="s">
        <v>0</v>
      </c>
    </row>
    <row r="28" spans="1:25" ht="15" customHeight="1" x14ac:dyDescent="0.25">
      <c r="A28" s="56" t="s">
        <v>7</v>
      </c>
      <c r="B28" s="31" t="s">
        <v>34</v>
      </c>
      <c r="C28" s="31" t="s">
        <v>125</v>
      </c>
      <c r="D28" s="31" t="s">
        <v>127</v>
      </c>
      <c r="E28" s="50" t="s">
        <v>2</v>
      </c>
      <c r="F28" s="51">
        <v>12.8</v>
      </c>
      <c r="G28" s="51" t="s">
        <v>0</v>
      </c>
      <c r="H28" s="51">
        <v>17.8</v>
      </c>
      <c r="I28" s="51" t="s">
        <v>0</v>
      </c>
      <c r="J28" s="51">
        <v>23.2</v>
      </c>
      <c r="K28" s="51" t="s">
        <v>0</v>
      </c>
      <c r="L28" s="51">
        <v>18.5</v>
      </c>
      <c r="M28" s="51" t="s">
        <v>0</v>
      </c>
      <c r="N28" s="51">
        <v>26</v>
      </c>
      <c r="O28" s="51" t="s">
        <v>0</v>
      </c>
      <c r="P28" s="51">
        <v>19.600000000000001</v>
      </c>
      <c r="Q28" s="51" t="s">
        <v>8</v>
      </c>
      <c r="R28" s="51">
        <v>10.8</v>
      </c>
      <c r="S28" s="51" t="s">
        <v>8</v>
      </c>
      <c r="T28" s="51">
        <v>12.9</v>
      </c>
      <c r="U28" s="51" t="s">
        <v>8</v>
      </c>
      <c r="V28" s="51">
        <v>10.7</v>
      </c>
      <c r="W28" s="51" t="s">
        <v>8</v>
      </c>
      <c r="X28" s="51">
        <v>16.899999999999999</v>
      </c>
      <c r="Y28" s="52" t="s">
        <v>8</v>
      </c>
    </row>
    <row r="29" spans="1:25" ht="15" customHeight="1" x14ac:dyDescent="0.25">
      <c r="A29" s="56" t="s">
        <v>45</v>
      </c>
      <c r="B29" s="31" t="s">
        <v>46</v>
      </c>
      <c r="C29" s="31" t="s">
        <v>125</v>
      </c>
      <c r="D29" s="31" t="s">
        <v>127</v>
      </c>
      <c r="E29" s="50" t="s">
        <v>2</v>
      </c>
      <c r="F29" s="51">
        <v>58</v>
      </c>
      <c r="G29" s="51" t="s">
        <v>0</v>
      </c>
      <c r="H29" s="51">
        <v>47</v>
      </c>
      <c r="I29" s="51" t="s">
        <v>0</v>
      </c>
      <c r="J29" s="51">
        <v>102</v>
      </c>
      <c r="K29" s="51" t="s">
        <v>0</v>
      </c>
      <c r="L29" s="51">
        <v>110</v>
      </c>
      <c r="M29" s="51" t="s">
        <v>0</v>
      </c>
      <c r="N29" s="51">
        <v>85</v>
      </c>
      <c r="O29" s="51" t="s">
        <v>0</v>
      </c>
      <c r="P29" s="51">
        <v>132</v>
      </c>
      <c r="Q29" s="51" t="s">
        <v>0</v>
      </c>
      <c r="R29" s="51">
        <v>89</v>
      </c>
      <c r="S29" s="51" t="s">
        <v>0</v>
      </c>
      <c r="T29" s="51">
        <v>57</v>
      </c>
      <c r="U29" s="51" t="s">
        <v>0</v>
      </c>
      <c r="V29" s="51">
        <v>67</v>
      </c>
      <c r="W29" s="51" t="s">
        <v>0</v>
      </c>
      <c r="X29" s="51">
        <v>69</v>
      </c>
      <c r="Y29" s="52" t="s">
        <v>0</v>
      </c>
    </row>
    <row r="30" spans="1:25" ht="15" customHeight="1" x14ac:dyDescent="0.25">
      <c r="A30" s="57" t="s">
        <v>58</v>
      </c>
      <c r="B30" s="51" t="s">
        <v>28</v>
      </c>
      <c r="C30" s="51" t="s">
        <v>126</v>
      </c>
      <c r="D30" s="72" t="s">
        <v>128</v>
      </c>
      <c r="E30" s="51" t="s">
        <v>91</v>
      </c>
      <c r="F30" s="51" t="s">
        <v>148</v>
      </c>
      <c r="G30" s="70" t="s">
        <v>0</v>
      </c>
      <c r="H30" s="51" t="s">
        <v>148</v>
      </c>
      <c r="I30" s="68" t="s">
        <v>0</v>
      </c>
      <c r="J30" s="51" t="s">
        <v>148</v>
      </c>
      <c r="K30" s="68" t="s">
        <v>0</v>
      </c>
      <c r="L30" s="51">
        <v>0.124</v>
      </c>
      <c r="M30" s="74" t="s">
        <v>54</v>
      </c>
      <c r="N30" s="51" t="s">
        <v>148</v>
      </c>
      <c r="O30" s="68" t="s">
        <v>0</v>
      </c>
      <c r="P30" s="51">
        <v>8.8999999999999996E-2</v>
      </c>
      <c r="Q30" s="68" t="s">
        <v>54</v>
      </c>
      <c r="R30" s="51" t="s">
        <v>148</v>
      </c>
      <c r="S30" s="68" t="s">
        <v>0</v>
      </c>
      <c r="T30" s="51">
        <v>0.13</v>
      </c>
      <c r="U30" s="74" t="s">
        <v>54</v>
      </c>
      <c r="V30" s="51">
        <v>9.7000000000000003E-2</v>
      </c>
      <c r="W30" s="74" t="s">
        <v>54</v>
      </c>
      <c r="X30" s="51" t="s">
        <v>148</v>
      </c>
      <c r="Y30" s="69" t="s">
        <v>0</v>
      </c>
    </row>
    <row r="31" spans="1:25" ht="15" customHeight="1" x14ac:dyDescent="0.25">
      <c r="A31" s="57" t="s">
        <v>59</v>
      </c>
      <c r="B31" s="51" t="s">
        <v>60</v>
      </c>
      <c r="C31" s="51" t="s">
        <v>126</v>
      </c>
      <c r="D31" s="72" t="s">
        <v>128</v>
      </c>
      <c r="E31" s="51" t="s">
        <v>91</v>
      </c>
      <c r="F31" s="51" t="s">
        <v>148</v>
      </c>
      <c r="G31" s="70" t="s">
        <v>0</v>
      </c>
      <c r="H31" s="51" t="s">
        <v>148</v>
      </c>
      <c r="I31" s="68" t="s">
        <v>0</v>
      </c>
      <c r="J31" s="51" t="s">
        <v>148</v>
      </c>
      <c r="K31" s="68" t="s">
        <v>0</v>
      </c>
      <c r="L31" s="51">
        <v>0.16900000000000001</v>
      </c>
      <c r="M31" s="74" t="s">
        <v>54</v>
      </c>
      <c r="N31" s="51" t="s">
        <v>148</v>
      </c>
      <c r="O31" s="68" t="s">
        <v>0</v>
      </c>
      <c r="P31" s="51">
        <v>0.12</v>
      </c>
      <c r="Q31" s="68" t="s">
        <v>54</v>
      </c>
      <c r="R31" s="51" t="s">
        <v>148</v>
      </c>
      <c r="S31" s="68" t="s">
        <v>0</v>
      </c>
      <c r="T31" s="51">
        <v>0.17</v>
      </c>
      <c r="U31" s="74" t="s">
        <v>54</v>
      </c>
      <c r="V31" s="51">
        <v>9.6000000000000002E-2</v>
      </c>
      <c r="W31" s="74" t="s">
        <v>54</v>
      </c>
      <c r="X31" s="51" t="s">
        <v>148</v>
      </c>
      <c r="Y31" s="69" t="s">
        <v>0</v>
      </c>
    </row>
    <row r="32" spans="1:25" ht="15" customHeight="1" x14ac:dyDescent="0.25">
      <c r="A32" s="57" t="s">
        <v>61</v>
      </c>
      <c r="B32" s="51" t="s">
        <v>62</v>
      </c>
      <c r="C32" s="51" t="s">
        <v>126</v>
      </c>
      <c r="D32" s="72" t="s">
        <v>128</v>
      </c>
      <c r="E32" s="51" t="s">
        <v>91</v>
      </c>
      <c r="F32" s="51" t="s">
        <v>148</v>
      </c>
      <c r="G32" s="70" t="s">
        <v>0</v>
      </c>
      <c r="H32" s="51" t="s">
        <v>148</v>
      </c>
      <c r="I32" s="68" t="s">
        <v>0</v>
      </c>
      <c r="J32" s="51" t="s">
        <v>148</v>
      </c>
      <c r="K32" s="68" t="s">
        <v>0</v>
      </c>
      <c r="L32" s="59">
        <v>0.74</v>
      </c>
      <c r="M32" s="74" t="s">
        <v>3</v>
      </c>
      <c r="N32" s="51" t="s">
        <v>148</v>
      </c>
      <c r="O32" s="68" t="s">
        <v>0</v>
      </c>
      <c r="P32" s="51">
        <v>0.32</v>
      </c>
      <c r="Q32" s="68" t="s">
        <v>3</v>
      </c>
      <c r="R32" s="51" t="s">
        <v>148</v>
      </c>
      <c r="S32" s="68" t="s">
        <v>0</v>
      </c>
      <c r="T32" s="59">
        <v>0.15</v>
      </c>
      <c r="U32" s="74" t="s">
        <v>54</v>
      </c>
      <c r="V32" s="59">
        <v>0.87</v>
      </c>
      <c r="W32" s="74" t="s">
        <v>3</v>
      </c>
      <c r="X32" s="51" t="s">
        <v>148</v>
      </c>
      <c r="Y32" s="69" t="s">
        <v>0</v>
      </c>
    </row>
    <row r="33" spans="1:25" ht="15" customHeight="1" x14ac:dyDescent="0.25">
      <c r="A33" s="57" t="s">
        <v>63</v>
      </c>
      <c r="B33" s="51" t="s">
        <v>64</v>
      </c>
      <c r="C33" s="51" t="s">
        <v>126</v>
      </c>
      <c r="D33" s="72" t="s">
        <v>128</v>
      </c>
      <c r="E33" s="51" t="s">
        <v>91</v>
      </c>
      <c r="F33" s="51" t="s">
        <v>148</v>
      </c>
      <c r="G33" s="70" t="s">
        <v>0</v>
      </c>
      <c r="H33" s="51" t="s">
        <v>148</v>
      </c>
      <c r="I33" s="68" t="s">
        <v>0</v>
      </c>
      <c r="J33" s="51" t="s">
        <v>148</v>
      </c>
      <c r="K33" s="68" t="s">
        <v>0</v>
      </c>
      <c r="L33" s="59">
        <v>1.25</v>
      </c>
      <c r="M33" s="74" t="s">
        <v>0</v>
      </c>
      <c r="N33" s="51" t="s">
        <v>148</v>
      </c>
      <c r="O33" s="68" t="s">
        <v>0</v>
      </c>
      <c r="P33" s="51">
        <v>0.89</v>
      </c>
      <c r="Q33" s="68" t="s">
        <v>3</v>
      </c>
      <c r="R33" s="51" t="s">
        <v>148</v>
      </c>
      <c r="S33" s="68" t="s">
        <v>0</v>
      </c>
      <c r="T33" s="59">
        <v>0.98</v>
      </c>
      <c r="U33" s="74" t="s">
        <v>3</v>
      </c>
      <c r="V33" s="59">
        <v>1.45</v>
      </c>
      <c r="W33" s="74" t="s">
        <v>3</v>
      </c>
      <c r="X33" s="51" t="s">
        <v>148</v>
      </c>
      <c r="Y33" s="69" t="s">
        <v>0</v>
      </c>
    </row>
    <row r="34" spans="1:25" ht="15" customHeight="1" x14ac:dyDescent="0.25">
      <c r="A34" s="57" t="s">
        <v>65</v>
      </c>
      <c r="B34" s="51" t="s">
        <v>66</v>
      </c>
      <c r="C34" s="51" t="s">
        <v>126</v>
      </c>
      <c r="D34" s="72" t="s">
        <v>128</v>
      </c>
      <c r="E34" s="51" t="s">
        <v>91</v>
      </c>
      <c r="F34" s="51" t="s">
        <v>148</v>
      </c>
      <c r="G34" s="70" t="s">
        <v>0</v>
      </c>
      <c r="H34" s="51" t="s">
        <v>148</v>
      </c>
      <c r="I34" s="68" t="s">
        <v>0</v>
      </c>
      <c r="J34" s="51" t="s">
        <v>148</v>
      </c>
      <c r="K34" s="68" t="s">
        <v>0</v>
      </c>
      <c r="L34" s="59">
        <v>0.74</v>
      </c>
      <c r="M34" s="74" t="s">
        <v>3</v>
      </c>
      <c r="N34" s="51" t="s">
        <v>148</v>
      </c>
      <c r="O34" s="68" t="s">
        <v>0</v>
      </c>
      <c r="P34" s="51">
        <v>0.87</v>
      </c>
      <c r="Q34" s="68" t="s">
        <v>3</v>
      </c>
      <c r="R34" s="51" t="s">
        <v>148</v>
      </c>
      <c r="S34" s="68" t="s">
        <v>0</v>
      </c>
      <c r="T34" s="59">
        <v>0.57999999999999996</v>
      </c>
      <c r="U34" s="74" t="s">
        <v>3</v>
      </c>
      <c r="V34" s="59">
        <v>0.96</v>
      </c>
      <c r="W34" s="74" t="s">
        <v>3</v>
      </c>
      <c r="X34" s="51" t="s">
        <v>148</v>
      </c>
      <c r="Y34" s="69" t="s">
        <v>0</v>
      </c>
    </row>
    <row r="35" spans="1:25" ht="15" customHeight="1" x14ac:dyDescent="0.25">
      <c r="A35" s="57" t="s">
        <v>67</v>
      </c>
      <c r="B35" s="51" t="s">
        <v>68</v>
      </c>
      <c r="C35" s="51" t="s">
        <v>126</v>
      </c>
      <c r="D35" s="72" t="s">
        <v>128</v>
      </c>
      <c r="E35" s="51" t="s">
        <v>91</v>
      </c>
      <c r="F35" s="51" t="s">
        <v>148</v>
      </c>
      <c r="G35" s="70" t="s">
        <v>0</v>
      </c>
      <c r="H35" s="51" t="s">
        <v>148</v>
      </c>
      <c r="I35" s="68" t="s">
        <v>0</v>
      </c>
      <c r="J35" s="51" t="s">
        <v>148</v>
      </c>
      <c r="K35" s="68" t="s">
        <v>0</v>
      </c>
      <c r="L35" s="59">
        <v>5.3</v>
      </c>
      <c r="M35" s="74" t="s">
        <v>0</v>
      </c>
      <c r="N35" s="51" t="s">
        <v>148</v>
      </c>
      <c r="O35" s="68" t="s">
        <v>0</v>
      </c>
      <c r="P35" s="51">
        <v>8.74</v>
      </c>
      <c r="Q35" s="68" t="s">
        <v>0</v>
      </c>
      <c r="R35" s="51" t="s">
        <v>148</v>
      </c>
      <c r="S35" s="68" t="s">
        <v>0</v>
      </c>
      <c r="T35" s="59">
        <v>9.68</v>
      </c>
      <c r="U35" s="74" t="s">
        <v>0</v>
      </c>
      <c r="V35" s="59">
        <v>5.63</v>
      </c>
      <c r="W35" s="74" t="s">
        <v>0</v>
      </c>
      <c r="X35" s="51" t="s">
        <v>148</v>
      </c>
      <c r="Y35" s="69" t="s">
        <v>0</v>
      </c>
    </row>
    <row r="36" spans="1:25" ht="15" customHeight="1" x14ac:dyDescent="0.25">
      <c r="A36" s="57" t="s">
        <v>69</v>
      </c>
      <c r="B36" s="51" t="s">
        <v>70</v>
      </c>
      <c r="C36" s="51" t="s">
        <v>126</v>
      </c>
      <c r="D36" s="72" t="s">
        <v>128</v>
      </c>
      <c r="E36" s="51" t="s">
        <v>91</v>
      </c>
      <c r="F36" s="51" t="s">
        <v>148</v>
      </c>
      <c r="G36" s="70" t="s">
        <v>0</v>
      </c>
      <c r="H36" s="51" t="s">
        <v>148</v>
      </c>
      <c r="I36" s="68" t="s">
        <v>0</v>
      </c>
      <c r="J36" s="51" t="s">
        <v>148</v>
      </c>
      <c r="K36" s="68" t="s">
        <v>0</v>
      </c>
      <c r="L36" s="59">
        <v>108</v>
      </c>
      <c r="M36" s="74" t="s">
        <v>0</v>
      </c>
      <c r="N36" s="51" t="s">
        <v>148</v>
      </c>
      <c r="O36" s="68" t="s">
        <v>0</v>
      </c>
      <c r="P36" s="51">
        <v>68</v>
      </c>
      <c r="Q36" s="68" t="s">
        <v>0</v>
      </c>
      <c r="R36" s="51" t="s">
        <v>148</v>
      </c>
      <c r="S36" s="68" t="s">
        <v>0</v>
      </c>
      <c r="T36" s="59">
        <v>54</v>
      </c>
      <c r="U36" s="74" t="s">
        <v>0</v>
      </c>
      <c r="V36" s="59">
        <v>25</v>
      </c>
      <c r="W36" s="74" t="s">
        <v>0</v>
      </c>
      <c r="X36" s="51" t="s">
        <v>148</v>
      </c>
      <c r="Y36" s="69" t="s">
        <v>0</v>
      </c>
    </row>
    <row r="37" spans="1:25" ht="15" customHeight="1" x14ac:dyDescent="0.25">
      <c r="A37" s="57" t="s">
        <v>71</v>
      </c>
      <c r="B37" s="51" t="s">
        <v>72</v>
      </c>
      <c r="C37" s="51" t="s">
        <v>126</v>
      </c>
      <c r="D37" s="72" t="s">
        <v>128</v>
      </c>
      <c r="E37" s="51" t="s">
        <v>91</v>
      </c>
      <c r="F37" s="51" t="s">
        <v>148</v>
      </c>
      <c r="G37" s="70" t="s">
        <v>0</v>
      </c>
      <c r="H37" s="51" t="s">
        <v>148</v>
      </c>
      <c r="I37" s="68" t="s">
        <v>0</v>
      </c>
      <c r="J37" s="51" t="s">
        <v>148</v>
      </c>
      <c r="K37" s="68" t="s">
        <v>0</v>
      </c>
      <c r="L37" s="51">
        <v>0.20599999999999999</v>
      </c>
      <c r="M37" s="74" t="s">
        <v>54</v>
      </c>
      <c r="N37" s="51" t="s">
        <v>148</v>
      </c>
      <c r="O37" s="68" t="s">
        <v>0</v>
      </c>
      <c r="P37" s="51">
        <v>0.18</v>
      </c>
      <c r="Q37" s="68" t="s">
        <v>54</v>
      </c>
      <c r="R37" s="51" t="s">
        <v>148</v>
      </c>
      <c r="S37" s="68" t="s">
        <v>0</v>
      </c>
      <c r="T37" s="51">
        <v>0.85</v>
      </c>
      <c r="U37" s="74" t="s">
        <v>54</v>
      </c>
      <c r="V37" s="51">
        <v>0.63</v>
      </c>
      <c r="W37" s="74" t="s">
        <v>54</v>
      </c>
      <c r="X37" s="51" t="s">
        <v>148</v>
      </c>
      <c r="Y37" s="69" t="s">
        <v>0</v>
      </c>
    </row>
    <row r="38" spans="1:25" ht="15" customHeight="1" x14ac:dyDescent="0.25">
      <c r="A38" s="57" t="s">
        <v>73</v>
      </c>
      <c r="B38" s="51" t="s">
        <v>74</v>
      </c>
      <c r="C38" s="51" t="s">
        <v>126</v>
      </c>
      <c r="D38" s="72" t="s">
        <v>128</v>
      </c>
      <c r="E38" s="51" t="s">
        <v>91</v>
      </c>
      <c r="F38" s="51" t="s">
        <v>148</v>
      </c>
      <c r="G38" s="70" t="s">
        <v>0</v>
      </c>
      <c r="H38" s="51" t="s">
        <v>148</v>
      </c>
      <c r="I38" s="68" t="s">
        <v>0</v>
      </c>
      <c r="J38" s="51" t="s">
        <v>148</v>
      </c>
      <c r="K38" s="68" t="s">
        <v>0</v>
      </c>
      <c r="L38" s="51">
        <v>0.17</v>
      </c>
      <c r="M38" s="74" t="s">
        <v>54</v>
      </c>
      <c r="N38" s="51" t="s">
        <v>148</v>
      </c>
      <c r="O38" s="68" t="s">
        <v>0</v>
      </c>
      <c r="P38" s="51">
        <v>0.17</v>
      </c>
      <c r="Q38" s="68" t="s">
        <v>54</v>
      </c>
      <c r="R38" s="51" t="s">
        <v>148</v>
      </c>
      <c r="S38" s="68" t="s">
        <v>0</v>
      </c>
      <c r="T38" s="51">
        <v>0.16900000000000001</v>
      </c>
      <c r="U38" s="74" t="s">
        <v>54</v>
      </c>
      <c r="V38" s="51">
        <v>0.16900000000000001</v>
      </c>
      <c r="W38" s="74" t="s">
        <v>54</v>
      </c>
      <c r="X38" s="51" t="s">
        <v>148</v>
      </c>
      <c r="Y38" s="69" t="s">
        <v>0</v>
      </c>
    </row>
    <row r="39" spans="1:25" ht="15" customHeight="1" x14ac:dyDescent="0.25">
      <c r="A39" s="57" t="s">
        <v>75</v>
      </c>
      <c r="B39" s="51" t="s">
        <v>76</v>
      </c>
      <c r="C39" s="51" t="s">
        <v>126</v>
      </c>
      <c r="D39" s="72" t="s">
        <v>128</v>
      </c>
      <c r="E39" s="51" t="s">
        <v>91</v>
      </c>
      <c r="F39" s="51" t="s">
        <v>148</v>
      </c>
      <c r="G39" s="70" t="s">
        <v>0</v>
      </c>
      <c r="H39" s="51" t="s">
        <v>148</v>
      </c>
      <c r="I39" s="68" t="s">
        <v>0</v>
      </c>
      <c r="J39" s="51" t="s">
        <v>148</v>
      </c>
      <c r="K39" s="68" t="s">
        <v>0</v>
      </c>
      <c r="L39" s="59">
        <v>0.25</v>
      </c>
      <c r="M39" s="74" t="s">
        <v>3</v>
      </c>
      <c r="N39" s="51" t="s">
        <v>148</v>
      </c>
      <c r="O39" s="68" t="s">
        <v>0</v>
      </c>
      <c r="P39" s="51">
        <v>0.182</v>
      </c>
      <c r="Q39" s="68" t="s">
        <v>54</v>
      </c>
      <c r="R39" s="51" t="s">
        <v>148</v>
      </c>
      <c r="S39" s="68" t="s">
        <v>0</v>
      </c>
      <c r="T39" s="59">
        <v>0.25</v>
      </c>
      <c r="U39" s="74" t="s">
        <v>3</v>
      </c>
      <c r="V39" s="59">
        <v>0.35299999999999998</v>
      </c>
      <c r="W39" s="74" t="s">
        <v>3</v>
      </c>
      <c r="X39" s="51" t="s">
        <v>148</v>
      </c>
      <c r="Y39" s="69" t="s">
        <v>0</v>
      </c>
    </row>
    <row r="40" spans="1:25" ht="15" customHeight="1" x14ac:dyDescent="0.25">
      <c r="A40" s="57" t="s">
        <v>77</v>
      </c>
      <c r="B40" s="51" t="s">
        <v>78</v>
      </c>
      <c r="C40" s="51" t="s">
        <v>126</v>
      </c>
      <c r="D40" s="72" t="s">
        <v>128</v>
      </c>
      <c r="E40" s="51" t="s">
        <v>91</v>
      </c>
      <c r="F40" s="51" t="s">
        <v>148</v>
      </c>
      <c r="G40" s="70" t="s">
        <v>0</v>
      </c>
      <c r="H40" s="51" t="s">
        <v>148</v>
      </c>
      <c r="I40" s="68" t="s">
        <v>0</v>
      </c>
      <c r="J40" s="51" t="s">
        <v>148</v>
      </c>
      <c r="K40" s="68" t="s">
        <v>0</v>
      </c>
      <c r="L40" s="59">
        <v>0.51</v>
      </c>
      <c r="M40" s="74" t="s">
        <v>3</v>
      </c>
      <c r="N40" s="51" t="s">
        <v>148</v>
      </c>
      <c r="O40" s="68" t="s">
        <v>0</v>
      </c>
      <c r="P40" s="51">
        <v>7.2900000000000006E-2</v>
      </c>
      <c r="Q40" s="68" t="s">
        <v>54</v>
      </c>
      <c r="R40" s="51" t="s">
        <v>148</v>
      </c>
      <c r="S40" s="68" t="s">
        <v>0</v>
      </c>
      <c r="T40" s="59">
        <v>0.51</v>
      </c>
      <c r="U40" s="74" t="s">
        <v>3</v>
      </c>
      <c r="V40" s="59">
        <v>0.59199999999999997</v>
      </c>
      <c r="W40" s="74" t="s">
        <v>3</v>
      </c>
      <c r="X40" s="51" t="s">
        <v>148</v>
      </c>
      <c r="Y40" s="69" t="s">
        <v>0</v>
      </c>
    </row>
    <row r="41" spans="1:25" ht="15" customHeight="1" x14ac:dyDescent="0.25">
      <c r="A41" s="57" t="s">
        <v>79</v>
      </c>
      <c r="B41" s="51" t="s">
        <v>80</v>
      </c>
      <c r="C41" s="51" t="s">
        <v>126</v>
      </c>
      <c r="D41" s="72" t="s">
        <v>128</v>
      </c>
      <c r="E41" s="51" t="s">
        <v>91</v>
      </c>
      <c r="F41" s="51" t="s">
        <v>148</v>
      </c>
      <c r="G41" s="70" t="s">
        <v>0</v>
      </c>
      <c r="H41" s="51" t="s">
        <v>148</v>
      </c>
      <c r="I41" s="68" t="s">
        <v>0</v>
      </c>
      <c r="J41" s="51" t="s">
        <v>148</v>
      </c>
      <c r="K41" s="68" t="s">
        <v>0</v>
      </c>
      <c r="L41" s="59">
        <v>0.17799999999999999</v>
      </c>
      <c r="M41" s="74" t="s">
        <v>3</v>
      </c>
      <c r="N41" s="51" t="s">
        <v>148</v>
      </c>
      <c r="O41" s="68" t="s">
        <v>0</v>
      </c>
      <c r="P41" s="51">
        <v>6.7500000000000004E-2</v>
      </c>
      <c r="Q41" s="68" t="s">
        <v>54</v>
      </c>
      <c r="R41" s="51" t="s">
        <v>148</v>
      </c>
      <c r="S41" s="68" t="s">
        <v>0</v>
      </c>
      <c r="T41" s="59">
        <v>0.17799999999999999</v>
      </c>
      <c r="U41" s="74" t="s">
        <v>3</v>
      </c>
      <c r="V41" s="59">
        <v>0.61099999999999999</v>
      </c>
      <c r="W41" s="74" t="s">
        <v>3</v>
      </c>
      <c r="X41" s="51" t="s">
        <v>148</v>
      </c>
      <c r="Y41" s="69" t="s">
        <v>0</v>
      </c>
    </row>
    <row r="42" spans="1:25" ht="15" customHeight="1" x14ac:dyDescent="0.25">
      <c r="A42" s="57" t="s">
        <v>81</v>
      </c>
      <c r="B42" s="51" t="s">
        <v>82</v>
      </c>
      <c r="C42" s="51" t="s">
        <v>126</v>
      </c>
      <c r="D42" s="72" t="s">
        <v>128</v>
      </c>
      <c r="E42" s="51" t="s">
        <v>91</v>
      </c>
      <c r="F42" s="51" t="s">
        <v>148</v>
      </c>
      <c r="G42" s="70" t="s">
        <v>0</v>
      </c>
      <c r="H42" s="51" t="s">
        <v>148</v>
      </c>
      <c r="I42" s="68" t="s">
        <v>0</v>
      </c>
      <c r="J42" s="51" t="s">
        <v>148</v>
      </c>
      <c r="K42" s="68" t="s">
        <v>0</v>
      </c>
      <c r="L42" s="51">
        <v>5.8400000000000001E-2</v>
      </c>
      <c r="M42" s="74" t="s">
        <v>54</v>
      </c>
      <c r="N42" s="51" t="s">
        <v>148</v>
      </c>
      <c r="O42" s="68" t="s">
        <v>0</v>
      </c>
      <c r="P42" s="51">
        <v>2.5499999999999998E-2</v>
      </c>
      <c r="Q42" s="68" t="s">
        <v>54</v>
      </c>
      <c r="R42" s="51" t="s">
        <v>148</v>
      </c>
      <c r="S42" s="68" t="s">
        <v>0</v>
      </c>
      <c r="T42" s="51">
        <v>8.8999999999999996E-2</v>
      </c>
      <c r="U42" s="74" t="s">
        <v>54</v>
      </c>
      <c r="V42" s="51">
        <v>5.3900000000000003E-2</v>
      </c>
      <c r="W42" s="74" t="s">
        <v>54</v>
      </c>
      <c r="X42" s="51" t="s">
        <v>148</v>
      </c>
      <c r="Y42" s="69" t="s">
        <v>0</v>
      </c>
    </row>
    <row r="43" spans="1:25" ht="15" customHeight="1" x14ac:dyDescent="0.25">
      <c r="A43" s="57" t="s">
        <v>83</v>
      </c>
      <c r="B43" s="51" t="s">
        <v>84</v>
      </c>
      <c r="C43" s="51" t="s">
        <v>126</v>
      </c>
      <c r="D43" s="72" t="s">
        <v>128</v>
      </c>
      <c r="E43" s="51" t="s">
        <v>91</v>
      </c>
      <c r="F43" s="51" t="s">
        <v>148</v>
      </c>
      <c r="G43" s="70" t="s">
        <v>0</v>
      </c>
      <c r="H43" s="51" t="s">
        <v>148</v>
      </c>
      <c r="I43" s="68" t="s">
        <v>0</v>
      </c>
      <c r="J43" s="51" t="s">
        <v>148</v>
      </c>
      <c r="K43" s="68" t="s">
        <v>0</v>
      </c>
      <c r="L43" s="59">
        <v>0.91</v>
      </c>
      <c r="M43" s="74" t="s">
        <v>3</v>
      </c>
      <c r="N43" s="51" t="s">
        <v>148</v>
      </c>
      <c r="O43" s="68" t="s">
        <v>0</v>
      </c>
      <c r="P43" s="51">
        <v>7.0499999999999993E-2</v>
      </c>
      <c r="Q43" s="68" t="s">
        <v>54</v>
      </c>
      <c r="R43" s="51" t="s">
        <v>148</v>
      </c>
      <c r="S43" s="68" t="s">
        <v>0</v>
      </c>
      <c r="T43" s="59">
        <v>0.91</v>
      </c>
      <c r="U43" s="74" t="s">
        <v>3</v>
      </c>
      <c r="V43" s="59">
        <v>0.88200000000000001</v>
      </c>
      <c r="W43" s="74" t="s">
        <v>3</v>
      </c>
      <c r="X43" s="51" t="s">
        <v>148</v>
      </c>
      <c r="Y43" s="69" t="s">
        <v>0</v>
      </c>
    </row>
    <row r="44" spans="1:25" ht="15" customHeight="1" x14ac:dyDescent="0.25">
      <c r="A44" s="57" t="s">
        <v>85</v>
      </c>
      <c r="B44" s="51" t="s">
        <v>86</v>
      </c>
      <c r="C44" s="51" t="s">
        <v>126</v>
      </c>
      <c r="D44" s="72" t="s">
        <v>128</v>
      </c>
      <c r="E44" s="51" t="s">
        <v>91</v>
      </c>
      <c r="F44" s="51" t="s">
        <v>148</v>
      </c>
      <c r="G44" s="70" t="s">
        <v>0</v>
      </c>
      <c r="H44" s="51" t="s">
        <v>148</v>
      </c>
      <c r="I44" s="68" t="s">
        <v>0</v>
      </c>
      <c r="J44" s="51" t="s">
        <v>148</v>
      </c>
      <c r="K44" s="68" t="s">
        <v>0</v>
      </c>
      <c r="L44" s="59">
        <v>7.9</v>
      </c>
      <c r="M44" s="74" t="s">
        <v>0</v>
      </c>
      <c r="N44" s="51" t="s">
        <v>148</v>
      </c>
      <c r="O44" s="68" t="s">
        <v>0</v>
      </c>
      <c r="P44" s="51">
        <v>5.7</v>
      </c>
      <c r="Q44" s="68" t="s">
        <v>0</v>
      </c>
      <c r="R44" s="51" t="s">
        <v>148</v>
      </c>
      <c r="S44" s="68" t="s">
        <v>0</v>
      </c>
      <c r="T44" s="59">
        <v>11</v>
      </c>
      <c r="U44" s="74" t="s">
        <v>0</v>
      </c>
      <c r="V44" s="59">
        <v>20.100000000000001</v>
      </c>
      <c r="W44" s="74" t="s">
        <v>0</v>
      </c>
      <c r="X44" s="51" t="s">
        <v>148</v>
      </c>
      <c r="Y44" s="69" t="s">
        <v>0</v>
      </c>
    </row>
    <row r="45" spans="1:25" ht="15" customHeight="1" x14ac:dyDescent="0.25">
      <c r="A45" s="57" t="s">
        <v>87</v>
      </c>
      <c r="B45" s="51" t="s">
        <v>88</v>
      </c>
      <c r="C45" s="51" t="s">
        <v>126</v>
      </c>
      <c r="D45" s="72" t="s">
        <v>128</v>
      </c>
      <c r="E45" s="51" t="s">
        <v>91</v>
      </c>
      <c r="F45" s="51" t="s">
        <v>148</v>
      </c>
      <c r="G45" s="70" t="s">
        <v>0</v>
      </c>
      <c r="H45" s="51" t="s">
        <v>148</v>
      </c>
      <c r="I45" s="68" t="s">
        <v>0</v>
      </c>
      <c r="J45" s="51" t="s">
        <v>148</v>
      </c>
      <c r="K45" s="68" t="s">
        <v>0</v>
      </c>
      <c r="L45" s="51">
        <v>6.4000000000000001E-2</v>
      </c>
      <c r="M45" s="74" t="s">
        <v>54</v>
      </c>
      <c r="N45" s="51" t="s">
        <v>148</v>
      </c>
      <c r="O45" s="68" t="s">
        <v>0</v>
      </c>
      <c r="P45" s="51">
        <v>0.36</v>
      </c>
      <c r="Q45" s="68" t="s">
        <v>3</v>
      </c>
      <c r="R45" s="51" t="s">
        <v>148</v>
      </c>
      <c r="S45" s="68" t="s">
        <v>0</v>
      </c>
      <c r="T45" s="51">
        <v>7.8E-2</v>
      </c>
      <c r="U45" s="74" t="s">
        <v>54</v>
      </c>
      <c r="V45" s="51">
        <v>4.4999999999999998E-2</v>
      </c>
      <c r="W45" s="74" t="s">
        <v>54</v>
      </c>
      <c r="X45" s="51" t="s">
        <v>148</v>
      </c>
      <c r="Y45" s="69" t="s">
        <v>0</v>
      </c>
    </row>
    <row r="46" spans="1:25" ht="15" customHeight="1" x14ac:dyDescent="0.25">
      <c r="A46" s="57" t="s">
        <v>89</v>
      </c>
      <c r="B46" s="51" t="s">
        <v>90</v>
      </c>
      <c r="C46" s="51" t="s">
        <v>126</v>
      </c>
      <c r="D46" s="72" t="s">
        <v>128</v>
      </c>
      <c r="E46" s="51" t="s">
        <v>91</v>
      </c>
      <c r="F46" s="51" t="s">
        <v>148</v>
      </c>
      <c r="G46" s="70" t="s">
        <v>0</v>
      </c>
      <c r="H46" s="51" t="s">
        <v>148</v>
      </c>
      <c r="I46" s="68" t="s">
        <v>0</v>
      </c>
      <c r="J46" s="51" t="s">
        <v>148</v>
      </c>
      <c r="K46" s="68" t="s">
        <v>0</v>
      </c>
      <c r="L46" s="59">
        <v>12</v>
      </c>
      <c r="M46" s="74" t="s">
        <v>0</v>
      </c>
      <c r="N46" s="51" t="s">
        <v>148</v>
      </c>
      <c r="O46" s="68" t="s">
        <v>0</v>
      </c>
      <c r="P46" s="51">
        <v>3.6</v>
      </c>
      <c r="Q46" s="68" t="s">
        <v>0</v>
      </c>
      <c r="R46" s="51" t="s">
        <v>148</v>
      </c>
      <c r="S46" s="68" t="s">
        <v>0</v>
      </c>
      <c r="T46" s="59">
        <v>14</v>
      </c>
      <c r="U46" s="74" t="s">
        <v>0</v>
      </c>
      <c r="V46" s="59">
        <v>22.3</v>
      </c>
      <c r="W46" s="74" t="s">
        <v>0</v>
      </c>
      <c r="X46" s="51" t="s">
        <v>148</v>
      </c>
      <c r="Y46" s="69" t="s">
        <v>0</v>
      </c>
    </row>
    <row r="47" spans="1:25" ht="15" customHeight="1" x14ac:dyDescent="0.25">
      <c r="A47" s="57" t="s">
        <v>95</v>
      </c>
      <c r="B47" s="51" t="s">
        <v>0</v>
      </c>
      <c r="C47" s="51" t="s">
        <v>126</v>
      </c>
      <c r="D47" s="72" t="s">
        <v>128</v>
      </c>
      <c r="E47" s="51" t="s">
        <v>91</v>
      </c>
      <c r="F47" s="50" t="s">
        <v>148</v>
      </c>
      <c r="G47" s="70" t="s">
        <v>0</v>
      </c>
      <c r="H47" s="50" t="s">
        <v>148</v>
      </c>
      <c r="I47" s="68" t="s">
        <v>0</v>
      </c>
      <c r="J47" s="50" t="s">
        <v>148</v>
      </c>
      <c r="K47" s="68" t="s">
        <v>0</v>
      </c>
      <c r="L47" s="59">
        <v>0.84019999999999995</v>
      </c>
      <c r="M47" s="74" t="s">
        <v>0</v>
      </c>
      <c r="N47" s="50" t="s">
        <v>148</v>
      </c>
      <c r="O47" s="68" t="s">
        <v>0</v>
      </c>
      <c r="P47" s="51">
        <v>0.53680000000000005</v>
      </c>
      <c r="Q47" s="68" t="s">
        <v>0</v>
      </c>
      <c r="R47" s="50" t="s">
        <v>148</v>
      </c>
      <c r="S47" s="68" t="s">
        <v>0</v>
      </c>
      <c r="T47" s="59">
        <v>0.80730000000000002</v>
      </c>
      <c r="U47" s="74" t="s">
        <v>0</v>
      </c>
      <c r="V47" s="59">
        <v>1.0150999999999999</v>
      </c>
      <c r="W47" s="74" t="s">
        <v>0</v>
      </c>
      <c r="X47" s="50" t="s">
        <v>148</v>
      </c>
      <c r="Y47" s="69" t="s">
        <v>0</v>
      </c>
    </row>
    <row r="48" spans="1:25" ht="15" customHeight="1" x14ac:dyDescent="0.25">
      <c r="A48" s="57" t="s">
        <v>96</v>
      </c>
      <c r="B48" s="51" t="s">
        <v>0</v>
      </c>
      <c r="C48" s="51" t="s">
        <v>126</v>
      </c>
      <c r="D48" s="72" t="s">
        <v>128</v>
      </c>
      <c r="E48" s="51" t="s">
        <v>91</v>
      </c>
      <c r="F48" s="50" t="s">
        <v>148</v>
      </c>
      <c r="G48" s="70" t="s">
        <v>0</v>
      </c>
      <c r="H48" s="50" t="s">
        <v>148</v>
      </c>
      <c r="I48" s="68" t="s">
        <v>0</v>
      </c>
      <c r="J48" s="50" t="s">
        <v>148</v>
      </c>
      <c r="K48" s="68" t="s">
        <v>0</v>
      </c>
      <c r="L48" s="59">
        <v>0.72760000000000002</v>
      </c>
      <c r="M48" s="74" t="s">
        <v>0</v>
      </c>
      <c r="N48" s="50" t="s">
        <v>148</v>
      </c>
      <c r="O48" s="68" t="s">
        <v>0</v>
      </c>
      <c r="P48" s="51">
        <v>0.42302000000000001</v>
      </c>
      <c r="Q48" s="68" t="s">
        <v>0</v>
      </c>
      <c r="R48" s="50" t="s">
        <v>148</v>
      </c>
      <c r="S48" s="68" t="s">
        <v>0</v>
      </c>
      <c r="T48" s="59">
        <v>1.4301999999999999</v>
      </c>
      <c r="U48" s="74" t="s">
        <v>0</v>
      </c>
      <c r="V48" s="59">
        <v>1.5248999999999999</v>
      </c>
      <c r="W48" s="74" t="s">
        <v>0</v>
      </c>
      <c r="X48" s="50" t="s">
        <v>148</v>
      </c>
      <c r="Y48" s="69" t="s">
        <v>0</v>
      </c>
    </row>
    <row r="49" spans="1:25" ht="15" customHeight="1" x14ac:dyDescent="0.25">
      <c r="A49" s="57" t="s">
        <v>95</v>
      </c>
      <c r="B49" s="51" t="s">
        <v>0</v>
      </c>
      <c r="C49" s="51" t="s">
        <v>126</v>
      </c>
      <c r="D49" s="72" t="s">
        <v>128</v>
      </c>
      <c r="E49" s="51" t="s">
        <v>2</v>
      </c>
      <c r="F49" s="50" t="s">
        <v>148</v>
      </c>
      <c r="G49" s="70" t="s">
        <v>0</v>
      </c>
      <c r="H49" s="50" t="s">
        <v>148</v>
      </c>
      <c r="I49" s="68" t="s">
        <v>0</v>
      </c>
      <c r="J49" s="50" t="s">
        <v>148</v>
      </c>
      <c r="K49" s="68" t="s">
        <v>0</v>
      </c>
      <c r="L49" s="59">
        <f>L47*0.000001</f>
        <v>8.4019999999999991E-7</v>
      </c>
      <c r="M49" s="74" t="s">
        <v>0</v>
      </c>
      <c r="N49" s="50" t="s">
        <v>148</v>
      </c>
      <c r="O49" s="68" t="s">
        <v>0</v>
      </c>
      <c r="P49" s="51">
        <f>P47*0.000001</f>
        <v>5.3679999999999999E-7</v>
      </c>
      <c r="Q49" s="68" t="s">
        <v>0</v>
      </c>
      <c r="R49" s="50" t="s">
        <v>148</v>
      </c>
      <c r="S49" s="68" t="s">
        <v>0</v>
      </c>
      <c r="T49" s="59">
        <f>T47*0.000001</f>
        <v>8.0729999999999998E-7</v>
      </c>
      <c r="U49" s="74" t="s">
        <v>0</v>
      </c>
      <c r="V49" s="59">
        <f>V47*0.000001</f>
        <v>1.0150999999999998E-6</v>
      </c>
      <c r="W49" s="74" t="s">
        <v>0</v>
      </c>
      <c r="X49" s="50" t="s">
        <v>148</v>
      </c>
      <c r="Y49" s="69" t="s">
        <v>0</v>
      </c>
    </row>
    <row r="50" spans="1:25" ht="15" customHeight="1" thickBot="1" x14ac:dyDescent="0.3">
      <c r="A50" s="60" t="s">
        <v>96</v>
      </c>
      <c r="B50" s="62" t="s">
        <v>0</v>
      </c>
      <c r="C50" s="62" t="s">
        <v>126</v>
      </c>
      <c r="D50" s="102" t="s">
        <v>128</v>
      </c>
      <c r="E50" s="62" t="s">
        <v>2</v>
      </c>
      <c r="F50" s="63" t="s">
        <v>148</v>
      </c>
      <c r="G50" s="96" t="s">
        <v>0</v>
      </c>
      <c r="H50" s="63" t="s">
        <v>148</v>
      </c>
      <c r="I50" s="75" t="s">
        <v>0</v>
      </c>
      <c r="J50" s="63" t="s">
        <v>148</v>
      </c>
      <c r="K50" s="75" t="s">
        <v>0</v>
      </c>
      <c r="L50" s="97">
        <f>L48*0.000001</f>
        <v>7.2760000000000003E-7</v>
      </c>
      <c r="M50" s="98" t="s">
        <v>0</v>
      </c>
      <c r="N50" s="63" t="s">
        <v>148</v>
      </c>
      <c r="O50" s="75" t="s">
        <v>0</v>
      </c>
      <c r="P50" s="62">
        <f>P48*0.000001</f>
        <v>4.2301999999999999E-7</v>
      </c>
      <c r="Q50" s="75" t="s">
        <v>0</v>
      </c>
      <c r="R50" s="63" t="s">
        <v>148</v>
      </c>
      <c r="S50" s="75" t="s">
        <v>0</v>
      </c>
      <c r="T50" s="97">
        <f>T48*0.000001</f>
        <v>1.4301999999999999E-6</v>
      </c>
      <c r="U50" s="98" t="s">
        <v>0</v>
      </c>
      <c r="V50" s="97">
        <f>V48*0.000001</f>
        <v>1.5248999999999998E-6</v>
      </c>
      <c r="W50" s="98" t="s">
        <v>0</v>
      </c>
      <c r="X50" s="63" t="s">
        <v>148</v>
      </c>
      <c r="Y50" s="99" t="s">
        <v>0</v>
      </c>
    </row>
    <row r="51" spans="1:25" ht="15" customHeight="1" thickTop="1" x14ac:dyDescent="0.25">
      <c r="A51" s="100" t="s">
        <v>131</v>
      </c>
      <c r="B51" s="95"/>
      <c r="C51" s="95"/>
      <c r="D51" s="95"/>
      <c r="E51" s="101"/>
      <c r="N51" s="93"/>
    </row>
  </sheetData>
  <conditionalFormatting sqref="P28 P24:P26">
    <cfRule type="cellIs" dxfId="134" priority="41" stopIfTrue="1" operator="greaterThan">
      <formula>#REF!</formula>
    </cfRule>
    <cfRule type="cellIs" dxfId="133" priority="42" stopIfTrue="1" operator="between">
      <formula>#REF!</formula>
      <formula>#REF!</formula>
    </cfRule>
  </conditionalFormatting>
  <conditionalFormatting sqref="R24:R26 R28 F24:F29 H24:H29 J24:J29 N24:N29">
    <cfRule type="cellIs" dxfId="132" priority="39" stopIfTrue="1" operator="greaterThan">
      <formula>#REF!</formula>
    </cfRule>
    <cfRule type="cellIs" dxfId="131" priority="40" stopIfTrue="1" operator="between">
      <formula>#REF!</formula>
      <formula>#REF!</formula>
    </cfRule>
  </conditionalFormatting>
  <conditionalFormatting sqref="T24:T26 T28">
    <cfRule type="cellIs" dxfId="130" priority="37" stopIfTrue="1" operator="greaterThan">
      <formula>#REF!</formula>
    </cfRule>
    <cfRule type="cellIs" dxfId="129" priority="38" stopIfTrue="1" operator="between">
      <formula>#REF!</formula>
      <formula>#REF!</formula>
    </cfRule>
  </conditionalFormatting>
  <conditionalFormatting sqref="V24:V26 V28">
    <cfRule type="cellIs" dxfId="128" priority="35" stopIfTrue="1" operator="greaterThan">
      <formula>#REF!</formula>
    </cfRule>
    <cfRule type="cellIs" dxfId="127" priority="36" stopIfTrue="1" operator="between">
      <formula>#REF!</formula>
      <formula>#REF!</formula>
    </cfRule>
  </conditionalFormatting>
  <conditionalFormatting sqref="X24:X26 X28">
    <cfRule type="cellIs" dxfId="126" priority="33" stopIfTrue="1" operator="greaterThan">
      <formula>#REF!</formula>
    </cfRule>
    <cfRule type="cellIs" dxfId="125" priority="34" stopIfTrue="1" operator="between">
      <formula>#REF!</formula>
      <formula>#REF!</formula>
    </cfRule>
  </conditionalFormatting>
  <conditionalFormatting sqref="L24:L29">
    <cfRule type="cellIs" dxfId="124" priority="3" stopIfTrue="1" operator="greaterThan">
      <formula>#REF!</formula>
    </cfRule>
    <cfRule type="cellIs" dxfId="123" priority="4" stopIfTrue="1" operator="between">
      <formula>#REF!</formula>
      <formula>#REF!</formula>
    </cfRule>
  </conditionalFormatting>
  <conditionalFormatting sqref="F2:X29">
    <cfRule type="cellIs" dxfId="122" priority="2" operator="equal">
      <formula>"NA"</formula>
    </cfRule>
  </conditionalFormatting>
  <conditionalFormatting sqref="Y2:Y29">
    <cfRule type="cellIs" dxfId="121" priority="1" operator="equal">
      <formula>"NA"</formula>
    </cfRule>
  </conditionalFormatting>
  <printOptions horizontalCentered="1"/>
  <pageMargins left="0.25" right="0.25" top="0.75" bottom="0.75" header="0.3" footer="0.3"/>
  <pageSetup paperSize="153" scale="16" orientation="landscape" r:id="rId1"/>
  <headerFooter>
    <oddHeader>&amp;C&amp;"Lucida Bright,Demibold"RG-263c Case Study
Table A-2
Subsurface Soil Data (0.5 -5 ft)</oddHeader>
    <oddFooter>&amp;C&amp;"Lucida Bright,Regular"&amp;9&amp;P of &amp;N</oddFooter>
  </headerFooter>
  <ignoredErrors>
    <ignoredError sqref="F11 H11 J11 L11 N11 P11 R11 T11 V11 X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F35"/>
  <sheetViews>
    <sheetView zoomScaleNormal="100" zoomScaleSheetLayoutView="40" workbookViewId="0">
      <pane xSplit="5" ySplit="1" topLeftCell="N2" activePane="bottomRight" state="frozen"/>
      <selection pane="topRight" activeCell="F1" sqref="F1"/>
      <selection pane="bottomLeft" activeCell="A5" sqref="A5"/>
      <selection pane="bottomRight"/>
    </sheetView>
  </sheetViews>
  <sheetFormatPr defaultColWidth="0" defaultRowHeight="11.4" zeroHeight="1" x14ac:dyDescent="0.2"/>
  <cols>
    <col min="1" max="1" width="27.5546875" style="1" bestFit="1" customWidth="1"/>
    <col min="2" max="2" width="14.5546875" style="5" customWidth="1"/>
    <col min="3" max="3" width="15.44140625" style="5" bestFit="1" customWidth="1"/>
    <col min="4" max="4" width="19.109375" style="5" bestFit="1" customWidth="1"/>
    <col min="5" max="5" width="12.88671875" style="5" bestFit="1" customWidth="1"/>
    <col min="6" max="6" width="15.6640625" style="12" customWidth="1"/>
    <col min="7" max="7" width="3.6640625" style="12" customWidth="1"/>
    <col min="8" max="8" width="15.6640625" style="12" customWidth="1"/>
    <col min="9" max="9" width="3.6640625" style="12" customWidth="1"/>
    <col min="10" max="10" width="15.6640625" style="12" customWidth="1"/>
    <col min="11" max="11" width="3.6640625" style="12" customWidth="1"/>
    <col min="12" max="12" width="15.6640625" style="12" customWidth="1"/>
    <col min="13" max="13" width="3.6640625" style="12" customWidth="1"/>
    <col min="14" max="14" width="15.6640625" style="12" customWidth="1"/>
    <col min="15" max="15" width="3.6640625" style="12" customWidth="1"/>
    <col min="16" max="16" width="15.6640625" style="12" customWidth="1"/>
    <col min="17" max="17" width="3.6640625" style="12" customWidth="1"/>
    <col min="18" max="18" width="15.6640625" style="12" customWidth="1"/>
    <col min="19" max="19" width="3.6640625" style="12" customWidth="1"/>
    <col min="20" max="20" width="15.6640625" style="12" customWidth="1"/>
    <col min="21" max="21" width="3.6640625" style="12" customWidth="1"/>
    <col min="22" max="22" width="15.6640625" style="12" customWidth="1"/>
    <col min="23" max="23" width="3.6640625" style="12" customWidth="1"/>
    <col min="24" max="24" width="15.6640625" style="12" customWidth="1"/>
    <col min="25" max="25" width="3.6640625" style="12" customWidth="1"/>
    <col min="26" max="26" width="19" style="12" customWidth="1"/>
    <col min="27" max="27" width="3.6640625" style="12" customWidth="1"/>
    <col min="28" max="28" width="19.88671875" style="12" customWidth="1"/>
    <col min="29" max="29" width="3.6640625" style="12" customWidth="1"/>
    <col min="30" max="30" width="19.33203125" style="12" customWidth="1"/>
    <col min="31" max="31" width="3.6640625" style="12" customWidth="1"/>
    <col min="32" max="32" width="18.5546875" style="12" customWidth="1"/>
    <col min="33" max="33" width="3.6640625" style="12" customWidth="1"/>
    <col min="34" max="34" width="19.88671875" style="12" customWidth="1"/>
    <col min="35" max="35" width="3.6640625" style="12" customWidth="1"/>
    <col min="36" max="36" width="19.44140625" style="12" customWidth="1"/>
    <col min="37" max="37" width="3.6640625" style="12" customWidth="1"/>
    <col min="38" max="38" width="20.33203125" style="12" customWidth="1"/>
    <col min="39" max="39" width="3.6640625" style="12" customWidth="1"/>
    <col min="40" max="40" width="20.44140625" style="12" customWidth="1"/>
    <col min="41" max="41" width="3.6640625" style="12" customWidth="1"/>
    <col min="42" max="42" width="21" style="12" customWidth="1"/>
    <col min="43" max="43" width="3.6640625" style="12" customWidth="1"/>
    <col min="44" max="44" width="17.33203125" style="12" customWidth="1"/>
    <col min="45" max="45" width="5" style="12" customWidth="1"/>
    <col min="46" max="110" width="5.6640625" style="1" hidden="1" customWidth="1"/>
    <col min="111" max="16384" width="0.33203125" style="1" hidden="1"/>
  </cols>
  <sheetData>
    <row r="1" spans="1:45" s="16" customFormat="1" ht="57" customHeight="1" thickTop="1" x14ac:dyDescent="0.25">
      <c r="A1" s="143" t="s">
        <v>119</v>
      </c>
      <c r="B1" s="144" t="s">
        <v>97</v>
      </c>
      <c r="C1" s="145" t="s">
        <v>120</v>
      </c>
      <c r="D1" s="144" t="s">
        <v>118</v>
      </c>
      <c r="E1" s="146" t="s">
        <v>1</v>
      </c>
      <c r="F1" s="147" t="s">
        <v>199</v>
      </c>
      <c r="G1" s="148" t="s">
        <v>122</v>
      </c>
      <c r="H1" s="147" t="s">
        <v>200</v>
      </c>
      <c r="I1" s="148" t="s">
        <v>122</v>
      </c>
      <c r="J1" s="147" t="s">
        <v>201</v>
      </c>
      <c r="K1" s="148" t="s">
        <v>122</v>
      </c>
      <c r="L1" s="147" t="s">
        <v>202</v>
      </c>
      <c r="M1" s="148" t="s">
        <v>122</v>
      </c>
      <c r="N1" s="147" t="s">
        <v>203</v>
      </c>
      <c r="O1" s="148" t="s">
        <v>122</v>
      </c>
      <c r="P1" s="147" t="s">
        <v>204</v>
      </c>
      <c r="Q1" s="148" t="s">
        <v>122</v>
      </c>
      <c r="R1" s="147" t="s">
        <v>205</v>
      </c>
      <c r="S1" s="148" t="s">
        <v>122</v>
      </c>
      <c r="T1" s="147" t="s">
        <v>206</v>
      </c>
      <c r="U1" s="148" t="s">
        <v>122</v>
      </c>
      <c r="V1" s="147" t="s">
        <v>207</v>
      </c>
      <c r="W1" s="148" t="s">
        <v>122</v>
      </c>
      <c r="X1" s="147" t="s">
        <v>208</v>
      </c>
      <c r="Y1" s="148" t="s">
        <v>122</v>
      </c>
      <c r="Z1" s="147" t="s">
        <v>209</v>
      </c>
      <c r="AA1" s="148" t="s">
        <v>122</v>
      </c>
      <c r="AB1" s="147" t="s">
        <v>210</v>
      </c>
      <c r="AC1" s="148" t="s">
        <v>122</v>
      </c>
      <c r="AD1" s="147" t="s">
        <v>211</v>
      </c>
      <c r="AE1" s="148" t="s">
        <v>122</v>
      </c>
      <c r="AF1" s="147" t="s">
        <v>212</v>
      </c>
      <c r="AG1" s="167" t="s">
        <v>122</v>
      </c>
      <c r="AH1" s="147" t="s">
        <v>213</v>
      </c>
      <c r="AI1" s="167" t="s">
        <v>122</v>
      </c>
      <c r="AJ1" s="147" t="s">
        <v>214</v>
      </c>
      <c r="AK1" s="167" t="s">
        <v>122</v>
      </c>
      <c r="AL1" s="147" t="s">
        <v>215</v>
      </c>
      <c r="AM1" s="167" t="s">
        <v>122</v>
      </c>
      <c r="AN1" s="147" t="s">
        <v>216</v>
      </c>
      <c r="AO1" s="167" t="s">
        <v>122</v>
      </c>
      <c r="AP1" s="147" t="s">
        <v>217</v>
      </c>
      <c r="AQ1" s="167" t="s">
        <v>122</v>
      </c>
      <c r="AR1" s="147" t="s">
        <v>218</v>
      </c>
      <c r="AS1" s="165" t="s">
        <v>122</v>
      </c>
    </row>
    <row r="2" spans="1:45" ht="15" customHeight="1" x14ac:dyDescent="0.25">
      <c r="A2" s="25" t="s">
        <v>39</v>
      </c>
      <c r="B2" s="26" t="s">
        <v>40</v>
      </c>
      <c r="C2" s="26" t="s">
        <v>132</v>
      </c>
      <c r="D2" s="31" t="s">
        <v>133</v>
      </c>
      <c r="E2" s="27" t="s">
        <v>98</v>
      </c>
      <c r="F2" s="28">
        <v>4.6E-5</v>
      </c>
      <c r="G2" s="28" t="s">
        <v>54</v>
      </c>
      <c r="H2" s="28">
        <v>4.6E-5</v>
      </c>
      <c r="I2" s="28" t="s">
        <v>54</v>
      </c>
      <c r="J2" s="28">
        <v>4.6E-5</v>
      </c>
      <c r="K2" s="28" t="s">
        <v>54</v>
      </c>
      <c r="L2" s="28">
        <v>4.6E-5</v>
      </c>
      <c r="M2" s="28" t="s">
        <v>54</v>
      </c>
      <c r="N2" s="28">
        <v>4.6E-5</v>
      </c>
      <c r="O2" s="28" t="s">
        <v>54</v>
      </c>
      <c r="P2" s="28">
        <v>4.6E-5</v>
      </c>
      <c r="Q2" s="28" t="s">
        <v>54</v>
      </c>
      <c r="R2" s="28">
        <v>4.6E-5</v>
      </c>
      <c r="S2" s="28" t="s">
        <v>54</v>
      </c>
      <c r="T2" s="28">
        <v>4.6E-5</v>
      </c>
      <c r="U2" s="28" t="s">
        <v>54</v>
      </c>
      <c r="V2" s="28">
        <v>4.6E-5</v>
      </c>
      <c r="W2" s="28" t="s">
        <v>54</v>
      </c>
      <c r="X2" s="28">
        <v>4.6E-5</v>
      </c>
      <c r="Y2" s="28" t="s">
        <v>54</v>
      </c>
      <c r="Z2" s="28">
        <v>4.6E-5</v>
      </c>
      <c r="AA2" s="28" t="s">
        <v>54</v>
      </c>
      <c r="AB2" s="28">
        <v>4.6E-5</v>
      </c>
      <c r="AC2" s="28" t="s">
        <v>54</v>
      </c>
      <c r="AD2" s="28">
        <v>4.6E-5</v>
      </c>
      <c r="AE2" s="28" t="s">
        <v>54</v>
      </c>
      <c r="AF2" s="28">
        <v>4.6E-5</v>
      </c>
      <c r="AG2" s="28" t="s">
        <v>54</v>
      </c>
      <c r="AH2" s="28">
        <v>4.6E-5</v>
      </c>
      <c r="AI2" s="28" t="s">
        <v>54</v>
      </c>
      <c r="AJ2" s="28">
        <v>4.6E-5</v>
      </c>
      <c r="AK2" s="28" t="s">
        <v>54</v>
      </c>
      <c r="AL2" s="28">
        <v>4.6E-5</v>
      </c>
      <c r="AM2" s="28" t="s">
        <v>54</v>
      </c>
      <c r="AN2" s="28">
        <v>4.6E-5</v>
      </c>
      <c r="AO2" s="28" t="s">
        <v>54</v>
      </c>
      <c r="AP2" s="28">
        <v>4.6E-5</v>
      </c>
      <c r="AQ2" s="28" t="s">
        <v>54</v>
      </c>
      <c r="AR2" s="28">
        <v>4.6E-5</v>
      </c>
      <c r="AS2" s="30" t="s">
        <v>54</v>
      </c>
    </row>
    <row r="3" spans="1:45" ht="15" customHeight="1" x14ac:dyDescent="0.25">
      <c r="A3" s="25" t="s">
        <v>53</v>
      </c>
      <c r="B3" s="31" t="s">
        <v>35</v>
      </c>
      <c r="C3" s="26" t="s">
        <v>132</v>
      </c>
      <c r="D3" s="31" t="s">
        <v>133</v>
      </c>
      <c r="E3" s="27" t="s">
        <v>98</v>
      </c>
      <c r="F3" s="28">
        <v>3.4E-5</v>
      </c>
      <c r="G3" s="28" t="s">
        <v>54</v>
      </c>
      <c r="H3" s="28">
        <v>3.4E-5</v>
      </c>
      <c r="I3" s="28" t="s">
        <v>54</v>
      </c>
      <c r="J3" s="28">
        <v>3.4E-5</v>
      </c>
      <c r="K3" s="28" t="s">
        <v>54</v>
      </c>
      <c r="L3" s="28">
        <v>3.4E-5</v>
      </c>
      <c r="M3" s="28" t="s">
        <v>54</v>
      </c>
      <c r="N3" s="28">
        <v>3.4E-5</v>
      </c>
      <c r="O3" s="28" t="s">
        <v>54</v>
      </c>
      <c r="P3" s="28">
        <v>3.4E-5</v>
      </c>
      <c r="Q3" s="28" t="s">
        <v>54</v>
      </c>
      <c r="R3" s="28">
        <v>3.4E-5</v>
      </c>
      <c r="S3" s="28" t="s">
        <v>54</v>
      </c>
      <c r="T3" s="28">
        <v>3.4E-5</v>
      </c>
      <c r="U3" s="28" t="s">
        <v>54</v>
      </c>
      <c r="V3" s="28">
        <v>3.4E-5</v>
      </c>
      <c r="W3" s="28" t="s">
        <v>54</v>
      </c>
      <c r="X3" s="28">
        <v>3.4E-5</v>
      </c>
      <c r="Y3" s="28" t="s">
        <v>54</v>
      </c>
      <c r="Z3" s="28">
        <v>3.4E-5</v>
      </c>
      <c r="AA3" s="28" t="s">
        <v>54</v>
      </c>
      <c r="AB3" s="28">
        <v>3.4E-5</v>
      </c>
      <c r="AC3" s="28" t="s">
        <v>54</v>
      </c>
      <c r="AD3" s="28">
        <v>3.4E-5</v>
      </c>
      <c r="AE3" s="28" t="s">
        <v>54</v>
      </c>
      <c r="AF3" s="28">
        <v>3.4E-5</v>
      </c>
      <c r="AG3" s="28" t="s">
        <v>54</v>
      </c>
      <c r="AH3" s="28">
        <v>3.4E-5</v>
      </c>
      <c r="AI3" s="28" t="s">
        <v>54</v>
      </c>
      <c r="AJ3" s="28">
        <v>3.4E-5</v>
      </c>
      <c r="AK3" s="28" t="s">
        <v>54</v>
      </c>
      <c r="AL3" s="28">
        <v>3.4E-5</v>
      </c>
      <c r="AM3" s="28" t="s">
        <v>54</v>
      </c>
      <c r="AN3" s="28">
        <v>3.4E-5</v>
      </c>
      <c r="AO3" s="28" t="s">
        <v>54</v>
      </c>
      <c r="AP3" s="28">
        <v>3.4E-5</v>
      </c>
      <c r="AQ3" s="28" t="s">
        <v>54</v>
      </c>
      <c r="AR3" s="28">
        <v>3.4E-5</v>
      </c>
      <c r="AS3" s="30" t="s">
        <v>54</v>
      </c>
    </row>
    <row r="4" spans="1:45" ht="15" customHeight="1" x14ac:dyDescent="0.25">
      <c r="A4" s="25" t="s">
        <v>47</v>
      </c>
      <c r="B4" s="26" t="s">
        <v>36</v>
      </c>
      <c r="C4" s="26" t="s">
        <v>132</v>
      </c>
      <c r="D4" s="31" t="s">
        <v>133</v>
      </c>
      <c r="E4" s="27" t="s">
        <v>98</v>
      </c>
      <c r="F4" s="28">
        <v>3.4E-5</v>
      </c>
      <c r="G4" s="28" t="s">
        <v>54</v>
      </c>
      <c r="H4" s="28">
        <v>3.4E-5</v>
      </c>
      <c r="I4" s="28" t="s">
        <v>54</v>
      </c>
      <c r="J4" s="28">
        <v>3.4E-5</v>
      </c>
      <c r="K4" s="28" t="s">
        <v>54</v>
      </c>
      <c r="L4" s="28">
        <v>3.4E-5</v>
      </c>
      <c r="M4" s="28" t="s">
        <v>54</v>
      </c>
      <c r="N4" s="28">
        <v>3.4E-5</v>
      </c>
      <c r="O4" s="28" t="s">
        <v>54</v>
      </c>
      <c r="P4" s="28">
        <v>3.4E-5</v>
      </c>
      <c r="Q4" s="28" t="s">
        <v>54</v>
      </c>
      <c r="R4" s="28">
        <v>3.4E-5</v>
      </c>
      <c r="S4" s="28" t="s">
        <v>54</v>
      </c>
      <c r="T4" s="28">
        <v>3.4E-5</v>
      </c>
      <c r="U4" s="28" t="s">
        <v>54</v>
      </c>
      <c r="V4" s="28">
        <v>3.4E-5</v>
      </c>
      <c r="W4" s="28" t="s">
        <v>54</v>
      </c>
      <c r="X4" s="28">
        <v>3.4E-5</v>
      </c>
      <c r="Y4" s="28" t="s">
        <v>54</v>
      </c>
      <c r="Z4" s="28">
        <v>3.4E-5</v>
      </c>
      <c r="AA4" s="28" t="s">
        <v>54</v>
      </c>
      <c r="AB4" s="28">
        <v>3.4E-5</v>
      </c>
      <c r="AC4" s="28" t="s">
        <v>54</v>
      </c>
      <c r="AD4" s="28">
        <v>3.4E-5</v>
      </c>
      <c r="AE4" s="28" t="s">
        <v>54</v>
      </c>
      <c r="AF4" s="28">
        <v>3.4E-5</v>
      </c>
      <c r="AG4" s="28" t="s">
        <v>54</v>
      </c>
      <c r="AH4" s="28">
        <v>3.4E-5</v>
      </c>
      <c r="AI4" s="28" t="s">
        <v>54</v>
      </c>
      <c r="AJ4" s="28">
        <v>3.4E-5</v>
      </c>
      <c r="AK4" s="28" t="s">
        <v>54</v>
      </c>
      <c r="AL4" s="28">
        <v>3.4E-5</v>
      </c>
      <c r="AM4" s="28" t="s">
        <v>54</v>
      </c>
      <c r="AN4" s="28">
        <v>3.4E-5</v>
      </c>
      <c r="AO4" s="28" t="s">
        <v>54</v>
      </c>
      <c r="AP4" s="28">
        <v>3.4E-5</v>
      </c>
      <c r="AQ4" s="28" t="s">
        <v>54</v>
      </c>
      <c r="AR4" s="28">
        <v>3.4E-5</v>
      </c>
      <c r="AS4" s="30" t="s">
        <v>54</v>
      </c>
    </row>
    <row r="5" spans="1:45" ht="15" customHeight="1" x14ac:dyDescent="0.25">
      <c r="A5" s="25" t="s">
        <v>9</v>
      </c>
      <c r="B5" s="26" t="s">
        <v>10</v>
      </c>
      <c r="C5" s="26" t="s">
        <v>132</v>
      </c>
      <c r="D5" s="31" t="s">
        <v>133</v>
      </c>
      <c r="E5" s="27" t="s">
        <v>98</v>
      </c>
      <c r="F5" s="28">
        <v>3.0000000000000001E-5</v>
      </c>
      <c r="G5" s="28" t="s">
        <v>54</v>
      </c>
      <c r="H5" s="28">
        <v>3.0000000000000001E-5</v>
      </c>
      <c r="I5" s="28" t="s">
        <v>54</v>
      </c>
      <c r="J5" s="28">
        <v>3.0000000000000001E-5</v>
      </c>
      <c r="K5" s="28" t="s">
        <v>54</v>
      </c>
      <c r="L5" s="28">
        <v>3.0000000000000001E-5</v>
      </c>
      <c r="M5" s="28" t="s">
        <v>54</v>
      </c>
      <c r="N5" s="28">
        <v>3.0000000000000001E-5</v>
      </c>
      <c r="O5" s="28" t="s">
        <v>54</v>
      </c>
      <c r="P5" s="28">
        <v>3.0000000000000001E-5</v>
      </c>
      <c r="Q5" s="28" t="s">
        <v>54</v>
      </c>
      <c r="R5" s="28">
        <v>3.0000000000000001E-5</v>
      </c>
      <c r="S5" s="28" t="s">
        <v>54</v>
      </c>
      <c r="T5" s="28">
        <v>3.0000000000000001E-5</v>
      </c>
      <c r="U5" s="28" t="s">
        <v>54</v>
      </c>
      <c r="V5" s="28">
        <v>3.0000000000000001E-5</v>
      </c>
      <c r="W5" s="28" t="s">
        <v>54</v>
      </c>
      <c r="X5" s="28">
        <v>3.0000000000000001E-5</v>
      </c>
      <c r="Y5" s="28" t="s">
        <v>54</v>
      </c>
      <c r="Z5" s="28">
        <v>3.0000000000000001E-5</v>
      </c>
      <c r="AA5" s="28" t="s">
        <v>54</v>
      </c>
      <c r="AB5" s="28">
        <v>3.0000000000000001E-5</v>
      </c>
      <c r="AC5" s="28" t="s">
        <v>54</v>
      </c>
      <c r="AD5" s="28">
        <v>3.0000000000000001E-5</v>
      </c>
      <c r="AE5" s="28" t="s">
        <v>54</v>
      </c>
      <c r="AF5" s="28">
        <v>3.0000000000000001E-5</v>
      </c>
      <c r="AG5" s="28" t="s">
        <v>54</v>
      </c>
      <c r="AH5" s="28">
        <v>3.0000000000000001E-5</v>
      </c>
      <c r="AI5" s="28" t="s">
        <v>54</v>
      </c>
      <c r="AJ5" s="28">
        <v>3.0000000000000001E-5</v>
      </c>
      <c r="AK5" s="28" t="s">
        <v>54</v>
      </c>
      <c r="AL5" s="28">
        <v>3.0000000000000001E-5</v>
      </c>
      <c r="AM5" s="28" t="s">
        <v>54</v>
      </c>
      <c r="AN5" s="28">
        <v>3.0000000000000001E-5</v>
      </c>
      <c r="AO5" s="28" t="s">
        <v>54</v>
      </c>
      <c r="AP5" s="28">
        <v>3.0000000000000001E-5</v>
      </c>
      <c r="AQ5" s="28" t="s">
        <v>54</v>
      </c>
      <c r="AR5" s="28">
        <v>3.0000000000000001E-5</v>
      </c>
      <c r="AS5" s="30" t="s">
        <v>54</v>
      </c>
    </row>
    <row r="6" spans="1:45" ht="15" customHeight="1" x14ac:dyDescent="0.25">
      <c r="A6" s="25" t="s">
        <v>11</v>
      </c>
      <c r="B6" s="26" t="s">
        <v>12</v>
      </c>
      <c r="C6" s="26" t="s">
        <v>132</v>
      </c>
      <c r="D6" s="31" t="s">
        <v>133</v>
      </c>
      <c r="E6" s="27" t="s">
        <v>98</v>
      </c>
      <c r="F6" s="28">
        <v>2.0999999999999999E-5</v>
      </c>
      <c r="G6" s="28" t="s">
        <v>54</v>
      </c>
      <c r="H6" s="28">
        <v>2.0999999999999999E-5</v>
      </c>
      <c r="I6" s="28" t="s">
        <v>54</v>
      </c>
      <c r="J6" s="28">
        <v>2.0999999999999999E-5</v>
      </c>
      <c r="K6" s="28" t="s">
        <v>54</v>
      </c>
      <c r="L6" s="28">
        <v>2.0999999999999999E-5</v>
      </c>
      <c r="M6" s="28" t="s">
        <v>54</v>
      </c>
      <c r="N6" s="28">
        <v>2.0999999999999999E-5</v>
      </c>
      <c r="O6" s="28" t="s">
        <v>54</v>
      </c>
      <c r="P6" s="28">
        <v>2.0999999999999999E-5</v>
      </c>
      <c r="Q6" s="28" t="s">
        <v>54</v>
      </c>
      <c r="R6" s="28">
        <v>2.0999999999999999E-5</v>
      </c>
      <c r="S6" s="28" t="s">
        <v>54</v>
      </c>
      <c r="T6" s="28">
        <v>2.0999999999999999E-5</v>
      </c>
      <c r="U6" s="28" t="s">
        <v>54</v>
      </c>
      <c r="V6" s="28">
        <v>2.0999999999999999E-5</v>
      </c>
      <c r="W6" s="28" t="s">
        <v>54</v>
      </c>
      <c r="X6" s="28">
        <v>2.0999999999999999E-5</v>
      </c>
      <c r="Y6" s="28" t="s">
        <v>54</v>
      </c>
      <c r="Z6" s="28">
        <v>2.0999999999999999E-5</v>
      </c>
      <c r="AA6" s="28" t="s">
        <v>54</v>
      </c>
      <c r="AB6" s="28">
        <v>2.0999999999999999E-5</v>
      </c>
      <c r="AC6" s="28" t="s">
        <v>54</v>
      </c>
      <c r="AD6" s="28">
        <v>2.0999999999999999E-5</v>
      </c>
      <c r="AE6" s="28" t="s">
        <v>54</v>
      </c>
      <c r="AF6" s="28">
        <v>2.0999999999999999E-5</v>
      </c>
      <c r="AG6" s="28" t="s">
        <v>54</v>
      </c>
      <c r="AH6" s="28">
        <v>2.0999999999999999E-5</v>
      </c>
      <c r="AI6" s="28" t="s">
        <v>54</v>
      </c>
      <c r="AJ6" s="28">
        <v>2.0999999999999999E-5</v>
      </c>
      <c r="AK6" s="28" t="s">
        <v>54</v>
      </c>
      <c r="AL6" s="28">
        <v>2.0999999999999999E-5</v>
      </c>
      <c r="AM6" s="28" t="s">
        <v>54</v>
      </c>
      <c r="AN6" s="28">
        <v>2.0999999999999999E-5</v>
      </c>
      <c r="AO6" s="28" t="s">
        <v>54</v>
      </c>
      <c r="AP6" s="28">
        <v>2.0999999999999999E-5</v>
      </c>
      <c r="AQ6" s="28" t="s">
        <v>54</v>
      </c>
      <c r="AR6" s="28">
        <v>2.0999999999999999E-5</v>
      </c>
      <c r="AS6" s="30" t="s">
        <v>54</v>
      </c>
    </row>
    <row r="7" spans="1:45" ht="15" customHeight="1" x14ac:dyDescent="0.25">
      <c r="A7" s="25" t="s">
        <v>13</v>
      </c>
      <c r="B7" s="26" t="s">
        <v>14</v>
      </c>
      <c r="C7" s="26" t="s">
        <v>132</v>
      </c>
      <c r="D7" s="31" t="s">
        <v>133</v>
      </c>
      <c r="E7" s="27" t="s">
        <v>98</v>
      </c>
      <c r="F7" s="28">
        <v>2.0000000000000002E-5</v>
      </c>
      <c r="G7" s="28" t="s">
        <v>54</v>
      </c>
      <c r="H7" s="28">
        <v>2.0000000000000002E-5</v>
      </c>
      <c r="I7" s="28" t="s">
        <v>54</v>
      </c>
      <c r="J7" s="28">
        <v>2.0000000000000002E-5</v>
      </c>
      <c r="K7" s="28" t="s">
        <v>54</v>
      </c>
      <c r="L7" s="28">
        <v>2.0000000000000002E-5</v>
      </c>
      <c r="M7" s="28" t="s">
        <v>54</v>
      </c>
      <c r="N7" s="28">
        <v>2.0000000000000002E-5</v>
      </c>
      <c r="O7" s="28" t="s">
        <v>54</v>
      </c>
      <c r="P7" s="28">
        <v>2.0000000000000002E-5</v>
      </c>
      <c r="Q7" s="28" t="s">
        <v>54</v>
      </c>
      <c r="R7" s="28">
        <v>2.0000000000000002E-5</v>
      </c>
      <c r="S7" s="28" t="s">
        <v>54</v>
      </c>
      <c r="T7" s="28">
        <v>2.0000000000000002E-5</v>
      </c>
      <c r="U7" s="28" t="s">
        <v>54</v>
      </c>
      <c r="V7" s="28">
        <v>2.0000000000000002E-5</v>
      </c>
      <c r="W7" s="28" t="s">
        <v>54</v>
      </c>
      <c r="X7" s="28">
        <v>2.0000000000000002E-5</v>
      </c>
      <c r="Y7" s="28" t="s">
        <v>54</v>
      </c>
      <c r="Z7" s="28">
        <v>2.0000000000000002E-5</v>
      </c>
      <c r="AA7" s="28" t="s">
        <v>54</v>
      </c>
      <c r="AB7" s="28">
        <v>2.0000000000000002E-5</v>
      </c>
      <c r="AC7" s="28" t="s">
        <v>54</v>
      </c>
      <c r="AD7" s="28">
        <v>2.0000000000000002E-5</v>
      </c>
      <c r="AE7" s="28" t="s">
        <v>54</v>
      </c>
      <c r="AF7" s="28">
        <v>2.0000000000000002E-5</v>
      </c>
      <c r="AG7" s="28" t="s">
        <v>54</v>
      </c>
      <c r="AH7" s="28">
        <v>2.0000000000000002E-5</v>
      </c>
      <c r="AI7" s="28" t="s">
        <v>54</v>
      </c>
      <c r="AJ7" s="28">
        <v>2.0000000000000002E-5</v>
      </c>
      <c r="AK7" s="28" t="s">
        <v>54</v>
      </c>
      <c r="AL7" s="28">
        <v>2.0000000000000002E-5</v>
      </c>
      <c r="AM7" s="28" t="s">
        <v>54</v>
      </c>
      <c r="AN7" s="28">
        <v>2.0000000000000002E-5</v>
      </c>
      <c r="AO7" s="28" t="s">
        <v>54</v>
      </c>
      <c r="AP7" s="28">
        <v>2.0000000000000002E-5</v>
      </c>
      <c r="AQ7" s="28" t="s">
        <v>54</v>
      </c>
      <c r="AR7" s="28">
        <v>2.0000000000000002E-5</v>
      </c>
      <c r="AS7" s="30" t="s">
        <v>54</v>
      </c>
    </row>
    <row r="8" spans="1:45" ht="15" customHeight="1" x14ac:dyDescent="0.25">
      <c r="A8" s="25" t="s">
        <v>31</v>
      </c>
      <c r="B8" s="26" t="s">
        <v>32</v>
      </c>
      <c r="C8" s="26" t="s">
        <v>132</v>
      </c>
      <c r="D8" s="31" t="s">
        <v>133</v>
      </c>
      <c r="E8" s="27" t="s">
        <v>98</v>
      </c>
      <c r="F8" s="28">
        <v>2.0999999999999999E-5</v>
      </c>
      <c r="G8" s="28" t="s">
        <v>54</v>
      </c>
      <c r="H8" s="28">
        <v>2.0999999999999999E-5</v>
      </c>
      <c r="I8" s="28" t="s">
        <v>54</v>
      </c>
      <c r="J8" s="28">
        <v>2.0999999999999999E-5</v>
      </c>
      <c r="K8" s="28" t="s">
        <v>54</v>
      </c>
      <c r="L8" s="28">
        <v>2.0999999999999999E-5</v>
      </c>
      <c r="M8" s="28" t="s">
        <v>54</v>
      </c>
      <c r="N8" s="28">
        <v>2.0999999999999999E-5</v>
      </c>
      <c r="O8" s="28" t="s">
        <v>54</v>
      </c>
      <c r="P8" s="28">
        <v>2.0999999999999999E-5</v>
      </c>
      <c r="Q8" s="28" t="s">
        <v>54</v>
      </c>
      <c r="R8" s="28">
        <v>2.0999999999999999E-5</v>
      </c>
      <c r="S8" s="28" t="s">
        <v>54</v>
      </c>
      <c r="T8" s="28">
        <v>2.0999999999999999E-5</v>
      </c>
      <c r="U8" s="28" t="s">
        <v>54</v>
      </c>
      <c r="V8" s="28">
        <v>2.0999999999999999E-5</v>
      </c>
      <c r="W8" s="28" t="s">
        <v>54</v>
      </c>
      <c r="X8" s="28">
        <v>2.0999999999999999E-5</v>
      </c>
      <c r="Y8" s="28" t="s">
        <v>54</v>
      </c>
      <c r="Z8" s="28">
        <v>2.0999999999999999E-5</v>
      </c>
      <c r="AA8" s="28" t="s">
        <v>54</v>
      </c>
      <c r="AB8" s="28">
        <v>5.3000000000000001E-5</v>
      </c>
      <c r="AC8" s="28" t="s">
        <v>0</v>
      </c>
      <c r="AD8" s="28">
        <v>2.0999999999999999E-5</v>
      </c>
      <c r="AE8" s="28" t="s">
        <v>54</v>
      </c>
      <c r="AF8" s="28">
        <v>2.0999999999999999E-5</v>
      </c>
      <c r="AG8" s="28" t="s">
        <v>54</v>
      </c>
      <c r="AH8" s="28">
        <v>2.0999999999999999E-5</v>
      </c>
      <c r="AI8" s="28" t="s">
        <v>54</v>
      </c>
      <c r="AJ8" s="28">
        <v>2.0999999999999999E-5</v>
      </c>
      <c r="AK8" s="28" t="s">
        <v>54</v>
      </c>
      <c r="AL8" s="28">
        <v>2.0999999999999999E-5</v>
      </c>
      <c r="AM8" s="28" t="s">
        <v>54</v>
      </c>
      <c r="AN8" s="28">
        <v>2.0999999999999999E-5</v>
      </c>
      <c r="AO8" s="28" t="s">
        <v>54</v>
      </c>
      <c r="AP8" s="28">
        <v>2.0999999999999999E-5</v>
      </c>
      <c r="AQ8" s="28" t="s">
        <v>54</v>
      </c>
      <c r="AR8" s="28">
        <v>2.0999999999999999E-5</v>
      </c>
      <c r="AS8" s="30" t="s">
        <v>54</v>
      </c>
    </row>
    <row r="9" spans="1:45" ht="15" customHeight="1" x14ac:dyDescent="0.25">
      <c r="A9" s="25" t="s">
        <v>37</v>
      </c>
      <c r="B9" s="26" t="s">
        <v>38</v>
      </c>
      <c r="C9" s="26" t="s">
        <v>132</v>
      </c>
      <c r="D9" s="31" t="s">
        <v>133</v>
      </c>
      <c r="E9" s="27" t="s">
        <v>98</v>
      </c>
      <c r="F9" s="28">
        <v>5.0000000000000002E-5</v>
      </c>
      <c r="G9" s="28" t="s">
        <v>54</v>
      </c>
      <c r="H9" s="28">
        <v>5.0000000000000002E-5</v>
      </c>
      <c r="I9" s="28" t="s">
        <v>54</v>
      </c>
      <c r="J9" s="28">
        <v>5.2999999999999998E-4</v>
      </c>
      <c r="K9" s="28" t="s">
        <v>3</v>
      </c>
      <c r="L9" s="28">
        <v>5.0000000000000002E-5</v>
      </c>
      <c r="M9" s="28" t="s">
        <v>54</v>
      </c>
      <c r="N9" s="28">
        <v>5.0000000000000002E-5</v>
      </c>
      <c r="O9" s="28" t="s">
        <v>54</v>
      </c>
      <c r="P9" s="28">
        <v>5.0000000000000002E-5</v>
      </c>
      <c r="Q9" s="28" t="s">
        <v>54</v>
      </c>
      <c r="R9" s="28">
        <v>5.0000000000000002E-5</v>
      </c>
      <c r="S9" s="28" t="s">
        <v>54</v>
      </c>
      <c r="T9" s="28">
        <v>5.0000000000000002E-5</v>
      </c>
      <c r="U9" s="28" t="s">
        <v>54</v>
      </c>
      <c r="V9" s="28">
        <v>5.0000000000000002E-5</v>
      </c>
      <c r="W9" s="28" t="s">
        <v>54</v>
      </c>
      <c r="X9" s="28">
        <v>5.0000000000000002E-5</v>
      </c>
      <c r="Y9" s="28" t="s">
        <v>54</v>
      </c>
      <c r="Z9" s="28">
        <v>5.0000000000000002E-5</v>
      </c>
      <c r="AA9" s="28" t="s">
        <v>54</v>
      </c>
      <c r="AB9" s="28">
        <v>5.0000000000000002E-5</v>
      </c>
      <c r="AC9" s="28" t="s">
        <v>54</v>
      </c>
      <c r="AD9" s="28">
        <v>6.3000000000000003E-4</v>
      </c>
      <c r="AE9" s="28" t="s">
        <v>0</v>
      </c>
      <c r="AF9" s="28">
        <v>5.0000000000000002E-5</v>
      </c>
      <c r="AG9" s="28" t="s">
        <v>54</v>
      </c>
      <c r="AH9" s="28">
        <v>5.0000000000000002E-5</v>
      </c>
      <c r="AI9" s="28" t="s">
        <v>54</v>
      </c>
      <c r="AJ9" s="28">
        <v>5.0000000000000002E-5</v>
      </c>
      <c r="AK9" s="28" t="s">
        <v>54</v>
      </c>
      <c r="AL9" s="28">
        <v>5.0000000000000002E-5</v>
      </c>
      <c r="AM9" s="28" t="s">
        <v>54</v>
      </c>
      <c r="AN9" s="28">
        <v>5.0000000000000002E-5</v>
      </c>
      <c r="AO9" s="28" t="s">
        <v>54</v>
      </c>
      <c r="AP9" s="28">
        <v>5.0000000000000002E-5</v>
      </c>
      <c r="AQ9" s="28" t="s">
        <v>54</v>
      </c>
      <c r="AR9" s="28">
        <v>5.0000000000000002E-5</v>
      </c>
      <c r="AS9" s="30" t="s">
        <v>54</v>
      </c>
    </row>
    <row r="10" spans="1:45" ht="15" customHeight="1" x14ac:dyDescent="0.25">
      <c r="A10" s="25" t="s">
        <v>41</v>
      </c>
      <c r="B10" s="26" t="s">
        <v>42</v>
      </c>
      <c r="C10" s="26" t="s">
        <v>132</v>
      </c>
      <c r="D10" s="31" t="s">
        <v>133</v>
      </c>
      <c r="E10" s="27" t="s">
        <v>98</v>
      </c>
      <c r="F10" s="28">
        <v>2.0000000000000002E-5</v>
      </c>
      <c r="G10" s="28" t="s">
        <v>54</v>
      </c>
      <c r="H10" s="28">
        <v>2.0000000000000002E-5</v>
      </c>
      <c r="I10" s="28" t="s">
        <v>54</v>
      </c>
      <c r="J10" s="28">
        <v>2.0000000000000002E-5</v>
      </c>
      <c r="K10" s="28" t="s">
        <v>54</v>
      </c>
      <c r="L10" s="28">
        <v>2.0000000000000002E-5</v>
      </c>
      <c r="M10" s="28" t="s">
        <v>54</v>
      </c>
      <c r="N10" s="28">
        <v>2.0000000000000002E-5</v>
      </c>
      <c r="O10" s="28" t="s">
        <v>54</v>
      </c>
      <c r="P10" s="28">
        <v>2.0000000000000002E-5</v>
      </c>
      <c r="Q10" s="28" t="s">
        <v>54</v>
      </c>
      <c r="R10" s="28">
        <v>2.0000000000000002E-5</v>
      </c>
      <c r="S10" s="28" t="s">
        <v>54</v>
      </c>
      <c r="T10" s="28">
        <v>2.0000000000000002E-5</v>
      </c>
      <c r="U10" s="28" t="s">
        <v>54</v>
      </c>
      <c r="V10" s="28">
        <v>2.0000000000000002E-5</v>
      </c>
      <c r="W10" s="28" t="s">
        <v>54</v>
      </c>
      <c r="X10" s="28">
        <v>2.0000000000000002E-5</v>
      </c>
      <c r="Y10" s="28" t="s">
        <v>54</v>
      </c>
      <c r="Z10" s="28">
        <v>2.0000000000000002E-5</v>
      </c>
      <c r="AA10" s="28" t="s">
        <v>54</v>
      </c>
      <c r="AB10" s="28">
        <v>9.0000000000000006E-5</v>
      </c>
      <c r="AC10" s="28" t="s">
        <v>0</v>
      </c>
      <c r="AD10" s="28">
        <v>2.0000000000000002E-5</v>
      </c>
      <c r="AE10" s="28" t="s">
        <v>54</v>
      </c>
      <c r="AF10" s="28">
        <v>2.0000000000000002E-5</v>
      </c>
      <c r="AG10" s="28" t="s">
        <v>54</v>
      </c>
      <c r="AH10" s="28">
        <v>2.0000000000000002E-5</v>
      </c>
      <c r="AI10" s="28" t="s">
        <v>54</v>
      </c>
      <c r="AJ10" s="28">
        <v>2.0000000000000002E-5</v>
      </c>
      <c r="AK10" s="28" t="s">
        <v>54</v>
      </c>
      <c r="AL10" s="28">
        <v>2.0000000000000002E-5</v>
      </c>
      <c r="AM10" s="28" t="s">
        <v>54</v>
      </c>
      <c r="AN10" s="28">
        <v>2.0000000000000002E-5</v>
      </c>
      <c r="AO10" s="28" t="s">
        <v>54</v>
      </c>
      <c r="AP10" s="28">
        <v>2.0000000000000002E-5</v>
      </c>
      <c r="AQ10" s="28" t="s">
        <v>54</v>
      </c>
      <c r="AR10" s="28">
        <v>2.0000000000000002E-5</v>
      </c>
      <c r="AS10" s="30" t="s">
        <v>54</v>
      </c>
    </row>
    <row r="11" spans="1:45" ht="15" customHeight="1" x14ac:dyDescent="0.25">
      <c r="A11" s="25" t="s">
        <v>56</v>
      </c>
      <c r="B11" s="26" t="s">
        <v>16</v>
      </c>
      <c r="C11" s="26" t="s">
        <v>132</v>
      </c>
      <c r="D11" s="31" t="s">
        <v>133</v>
      </c>
      <c r="E11" s="27" t="s">
        <v>98</v>
      </c>
      <c r="F11" s="28">
        <v>2.5000000000000001E-5</v>
      </c>
      <c r="G11" s="28" t="s">
        <v>54</v>
      </c>
      <c r="H11" s="28">
        <v>2.5000000000000001E-5</v>
      </c>
      <c r="I11" s="28" t="s">
        <v>54</v>
      </c>
      <c r="J11" s="28">
        <v>2.5000000000000001E-5</v>
      </c>
      <c r="K11" s="28" t="s">
        <v>54</v>
      </c>
      <c r="L11" s="28">
        <v>2.5000000000000001E-5</v>
      </c>
      <c r="M11" s="28" t="s">
        <v>54</v>
      </c>
      <c r="N11" s="28">
        <v>2.5000000000000001E-5</v>
      </c>
      <c r="O11" s="28" t="s">
        <v>54</v>
      </c>
      <c r="P11" s="28">
        <v>2.5000000000000001E-5</v>
      </c>
      <c r="Q11" s="28" t="s">
        <v>54</v>
      </c>
      <c r="R11" s="28">
        <v>2.5000000000000001E-5</v>
      </c>
      <c r="S11" s="28" t="s">
        <v>54</v>
      </c>
      <c r="T11" s="28">
        <v>2.5000000000000001E-5</v>
      </c>
      <c r="U11" s="28" t="s">
        <v>54</v>
      </c>
      <c r="V11" s="28">
        <v>2.5000000000000001E-5</v>
      </c>
      <c r="W11" s="28" t="s">
        <v>54</v>
      </c>
      <c r="X11" s="28">
        <v>2.5000000000000001E-5</v>
      </c>
      <c r="Y11" s="28" t="s">
        <v>54</v>
      </c>
      <c r="Z11" s="28">
        <v>6.9999999999999994E-5</v>
      </c>
      <c r="AA11" s="28" t="s">
        <v>0</v>
      </c>
      <c r="AB11" s="28">
        <v>2.5000000000000001E-5</v>
      </c>
      <c r="AC11" s="28" t="s">
        <v>54</v>
      </c>
      <c r="AD11" s="28">
        <v>2.5000000000000001E-5</v>
      </c>
      <c r="AE11" s="28" t="s">
        <v>54</v>
      </c>
      <c r="AF11" s="28">
        <v>2.5000000000000001E-5</v>
      </c>
      <c r="AG11" s="28" t="s">
        <v>54</v>
      </c>
      <c r="AH11" s="28">
        <v>2.5000000000000001E-5</v>
      </c>
      <c r="AI11" s="28" t="s">
        <v>54</v>
      </c>
      <c r="AJ11" s="28">
        <v>2.5000000000000001E-5</v>
      </c>
      <c r="AK11" s="28" t="s">
        <v>54</v>
      </c>
      <c r="AL11" s="28">
        <v>2.5000000000000001E-5</v>
      </c>
      <c r="AM11" s="28" t="s">
        <v>54</v>
      </c>
      <c r="AN11" s="28">
        <v>2.5000000000000001E-5</v>
      </c>
      <c r="AO11" s="28" t="s">
        <v>54</v>
      </c>
      <c r="AP11" s="28">
        <v>2.5000000000000001E-5</v>
      </c>
      <c r="AQ11" s="28" t="s">
        <v>54</v>
      </c>
      <c r="AR11" s="28">
        <v>2.5000000000000001E-5</v>
      </c>
      <c r="AS11" s="30" t="s">
        <v>54</v>
      </c>
    </row>
    <row r="12" spans="1:45" ht="15" customHeight="1" x14ac:dyDescent="0.25">
      <c r="A12" s="25" t="s">
        <v>48</v>
      </c>
      <c r="B12" s="26" t="s">
        <v>17</v>
      </c>
      <c r="C12" s="26" t="s">
        <v>132</v>
      </c>
      <c r="D12" s="31" t="s">
        <v>133</v>
      </c>
      <c r="E12" s="27" t="s">
        <v>98</v>
      </c>
      <c r="F12" s="28">
        <v>3.0000000000000001E-5</v>
      </c>
      <c r="G12" s="28" t="s">
        <v>54</v>
      </c>
      <c r="H12" s="28">
        <v>3.0000000000000001E-5</v>
      </c>
      <c r="I12" s="28" t="s">
        <v>54</v>
      </c>
      <c r="J12" s="28">
        <v>3.0000000000000001E-5</v>
      </c>
      <c r="K12" s="28" t="s">
        <v>54</v>
      </c>
      <c r="L12" s="28">
        <v>3.0000000000000001E-5</v>
      </c>
      <c r="M12" s="28" t="s">
        <v>54</v>
      </c>
      <c r="N12" s="28">
        <v>3.0000000000000001E-5</v>
      </c>
      <c r="O12" s="28" t="s">
        <v>54</v>
      </c>
      <c r="P12" s="28">
        <v>3.0000000000000001E-5</v>
      </c>
      <c r="Q12" s="28" t="s">
        <v>54</v>
      </c>
      <c r="R12" s="28">
        <v>3.0000000000000001E-5</v>
      </c>
      <c r="S12" s="28" t="s">
        <v>54</v>
      </c>
      <c r="T12" s="28">
        <v>3.0000000000000001E-5</v>
      </c>
      <c r="U12" s="28" t="s">
        <v>54</v>
      </c>
      <c r="V12" s="28">
        <v>3.0000000000000001E-5</v>
      </c>
      <c r="W12" s="28" t="s">
        <v>54</v>
      </c>
      <c r="X12" s="28">
        <v>3.0000000000000001E-5</v>
      </c>
      <c r="Y12" s="28" t="s">
        <v>54</v>
      </c>
      <c r="Z12" s="28">
        <v>3.0000000000000001E-5</v>
      </c>
      <c r="AA12" s="28" t="s">
        <v>54</v>
      </c>
      <c r="AB12" s="28">
        <v>3.0000000000000001E-5</v>
      </c>
      <c r="AC12" s="28" t="s">
        <v>54</v>
      </c>
      <c r="AD12" s="28">
        <v>3.0000000000000001E-5</v>
      </c>
      <c r="AE12" s="28" t="s">
        <v>54</v>
      </c>
      <c r="AF12" s="28">
        <v>3.0000000000000001E-5</v>
      </c>
      <c r="AG12" s="28" t="s">
        <v>54</v>
      </c>
      <c r="AH12" s="28">
        <v>3.0000000000000001E-5</v>
      </c>
      <c r="AI12" s="28" t="s">
        <v>54</v>
      </c>
      <c r="AJ12" s="28">
        <v>3.0000000000000001E-5</v>
      </c>
      <c r="AK12" s="28" t="s">
        <v>54</v>
      </c>
      <c r="AL12" s="28">
        <v>3.0000000000000001E-5</v>
      </c>
      <c r="AM12" s="28" t="s">
        <v>54</v>
      </c>
      <c r="AN12" s="28">
        <v>3.0000000000000001E-5</v>
      </c>
      <c r="AO12" s="28" t="s">
        <v>54</v>
      </c>
      <c r="AP12" s="28">
        <v>3.0000000000000001E-5</v>
      </c>
      <c r="AQ12" s="28" t="s">
        <v>54</v>
      </c>
      <c r="AR12" s="28">
        <v>3.0000000000000001E-5</v>
      </c>
      <c r="AS12" s="30" t="s">
        <v>54</v>
      </c>
    </row>
    <row r="13" spans="1:45" ht="15" customHeight="1" x14ac:dyDescent="0.25">
      <c r="A13" s="25" t="s">
        <v>49</v>
      </c>
      <c r="B13" s="26" t="s">
        <v>18</v>
      </c>
      <c r="C13" s="26" t="s">
        <v>132</v>
      </c>
      <c r="D13" s="31" t="s">
        <v>133</v>
      </c>
      <c r="E13" s="27" t="s">
        <v>98</v>
      </c>
      <c r="F13" s="28">
        <v>2.8E-5</v>
      </c>
      <c r="G13" s="28" t="s">
        <v>54</v>
      </c>
      <c r="H13" s="28">
        <v>2.8E-5</v>
      </c>
      <c r="I13" s="28" t="s">
        <v>54</v>
      </c>
      <c r="J13" s="28">
        <v>2.8E-5</v>
      </c>
      <c r="K13" s="28" t="s">
        <v>54</v>
      </c>
      <c r="L13" s="28">
        <v>2.8E-5</v>
      </c>
      <c r="M13" s="28" t="s">
        <v>54</v>
      </c>
      <c r="N13" s="28">
        <v>2.8E-5</v>
      </c>
      <c r="O13" s="28" t="s">
        <v>54</v>
      </c>
      <c r="P13" s="28">
        <v>2.8E-5</v>
      </c>
      <c r="Q13" s="28" t="s">
        <v>54</v>
      </c>
      <c r="R13" s="28">
        <v>2.8E-5</v>
      </c>
      <c r="S13" s="28" t="s">
        <v>54</v>
      </c>
      <c r="T13" s="28">
        <v>2.8E-5</v>
      </c>
      <c r="U13" s="28" t="s">
        <v>54</v>
      </c>
      <c r="V13" s="28">
        <v>2.8E-5</v>
      </c>
      <c r="W13" s="28" t="s">
        <v>54</v>
      </c>
      <c r="X13" s="28">
        <v>2.8E-5</v>
      </c>
      <c r="Y13" s="28" t="s">
        <v>54</v>
      </c>
      <c r="Z13" s="28">
        <v>2.8E-5</v>
      </c>
      <c r="AA13" s="28" t="s">
        <v>54</v>
      </c>
      <c r="AB13" s="28">
        <v>2.8E-5</v>
      </c>
      <c r="AC13" s="28" t="s">
        <v>54</v>
      </c>
      <c r="AD13" s="28">
        <v>2.8E-5</v>
      </c>
      <c r="AE13" s="28" t="s">
        <v>54</v>
      </c>
      <c r="AF13" s="28">
        <v>2.8E-5</v>
      </c>
      <c r="AG13" s="28" t="s">
        <v>54</v>
      </c>
      <c r="AH13" s="28">
        <v>2.8E-5</v>
      </c>
      <c r="AI13" s="28" t="s">
        <v>54</v>
      </c>
      <c r="AJ13" s="28">
        <v>2.8E-5</v>
      </c>
      <c r="AK13" s="28" t="s">
        <v>54</v>
      </c>
      <c r="AL13" s="28">
        <v>2.8E-5</v>
      </c>
      <c r="AM13" s="28" t="s">
        <v>54</v>
      </c>
      <c r="AN13" s="28">
        <v>2.8E-5</v>
      </c>
      <c r="AO13" s="28" t="s">
        <v>54</v>
      </c>
      <c r="AP13" s="28">
        <v>2.8E-5</v>
      </c>
      <c r="AQ13" s="28" t="s">
        <v>54</v>
      </c>
      <c r="AR13" s="28">
        <v>2.8E-5</v>
      </c>
      <c r="AS13" s="30" t="s">
        <v>54</v>
      </c>
    </row>
    <row r="14" spans="1:45" ht="15" customHeight="1" x14ac:dyDescent="0.25">
      <c r="A14" s="25" t="s">
        <v>50</v>
      </c>
      <c r="B14" s="26" t="s">
        <v>19</v>
      </c>
      <c r="C14" s="26" t="s">
        <v>132</v>
      </c>
      <c r="D14" s="31" t="s">
        <v>133</v>
      </c>
      <c r="E14" s="27" t="s">
        <v>98</v>
      </c>
      <c r="F14" s="28">
        <v>2.5999999999999998E-5</v>
      </c>
      <c r="G14" s="28" t="s">
        <v>54</v>
      </c>
      <c r="H14" s="28">
        <v>2.5999999999999998E-5</v>
      </c>
      <c r="I14" s="28" t="s">
        <v>54</v>
      </c>
      <c r="J14" s="28">
        <v>2.5999999999999998E-5</v>
      </c>
      <c r="K14" s="28" t="s">
        <v>54</v>
      </c>
      <c r="L14" s="28">
        <v>2.5999999999999998E-5</v>
      </c>
      <c r="M14" s="28" t="s">
        <v>54</v>
      </c>
      <c r="N14" s="28">
        <v>2.5999999999999998E-5</v>
      </c>
      <c r="O14" s="28" t="s">
        <v>54</v>
      </c>
      <c r="P14" s="28">
        <v>2.5999999999999998E-5</v>
      </c>
      <c r="Q14" s="28" t="s">
        <v>54</v>
      </c>
      <c r="R14" s="28">
        <v>2.5999999999999998E-5</v>
      </c>
      <c r="S14" s="28" t="s">
        <v>54</v>
      </c>
      <c r="T14" s="28">
        <v>2.5999999999999998E-5</v>
      </c>
      <c r="U14" s="28" t="s">
        <v>54</v>
      </c>
      <c r="V14" s="28">
        <v>2.5999999999999998E-5</v>
      </c>
      <c r="W14" s="28" t="s">
        <v>54</v>
      </c>
      <c r="X14" s="28">
        <v>2.5999999999999998E-5</v>
      </c>
      <c r="Y14" s="28" t="s">
        <v>54</v>
      </c>
      <c r="Z14" s="28">
        <v>2.5999999999999998E-5</v>
      </c>
      <c r="AA14" s="28" t="s">
        <v>54</v>
      </c>
      <c r="AB14" s="28">
        <v>2.5999999999999998E-5</v>
      </c>
      <c r="AC14" s="28" t="s">
        <v>54</v>
      </c>
      <c r="AD14" s="28">
        <v>2.5999999999999998E-5</v>
      </c>
      <c r="AE14" s="28" t="s">
        <v>54</v>
      </c>
      <c r="AF14" s="28">
        <v>2.5999999999999998E-5</v>
      </c>
      <c r="AG14" s="28" t="s">
        <v>54</v>
      </c>
      <c r="AH14" s="28">
        <v>2.5999999999999998E-5</v>
      </c>
      <c r="AI14" s="28" t="s">
        <v>54</v>
      </c>
      <c r="AJ14" s="28">
        <v>2.5999999999999998E-5</v>
      </c>
      <c r="AK14" s="28" t="s">
        <v>54</v>
      </c>
      <c r="AL14" s="28">
        <v>2.5999999999999998E-5</v>
      </c>
      <c r="AM14" s="28" t="s">
        <v>54</v>
      </c>
      <c r="AN14" s="28">
        <v>2.5999999999999998E-5</v>
      </c>
      <c r="AO14" s="28" t="s">
        <v>54</v>
      </c>
      <c r="AP14" s="28">
        <v>2.5999999999999998E-5</v>
      </c>
      <c r="AQ14" s="28" t="s">
        <v>54</v>
      </c>
      <c r="AR14" s="28">
        <v>2.5999999999999998E-5</v>
      </c>
      <c r="AS14" s="30" t="s">
        <v>54</v>
      </c>
    </row>
    <row r="15" spans="1:45" ht="15" customHeight="1" x14ac:dyDescent="0.25">
      <c r="A15" s="25" t="s">
        <v>51</v>
      </c>
      <c r="B15" s="26" t="s">
        <v>20</v>
      </c>
      <c r="C15" s="26" t="s">
        <v>132</v>
      </c>
      <c r="D15" s="31" t="s">
        <v>133</v>
      </c>
      <c r="E15" s="27" t="s">
        <v>98</v>
      </c>
      <c r="F15" s="28">
        <v>2.8E-5</v>
      </c>
      <c r="G15" s="28" t="s">
        <v>54</v>
      </c>
      <c r="H15" s="28">
        <v>2.8E-5</v>
      </c>
      <c r="I15" s="28" t="s">
        <v>54</v>
      </c>
      <c r="J15" s="28">
        <v>2.8E-5</v>
      </c>
      <c r="K15" s="28" t="s">
        <v>54</v>
      </c>
      <c r="L15" s="28">
        <v>2.8E-5</v>
      </c>
      <c r="M15" s="28" t="s">
        <v>54</v>
      </c>
      <c r="N15" s="28">
        <v>2.8E-5</v>
      </c>
      <c r="O15" s="28" t="s">
        <v>54</v>
      </c>
      <c r="P15" s="28">
        <v>2.8E-5</v>
      </c>
      <c r="Q15" s="28" t="s">
        <v>54</v>
      </c>
      <c r="R15" s="28">
        <v>2.8E-5</v>
      </c>
      <c r="S15" s="28" t="s">
        <v>54</v>
      </c>
      <c r="T15" s="28">
        <v>2.8E-5</v>
      </c>
      <c r="U15" s="28" t="s">
        <v>54</v>
      </c>
      <c r="V15" s="28">
        <v>2.8E-5</v>
      </c>
      <c r="W15" s="28" t="s">
        <v>54</v>
      </c>
      <c r="X15" s="28">
        <v>2.8E-5</v>
      </c>
      <c r="Y15" s="28" t="s">
        <v>54</v>
      </c>
      <c r="Z15" s="28">
        <v>2.8E-5</v>
      </c>
      <c r="AA15" s="28" t="s">
        <v>54</v>
      </c>
      <c r="AB15" s="28">
        <v>2.8E-5</v>
      </c>
      <c r="AC15" s="28" t="s">
        <v>54</v>
      </c>
      <c r="AD15" s="28">
        <v>2.8E-5</v>
      </c>
      <c r="AE15" s="28" t="s">
        <v>54</v>
      </c>
      <c r="AF15" s="28">
        <v>2.8E-5</v>
      </c>
      <c r="AG15" s="28" t="s">
        <v>54</v>
      </c>
      <c r="AH15" s="28">
        <v>2.8E-5</v>
      </c>
      <c r="AI15" s="28" t="s">
        <v>54</v>
      </c>
      <c r="AJ15" s="28">
        <v>2.8E-5</v>
      </c>
      <c r="AK15" s="28" t="s">
        <v>54</v>
      </c>
      <c r="AL15" s="28">
        <v>2.8E-5</v>
      </c>
      <c r="AM15" s="28" t="s">
        <v>54</v>
      </c>
      <c r="AN15" s="28">
        <v>2.8E-5</v>
      </c>
      <c r="AO15" s="28" t="s">
        <v>54</v>
      </c>
      <c r="AP15" s="28">
        <v>2.8E-5</v>
      </c>
      <c r="AQ15" s="28" t="s">
        <v>54</v>
      </c>
      <c r="AR15" s="28">
        <v>2.8E-5</v>
      </c>
      <c r="AS15" s="30" t="s">
        <v>54</v>
      </c>
    </row>
    <row r="16" spans="1:45" ht="15" customHeight="1" x14ac:dyDescent="0.25">
      <c r="A16" s="25" t="s">
        <v>23</v>
      </c>
      <c r="B16" s="26" t="s">
        <v>24</v>
      </c>
      <c r="C16" s="26" t="s">
        <v>132</v>
      </c>
      <c r="D16" s="31" t="s">
        <v>133</v>
      </c>
      <c r="E16" s="27" t="s">
        <v>98</v>
      </c>
      <c r="F16" s="28">
        <v>4.6E-5</v>
      </c>
      <c r="G16" s="28" t="s">
        <v>54</v>
      </c>
      <c r="H16" s="28">
        <v>4.6E-5</v>
      </c>
      <c r="I16" s="28" t="s">
        <v>54</v>
      </c>
      <c r="J16" s="28">
        <v>4.6E-5</v>
      </c>
      <c r="K16" s="28" t="s">
        <v>54</v>
      </c>
      <c r="L16" s="28">
        <v>4.6E-5</v>
      </c>
      <c r="M16" s="28" t="s">
        <v>54</v>
      </c>
      <c r="N16" s="28">
        <v>4.6E-5</v>
      </c>
      <c r="O16" s="28" t="s">
        <v>54</v>
      </c>
      <c r="P16" s="28">
        <v>4.6E-5</v>
      </c>
      <c r="Q16" s="28" t="s">
        <v>54</v>
      </c>
      <c r="R16" s="28">
        <v>4.6E-5</v>
      </c>
      <c r="S16" s="28" t="s">
        <v>54</v>
      </c>
      <c r="T16" s="28">
        <v>4.6E-5</v>
      </c>
      <c r="U16" s="28" t="s">
        <v>54</v>
      </c>
      <c r="V16" s="28">
        <v>4.6E-5</v>
      </c>
      <c r="W16" s="28" t="s">
        <v>54</v>
      </c>
      <c r="X16" s="28">
        <v>4.6E-5</v>
      </c>
      <c r="Y16" s="28" t="s">
        <v>54</v>
      </c>
      <c r="Z16" s="28">
        <v>4.6E-5</v>
      </c>
      <c r="AA16" s="28" t="s">
        <v>54</v>
      </c>
      <c r="AB16" s="28">
        <v>4.6E-5</v>
      </c>
      <c r="AC16" s="28" t="s">
        <v>54</v>
      </c>
      <c r="AD16" s="28">
        <v>4.6E-5</v>
      </c>
      <c r="AE16" s="28" t="s">
        <v>54</v>
      </c>
      <c r="AF16" s="28">
        <v>4.6E-5</v>
      </c>
      <c r="AG16" s="28" t="s">
        <v>54</v>
      </c>
      <c r="AH16" s="28">
        <v>4.6E-5</v>
      </c>
      <c r="AI16" s="28" t="s">
        <v>54</v>
      </c>
      <c r="AJ16" s="28">
        <v>4.6E-5</v>
      </c>
      <c r="AK16" s="28" t="s">
        <v>54</v>
      </c>
      <c r="AL16" s="28">
        <v>4.6E-5</v>
      </c>
      <c r="AM16" s="28" t="s">
        <v>54</v>
      </c>
      <c r="AN16" s="28">
        <v>4.6E-5</v>
      </c>
      <c r="AO16" s="28" t="s">
        <v>54</v>
      </c>
      <c r="AP16" s="28">
        <v>4.6E-5</v>
      </c>
      <c r="AQ16" s="28" t="s">
        <v>54</v>
      </c>
      <c r="AR16" s="28">
        <v>4.6E-5</v>
      </c>
      <c r="AS16" s="30" t="s">
        <v>54</v>
      </c>
    </row>
    <row r="17" spans="1:46" ht="15" customHeight="1" x14ac:dyDescent="0.25">
      <c r="A17" s="25" t="s">
        <v>57</v>
      </c>
      <c r="B17" s="26" t="s">
        <v>27</v>
      </c>
      <c r="C17" s="26" t="s">
        <v>132</v>
      </c>
      <c r="D17" s="31" t="s">
        <v>133</v>
      </c>
      <c r="E17" s="27" t="s">
        <v>98</v>
      </c>
      <c r="F17" s="28">
        <v>2.5999999999999998E-5</v>
      </c>
      <c r="G17" s="28" t="s">
        <v>54</v>
      </c>
      <c r="H17" s="28">
        <v>2.5999999999999998E-5</v>
      </c>
      <c r="I17" s="28" t="s">
        <v>54</v>
      </c>
      <c r="J17" s="28">
        <v>2.5999999999999998E-5</v>
      </c>
      <c r="K17" s="28" t="s">
        <v>54</v>
      </c>
      <c r="L17" s="28">
        <v>2.5999999999999998E-5</v>
      </c>
      <c r="M17" s="28" t="s">
        <v>54</v>
      </c>
      <c r="N17" s="28">
        <v>2.5999999999999998E-5</v>
      </c>
      <c r="O17" s="28" t="s">
        <v>54</v>
      </c>
      <c r="P17" s="28">
        <v>2.5999999999999998E-5</v>
      </c>
      <c r="Q17" s="28" t="s">
        <v>54</v>
      </c>
      <c r="R17" s="28">
        <v>2.5999999999999998E-5</v>
      </c>
      <c r="S17" s="28" t="s">
        <v>54</v>
      </c>
      <c r="T17" s="28">
        <v>2.5999999999999998E-5</v>
      </c>
      <c r="U17" s="28" t="s">
        <v>54</v>
      </c>
      <c r="V17" s="28">
        <v>2.5999999999999998E-5</v>
      </c>
      <c r="W17" s="28" t="s">
        <v>54</v>
      </c>
      <c r="X17" s="28">
        <v>2.5999999999999998E-5</v>
      </c>
      <c r="Y17" s="28" t="s">
        <v>54</v>
      </c>
      <c r="Z17" s="28">
        <v>2.5999999999999998E-5</v>
      </c>
      <c r="AA17" s="28" t="s">
        <v>54</v>
      </c>
      <c r="AB17" s="28">
        <v>2.5999999999999998E-5</v>
      </c>
      <c r="AC17" s="28" t="s">
        <v>54</v>
      </c>
      <c r="AD17" s="28">
        <v>2.5999999999999998E-5</v>
      </c>
      <c r="AE17" s="28" t="s">
        <v>54</v>
      </c>
      <c r="AF17" s="28">
        <v>2.5999999999999998E-5</v>
      </c>
      <c r="AG17" s="28" t="s">
        <v>54</v>
      </c>
      <c r="AH17" s="28">
        <v>2.5999999999999998E-5</v>
      </c>
      <c r="AI17" s="28" t="s">
        <v>54</v>
      </c>
      <c r="AJ17" s="28">
        <v>2.5999999999999998E-5</v>
      </c>
      <c r="AK17" s="28" t="s">
        <v>54</v>
      </c>
      <c r="AL17" s="28">
        <v>2.5999999999999998E-5</v>
      </c>
      <c r="AM17" s="28" t="s">
        <v>54</v>
      </c>
      <c r="AN17" s="28">
        <v>2.5999999999999998E-5</v>
      </c>
      <c r="AO17" s="28" t="s">
        <v>54</v>
      </c>
      <c r="AP17" s="28">
        <v>2.5999999999999998E-5</v>
      </c>
      <c r="AQ17" s="28" t="s">
        <v>54</v>
      </c>
      <c r="AR17" s="28">
        <v>2.5999999999999998E-5</v>
      </c>
      <c r="AS17" s="30" t="s">
        <v>54</v>
      </c>
    </row>
    <row r="18" spans="1:46" ht="15" customHeight="1" x14ac:dyDescent="0.25">
      <c r="A18" s="25" t="s">
        <v>29</v>
      </c>
      <c r="B18" s="26" t="s">
        <v>30</v>
      </c>
      <c r="C18" s="26" t="s">
        <v>132</v>
      </c>
      <c r="D18" s="31" t="s">
        <v>133</v>
      </c>
      <c r="E18" s="27" t="s">
        <v>98</v>
      </c>
      <c r="F18" s="28">
        <v>2.0000000000000002E-5</v>
      </c>
      <c r="G18" s="28" t="s">
        <v>54</v>
      </c>
      <c r="H18" s="28">
        <v>2.0000000000000002E-5</v>
      </c>
      <c r="I18" s="28" t="s">
        <v>54</v>
      </c>
      <c r="J18" s="28">
        <v>2.0000000000000002E-5</v>
      </c>
      <c r="K18" s="28" t="s">
        <v>54</v>
      </c>
      <c r="L18" s="28">
        <v>2.0000000000000002E-5</v>
      </c>
      <c r="M18" s="28" t="s">
        <v>54</v>
      </c>
      <c r="N18" s="28">
        <v>2.0000000000000002E-5</v>
      </c>
      <c r="O18" s="28" t="s">
        <v>54</v>
      </c>
      <c r="P18" s="28">
        <v>2.0000000000000002E-5</v>
      </c>
      <c r="Q18" s="28" t="s">
        <v>54</v>
      </c>
      <c r="R18" s="28">
        <v>2.0000000000000002E-5</v>
      </c>
      <c r="S18" s="28" t="s">
        <v>54</v>
      </c>
      <c r="T18" s="28">
        <v>2.0000000000000002E-5</v>
      </c>
      <c r="U18" s="28" t="s">
        <v>54</v>
      </c>
      <c r="V18" s="28">
        <v>2.0000000000000002E-5</v>
      </c>
      <c r="W18" s="28" t="s">
        <v>54</v>
      </c>
      <c r="X18" s="28">
        <v>2.0000000000000002E-5</v>
      </c>
      <c r="Y18" s="28" t="s">
        <v>54</v>
      </c>
      <c r="Z18" s="28">
        <v>2.0000000000000002E-5</v>
      </c>
      <c r="AA18" s="28" t="s">
        <v>54</v>
      </c>
      <c r="AB18" s="28">
        <v>2.0000000000000002E-5</v>
      </c>
      <c r="AC18" s="28" t="s">
        <v>54</v>
      </c>
      <c r="AD18" s="28">
        <v>2.0000000000000002E-5</v>
      </c>
      <c r="AE18" s="28" t="s">
        <v>54</v>
      </c>
      <c r="AF18" s="28">
        <v>2.0000000000000002E-5</v>
      </c>
      <c r="AG18" s="28" t="s">
        <v>54</v>
      </c>
      <c r="AH18" s="28">
        <v>2.0000000000000002E-5</v>
      </c>
      <c r="AI18" s="28" t="s">
        <v>54</v>
      </c>
      <c r="AJ18" s="28">
        <v>8.1000000000000004E-5</v>
      </c>
      <c r="AK18" s="28" t="s">
        <v>0</v>
      </c>
      <c r="AL18" s="28">
        <v>2.0000000000000002E-5</v>
      </c>
      <c r="AM18" s="28" t="s">
        <v>54</v>
      </c>
      <c r="AN18" s="28">
        <v>2.0000000000000002E-5</v>
      </c>
      <c r="AO18" s="28" t="s">
        <v>54</v>
      </c>
      <c r="AP18" s="28">
        <v>2.0000000000000002E-5</v>
      </c>
      <c r="AQ18" s="28" t="s">
        <v>54</v>
      </c>
      <c r="AR18" s="28">
        <v>2.0000000000000002E-5</v>
      </c>
      <c r="AS18" s="30" t="s">
        <v>54</v>
      </c>
    </row>
    <row r="19" spans="1:46" ht="15" customHeight="1" x14ac:dyDescent="0.25">
      <c r="A19" s="25" t="s">
        <v>52</v>
      </c>
      <c r="B19" s="26" t="s">
        <v>33</v>
      </c>
      <c r="C19" s="26" t="s">
        <v>132</v>
      </c>
      <c r="D19" s="31" t="s">
        <v>133</v>
      </c>
      <c r="E19" s="27" t="s">
        <v>98</v>
      </c>
      <c r="F19" s="28">
        <v>5.1E-5</v>
      </c>
      <c r="G19" s="28" t="s">
        <v>54</v>
      </c>
      <c r="H19" s="28">
        <v>5.1E-5</v>
      </c>
      <c r="I19" s="28" t="s">
        <v>54</v>
      </c>
      <c r="J19" s="28">
        <v>5.1E-5</v>
      </c>
      <c r="K19" s="28" t="s">
        <v>54</v>
      </c>
      <c r="L19" s="28">
        <v>5.1E-5</v>
      </c>
      <c r="M19" s="28" t="s">
        <v>54</v>
      </c>
      <c r="N19" s="28">
        <v>5.1E-5</v>
      </c>
      <c r="O19" s="28" t="s">
        <v>54</v>
      </c>
      <c r="P19" s="28">
        <v>5.1E-5</v>
      </c>
      <c r="Q19" s="28" t="s">
        <v>54</v>
      </c>
      <c r="R19" s="28">
        <v>5.1E-5</v>
      </c>
      <c r="S19" s="28" t="s">
        <v>54</v>
      </c>
      <c r="T19" s="28">
        <v>5.1E-5</v>
      </c>
      <c r="U19" s="28" t="s">
        <v>54</v>
      </c>
      <c r="V19" s="28">
        <v>5.1E-5</v>
      </c>
      <c r="W19" s="28" t="s">
        <v>54</v>
      </c>
      <c r="X19" s="28">
        <v>5.1E-5</v>
      </c>
      <c r="Y19" s="28" t="s">
        <v>54</v>
      </c>
      <c r="Z19" s="28">
        <v>5.1E-5</v>
      </c>
      <c r="AA19" s="28" t="s">
        <v>54</v>
      </c>
      <c r="AB19" s="28">
        <v>5.1E-5</v>
      </c>
      <c r="AC19" s="28" t="s">
        <v>54</v>
      </c>
      <c r="AD19" s="28">
        <v>5.1E-5</v>
      </c>
      <c r="AE19" s="28" t="s">
        <v>54</v>
      </c>
      <c r="AF19" s="28">
        <v>5.1E-5</v>
      </c>
      <c r="AG19" s="28" t="s">
        <v>54</v>
      </c>
      <c r="AH19" s="28">
        <v>5.1E-5</v>
      </c>
      <c r="AI19" s="28" t="s">
        <v>54</v>
      </c>
      <c r="AJ19" s="28">
        <v>5.1E-5</v>
      </c>
      <c r="AK19" s="28" t="s">
        <v>54</v>
      </c>
      <c r="AL19" s="28">
        <v>5.1E-5</v>
      </c>
      <c r="AM19" s="28" t="s">
        <v>54</v>
      </c>
      <c r="AN19" s="28">
        <v>5.1E-5</v>
      </c>
      <c r="AO19" s="28" t="s">
        <v>54</v>
      </c>
      <c r="AP19" s="28">
        <v>5.1E-5</v>
      </c>
      <c r="AQ19" s="28" t="s">
        <v>54</v>
      </c>
      <c r="AR19" s="28">
        <v>5.1E-5</v>
      </c>
      <c r="AS19" s="30" t="s">
        <v>54</v>
      </c>
    </row>
    <row r="20" spans="1:46" ht="15" customHeight="1" x14ac:dyDescent="0.25">
      <c r="A20" s="25" t="s">
        <v>43</v>
      </c>
      <c r="B20" s="26" t="s">
        <v>44</v>
      </c>
      <c r="C20" s="26" t="s">
        <v>132</v>
      </c>
      <c r="D20" s="31" t="s">
        <v>133</v>
      </c>
      <c r="E20" s="27" t="s">
        <v>98</v>
      </c>
      <c r="F20" s="28">
        <v>2.1999999999999999E-5</v>
      </c>
      <c r="G20" s="28" t="s">
        <v>54</v>
      </c>
      <c r="H20" s="28">
        <v>2.1999999999999999E-5</v>
      </c>
      <c r="I20" s="28" t="s">
        <v>54</v>
      </c>
      <c r="J20" s="28">
        <v>2.1999999999999999E-5</v>
      </c>
      <c r="K20" s="28" t="s">
        <v>54</v>
      </c>
      <c r="L20" s="28">
        <v>2.1999999999999999E-5</v>
      </c>
      <c r="M20" s="28" t="s">
        <v>54</v>
      </c>
      <c r="N20" s="28">
        <v>2.1999999999999999E-5</v>
      </c>
      <c r="O20" s="28" t="s">
        <v>54</v>
      </c>
      <c r="P20" s="28">
        <v>2.1999999999999999E-5</v>
      </c>
      <c r="Q20" s="28" t="s">
        <v>54</v>
      </c>
      <c r="R20" s="28">
        <v>2.1999999999999999E-5</v>
      </c>
      <c r="S20" s="28" t="s">
        <v>54</v>
      </c>
      <c r="T20" s="28">
        <v>2.1999999999999999E-5</v>
      </c>
      <c r="U20" s="28" t="s">
        <v>54</v>
      </c>
      <c r="V20" s="28">
        <v>2.1999999999999999E-5</v>
      </c>
      <c r="W20" s="28" t="s">
        <v>54</v>
      </c>
      <c r="X20" s="28">
        <v>2.1999999999999999E-5</v>
      </c>
      <c r="Y20" s="28" t="s">
        <v>54</v>
      </c>
      <c r="Z20" s="28">
        <v>2.1999999999999999E-5</v>
      </c>
      <c r="AA20" s="28" t="s">
        <v>54</v>
      </c>
      <c r="AB20" s="28">
        <v>2.1999999999999999E-5</v>
      </c>
      <c r="AC20" s="28" t="s">
        <v>54</v>
      </c>
      <c r="AD20" s="28">
        <v>2.1999999999999999E-5</v>
      </c>
      <c r="AE20" s="28" t="s">
        <v>54</v>
      </c>
      <c r="AF20" s="28">
        <v>2.1999999999999999E-5</v>
      </c>
      <c r="AG20" s="28" t="s">
        <v>54</v>
      </c>
      <c r="AH20" s="28">
        <v>5.5000000000000002E-5</v>
      </c>
      <c r="AI20" s="28" t="s">
        <v>0</v>
      </c>
      <c r="AJ20" s="28">
        <v>2.1999999999999999E-5</v>
      </c>
      <c r="AK20" s="28" t="s">
        <v>54</v>
      </c>
      <c r="AL20" s="28">
        <v>2.1999999999999999E-5</v>
      </c>
      <c r="AM20" s="28" t="s">
        <v>54</v>
      </c>
      <c r="AN20" s="28">
        <v>2.1999999999999999E-5</v>
      </c>
      <c r="AO20" s="28" t="s">
        <v>54</v>
      </c>
      <c r="AP20" s="28">
        <v>2.1999999999999999E-5</v>
      </c>
      <c r="AQ20" s="28" t="s">
        <v>54</v>
      </c>
      <c r="AR20" s="28">
        <v>2.1999999999999999E-5</v>
      </c>
      <c r="AS20" s="30" t="s">
        <v>54</v>
      </c>
    </row>
    <row r="21" spans="1:46" ht="15" customHeight="1" x14ac:dyDescent="0.25">
      <c r="A21" s="25" t="s">
        <v>99</v>
      </c>
      <c r="B21" s="103" t="s">
        <v>15</v>
      </c>
      <c r="C21" s="103" t="s">
        <v>125</v>
      </c>
      <c r="D21" s="103" t="s">
        <v>127</v>
      </c>
      <c r="E21" s="27" t="s">
        <v>98</v>
      </c>
      <c r="F21" s="34">
        <v>1.4E-3</v>
      </c>
      <c r="G21" s="34" t="s">
        <v>3</v>
      </c>
      <c r="H21" s="34">
        <v>0.34</v>
      </c>
      <c r="I21" s="34" t="s">
        <v>0</v>
      </c>
      <c r="J21" s="34">
        <v>1.2999999999999999E-2</v>
      </c>
      <c r="K21" s="34" t="s">
        <v>3</v>
      </c>
      <c r="L21" s="34">
        <v>1.4999999999999999E-2</v>
      </c>
      <c r="M21" s="34" t="s">
        <v>3</v>
      </c>
      <c r="N21" s="34">
        <v>0.21</v>
      </c>
      <c r="O21" s="34" t="s">
        <v>0</v>
      </c>
      <c r="P21" s="34">
        <v>1.2999999999999999E-3</v>
      </c>
      <c r="Q21" s="34" t="s">
        <v>3</v>
      </c>
      <c r="R21" s="34">
        <v>2.8999999999999998E-3</v>
      </c>
      <c r="S21" s="34" t="s">
        <v>3</v>
      </c>
      <c r="T21" s="34">
        <v>1.4999999999999999E-2</v>
      </c>
      <c r="U21" s="34" t="s">
        <v>3</v>
      </c>
      <c r="V21" s="34">
        <v>2.7E-2</v>
      </c>
      <c r="W21" s="34" t="s">
        <v>3</v>
      </c>
      <c r="X21" s="34">
        <v>4.7999999999999996E-3</v>
      </c>
      <c r="Y21" s="34" t="s">
        <v>3</v>
      </c>
      <c r="Z21" s="34">
        <v>2.9000000000000001E-2</v>
      </c>
      <c r="AA21" s="34" t="s">
        <v>3</v>
      </c>
      <c r="AB21" s="34">
        <v>6.4999999999999997E-3</v>
      </c>
      <c r="AC21" s="34" t="s">
        <v>0</v>
      </c>
      <c r="AD21" s="34">
        <v>7.9799999999999992E-3</v>
      </c>
      <c r="AE21" s="34" t="s">
        <v>3</v>
      </c>
      <c r="AF21" s="34">
        <v>5.7999999999999996E-3</v>
      </c>
      <c r="AG21" s="34" t="s">
        <v>3</v>
      </c>
      <c r="AH21" s="34">
        <v>5.6000000000000001E-2</v>
      </c>
      <c r="AI21" s="34" t="s">
        <v>0</v>
      </c>
      <c r="AJ21" s="34">
        <v>0.21</v>
      </c>
      <c r="AK21" s="34" t="s">
        <v>3</v>
      </c>
      <c r="AL21" s="34">
        <v>4.3E-3</v>
      </c>
      <c r="AM21" s="34" t="s">
        <v>3</v>
      </c>
      <c r="AN21" s="34">
        <v>0.27</v>
      </c>
      <c r="AO21" s="34" t="s">
        <v>3</v>
      </c>
      <c r="AP21" s="34">
        <v>5.7999999999999996E-3</v>
      </c>
      <c r="AQ21" s="34" t="s">
        <v>3</v>
      </c>
      <c r="AR21" s="34">
        <v>7.4000000000000003E-3</v>
      </c>
      <c r="AS21" s="35" t="s">
        <v>3</v>
      </c>
    </row>
    <row r="22" spans="1:46" ht="15" customHeight="1" x14ac:dyDescent="0.25">
      <c r="A22" s="25" t="s">
        <v>100</v>
      </c>
      <c r="B22" s="103" t="s">
        <v>21</v>
      </c>
      <c r="C22" s="103" t="s">
        <v>125</v>
      </c>
      <c r="D22" s="103" t="s">
        <v>127</v>
      </c>
      <c r="E22" s="27" t="s">
        <v>98</v>
      </c>
      <c r="F22" s="34">
        <v>2.7E-4</v>
      </c>
      <c r="G22" s="34" t="s">
        <v>54</v>
      </c>
      <c r="H22" s="34">
        <v>2.7E-4</v>
      </c>
      <c r="I22" s="34" t="s">
        <v>54</v>
      </c>
      <c r="J22" s="34">
        <v>2.7E-4</v>
      </c>
      <c r="K22" s="34" t="s">
        <v>54</v>
      </c>
      <c r="L22" s="34">
        <v>2.7E-4</v>
      </c>
      <c r="M22" s="34" t="s">
        <v>54</v>
      </c>
      <c r="N22" s="34">
        <v>2.7E-4</v>
      </c>
      <c r="O22" s="34" t="s">
        <v>54</v>
      </c>
      <c r="P22" s="34">
        <v>2.7E-4</v>
      </c>
      <c r="Q22" s="34" t="s">
        <v>54</v>
      </c>
      <c r="R22" s="34">
        <v>2.7E-4</v>
      </c>
      <c r="S22" s="34" t="s">
        <v>54</v>
      </c>
      <c r="T22" s="34">
        <v>2.7E-4</v>
      </c>
      <c r="U22" s="34" t="s">
        <v>54</v>
      </c>
      <c r="V22" s="34">
        <v>2.7E-4</v>
      </c>
      <c r="W22" s="34" t="s">
        <v>54</v>
      </c>
      <c r="X22" s="34">
        <v>2.7E-4</v>
      </c>
      <c r="Y22" s="34" t="s">
        <v>54</v>
      </c>
      <c r="Z22" s="34">
        <v>2.7E-4</v>
      </c>
      <c r="AA22" s="34" t="s">
        <v>54</v>
      </c>
      <c r="AB22" s="34">
        <v>2.7E-4</v>
      </c>
      <c r="AC22" s="34" t="s">
        <v>54</v>
      </c>
      <c r="AD22" s="34">
        <v>2.7E-4</v>
      </c>
      <c r="AE22" s="34" t="s">
        <v>54</v>
      </c>
      <c r="AF22" s="34">
        <v>2.7E-4</v>
      </c>
      <c r="AG22" s="34" t="s">
        <v>54</v>
      </c>
      <c r="AH22" s="34">
        <v>2.7E-4</v>
      </c>
      <c r="AI22" s="34" t="s">
        <v>54</v>
      </c>
      <c r="AJ22" s="34">
        <v>2.7E-4</v>
      </c>
      <c r="AK22" s="34" t="s">
        <v>54</v>
      </c>
      <c r="AL22" s="34">
        <v>2.7E-4</v>
      </c>
      <c r="AM22" s="34" t="s">
        <v>54</v>
      </c>
      <c r="AN22" s="34">
        <v>2.7E-4</v>
      </c>
      <c r="AO22" s="34" t="s">
        <v>54</v>
      </c>
      <c r="AP22" s="34">
        <v>2.7E-4</v>
      </c>
      <c r="AQ22" s="34" t="s">
        <v>54</v>
      </c>
      <c r="AR22" s="34">
        <v>2.7E-4</v>
      </c>
      <c r="AS22" s="35" t="s">
        <v>54</v>
      </c>
    </row>
    <row r="23" spans="1:46" ht="15" customHeight="1" x14ac:dyDescent="0.25">
      <c r="A23" s="25" t="s">
        <v>101</v>
      </c>
      <c r="B23" s="103" t="s">
        <v>22</v>
      </c>
      <c r="C23" s="103" t="s">
        <v>125</v>
      </c>
      <c r="D23" s="103" t="s">
        <v>127</v>
      </c>
      <c r="E23" s="27" t="s">
        <v>98</v>
      </c>
      <c r="F23" s="34">
        <v>1.2E-4</v>
      </c>
      <c r="G23" s="34" t="s">
        <v>54</v>
      </c>
      <c r="H23" s="34">
        <v>4.2999999999999999E-4</v>
      </c>
      <c r="I23" s="34" t="s">
        <v>3</v>
      </c>
      <c r="J23" s="34">
        <v>1.2E-4</v>
      </c>
      <c r="K23" s="34" t="s">
        <v>54</v>
      </c>
      <c r="L23" s="34">
        <v>4.0999999999999999E-4</v>
      </c>
      <c r="M23" s="34" t="s">
        <v>3</v>
      </c>
      <c r="N23" s="34">
        <v>1.2E-4</v>
      </c>
      <c r="O23" s="34" t="s">
        <v>54</v>
      </c>
      <c r="P23" s="34">
        <v>1.9000000000000001E-4</v>
      </c>
      <c r="Q23" s="34" t="s">
        <v>3</v>
      </c>
      <c r="R23" s="34">
        <v>1.2E-4</v>
      </c>
      <c r="S23" s="34" t="s">
        <v>54</v>
      </c>
      <c r="T23" s="34">
        <v>3.6999999999999999E-4</v>
      </c>
      <c r="U23" s="34" t="s">
        <v>3</v>
      </c>
      <c r="V23" s="34">
        <v>1.2E-4</v>
      </c>
      <c r="W23" s="34" t="s">
        <v>54</v>
      </c>
      <c r="X23" s="34">
        <v>1E-4</v>
      </c>
      <c r="Y23" s="34" t="s">
        <v>3</v>
      </c>
      <c r="Z23" s="34">
        <v>4.4999999999999997E-3</v>
      </c>
      <c r="AA23" s="34" t="s">
        <v>0</v>
      </c>
      <c r="AB23" s="34">
        <v>5.3E-3</v>
      </c>
      <c r="AC23" s="34" t="s">
        <v>0</v>
      </c>
      <c r="AD23" s="34">
        <v>1.7000000000000001E-4</v>
      </c>
      <c r="AE23" s="34" t="s">
        <v>3</v>
      </c>
      <c r="AF23" s="34">
        <v>2.5999999999999999E-3</v>
      </c>
      <c r="AG23" s="34" t="s">
        <v>3</v>
      </c>
      <c r="AH23" s="34">
        <v>1.9000000000000001E-4</v>
      </c>
      <c r="AI23" s="34" t="s">
        <v>3</v>
      </c>
      <c r="AJ23" s="34">
        <v>6.8999999999999997E-4</v>
      </c>
      <c r="AK23" s="34" t="s">
        <v>3</v>
      </c>
      <c r="AL23" s="34">
        <v>4.0999999999999999E-4</v>
      </c>
      <c r="AM23" s="34" t="s">
        <v>3</v>
      </c>
      <c r="AN23" s="34">
        <v>4.4999999999999999E-4</v>
      </c>
      <c r="AO23" s="34" t="s">
        <v>3</v>
      </c>
      <c r="AP23" s="34">
        <v>2.3999999999999998E-3</v>
      </c>
      <c r="AQ23" s="34" t="s">
        <v>3</v>
      </c>
      <c r="AR23" s="34">
        <v>3.3999999999999998E-3</v>
      </c>
      <c r="AS23" s="35" t="s">
        <v>3</v>
      </c>
    </row>
    <row r="24" spans="1:46" ht="15" customHeight="1" x14ac:dyDescent="0.25">
      <c r="A24" s="25" t="s">
        <v>102</v>
      </c>
      <c r="B24" s="103" t="s">
        <v>26</v>
      </c>
      <c r="C24" s="103" t="s">
        <v>125</v>
      </c>
      <c r="D24" s="103" t="s">
        <v>127</v>
      </c>
      <c r="E24" s="27" t="s">
        <v>98</v>
      </c>
      <c r="F24" s="34">
        <v>9.7000000000000005E-4</v>
      </c>
      <c r="G24" s="34" t="s">
        <v>3</v>
      </c>
      <c r="H24" s="34">
        <v>1.1E-4</v>
      </c>
      <c r="I24" s="34" t="s">
        <v>54</v>
      </c>
      <c r="J24" s="34">
        <v>1.1E-4</v>
      </c>
      <c r="K24" s="34" t="s">
        <v>54</v>
      </c>
      <c r="L24" s="34">
        <v>1.1E-4</v>
      </c>
      <c r="M24" s="34" t="s">
        <v>54</v>
      </c>
      <c r="N24" s="34">
        <v>1.1E-4</v>
      </c>
      <c r="O24" s="34" t="s">
        <v>54</v>
      </c>
      <c r="P24" s="34">
        <v>1.1E-4</v>
      </c>
      <c r="Q24" s="34" t="s">
        <v>54</v>
      </c>
      <c r="R24" s="34">
        <v>1.1E-4</v>
      </c>
      <c r="S24" s="34" t="s">
        <v>54</v>
      </c>
      <c r="T24" s="34">
        <v>9.3999999999999997E-4</v>
      </c>
      <c r="U24" s="34" t="s">
        <v>3</v>
      </c>
      <c r="V24" s="34">
        <v>1.1E-4</v>
      </c>
      <c r="W24" s="34" t="s">
        <v>54</v>
      </c>
      <c r="X24" s="34">
        <v>1.1E-4</v>
      </c>
      <c r="Y24" s="34" t="s">
        <v>54</v>
      </c>
      <c r="Z24" s="34">
        <v>1.1E-4</v>
      </c>
      <c r="AA24" s="34" t="s">
        <v>54</v>
      </c>
      <c r="AB24" s="34">
        <v>1.6999999999999999E-3</v>
      </c>
      <c r="AC24" s="34" t="s">
        <v>3</v>
      </c>
      <c r="AD24" s="34">
        <v>1.9000000000000001E-4</v>
      </c>
      <c r="AE24" s="34" t="s">
        <v>3</v>
      </c>
      <c r="AF24" s="34">
        <v>1.1E-4</v>
      </c>
      <c r="AG24" s="34" t="s">
        <v>54</v>
      </c>
      <c r="AH24" s="34">
        <v>2.0000000000000001E-4</v>
      </c>
      <c r="AI24" s="34" t="s">
        <v>3</v>
      </c>
      <c r="AJ24" s="34">
        <v>1.1E-4</v>
      </c>
      <c r="AK24" s="34" t="s">
        <v>54</v>
      </c>
      <c r="AL24" s="34">
        <v>8.0000000000000004E-4</v>
      </c>
      <c r="AM24" s="34" t="s">
        <v>3</v>
      </c>
      <c r="AN24" s="34">
        <v>1.9000000000000001E-4</v>
      </c>
      <c r="AO24" s="34" t="s">
        <v>3</v>
      </c>
      <c r="AP24" s="34">
        <v>1.1E-4</v>
      </c>
      <c r="AQ24" s="34" t="s">
        <v>54</v>
      </c>
      <c r="AR24" s="34">
        <v>2.0000000000000001E-4</v>
      </c>
      <c r="AS24" s="35" t="s">
        <v>3</v>
      </c>
    </row>
    <row r="25" spans="1:46" ht="15" customHeight="1" x14ac:dyDescent="0.25">
      <c r="A25" s="25" t="s">
        <v>103</v>
      </c>
      <c r="B25" s="103" t="s">
        <v>34</v>
      </c>
      <c r="C25" s="103" t="s">
        <v>125</v>
      </c>
      <c r="D25" s="103" t="s">
        <v>127</v>
      </c>
      <c r="E25" s="27" t="s">
        <v>98</v>
      </c>
      <c r="F25" s="34">
        <v>4.8000000000000001E-4</v>
      </c>
      <c r="G25" s="34" t="s">
        <v>54</v>
      </c>
      <c r="H25" s="34">
        <v>4.8000000000000001E-4</v>
      </c>
      <c r="I25" s="34" t="s">
        <v>54</v>
      </c>
      <c r="J25" s="34">
        <v>4.8000000000000001E-4</v>
      </c>
      <c r="K25" s="34" t="s">
        <v>54</v>
      </c>
      <c r="L25" s="34">
        <v>4.8000000000000001E-4</v>
      </c>
      <c r="M25" s="34" t="s">
        <v>54</v>
      </c>
      <c r="N25" s="34">
        <v>4.8000000000000001E-4</v>
      </c>
      <c r="O25" s="34" t="s">
        <v>54</v>
      </c>
      <c r="P25" s="34">
        <v>4.8000000000000001E-4</v>
      </c>
      <c r="Q25" s="34" t="s">
        <v>54</v>
      </c>
      <c r="R25" s="34">
        <v>4.8000000000000001E-4</v>
      </c>
      <c r="S25" s="34" t="s">
        <v>54</v>
      </c>
      <c r="T25" s="34">
        <v>4.8000000000000001E-4</v>
      </c>
      <c r="U25" s="34" t="s">
        <v>54</v>
      </c>
      <c r="V25" s="34">
        <v>4.8000000000000001E-4</v>
      </c>
      <c r="W25" s="34" t="s">
        <v>54</v>
      </c>
      <c r="X25" s="34">
        <v>4.8000000000000001E-4</v>
      </c>
      <c r="Y25" s="34" t="s">
        <v>54</v>
      </c>
      <c r="Z25" s="34">
        <v>4.8000000000000001E-4</v>
      </c>
      <c r="AA25" s="34" t="s">
        <v>54</v>
      </c>
      <c r="AB25" s="34">
        <v>1.39E-3</v>
      </c>
      <c r="AC25" s="34" t="s">
        <v>3</v>
      </c>
      <c r="AD25" s="34">
        <v>4.8000000000000001E-4</v>
      </c>
      <c r="AE25" s="34" t="s">
        <v>54</v>
      </c>
      <c r="AF25" s="34">
        <v>1.4E-3</v>
      </c>
      <c r="AG25" s="34" t="s">
        <v>3</v>
      </c>
      <c r="AH25" s="34">
        <v>1.1999999999999999E-3</v>
      </c>
      <c r="AI25" s="34" t="s">
        <v>3</v>
      </c>
      <c r="AJ25" s="34">
        <v>4.8000000000000001E-4</v>
      </c>
      <c r="AK25" s="34" t="s">
        <v>54</v>
      </c>
      <c r="AL25" s="34">
        <v>1.1999999999999999E-3</v>
      </c>
      <c r="AM25" s="34" t="s">
        <v>3</v>
      </c>
      <c r="AN25" s="34">
        <v>4.8000000000000001E-4</v>
      </c>
      <c r="AO25" s="34" t="s">
        <v>54</v>
      </c>
      <c r="AP25" s="34">
        <v>1.4E-3</v>
      </c>
      <c r="AQ25" s="34" t="s">
        <v>3</v>
      </c>
      <c r="AR25" s="34">
        <v>1.1999999999999999E-3</v>
      </c>
      <c r="AS25" s="35" t="s">
        <v>3</v>
      </c>
    </row>
    <row r="26" spans="1:46" ht="15" customHeight="1" thickBot="1" x14ac:dyDescent="0.3">
      <c r="A26" s="104" t="s">
        <v>104</v>
      </c>
      <c r="B26" s="105" t="s">
        <v>46</v>
      </c>
      <c r="C26" s="105" t="s">
        <v>125</v>
      </c>
      <c r="D26" s="105" t="s">
        <v>127</v>
      </c>
      <c r="E26" s="106" t="s">
        <v>98</v>
      </c>
      <c r="F26" s="39">
        <v>5.8999999999999999E-3</v>
      </c>
      <c r="G26" s="39" t="s">
        <v>0</v>
      </c>
      <c r="H26" s="39">
        <v>7.3000000000000001E-3</v>
      </c>
      <c r="I26" s="39" t="s">
        <v>0</v>
      </c>
      <c r="J26" s="39">
        <v>5.5999999999999999E-3</v>
      </c>
      <c r="K26" s="39" t="s">
        <v>0</v>
      </c>
      <c r="L26" s="39">
        <v>2.5000000000000001E-3</v>
      </c>
      <c r="M26" s="39" t="s">
        <v>0</v>
      </c>
      <c r="N26" s="39">
        <v>5.7000000000000002E-3</v>
      </c>
      <c r="O26" s="39" t="s">
        <v>0</v>
      </c>
      <c r="P26" s="39">
        <v>7.1999999999999998E-3</v>
      </c>
      <c r="Q26" s="39" t="s">
        <v>0</v>
      </c>
      <c r="R26" s="39">
        <v>4.4000000000000003E-3</v>
      </c>
      <c r="S26" s="39" t="s">
        <v>0</v>
      </c>
      <c r="T26" s="39">
        <v>6.1999999999999998E-3</v>
      </c>
      <c r="U26" s="39" t="s">
        <v>0</v>
      </c>
      <c r="V26" s="39">
        <v>5.1999999999999998E-2</v>
      </c>
      <c r="W26" s="39" t="s">
        <v>0</v>
      </c>
      <c r="X26" s="39">
        <v>5.1999999999999998E-3</v>
      </c>
      <c r="Y26" s="39" t="s">
        <v>0</v>
      </c>
      <c r="Z26" s="39">
        <v>7.6E-3</v>
      </c>
      <c r="AA26" s="39" t="s">
        <v>0</v>
      </c>
      <c r="AB26" s="39">
        <v>6.7000000000000002E-3</v>
      </c>
      <c r="AC26" s="39" t="s">
        <v>0</v>
      </c>
      <c r="AD26" s="39">
        <v>2.8999999999999998E-3</v>
      </c>
      <c r="AE26" s="39" t="s">
        <v>0</v>
      </c>
      <c r="AF26" s="39">
        <v>5.7000000000000002E-3</v>
      </c>
      <c r="AG26" s="39" t="s">
        <v>0</v>
      </c>
      <c r="AH26" s="39">
        <v>6.1999999999999998E-3</v>
      </c>
      <c r="AI26" s="39" t="s">
        <v>0</v>
      </c>
      <c r="AJ26" s="39">
        <v>5.1999999999999998E-3</v>
      </c>
      <c r="AK26" s="39" t="s">
        <v>0</v>
      </c>
      <c r="AL26" s="39">
        <v>4.8999999999999998E-3</v>
      </c>
      <c r="AM26" s="39" t="s">
        <v>0</v>
      </c>
      <c r="AN26" s="39">
        <v>2.0999999999999999E-3</v>
      </c>
      <c r="AO26" s="39" t="s">
        <v>0</v>
      </c>
      <c r="AP26" s="39">
        <v>5.3E-3</v>
      </c>
      <c r="AQ26" s="39" t="s">
        <v>0</v>
      </c>
      <c r="AR26" s="39">
        <v>7.1000000000000004E-3</v>
      </c>
      <c r="AS26" s="109" t="s">
        <v>0</v>
      </c>
    </row>
    <row r="27" spans="1:46" s="21" customFormat="1" ht="15" customHeight="1" thickTop="1" x14ac:dyDescent="0.25">
      <c r="A27" s="107" t="s">
        <v>131</v>
      </c>
      <c r="B27" s="94"/>
      <c r="C27" s="94"/>
      <c r="D27" s="94"/>
      <c r="E27" s="94"/>
      <c r="F27" s="65"/>
      <c r="G27" s="65"/>
      <c r="H27" s="65"/>
      <c r="I27" s="65"/>
      <c r="J27" s="65"/>
      <c r="K27" s="65"/>
      <c r="L27" s="65"/>
      <c r="M27" s="65"/>
      <c r="N27" s="65"/>
      <c r="O27" s="65"/>
      <c r="P27" s="65"/>
      <c r="Q27" s="65"/>
      <c r="R27" s="65"/>
      <c r="S27" s="65"/>
      <c r="T27" s="65"/>
      <c r="U27" s="65"/>
      <c r="V27" s="65"/>
      <c r="W27" s="65"/>
      <c r="X27" s="65"/>
      <c r="Y27" s="108"/>
      <c r="Z27" s="108"/>
      <c r="AA27" s="108"/>
      <c r="AB27" s="108"/>
      <c r="AC27" s="108"/>
      <c r="AD27" s="108"/>
      <c r="AE27" s="108"/>
      <c r="AF27" s="108"/>
      <c r="AG27" s="65"/>
      <c r="AH27" s="65"/>
      <c r="AI27" s="65"/>
      <c r="AJ27" s="108"/>
      <c r="AK27" s="108"/>
      <c r="AL27" s="108"/>
      <c r="AM27" s="108"/>
      <c r="AN27" s="108"/>
      <c r="AO27" s="108"/>
      <c r="AP27" s="108"/>
      <c r="AQ27" s="65"/>
      <c r="AR27" s="65"/>
      <c r="AS27" s="65"/>
      <c r="AT27" s="108"/>
    </row>
    <row r="28" spans="1:46" hidden="1" x14ac:dyDescent="0.2">
      <c r="A28" s="8"/>
      <c r="B28" s="11"/>
      <c r="C28" s="11"/>
      <c r="D28" s="11"/>
      <c r="E28" s="9"/>
    </row>
    <row r="29" spans="1:46" hidden="1" x14ac:dyDescent="0.2">
      <c r="A29" s="8"/>
      <c r="B29" s="6"/>
      <c r="C29" s="6"/>
      <c r="D29" s="6"/>
      <c r="E29" s="3"/>
    </row>
    <row r="30" spans="1:46" hidden="1" x14ac:dyDescent="0.2">
      <c r="A30" s="8"/>
      <c r="B30" s="6"/>
      <c r="C30" s="6"/>
      <c r="D30" s="6"/>
      <c r="E30" s="7"/>
    </row>
    <row r="31" spans="1:46" hidden="1" x14ac:dyDescent="0.2">
      <c r="A31" s="15"/>
      <c r="B31" s="4"/>
      <c r="C31" s="4"/>
      <c r="D31" s="4"/>
      <c r="E31" s="7"/>
    </row>
    <row r="32" spans="1:46" hidden="1" x14ac:dyDescent="0.2"/>
    <row r="33" spans="2:9" hidden="1" x14ac:dyDescent="0.2"/>
    <row r="34" spans="2:9" hidden="1" x14ac:dyDescent="0.2"/>
    <row r="35" spans="2:9" hidden="1" x14ac:dyDescent="0.2">
      <c r="B35" s="5" t="s">
        <v>94</v>
      </c>
      <c r="I35" s="12" t="s">
        <v>94</v>
      </c>
    </row>
  </sheetData>
  <conditionalFormatting sqref="F2:AS26">
    <cfRule type="cellIs" dxfId="120" priority="2" operator="equal">
      <formula>"NA"</formula>
    </cfRule>
  </conditionalFormatting>
  <printOptions horizontalCentered="1"/>
  <pageMargins left="1" right="1" top="1" bottom="1" header="0.5" footer="0.5"/>
  <pageSetup paperSize="3" scale="37" orientation="landscape" verticalDpi="1200" r:id="rId1"/>
  <headerFooter>
    <oddHeader>&amp;C&amp;"Lucida Bright,Demibold"RG-253c Case Study
Table A-3 
Moon Creek Surface Water Data</oddHeader>
    <oddFooter>&amp;C&amp;"Lucida Bright,Regular"&amp;P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49"/>
  <sheetViews>
    <sheetView zoomScaleNormal="100" zoomScaleSheetLayoutView="100" workbookViewId="0">
      <pane xSplit="5" ySplit="4" topLeftCell="F5" activePane="bottomRight" state="frozen"/>
      <selection pane="topRight" activeCell="F1" sqref="F1"/>
      <selection pane="bottomLeft" activeCell="A8" sqref="A8"/>
      <selection pane="bottomRight"/>
    </sheetView>
  </sheetViews>
  <sheetFormatPr defaultColWidth="0" defaultRowHeight="11.4" zeroHeight="1" x14ac:dyDescent="0.2"/>
  <cols>
    <col min="1" max="1" width="26.44140625" style="1" bestFit="1" customWidth="1"/>
    <col min="2" max="2" width="14.5546875" style="5" customWidth="1"/>
    <col min="3" max="3" width="21.109375" style="5" customWidth="1"/>
    <col min="4" max="4" width="19.109375" style="5" bestFit="1" customWidth="1"/>
    <col min="5" max="5" width="12.88671875" style="1" bestFit="1" customWidth="1"/>
    <col min="6" max="6" width="15.6640625" style="5" customWidth="1"/>
    <col min="7" max="7" width="3.6640625" style="5" customWidth="1"/>
    <col min="8" max="8" width="15.6640625" style="5" customWidth="1"/>
    <col min="9" max="9" width="3.6640625" style="5" customWidth="1"/>
    <col min="10" max="10" width="15.6640625" style="5" customWidth="1"/>
    <col min="11" max="11" width="3.6640625" style="5" customWidth="1"/>
    <col min="12" max="12" width="15.6640625" style="5" customWidth="1"/>
    <col min="13" max="13" width="3.6640625" style="5" customWidth="1"/>
    <col min="14" max="14" width="15.6640625" style="5" customWidth="1"/>
    <col min="15" max="15" width="3.6640625" style="5" customWidth="1"/>
    <col min="16" max="16" width="15.6640625" style="5" customWidth="1"/>
    <col min="17" max="17" width="3.6640625" style="5" customWidth="1"/>
    <col min="18" max="18" width="15.6640625" style="5" customWidth="1"/>
    <col min="19" max="19" width="3.6640625" style="5" customWidth="1"/>
    <col min="20" max="20" width="15.6640625" style="5" customWidth="1"/>
    <col min="21" max="21" width="3.6640625" style="5" customWidth="1"/>
    <col min="22" max="22" width="15.6640625" style="5" customWidth="1"/>
    <col min="23" max="23" width="3.6640625" style="5" customWidth="1"/>
    <col min="24" max="24" width="15.6640625" style="1" customWidth="1"/>
    <col min="25" max="25" width="3.6640625" style="1" customWidth="1"/>
    <col min="26" max="26" width="19.33203125" style="1" customWidth="1"/>
    <col min="27" max="27" width="3.6640625" style="1" customWidth="1"/>
    <col min="28" max="28" width="18.5546875" style="1" customWidth="1"/>
    <col min="29" max="29" width="3.6640625" style="1" customWidth="1"/>
    <col min="30" max="30" width="19.88671875" style="1" customWidth="1"/>
    <col min="31" max="31" width="3.6640625" style="1" customWidth="1"/>
    <col min="32" max="32" width="20.5546875" style="1" customWidth="1"/>
    <col min="33" max="33" width="3.6640625" style="1" customWidth="1"/>
    <col min="34" max="34" width="19.33203125" style="1" customWidth="1"/>
    <col min="35" max="35" width="3.6640625" style="1" customWidth="1"/>
    <col min="36" max="36" width="20.88671875" style="1" customWidth="1"/>
    <col min="37" max="37" width="3.6640625" style="1" customWidth="1"/>
    <col min="38" max="38" width="20.88671875" style="1" customWidth="1"/>
    <col min="39" max="39" width="3.6640625" style="1" customWidth="1"/>
    <col min="40" max="40" width="19.88671875" style="1" customWidth="1"/>
    <col min="41" max="41" width="3.6640625" style="1" customWidth="1"/>
    <col min="42" max="42" width="20.109375" style="1" customWidth="1"/>
    <col min="43" max="43" width="3.6640625" style="1" customWidth="1"/>
    <col min="44" max="44" width="19.88671875" style="1" customWidth="1"/>
    <col min="45" max="45" width="3.6640625" style="1" customWidth="1"/>
    <col min="46" max="16384" width="9.109375" style="1" hidden="1"/>
  </cols>
  <sheetData>
    <row r="1" spans="1:45" s="133" customFormat="1" ht="51" customHeight="1" thickTop="1" x14ac:dyDescent="0.25">
      <c r="A1" s="151" t="s">
        <v>119</v>
      </c>
      <c r="B1" s="144" t="s">
        <v>97</v>
      </c>
      <c r="C1" s="152" t="s">
        <v>120</v>
      </c>
      <c r="D1" s="145" t="s">
        <v>118</v>
      </c>
      <c r="E1" s="153" t="s">
        <v>1</v>
      </c>
      <c r="F1" s="154" t="s">
        <v>220</v>
      </c>
      <c r="G1" s="167" t="s">
        <v>122</v>
      </c>
      <c r="H1" s="154" t="s">
        <v>221</v>
      </c>
      <c r="I1" s="167" t="s">
        <v>122</v>
      </c>
      <c r="J1" s="154" t="s">
        <v>222</v>
      </c>
      <c r="K1" s="167" t="s">
        <v>122</v>
      </c>
      <c r="L1" s="154" t="s">
        <v>223</v>
      </c>
      <c r="M1" s="167" t="s">
        <v>122</v>
      </c>
      <c r="N1" s="154" t="s">
        <v>224</v>
      </c>
      <c r="O1" s="167" t="s">
        <v>122</v>
      </c>
      <c r="P1" s="154" t="s">
        <v>225</v>
      </c>
      <c r="Q1" s="167" t="s">
        <v>122</v>
      </c>
      <c r="R1" s="154" t="s">
        <v>226</v>
      </c>
      <c r="S1" s="167" t="s">
        <v>122</v>
      </c>
      <c r="T1" s="154" t="s">
        <v>227</v>
      </c>
      <c r="U1" s="167" t="s">
        <v>122</v>
      </c>
      <c r="V1" s="154" t="s">
        <v>228</v>
      </c>
      <c r="W1" s="167" t="s">
        <v>122</v>
      </c>
      <c r="X1" s="154" t="s">
        <v>229</v>
      </c>
      <c r="Y1" s="167" t="s">
        <v>122</v>
      </c>
      <c r="Z1" s="154" t="s">
        <v>230</v>
      </c>
      <c r="AA1" s="167" t="s">
        <v>122</v>
      </c>
      <c r="AB1" s="154" t="s">
        <v>231</v>
      </c>
      <c r="AC1" s="167" t="s">
        <v>122</v>
      </c>
      <c r="AD1" s="154" t="s">
        <v>239</v>
      </c>
      <c r="AE1" s="167" t="s">
        <v>122</v>
      </c>
      <c r="AF1" s="154" t="s">
        <v>238</v>
      </c>
      <c r="AG1" s="167" t="s">
        <v>122</v>
      </c>
      <c r="AH1" s="154" t="s">
        <v>237</v>
      </c>
      <c r="AI1" s="167" t="s">
        <v>122</v>
      </c>
      <c r="AJ1" s="154" t="s">
        <v>236</v>
      </c>
      <c r="AK1" s="167" t="s">
        <v>122</v>
      </c>
      <c r="AL1" s="154" t="s">
        <v>235</v>
      </c>
      <c r="AM1" s="167" t="s">
        <v>122</v>
      </c>
      <c r="AN1" s="154" t="s">
        <v>234</v>
      </c>
      <c r="AO1" s="167" t="s">
        <v>122</v>
      </c>
      <c r="AP1" s="154" t="s">
        <v>233</v>
      </c>
      <c r="AQ1" s="167" t="s">
        <v>122</v>
      </c>
      <c r="AR1" s="154" t="s">
        <v>232</v>
      </c>
      <c r="AS1" s="168" t="s">
        <v>122</v>
      </c>
    </row>
    <row r="2" spans="1:45" ht="15" customHeight="1" x14ac:dyDescent="0.25">
      <c r="A2" s="48" t="s">
        <v>39</v>
      </c>
      <c r="B2" s="31" t="s">
        <v>40</v>
      </c>
      <c r="C2" s="115" t="s">
        <v>132</v>
      </c>
      <c r="D2" s="112" t="s">
        <v>133</v>
      </c>
      <c r="E2" s="50" t="s">
        <v>2</v>
      </c>
      <c r="F2" s="51">
        <v>3.5999999999999999E-3</v>
      </c>
      <c r="G2" s="51" t="s">
        <v>54</v>
      </c>
      <c r="H2" s="51">
        <v>2.5000000000000001E-3</v>
      </c>
      <c r="I2" s="51" t="s">
        <v>54</v>
      </c>
      <c r="J2" s="51">
        <v>3.8999999999999998E-3</v>
      </c>
      <c r="K2" s="51" t="s">
        <v>54</v>
      </c>
      <c r="L2" s="51">
        <v>2.5000000000000001E-3</v>
      </c>
      <c r="M2" s="51" t="s">
        <v>54</v>
      </c>
      <c r="N2" s="50">
        <v>2.5000000000000001E-3</v>
      </c>
      <c r="O2" s="51" t="s">
        <v>54</v>
      </c>
      <c r="P2" s="51">
        <v>3.5999999999999999E-3</v>
      </c>
      <c r="Q2" s="51" t="s">
        <v>54</v>
      </c>
      <c r="R2" s="51">
        <v>3.5999999999999999E-3</v>
      </c>
      <c r="S2" s="51" t="s">
        <v>54</v>
      </c>
      <c r="T2" s="51">
        <v>3.5999999999999999E-3</v>
      </c>
      <c r="U2" s="51" t="s">
        <v>54</v>
      </c>
      <c r="V2" s="51">
        <v>3.5999999999999999E-3</v>
      </c>
      <c r="W2" s="51" t="s">
        <v>54</v>
      </c>
      <c r="X2" s="51">
        <v>3.5999999999999999E-3</v>
      </c>
      <c r="Y2" s="51" t="s">
        <v>54</v>
      </c>
      <c r="Z2" s="51">
        <v>7.4999999999999997E-3</v>
      </c>
      <c r="AA2" s="51" t="s">
        <v>54</v>
      </c>
      <c r="AB2" s="51">
        <v>7.4999999999999997E-3</v>
      </c>
      <c r="AC2" s="51" t="s">
        <v>54</v>
      </c>
      <c r="AD2" s="51">
        <v>7.4999999999999997E-3</v>
      </c>
      <c r="AE2" s="51" t="s">
        <v>54</v>
      </c>
      <c r="AF2" s="51">
        <v>7.4999999999999997E-3</v>
      </c>
      <c r="AG2" s="51" t="s">
        <v>54</v>
      </c>
      <c r="AH2" s="51">
        <v>0.56000000000000005</v>
      </c>
      <c r="AI2" s="51" t="s">
        <v>0</v>
      </c>
      <c r="AJ2" s="50">
        <v>0.47399999999999998</v>
      </c>
      <c r="AK2" s="51" t="s">
        <v>0</v>
      </c>
      <c r="AL2" s="51">
        <v>0.39</v>
      </c>
      <c r="AM2" s="51" t="s">
        <v>0</v>
      </c>
      <c r="AN2" s="51">
        <v>6.1999999999999998E-3</v>
      </c>
      <c r="AO2" s="51" t="s">
        <v>54</v>
      </c>
      <c r="AP2" s="51">
        <v>0.39500000000000002</v>
      </c>
      <c r="AQ2" s="51" t="s">
        <v>0</v>
      </c>
      <c r="AR2" s="51">
        <v>7.4999999999999997E-3</v>
      </c>
      <c r="AS2" s="52" t="s">
        <v>54</v>
      </c>
    </row>
    <row r="3" spans="1:45" ht="15" customHeight="1" x14ac:dyDescent="0.25">
      <c r="A3" s="53" t="s">
        <v>53</v>
      </c>
      <c r="B3" s="114" t="s">
        <v>35</v>
      </c>
      <c r="C3" s="50" t="s">
        <v>132</v>
      </c>
      <c r="D3" s="112" t="s">
        <v>133</v>
      </c>
      <c r="E3" s="50" t="s">
        <v>2</v>
      </c>
      <c r="F3" s="51">
        <v>1.2E-2</v>
      </c>
      <c r="G3" s="51" t="s">
        <v>0</v>
      </c>
      <c r="H3" s="51">
        <v>0.72</v>
      </c>
      <c r="I3" s="51" t="s">
        <v>0</v>
      </c>
      <c r="J3" s="51">
        <v>1.1000000000000001E-3</v>
      </c>
      <c r="K3" s="51" t="s">
        <v>54</v>
      </c>
      <c r="L3" s="51">
        <v>2.8000000000000001E-2</v>
      </c>
      <c r="M3" s="51" t="s">
        <v>3</v>
      </c>
      <c r="N3" s="51">
        <v>3.0000000000000001E-3</v>
      </c>
      <c r="O3" s="51" t="s">
        <v>54</v>
      </c>
      <c r="P3" s="51">
        <v>1.2E-2</v>
      </c>
      <c r="Q3" s="51" t="s">
        <v>54</v>
      </c>
      <c r="R3" s="51">
        <v>1.4E-3</v>
      </c>
      <c r="S3" s="51" t="s">
        <v>54</v>
      </c>
      <c r="T3" s="51">
        <v>4.0000000000000001E-3</v>
      </c>
      <c r="U3" s="51" t="s">
        <v>3</v>
      </c>
      <c r="V3" s="51">
        <v>1.6000000000000001E-3</v>
      </c>
      <c r="W3" s="51" t="s">
        <v>54</v>
      </c>
      <c r="X3" s="51">
        <v>1.6000000000000001E-3</v>
      </c>
      <c r="Y3" s="51" t="s">
        <v>54</v>
      </c>
      <c r="Z3" s="51">
        <v>1.6000000000000001E-3</v>
      </c>
      <c r="AA3" s="51" t="s">
        <v>54</v>
      </c>
      <c r="AB3" s="51">
        <v>1.6000000000000001E-3</v>
      </c>
      <c r="AC3" s="51" t="s">
        <v>54</v>
      </c>
      <c r="AD3" s="51">
        <v>1.6000000000000001E-3</v>
      </c>
      <c r="AE3" s="51" t="s">
        <v>54</v>
      </c>
      <c r="AF3" s="51">
        <v>1.6000000000000001E-3</v>
      </c>
      <c r="AG3" s="51" t="s">
        <v>54</v>
      </c>
      <c r="AH3" s="51">
        <v>1.6000000000000001E-3</v>
      </c>
      <c r="AI3" s="51" t="s">
        <v>54</v>
      </c>
      <c r="AJ3" s="51">
        <v>1.6000000000000001E-3</v>
      </c>
      <c r="AK3" s="51" t="s">
        <v>54</v>
      </c>
      <c r="AL3" s="51">
        <v>1.6000000000000001E-3</v>
      </c>
      <c r="AM3" s="51" t="s">
        <v>54</v>
      </c>
      <c r="AN3" s="51">
        <v>1.6000000000000001E-3</v>
      </c>
      <c r="AO3" s="51" t="s">
        <v>54</v>
      </c>
      <c r="AP3" s="51">
        <v>1.6000000000000001E-3</v>
      </c>
      <c r="AQ3" s="51" t="s">
        <v>54</v>
      </c>
      <c r="AR3" s="51">
        <v>1.6000000000000001E-3</v>
      </c>
      <c r="AS3" s="52" t="s">
        <v>54</v>
      </c>
    </row>
    <row r="4" spans="1:45" s="2" customFormat="1" ht="15" customHeight="1" x14ac:dyDescent="0.25">
      <c r="A4" s="54" t="s">
        <v>47</v>
      </c>
      <c r="B4" s="114" t="s">
        <v>36</v>
      </c>
      <c r="C4" s="50" t="s">
        <v>132</v>
      </c>
      <c r="D4" s="112" t="s">
        <v>133</v>
      </c>
      <c r="E4" s="50" t="s">
        <v>2</v>
      </c>
      <c r="F4" s="50">
        <v>0.06</v>
      </c>
      <c r="G4" s="50" t="s">
        <v>0</v>
      </c>
      <c r="H4" s="50">
        <v>0.1</v>
      </c>
      <c r="I4" s="50" t="s">
        <v>0</v>
      </c>
      <c r="J4" s="50">
        <v>1.6000000000000001E-3</v>
      </c>
      <c r="K4" s="50" t="s">
        <v>54</v>
      </c>
      <c r="L4" s="50">
        <v>0.87</v>
      </c>
      <c r="M4" s="50" t="s">
        <v>0</v>
      </c>
      <c r="N4" s="50">
        <v>0.2</v>
      </c>
      <c r="O4" s="50" t="s">
        <v>3</v>
      </c>
      <c r="P4" s="50">
        <v>2.2000000000000001E-3</v>
      </c>
      <c r="Q4" s="50" t="s">
        <v>54</v>
      </c>
      <c r="R4" s="50">
        <v>3.2000000000000002E-3</v>
      </c>
      <c r="S4" s="50" t="s">
        <v>54</v>
      </c>
      <c r="T4" s="50">
        <v>0.02</v>
      </c>
      <c r="U4" s="50" t="s">
        <v>3</v>
      </c>
      <c r="V4" s="50">
        <v>0.71399999999999997</v>
      </c>
      <c r="W4" s="50" t="s">
        <v>3</v>
      </c>
      <c r="X4" s="50">
        <v>0.71399999999999997</v>
      </c>
      <c r="Y4" s="50" t="s">
        <v>3</v>
      </c>
      <c r="Z4" s="50">
        <v>0.89</v>
      </c>
      <c r="AA4" s="50" t="s">
        <v>0</v>
      </c>
      <c r="AB4" s="50">
        <v>2.8000000000000001E-2</v>
      </c>
      <c r="AC4" s="50" t="s">
        <v>3</v>
      </c>
      <c r="AD4" s="50">
        <v>8.0000000000000002E-3</v>
      </c>
      <c r="AE4" s="50" t="s">
        <v>54</v>
      </c>
      <c r="AF4" s="50">
        <v>0.48</v>
      </c>
      <c r="AG4" s="50" t="s">
        <v>3</v>
      </c>
      <c r="AH4" s="50">
        <v>0.76</v>
      </c>
      <c r="AI4" s="50" t="s">
        <v>3</v>
      </c>
      <c r="AJ4" s="50">
        <v>0.85</v>
      </c>
      <c r="AK4" s="50" t="s">
        <v>3</v>
      </c>
      <c r="AL4" s="50">
        <v>0.87</v>
      </c>
      <c r="AM4" s="50" t="s">
        <v>3</v>
      </c>
      <c r="AN4" s="50">
        <v>0.73</v>
      </c>
      <c r="AO4" s="50" t="s">
        <v>3</v>
      </c>
      <c r="AP4" s="50">
        <v>0.48</v>
      </c>
      <c r="AQ4" s="50" t="s">
        <v>3</v>
      </c>
      <c r="AR4" s="50">
        <v>0.82</v>
      </c>
      <c r="AS4" s="55" t="s">
        <v>3</v>
      </c>
    </row>
    <row r="5" spans="1:45" s="2" customFormat="1" ht="15" customHeight="1" x14ac:dyDescent="0.25">
      <c r="A5" s="54" t="s">
        <v>9</v>
      </c>
      <c r="B5" s="114" t="s">
        <v>10</v>
      </c>
      <c r="C5" s="50" t="s">
        <v>132</v>
      </c>
      <c r="D5" s="112" t="s">
        <v>133</v>
      </c>
      <c r="E5" s="50" t="s">
        <v>2</v>
      </c>
      <c r="F5" s="50">
        <v>3.1E-2</v>
      </c>
      <c r="G5" s="50" t="s">
        <v>0</v>
      </c>
      <c r="H5" s="50">
        <v>9.2000000000000003E-4</v>
      </c>
      <c r="I5" s="50" t="s">
        <v>3</v>
      </c>
      <c r="J5" s="50">
        <v>1.5E-3</v>
      </c>
      <c r="K5" s="50" t="s">
        <v>3</v>
      </c>
      <c r="L5" s="50">
        <v>9.7000000000000005E-4</v>
      </c>
      <c r="M5" s="50" t="s">
        <v>54</v>
      </c>
      <c r="N5" s="50">
        <v>5.5999999999999999E-3</v>
      </c>
      <c r="O5" s="50" t="s">
        <v>54</v>
      </c>
      <c r="P5" s="50">
        <v>2.3E-3</v>
      </c>
      <c r="Q5" s="50" t="s">
        <v>54</v>
      </c>
      <c r="R5" s="50">
        <v>7.0000000000000007E-2</v>
      </c>
      <c r="S5" s="50" t="s">
        <v>3</v>
      </c>
      <c r="T5" s="50">
        <v>4.7000000000000002E-3</v>
      </c>
      <c r="U5" s="50" t="s">
        <v>3</v>
      </c>
      <c r="V5" s="50">
        <v>1.4E-3</v>
      </c>
      <c r="W5" s="50" t="s">
        <v>54</v>
      </c>
      <c r="X5" s="50">
        <v>1.4E-3</v>
      </c>
      <c r="Y5" s="50" t="s">
        <v>54</v>
      </c>
      <c r="Z5" s="50">
        <v>1.4E-3</v>
      </c>
      <c r="AA5" s="50" t="s">
        <v>54</v>
      </c>
      <c r="AB5" s="50">
        <v>1.4E-3</v>
      </c>
      <c r="AC5" s="50" t="s">
        <v>54</v>
      </c>
      <c r="AD5" s="50">
        <v>1.4E-3</v>
      </c>
      <c r="AE5" s="50" t="s">
        <v>54</v>
      </c>
      <c r="AF5" s="50">
        <v>1.4E-3</v>
      </c>
      <c r="AG5" s="50" t="s">
        <v>54</v>
      </c>
      <c r="AH5" s="50">
        <v>1.4E-3</v>
      </c>
      <c r="AI5" s="50" t="s">
        <v>54</v>
      </c>
      <c r="AJ5" s="50">
        <v>1.4E-3</v>
      </c>
      <c r="AK5" s="50" t="s">
        <v>54</v>
      </c>
      <c r="AL5" s="50">
        <v>1.4E-3</v>
      </c>
      <c r="AM5" s="50" t="s">
        <v>54</v>
      </c>
      <c r="AN5" s="50">
        <v>1.4E-3</v>
      </c>
      <c r="AO5" s="50" t="s">
        <v>54</v>
      </c>
      <c r="AP5" s="50">
        <v>1.4E-3</v>
      </c>
      <c r="AQ5" s="50" t="s">
        <v>54</v>
      </c>
      <c r="AR5" s="50">
        <v>1.4E-3</v>
      </c>
      <c r="AS5" s="55" t="s">
        <v>54</v>
      </c>
    </row>
    <row r="6" spans="1:45" s="2" customFormat="1" ht="15" customHeight="1" x14ac:dyDescent="0.25">
      <c r="A6" s="54" t="s">
        <v>11</v>
      </c>
      <c r="B6" s="114" t="s">
        <v>12</v>
      </c>
      <c r="C6" s="50" t="s">
        <v>132</v>
      </c>
      <c r="D6" s="112" t="s">
        <v>133</v>
      </c>
      <c r="E6" s="50" t="s">
        <v>2</v>
      </c>
      <c r="F6" s="50">
        <v>7.3999999999999999E-4</v>
      </c>
      <c r="G6" s="50" t="s">
        <v>54</v>
      </c>
      <c r="H6" s="50">
        <v>5.1000000000000004E-4</v>
      </c>
      <c r="I6" s="50" t="s">
        <v>54</v>
      </c>
      <c r="J6" s="50">
        <v>1.4999999999999999E-2</v>
      </c>
      <c r="K6" s="50" t="s">
        <v>0</v>
      </c>
      <c r="L6" s="50">
        <v>7.7999999999999996E-3</v>
      </c>
      <c r="M6" s="50" t="s">
        <v>3</v>
      </c>
      <c r="N6" s="50">
        <v>1.1999999999999999E-3</v>
      </c>
      <c r="O6" s="50" t="s">
        <v>54</v>
      </c>
      <c r="P6" s="50">
        <v>2.0999999999999999E-3</v>
      </c>
      <c r="Q6" s="50" t="s">
        <v>54</v>
      </c>
      <c r="R6" s="50">
        <v>2.1000000000000001E-2</v>
      </c>
      <c r="S6" s="50" t="s">
        <v>3</v>
      </c>
      <c r="T6" s="50">
        <v>6.0000000000000001E-3</v>
      </c>
      <c r="U6" s="50" t="s">
        <v>3</v>
      </c>
      <c r="V6" s="50">
        <v>6.3E-2</v>
      </c>
      <c r="W6" s="50" t="s">
        <v>3</v>
      </c>
      <c r="X6" s="50">
        <v>2.5000000000000001E-2</v>
      </c>
      <c r="Y6" s="50" t="s">
        <v>3</v>
      </c>
      <c r="Z6" s="50">
        <v>1.48</v>
      </c>
      <c r="AA6" s="50" t="s">
        <v>0</v>
      </c>
      <c r="AB6" s="50">
        <v>7.8E-2</v>
      </c>
      <c r="AC6" s="50" t="s">
        <v>3</v>
      </c>
      <c r="AD6" s="50">
        <v>2.8000000000000001E-2</v>
      </c>
      <c r="AE6" s="50" t="s">
        <v>3</v>
      </c>
      <c r="AF6" s="50">
        <v>4.7999999999999996E-3</v>
      </c>
      <c r="AG6" s="50" t="s">
        <v>54</v>
      </c>
      <c r="AH6" s="50">
        <v>0.03</v>
      </c>
      <c r="AI6" s="50" t="s">
        <v>3</v>
      </c>
      <c r="AJ6" s="50">
        <v>5.8000000000000003E-2</v>
      </c>
      <c r="AK6" s="50" t="s">
        <v>3</v>
      </c>
      <c r="AL6" s="50">
        <v>6.3E-2</v>
      </c>
      <c r="AM6" s="50" t="s">
        <v>3</v>
      </c>
      <c r="AN6" s="50">
        <v>0.52</v>
      </c>
      <c r="AO6" s="50" t="s">
        <v>0</v>
      </c>
      <c r="AP6" s="50">
        <v>0.78</v>
      </c>
      <c r="AQ6" s="50" t="s">
        <v>0</v>
      </c>
      <c r="AR6" s="50">
        <v>5.3999999999999999E-2</v>
      </c>
      <c r="AS6" s="55" t="s">
        <v>3</v>
      </c>
    </row>
    <row r="7" spans="1:45" s="2" customFormat="1" ht="15" customHeight="1" x14ac:dyDescent="0.25">
      <c r="A7" s="54" t="s">
        <v>13</v>
      </c>
      <c r="B7" s="114" t="s">
        <v>14</v>
      </c>
      <c r="C7" s="50" t="s">
        <v>132</v>
      </c>
      <c r="D7" s="112" t="s">
        <v>133</v>
      </c>
      <c r="E7" s="50" t="s">
        <v>2</v>
      </c>
      <c r="F7" s="50">
        <v>1.4999999999999999E-2</v>
      </c>
      <c r="G7" s="50" t="s">
        <v>0</v>
      </c>
      <c r="H7" s="50">
        <v>2.5000000000000001E-2</v>
      </c>
      <c r="I7" s="50" t="s">
        <v>0</v>
      </c>
      <c r="J7" s="50">
        <v>1.6E-2</v>
      </c>
      <c r="K7" s="50" t="s">
        <v>0</v>
      </c>
      <c r="L7" s="50">
        <v>2.8000000000000001E-2</v>
      </c>
      <c r="M7" s="50" t="s">
        <v>0</v>
      </c>
      <c r="N7" s="50">
        <v>0.4</v>
      </c>
      <c r="O7" s="50" t="s">
        <v>0</v>
      </c>
      <c r="P7" s="50">
        <v>2.5000000000000001E-3</v>
      </c>
      <c r="Q7" s="50" t="s">
        <v>54</v>
      </c>
      <c r="R7" s="50">
        <v>2.0999999999999999E-3</v>
      </c>
      <c r="S7" s="50" t="s">
        <v>54</v>
      </c>
      <c r="T7" s="50">
        <v>0.28000000000000003</v>
      </c>
      <c r="U7" s="50" t="s">
        <v>0</v>
      </c>
      <c r="V7" s="50">
        <v>1.2</v>
      </c>
      <c r="W7" s="50" t="s">
        <v>0</v>
      </c>
      <c r="X7" s="50">
        <v>1.89</v>
      </c>
      <c r="Y7" s="50" t="s">
        <v>0</v>
      </c>
      <c r="Z7" s="50">
        <v>2.89</v>
      </c>
      <c r="AA7" s="50" t="s">
        <v>0</v>
      </c>
      <c r="AB7" s="50">
        <v>0.28000000000000003</v>
      </c>
      <c r="AC7" s="50" t="s">
        <v>0</v>
      </c>
      <c r="AD7" s="50">
        <v>2.84</v>
      </c>
      <c r="AE7" s="50" t="s">
        <v>0</v>
      </c>
      <c r="AF7" s="50">
        <v>1.52</v>
      </c>
      <c r="AG7" s="50" t="s">
        <v>0</v>
      </c>
      <c r="AH7" s="50">
        <v>3.85</v>
      </c>
      <c r="AI7" s="50" t="s">
        <v>0</v>
      </c>
      <c r="AJ7" s="50">
        <v>2.78</v>
      </c>
      <c r="AK7" s="50" t="s">
        <v>0</v>
      </c>
      <c r="AL7" s="50">
        <v>0.63</v>
      </c>
      <c r="AM7" s="50" t="s">
        <v>0</v>
      </c>
      <c r="AN7" s="50">
        <v>1.27</v>
      </c>
      <c r="AO7" s="50" t="s">
        <v>0</v>
      </c>
      <c r="AP7" s="50">
        <v>1.0069999999999999</v>
      </c>
      <c r="AQ7" s="50" t="s">
        <v>0</v>
      </c>
      <c r="AR7" s="50">
        <v>6.3E-2</v>
      </c>
      <c r="AS7" s="55" t="s">
        <v>0</v>
      </c>
    </row>
    <row r="8" spans="1:45" s="2" customFormat="1" ht="15" customHeight="1" x14ac:dyDescent="0.25">
      <c r="A8" s="54" t="s">
        <v>31</v>
      </c>
      <c r="B8" s="114" t="s">
        <v>32</v>
      </c>
      <c r="C8" s="50" t="s">
        <v>132</v>
      </c>
      <c r="D8" s="112" t="s">
        <v>133</v>
      </c>
      <c r="E8" s="50" t="s">
        <v>2</v>
      </c>
      <c r="F8" s="50">
        <v>2.9000000000000001E-2</v>
      </c>
      <c r="G8" s="50" t="s">
        <v>0</v>
      </c>
      <c r="H8" s="50">
        <v>1.2999999999999999E-3</v>
      </c>
      <c r="I8" s="50" t="s">
        <v>54</v>
      </c>
      <c r="J8" s="50">
        <v>2.0999999999999999E-3</v>
      </c>
      <c r="K8" s="50" t="s">
        <v>54</v>
      </c>
      <c r="L8" s="50">
        <v>8.8999999999999999E-3</v>
      </c>
      <c r="M8" s="50" t="s">
        <v>3</v>
      </c>
      <c r="N8" s="50">
        <v>5.6000000000000001E-2</v>
      </c>
      <c r="O8" s="50" t="s">
        <v>3</v>
      </c>
      <c r="P8" s="50">
        <v>2.3E-3</v>
      </c>
      <c r="Q8" s="50" t="s">
        <v>54</v>
      </c>
      <c r="R8" s="50">
        <v>1.5E-3</v>
      </c>
      <c r="S8" s="50" t="s">
        <v>54</v>
      </c>
      <c r="T8" s="50">
        <v>1.5E-3</v>
      </c>
      <c r="U8" s="50" t="s">
        <v>54</v>
      </c>
      <c r="V8" s="50">
        <v>2.3E-2</v>
      </c>
      <c r="W8" s="50" t="s">
        <v>54</v>
      </c>
      <c r="X8" s="50">
        <v>2.3E-2</v>
      </c>
      <c r="Y8" s="50" t="s">
        <v>54</v>
      </c>
      <c r="Z8" s="50">
        <v>2.3E-2</v>
      </c>
      <c r="AA8" s="50" t="s">
        <v>54</v>
      </c>
      <c r="AB8" s="50">
        <v>2.3E-2</v>
      </c>
      <c r="AC8" s="50" t="s">
        <v>54</v>
      </c>
      <c r="AD8" s="50">
        <v>2.3E-2</v>
      </c>
      <c r="AE8" s="50" t="s">
        <v>54</v>
      </c>
      <c r="AF8" s="50">
        <v>2.3E-2</v>
      </c>
      <c r="AG8" s="50" t="s">
        <v>54</v>
      </c>
      <c r="AH8" s="50">
        <v>2.3E-2</v>
      </c>
      <c r="AI8" s="50" t="s">
        <v>54</v>
      </c>
      <c r="AJ8" s="50">
        <v>2.3E-2</v>
      </c>
      <c r="AK8" s="50" t="s">
        <v>54</v>
      </c>
      <c r="AL8" s="50">
        <v>2.3E-2</v>
      </c>
      <c r="AM8" s="50" t="s">
        <v>54</v>
      </c>
      <c r="AN8" s="50">
        <v>2.3E-2</v>
      </c>
      <c r="AO8" s="50" t="s">
        <v>54</v>
      </c>
      <c r="AP8" s="50">
        <v>2.3E-2</v>
      </c>
      <c r="AQ8" s="50" t="s">
        <v>54</v>
      </c>
      <c r="AR8" s="50">
        <v>2.3E-2</v>
      </c>
      <c r="AS8" s="55" t="s">
        <v>54</v>
      </c>
    </row>
    <row r="9" spans="1:45" s="2" customFormat="1" ht="15" customHeight="1" x14ac:dyDescent="0.25">
      <c r="A9" s="54" t="s">
        <v>37</v>
      </c>
      <c r="B9" s="114" t="s">
        <v>38</v>
      </c>
      <c r="C9" s="50" t="s">
        <v>132</v>
      </c>
      <c r="D9" s="112" t="s">
        <v>133</v>
      </c>
      <c r="E9" s="50" t="s">
        <v>2</v>
      </c>
      <c r="F9" s="50">
        <v>8.8999999999999996E-2</v>
      </c>
      <c r="G9" s="50" t="s">
        <v>0</v>
      </c>
      <c r="H9" s="50">
        <v>6.2E-2</v>
      </c>
      <c r="I9" s="50" t="s">
        <v>3</v>
      </c>
      <c r="J9" s="50">
        <v>2.8999999999999998E-3</v>
      </c>
      <c r="K9" s="50" t="s">
        <v>3</v>
      </c>
      <c r="L9" s="50">
        <v>1.9</v>
      </c>
      <c r="M9" s="50" t="s">
        <v>0</v>
      </c>
      <c r="N9" s="50">
        <v>3.6</v>
      </c>
      <c r="O9" s="50" t="s">
        <v>0</v>
      </c>
      <c r="P9" s="50">
        <v>4.1000000000000003E-3</v>
      </c>
      <c r="Q9" s="50" t="s">
        <v>54</v>
      </c>
      <c r="R9" s="50">
        <v>0.89</v>
      </c>
      <c r="S9" s="50" t="s">
        <v>0</v>
      </c>
      <c r="T9" s="50">
        <v>2.7</v>
      </c>
      <c r="U9" s="50" t="s">
        <v>0</v>
      </c>
      <c r="V9" s="50">
        <v>0.63</v>
      </c>
      <c r="W9" s="50" t="s">
        <v>0</v>
      </c>
      <c r="X9" s="50">
        <v>0.63</v>
      </c>
      <c r="Y9" s="50" t="s">
        <v>0</v>
      </c>
      <c r="Z9" s="50">
        <v>2.86</v>
      </c>
      <c r="AA9" s="50" t="s">
        <v>0</v>
      </c>
      <c r="AB9" s="50">
        <v>0.28000000000000003</v>
      </c>
      <c r="AC9" s="50" t="s">
        <v>0</v>
      </c>
      <c r="AD9" s="50">
        <v>0.96</v>
      </c>
      <c r="AE9" s="50" t="s">
        <v>0</v>
      </c>
      <c r="AF9" s="50">
        <v>2.96</v>
      </c>
      <c r="AG9" s="50" t="s">
        <v>0</v>
      </c>
      <c r="AH9" s="50">
        <v>3.87</v>
      </c>
      <c r="AI9" s="50" t="s">
        <v>0</v>
      </c>
      <c r="AJ9" s="50">
        <v>0.98</v>
      </c>
      <c r="AK9" s="50" t="s">
        <v>0</v>
      </c>
      <c r="AL9" s="50">
        <v>3.78</v>
      </c>
      <c r="AM9" s="50" t="s">
        <v>0</v>
      </c>
      <c r="AN9" s="50">
        <v>3.89</v>
      </c>
      <c r="AO9" s="50" t="s">
        <v>0</v>
      </c>
      <c r="AP9" s="50">
        <v>1.89</v>
      </c>
      <c r="AQ9" s="50" t="s">
        <v>0</v>
      </c>
      <c r="AR9" s="50">
        <v>2.78</v>
      </c>
      <c r="AS9" s="55" t="s">
        <v>0</v>
      </c>
    </row>
    <row r="10" spans="1:45" s="2" customFormat="1" ht="15" customHeight="1" x14ac:dyDescent="0.25">
      <c r="A10" s="54" t="s">
        <v>41</v>
      </c>
      <c r="B10" s="114" t="s">
        <v>42</v>
      </c>
      <c r="C10" s="50" t="s">
        <v>132</v>
      </c>
      <c r="D10" s="112" t="s">
        <v>133</v>
      </c>
      <c r="E10" s="50" t="s">
        <v>2</v>
      </c>
      <c r="F10" s="50">
        <v>7.3999999999999996E-2</v>
      </c>
      <c r="G10" s="50" t="s">
        <v>0</v>
      </c>
      <c r="H10" s="50">
        <v>3.2000000000000002E-3</v>
      </c>
      <c r="I10" s="50" t="s">
        <v>3</v>
      </c>
      <c r="J10" s="50">
        <v>1.4999999999999999E-2</v>
      </c>
      <c r="K10" s="50" t="s">
        <v>0</v>
      </c>
      <c r="L10" s="50">
        <v>5.7999999999999996E-3</v>
      </c>
      <c r="M10" s="50" t="s">
        <v>3</v>
      </c>
      <c r="N10" s="50">
        <v>0.12</v>
      </c>
      <c r="O10" s="50" t="s">
        <v>0</v>
      </c>
      <c r="P10" s="50">
        <v>3.0999999999999999E-3</v>
      </c>
      <c r="Q10" s="50" t="s">
        <v>3</v>
      </c>
      <c r="R10" s="50">
        <v>0.78</v>
      </c>
      <c r="S10" s="50" t="s">
        <v>0</v>
      </c>
      <c r="T10" s="50">
        <v>7.8E-2</v>
      </c>
      <c r="U10" s="50" t="s">
        <v>3</v>
      </c>
      <c r="V10" s="50">
        <v>2.5000000000000001E-3</v>
      </c>
      <c r="W10" s="50" t="s">
        <v>3</v>
      </c>
      <c r="X10" s="50">
        <v>2.5000000000000001E-3</v>
      </c>
      <c r="Y10" s="50" t="s">
        <v>3</v>
      </c>
      <c r="Z10" s="50">
        <v>2.5000000000000001E-3</v>
      </c>
      <c r="AA10" s="50" t="s">
        <v>3</v>
      </c>
      <c r="AB10" s="50">
        <v>2.5000000000000001E-3</v>
      </c>
      <c r="AC10" s="50" t="s">
        <v>3</v>
      </c>
      <c r="AD10" s="50">
        <v>2.5000000000000001E-3</v>
      </c>
      <c r="AE10" s="50" t="s">
        <v>3</v>
      </c>
      <c r="AF10" s="50">
        <v>2.5000000000000001E-3</v>
      </c>
      <c r="AG10" s="50" t="s">
        <v>3</v>
      </c>
      <c r="AH10" s="50">
        <v>2.5000000000000001E-3</v>
      </c>
      <c r="AI10" s="50" t="s">
        <v>3</v>
      </c>
      <c r="AJ10" s="50">
        <v>2.5000000000000001E-3</v>
      </c>
      <c r="AK10" s="50" t="s">
        <v>3</v>
      </c>
      <c r="AL10" s="50">
        <v>2.5000000000000001E-3</v>
      </c>
      <c r="AM10" s="50" t="s">
        <v>3</v>
      </c>
      <c r="AN10" s="50">
        <v>2.5000000000000001E-3</v>
      </c>
      <c r="AO10" s="50" t="s">
        <v>3</v>
      </c>
      <c r="AP10" s="50">
        <v>2.5000000000000001E-3</v>
      </c>
      <c r="AQ10" s="50" t="s">
        <v>3</v>
      </c>
      <c r="AR10" s="50">
        <v>2.5000000000000001E-3</v>
      </c>
      <c r="AS10" s="55" t="s">
        <v>3</v>
      </c>
    </row>
    <row r="11" spans="1:45" s="2" customFormat="1" ht="15" customHeight="1" x14ac:dyDescent="0.25">
      <c r="A11" s="54" t="s">
        <v>56</v>
      </c>
      <c r="B11" s="114" t="s">
        <v>16</v>
      </c>
      <c r="C11" s="50" t="s">
        <v>132</v>
      </c>
      <c r="D11" s="112" t="s">
        <v>133</v>
      </c>
      <c r="E11" s="50" t="s">
        <v>2</v>
      </c>
      <c r="F11" s="50">
        <v>7.7000000000000002E-3</v>
      </c>
      <c r="G11" s="50" t="s">
        <v>0</v>
      </c>
      <c r="H11" s="50">
        <v>4.7999999999999996E-3</v>
      </c>
      <c r="I11" s="50" t="s">
        <v>0</v>
      </c>
      <c r="J11" s="50">
        <v>0.02</v>
      </c>
      <c r="K11" s="50" t="s">
        <v>0</v>
      </c>
      <c r="L11" s="50">
        <v>7.6999999999999999E-2</v>
      </c>
      <c r="M11" s="50" t="s">
        <v>0</v>
      </c>
      <c r="N11" s="50">
        <v>2.5000000000000001E-2</v>
      </c>
      <c r="O11" s="50" t="s">
        <v>0</v>
      </c>
      <c r="P11" s="50">
        <v>0.23</v>
      </c>
      <c r="Q11" s="50" t="s">
        <v>0</v>
      </c>
      <c r="R11" s="50">
        <v>4.5999999999999999E-3</v>
      </c>
      <c r="S11" s="50" t="s">
        <v>3</v>
      </c>
      <c r="T11" s="50">
        <v>2.8E-3</v>
      </c>
      <c r="U11" s="50" t="s">
        <v>3</v>
      </c>
      <c r="V11" s="50">
        <v>3.7000000000000002E-3</v>
      </c>
      <c r="W11" s="50" t="s">
        <v>3</v>
      </c>
      <c r="X11" s="50">
        <v>3.7000000000000002E-3</v>
      </c>
      <c r="Y11" s="50" t="s">
        <v>3</v>
      </c>
      <c r="Z11" s="50">
        <v>3.7000000000000002E-3</v>
      </c>
      <c r="AA11" s="50" t="s">
        <v>3</v>
      </c>
      <c r="AB11" s="50">
        <v>3.7000000000000002E-3</v>
      </c>
      <c r="AC11" s="50" t="s">
        <v>3</v>
      </c>
      <c r="AD11" s="50">
        <v>3.7000000000000002E-3</v>
      </c>
      <c r="AE11" s="50" t="s">
        <v>3</v>
      </c>
      <c r="AF11" s="50">
        <v>3.7000000000000002E-3</v>
      </c>
      <c r="AG11" s="50" t="s">
        <v>3</v>
      </c>
      <c r="AH11" s="50">
        <v>3.7000000000000002E-3</v>
      </c>
      <c r="AI11" s="50" t="s">
        <v>3</v>
      </c>
      <c r="AJ11" s="50">
        <v>3.7000000000000002E-3</v>
      </c>
      <c r="AK11" s="50" t="s">
        <v>3</v>
      </c>
      <c r="AL11" s="50">
        <v>3.7000000000000002E-3</v>
      </c>
      <c r="AM11" s="50" t="s">
        <v>3</v>
      </c>
      <c r="AN11" s="50">
        <v>3.7000000000000002E-3</v>
      </c>
      <c r="AO11" s="50" t="s">
        <v>3</v>
      </c>
      <c r="AP11" s="50">
        <v>3.7000000000000002E-3</v>
      </c>
      <c r="AQ11" s="50" t="s">
        <v>3</v>
      </c>
      <c r="AR11" s="50">
        <v>3.7000000000000002E-3</v>
      </c>
      <c r="AS11" s="55" t="s">
        <v>3</v>
      </c>
    </row>
    <row r="12" spans="1:45" s="2" customFormat="1" ht="15" customHeight="1" x14ac:dyDescent="0.25">
      <c r="A12" s="54" t="s">
        <v>48</v>
      </c>
      <c r="B12" s="114" t="s">
        <v>17</v>
      </c>
      <c r="C12" s="50" t="s">
        <v>132</v>
      </c>
      <c r="D12" s="112" t="s">
        <v>133</v>
      </c>
      <c r="E12" s="50" t="s">
        <v>2</v>
      </c>
      <c r="F12" s="50">
        <v>2.5999999999999999E-3</v>
      </c>
      <c r="G12" s="50" t="s">
        <v>3</v>
      </c>
      <c r="H12" s="50">
        <v>7.1999999999999998E-3</v>
      </c>
      <c r="I12" s="50" t="s">
        <v>0</v>
      </c>
      <c r="J12" s="50">
        <v>4.5999999999999999E-2</v>
      </c>
      <c r="K12" s="50" t="s">
        <v>0</v>
      </c>
      <c r="L12" s="50">
        <v>1.9E-2</v>
      </c>
      <c r="M12" s="50" t="s">
        <v>0</v>
      </c>
      <c r="N12" s="50">
        <v>8.6999999999999994E-3</v>
      </c>
      <c r="O12" s="50" t="s">
        <v>3</v>
      </c>
      <c r="P12" s="50">
        <v>4.1000000000000003E-3</v>
      </c>
      <c r="Q12" s="50" t="s">
        <v>3</v>
      </c>
      <c r="R12" s="50">
        <v>5.1000000000000004E-3</v>
      </c>
      <c r="S12" s="50" t="s">
        <v>3</v>
      </c>
      <c r="T12" s="50">
        <v>0.08</v>
      </c>
      <c r="U12" s="50" t="s">
        <v>0</v>
      </c>
      <c r="V12" s="50">
        <v>5.0000000000000001E-3</v>
      </c>
      <c r="W12" s="50" t="s">
        <v>3</v>
      </c>
      <c r="X12" s="50">
        <v>5.0000000000000001E-3</v>
      </c>
      <c r="Y12" s="50" t="s">
        <v>3</v>
      </c>
      <c r="Z12" s="50">
        <v>5.0000000000000001E-3</v>
      </c>
      <c r="AA12" s="50" t="s">
        <v>3</v>
      </c>
      <c r="AB12" s="50">
        <v>5.0000000000000001E-3</v>
      </c>
      <c r="AC12" s="50" t="s">
        <v>3</v>
      </c>
      <c r="AD12" s="50">
        <v>5.0000000000000001E-3</v>
      </c>
      <c r="AE12" s="50" t="s">
        <v>3</v>
      </c>
      <c r="AF12" s="50">
        <v>5.0000000000000001E-3</v>
      </c>
      <c r="AG12" s="50" t="s">
        <v>3</v>
      </c>
      <c r="AH12" s="50">
        <v>5.0000000000000001E-3</v>
      </c>
      <c r="AI12" s="50" t="s">
        <v>3</v>
      </c>
      <c r="AJ12" s="50">
        <v>5.0000000000000001E-3</v>
      </c>
      <c r="AK12" s="50" t="s">
        <v>3</v>
      </c>
      <c r="AL12" s="50">
        <v>5.0000000000000001E-3</v>
      </c>
      <c r="AM12" s="50" t="s">
        <v>3</v>
      </c>
      <c r="AN12" s="50">
        <v>5.0000000000000001E-3</v>
      </c>
      <c r="AO12" s="50" t="s">
        <v>3</v>
      </c>
      <c r="AP12" s="50">
        <v>5.0000000000000001E-3</v>
      </c>
      <c r="AQ12" s="50" t="s">
        <v>3</v>
      </c>
      <c r="AR12" s="50">
        <v>5.0000000000000001E-3</v>
      </c>
      <c r="AS12" s="55" t="s">
        <v>3</v>
      </c>
    </row>
    <row r="13" spans="1:45" s="2" customFormat="1" ht="15" customHeight="1" x14ac:dyDescent="0.25">
      <c r="A13" s="54" t="s">
        <v>49</v>
      </c>
      <c r="B13" s="114" t="s">
        <v>18</v>
      </c>
      <c r="C13" s="50" t="s">
        <v>132</v>
      </c>
      <c r="D13" s="112" t="s">
        <v>133</v>
      </c>
      <c r="E13" s="50" t="s">
        <v>2</v>
      </c>
      <c r="F13" s="50">
        <v>0.01</v>
      </c>
      <c r="G13" s="50" t="s">
        <v>0</v>
      </c>
      <c r="H13" s="50">
        <v>9.7999999999999997E-3</v>
      </c>
      <c r="I13" s="50" t="s">
        <v>0</v>
      </c>
      <c r="J13" s="50">
        <v>7.9000000000000001E-2</v>
      </c>
      <c r="K13" s="50" t="s">
        <v>0</v>
      </c>
      <c r="L13" s="50">
        <v>8.5000000000000006E-2</v>
      </c>
      <c r="M13" s="50" t="s">
        <v>0</v>
      </c>
      <c r="N13" s="50">
        <v>1.9E-2</v>
      </c>
      <c r="O13" s="50" t="s">
        <v>0</v>
      </c>
      <c r="P13" s="50">
        <v>7.9000000000000008E-3</v>
      </c>
      <c r="Q13" s="50" t="s">
        <v>3</v>
      </c>
      <c r="R13" s="50">
        <v>6.9000000000000006E-2</v>
      </c>
      <c r="S13" s="50" t="s">
        <v>0</v>
      </c>
      <c r="T13" s="50">
        <v>8.9999999999999993E-3</v>
      </c>
      <c r="U13" s="50" t="s">
        <v>3</v>
      </c>
      <c r="V13" s="50">
        <v>7.8E-2</v>
      </c>
      <c r="W13" s="50" t="s">
        <v>0</v>
      </c>
      <c r="X13" s="50">
        <v>7.8E-2</v>
      </c>
      <c r="Y13" s="50" t="s">
        <v>0</v>
      </c>
      <c r="Z13" s="50">
        <v>4.8000000000000001E-2</v>
      </c>
      <c r="AA13" s="50" t="s">
        <v>0</v>
      </c>
      <c r="AB13" s="50">
        <v>5.8999999999999997E-2</v>
      </c>
      <c r="AC13" s="50" t="s">
        <v>0</v>
      </c>
      <c r="AD13" s="50">
        <v>6.3E-2</v>
      </c>
      <c r="AE13" s="50" t="s">
        <v>0</v>
      </c>
      <c r="AF13" s="50">
        <v>6.9000000000000006E-2</v>
      </c>
      <c r="AG13" s="50" t="s">
        <v>0</v>
      </c>
      <c r="AH13" s="50">
        <v>5.6000000000000001E-2</v>
      </c>
      <c r="AI13" s="50" t="s">
        <v>0</v>
      </c>
      <c r="AJ13" s="50">
        <v>2.9000000000000001E-2</v>
      </c>
      <c r="AK13" s="50" t="s">
        <v>0</v>
      </c>
      <c r="AL13" s="50">
        <v>6.8999999999999999E-3</v>
      </c>
      <c r="AM13" s="50" t="s">
        <v>3</v>
      </c>
      <c r="AN13" s="50">
        <v>0.98</v>
      </c>
      <c r="AO13" s="50" t="s">
        <v>0</v>
      </c>
      <c r="AP13" s="50">
        <v>0.18</v>
      </c>
      <c r="AQ13" s="50" t="s">
        <v>0</v>
      </c>
      <c r="AR13" s="50">
        <v>6.3E-2</v>
      </c>
      <c r="AS13" s="55" t="s">
        <v>0</v>
      </c>
    </row>
    <row r="14" spans="1:45" s="2" customFormat="1" ht="15" customHeight="1" x14ac:dyDescent="0.25">
      <c r="A14" s="54" t="s">
        <v>50</v>
      </c>
      <c r="B14" s="114" t="s">
        <v>19</v>
      </c>
      <c r="C14" s="50" t="s">
        <v>132</v>
      </c>
      <c r="D14" s="112" t="s">
        <v>133</v>
      </c>
      <c r="E14" s="50" t="s">
        <v>2</v>
      </c>
      <c r="F14" s="50">
        <v>3.5000000000000001E-3</v>
      </c>
      <c r="G14" s="50" t="s">
        <v>3</v>
      </c>
      <c r="H14" s="50">
        <v>6.8999999999999999E-3</v>
      </c>
      <c r="I14" s="50" t="s">
        <v>0</v>
      </c>
      <c r="J14" s="50">
        <v>4.5999999999999999E-2</v>
      </c>
      <c r="K14" s="50" t="s">
        <v>0</v>
      </c>
      <c r="L14" s="50">
        <v>2.5000000000000001E-2</v>
      </c>
      <c r="M14" s="50" t="s">
        <v>0</v>
      </c>
      <c r="N14" s="50">
        <v>8.0999999999999996E-3</v>
      </c>
      <c r="O14" s="50" t="s">
        <v>3</v>
      </c>
      <c r="P14" s="50">
        <v>4.3E-3</v>
      </c>
      <c r="Q14" s="50" t="s">
        <v>3</v>
      </c>
      <c r="R14" s="50">
        <v>5.8999999999999999E-3</v>
      </c>
      <c r="S14" s="50" t="s">
        <v>3</v>
      </c>
      <c r="T14" s="50">
        <v>5.9999999999999995E-4</v>
      </c>
      <c r="U14" s="50" t="s">
        <v>54</v>
      </c>
      <c r="V14" s="50">
        <v>6.0000000000000001E-3</v>
      </c>
      <c r="W14" s="50" t="s">
        <v>3</v>
      </c>
      <c r="X14" s="50">
        <v>6.0000000000000001E-3</v>
      </c>
      <c r="Y14" s="50" t="s">
        <v>3</v>
      </c>
      <c r="Z14" s="50">
        <v>6.0000000000000001E-3</v>
      </c>
      <c r="AA14" s="50" t="s">
        <v>3</v>
      </c>
      <c r="AB14" s="50">
        <v>6.0000000000000001E-3</v>
      </c>
      <c r="AC14" s="50" t="s">
        <v>3</v>
      </c>
      <c r="AD14" s="50">
        <v>6.0000000000000001E-3</v>
      </c>
      <c r="AE14" s="50" t="s">
        <v>3</v>
      </c>
      <c r="AF14" s="50">
        <v>6.0000000000000001E-3</v>
      </c>
      <c r="AG14" s="50" t="s">
        <v>3</v>
      </c>
      <c r="AH14" s="50">
        <v>6.0000000000000001E-3</v>
      </c>
      <c r="AI14" s="50" t="s">
        <v>3</v>
      </c>
      <c r="AJ14" s="50">
        <v>6.0000000000000001E-3</v>
      </c>
      <c r="AK14" s="50" t="s">
        <v>3</v>
      </c>
      <c r="AL14" s="50">
        <v>6.0000000000000001E-3</v>
      </c>
      <c r="AM14" s="50" t="s">
        <v>3</v>
      </c>
      <c r="AN14" s="50">
        <v>6.0000000000000001E-3</v>
      </c>
      <c r="AO14" s="50" t="s">
        <v>3</v>
      </c>
      <c r="AP14" s="50">
        <v>6.0000000000000001E-3</v>
      </c>
      <c r="AQ14" s="50" t="s">
        <v>3</v>
      </c>
      <c r="AR14" s="50">
        <v>6.0000000000000001E-3</v>
      </c>
      <c r="AS14" s="55" t="s">
        <v>3</v>
      </c>
    </row>
    <row r="15" spans="1:45" s="2" customFormat="1" ht="15" customHeight="1" x14ac:dyDescent="0.25">
      <c r="A15" s="54" t="s">
        <v>51</v>
      </c>
      <c r="B15" s="114" t="s">
        <v>20</v>
      </c>
      <c r="C15" s="50" t="s">
        <v>132</v>
      </c>
      <c r="D15" s="112" t="s">
        <v>133</v>
      </c>
      <c r="E15" s="50" t="s">
        <v>2</v>
      </c>
      <c r="F15" s="50">
        <v>2.5999999999999999E-3</v>
      </c>
      <c r="G15" s="50" t="s">
        <v>3</v>
      </c>
      <c r="H15" s="50">
        <v>8.2000000000000007E-3</v>
      </c>
      <c r="I15" s="50" t="s">
        <v>0</v>
      </c>
      <c r="J15" s="50">
        <v>2.8000000000000001E-2</v>
      </c>
      <c r="K15" s="50" t="s">
        <v>0</v>
      </c>
      <c r="L15" s="50">
        <v>8.5999999999999993E-2</v>
      </c>
      <c r="M15" s="50" t="s">
        <v>0</v>
      </c>
      <c r="N15" s="50">
        <v>2.7E-2</v>
      </c>
      <c r="O15" s="50" t="s">
        <v>0</v>
      </c>
      <c r="P15" s="50">
        <v>4.0000000000000001E-3</v>
      </c>
      <c r="Q15" s="50" t="s">
        <v>54</v>
      </c>
      <c r="R15" s="50">
        <v>2.0999999999999999E-3</v>
      </c>
      <c r="S15" s="50" t="s">
        <v>54</v>
      </c>
      <c r="T15" s="50">
        <v>5.4000000000000003E-3</v>
      </c>
      <c r="U15" s="50" t="s">
        <v>3</v>
      </c>
      <c r="V15" s="50">
        <v>4.7999999999999996E-3</v>
      </c>
      <c r="W15" s="50" t="s">
        <v>3</v>
      </c>
      <c r="X15" s="50">
        <v>4.7999999999999996E-3</v>
      </c>
      <c r="Y15" s="50" t="s">
        <v>3</v>
      </c>
      <c r="Z15" s="50">
        <v>0.57999999999999996</v>
      </c>
      <c r="AA15" s="50" t="s">
        <v>0</v>
      </c>
      <c r="AB15" s="50">
        <v>4.7999999999999996E-3</v>
      </c>
      <c r="AC15" s="50" t="s">
        <v>3</v>
      </c>
      <c r="AD15" s="50">
        <v>4.7999999999999996E-3</v>
      </c>
      <c r="AE15" s="50" t="s">
        <v>3</v>
      </c>
      <c r="AF15" s="50">
        <v>4.7999999999999996E-3</v>
      </c>
      <c r="AG15" s="50" t="s">
        <v>3</v>
      </c>
      <c r="AH15" s="50">
        <v>4.7999999999999996E-3</v>
      </c>
      <c r="AI15" s="50" t="s">
        <v>3</v>
      </c>
      <c r="AJ15" s="50">
        <v>4.7999999999999996E-3</v>
      </c>
      <c r="AK15" s="50" t="s">
        <v>3</v>
      </c>
      <c r="AL15" s="50">
        <v>4.7999999999999996E-3</v>
      </c>
      <c r="AM15" s="50" t="s">
        <v>3</v>
      </c>
      <c r="AN15" s="50">
        <v>4.7999999999999996E-3</v>
      </c>
      <c r="AO15" s="50" t="s">
        <v>3</v>
      </c>
      <c r="AP15" s="50">
        <v>4.7999999999999996E-3</v>
      </c>
      <c r="AQ15" s="50" t="s">
        <v>3</v>
      </c>
      <c r="AR15" s="50">
        <v>4.7999999999999996E-3</v>
      </c>
      <c r="AS15" s="55" t="s">
        <v>3</v>
      </c>
    </row>
    <row r="16" spans="1:45" s="2" customFormat="1" ht="15" customHeight="1" x14ac:dyDescent="0.25">
      <c r="A16" s="54" t="s">
        <v>23</v>
      </c>
      <c r="B16" s="114" t="s">
        <v>24</v>
      </c>
      <c r="C16" s="50" t="s">
        <v>132</v>
      </c>
      <c r="D16" s="112" t="s">
        <v>133</v>
      </c>
      <c r="E16" s="50" t="s">
        <v>2</v>
      </c>
      <c r="F16" s="50">
        <v>9.1999999999999998E-3</v>
      </c>
      <c r="G16" s="50" t="s">
        <v>0</v>
      </c>
      <c r="H16" s="50">
        <v>7.0850000000000002E-3</v>
      </c>
      <c r="I16" s="50" t="s">
        <v>0</v>
      </c>
      <c r="J16" s="50">
        <v>3.5999999999999997E-2</v>
      </c>
      <c r="K16" s="50" t="s">
        <v>0</v>
      </c>
      <c r="L16" s="50">
        <v>1.6E-2</v>
      </c>
      <c r="M16" s="50" t="s">
        <v>0</v>
      </c>
      <c r="N16" s="50">
        <v>8.6999999999999994E-2</v>
      </c>
      <c r="O16" s="50" t="s">
        <v>0</v>
      </c>
      <c r="P16" s="50">
        <v>5.6000000000000001E-2</v>
      </c>
      <c r="Q16" s="50" t="s">
        <v>3</v>
      </c>
      <c r="R16" s="50">
        <v>8.5000000000000006E-3</v>
      </c>
      <c r="S16" s="50" t="s">
        <v>3</v>
      </c>
      <c r="T16" s="50">
        <v>9.7999999999999997E-3</v>
      </c>
      <c r="U16" s="50" t="s">
        <v>3</v>
      </c>
      <c r="V16" s="50">
        <v>2.1000000000000001E-4</v>
      </c>
      <c r="W16" s="50" t="s">
        <v>54</v>
      </c>
      <c r="X16" s="50">
        <v>2.1000000000000001E-4</v>
      </c>
      <c r="Y16" s="50" t="s">
        <v>54</v>
      </c>
      <c r="Z16" s="50">
        <v>2.1000000000000001E-4</v>
      </c>
      <c r="AA16" s="50" t="s">
        <v>54</v>
      </c>
      <c r="AB16" s="50">
        <v>2.1000000000000001E-4</v>
      </c>
      <c r="AC16" s="50" t="s">
        <v>54</v>
      </c>
      <c r="AD16" s="50">
        <v>2.1000000000000001E-4</v>
      </c>
      <c r="AE16" s="50" t="s">
        <v>54</v>
      </c>
      <c r="AF16" s="50">
        <v>2.1000000000000001E-4</v>
      </c>
      <c r="AG16" s="50" t="s">
        <v>54</v>
      </c>
      <c r="AH16" s="50">
        <v>2.1000000000000001E-4</v>
      </c>
      <c r="AI16" s="50" t="s">
        <v>54</v>
      </c>
      <c r="AJ16" s="50">
        <v>2.1000000000000001E-4</v>
      </c>
      <c r="AK16" s="50" t="s">
        <v>54</v>
      </c>
      <c r="AL16" s="50">
        <v>2.1000000000000001E-4</v>
      </c>
      <c r="AM16" s="50" t="s">
        <v>54</v>
      </c>
      <c r="AN16" s="50">
        <v>2.1000000000000001E-4</v>
      </c>
      <c r="AO16" s="50" t="s">
        <v>54</v>
      </c>
      <c r="AP16" s="50">
        <v>1.8000000000000001E-4</v>
      </c>
      <c r="AQ16" s="50" t="s">
        <v>54</v>
      </c>
      <c r="AR16" s="50">
        <v>2.1000000000000001E-4</v>
      </c>
      <c r="AS16" s="55" t="s">
        <v>54</v>
      </c>
    </row>
    <row r="17" spans="1:45" s="2" customFormat="1" ht="15" customHeight="1" x14ac:dyDescent="0.25">
      <c r="A17" s="54" t="s">
        <v>57</v>
      </c>
      <c r="B17" s="114" t="s">
        <v>27</v>
      </c>
      <c r="C17" s="50" t="s">
        <v>132</v>
      </c>
      <c r="D17" s="112" t="s">
        <v>133</v>
      </c>
      <c r="E17" s="50" t="s">
        <v>2</v>
      </c>
      <c r="F17" s="50">
        <v>1.2999999999999999E-3</v>
      </c>
      <c r="G17" s="50" t="s">
        <v>3</v>
      </c>
      <c r="H17" s="50">
        <v>1.6999999999999999E-3</v>
      </c>
      <c r="I17" s="50" t="s">
        <v>3</v>
      </c>
      <c r="J17" s="50">
        <v>1.0999999999999999E-2</v>
      </c>
      <c r="K17" s="50" t="s">
        <v>0</v>
      </c>
      <c r="L17" s="50">
        <v>8.6999999999999994E-2</v>
      </c>
      <c r="M17" s="50" t="s">
        <v>0</v>
      </c>
      <c r="N17" s="50">
        <v>4.7E-2</v>
      </c>
      <c r="O17" s="50" t="s">
        <v>3</v>
      </c>
      <c r="P17" s="50">
        <v>3.5999999999999999E-3</v>
      </c>
      <c r="Q17" s="50" t="s">
        <v>54</v>
      </c>
      <c r="R17" s="50">
        <v>3.0999999999999999E-3</v>
      </c>
      <c r="S17" s="50" t="s">
        <v>54</v>
      </c>
      <c r="T17" s="50">
        <v>2.8E-3</v>
      </c>
      <c r="U17" s="50" t="s">
        <v>54</v>
      </c>
      <c r="V17" s="50">
        <v>1.4E-3</v>
      </c>
      <c r="W17" s="50" t="s">
        <v>54</v>
      </c>
      <c r="X17" s="50">
        <v>1.4E-3</v>
      </c>
      <c r="Y17" s="50" t="s">
        <v>54</v>
      </c>
      <c r="Z17" s="50">
        <v>1.4E-3</v>
      </c>
      <c r="AA17" s="50" t="s">
        <v>54</v>
      </c>
      <c r="AB17" s="50">
        <v>1.4E-3</v>
      </c>
      <c r="AC17" s="50" t="s">
        <v>54</v>
      </c>
      <c r="AD17" s="50">
        <v>1.4E-3</v>
      </c>
      <c r="AE17" s="50" t="s">
        <v>54</v>
      </c>
      <c r="AF17" s="50">
        <v>1.4E-3</v>
      </c>
      <c r="AG17" s="50" t="s">
        <v>54</v>
      </c>
      <c r="AH17" s="50">
        <v>1.4E-3</v>
      </c>
      <c r="AI17" s="50" t="s">
        <v>54</v>
      </c>
      <c r="AJ17" s="50">
        <v>1.4E-3</v>
      </c>
      <c r="AK17" s="50" t="s">
        <v>54</v>
      </c>
      <c r="AL17" s="50">
        <v>1.4E-3</v>
      </c>
      <c r="AM17" s="50" t="s">
        <v>54</v>
      </c>
      <c r="AN17" s="50">
        <v>1.4E-3</v>
      </c>
      <c r="AO17" s="50" t="s">
        <v>54</v>
      </c>
      <c r="AP17" s="50">
        <v>1.4E-3</v>
      </c>
      <c r="AQ17" s="50" t="s">
        <v>54</v>
      </c>
      <c r="AR17" s="50">
        <v>1.4E-3</v>
      </c>
      <c r="AS17" s="55" t="s">
        <v>54</v>
      </c>
    </row>
    <row r="18" spans="1:45" s="2" customFormat="1" ht="15" customHeight="1" x14ac:dyDescent="0.25">
      <c r="A18" s="54" t="s">
        <v>29</v>
      </c>
      <c r="B18" s="114" t="s">
        <v>30</v>
      </c>
      <c r="C18" s="50" t="s">
        <v>132</v>
      </c>
      <c r="D18" s="112" t="s">
        <v>133</v>
      </c>
      <c r="E18" s="50" t="s">
        <v>2</v>
      </c>
      <c r="F18" s="50">
        <v>4.1000000000000002E-2</v>
      </c>
      <c r="G18" s="50" t="s">
        <v>0</v>
      </c>
      <c r="H18" s="50">
        <v>6.8999999999999999E-3</v>
      </c>
      <c r="I18" s="50" t="s">
        <v>0</v>
      </c>
      <c r="J18" s="50">
        <v>3.3000000000000002E-2</v>
      </c>
      <c r="K18" s="50" t="s">
        <v>0</v>
      </c>
      <c r="L18" s="50">
        <v>1.4999999999999999E-2</v>
      </c>
      <c r="M18" s="50" t="s">
        <v>0</v>
      </c>
      <c r="N18" s="50">
        <v>8.6999999999999994E-3</v>
      </c>
      <c r="O18" s="50" t="s">
        <v>3</v>
      </c>
      <c r="P18" s="50">
        <v>5.8000000000000003E-2</v>
      </c>
      <c r="Q18" s="50" t="s">
        <v>3</v>
      </c>
      <c r="R18" s="50">
        <v>8.6999999999999994E-3</v>
      </c>
      <c r="S18" s="50" t="s">
        <v>3</v>
      </c>
      <c r="T18" s="50">
        <v>5.4000000000000003E-3</v>
      </c>
      <c r="U18" s="50" t="s">
        <v>3</v>
      </c>
      <c r="V18" s="50">
        <v>6.8999999999999999E-3</v>
      </c>
      <c r="W18" s="50" t="s">
        <v>3</v>
      </c>
      <c r="X18" s="50">
        <v>6.8999999999999999E-3</v>
      </c>
      <c r="Y18" s="50" t="s">
        <v>3</v>
      </c>
      <c r="Z18" s="50">
        <v>0.87</v>
      </c>
      <c r="AA18" s="50" t="s">
        <v>3</v>
      </c>
      <c r="AB18" s="50">
        <v>6.8999999999999999E-3</v>
      </c>
      <c r="AC18" s="50" t="s">
        <v>3</v>
      </c>
      <c r="AD18" s="50">
        <v>6.8999999999999999E-3</v>
      </c>
      <c r="AE18" s="50" t="s">
        <v>3</v>
      </c>
      <c r="AF18" s="50">
        <v>6.8999999999999999E-3</v>
      </c>
      <c r="AG18" s="50" t="s">
        <v>3</v>
      </c>
      <c r="AH18" s="50">
        <v>6.8999999999999999E-3</v>
      </c>
      <c r="AI18" s="50" t="s">
        <v>3</v>
      </c>
      <c r="AJ18" s="50">
        <v>6.8999999999999999E-3</v>
      </c>
      <c r="AK18" s="50" t="s">
        <v>3</v>
      </c>
      <c r="AL18" s="50">
        <v>6.8999999999999999E-3</v>
      </c>
      <c r="AM18" s="50" t="s">
        <v>3</v>
      </c>
      <c r="AN18" s="50">
        <v>6.8999999999999999E-3</v>
      </c>
      <c r="AO18" s="50" t="s">
        <v>3</v>
      </c>
      <c r="AP18" s="50">
        <v>6.8999999999999999E-3</v>
      </c>
      <c r="AQ18" s="50" t="s">
        <v>3</v>
      </c>
      <c r="AR18" s="50">
        <v>6.8999999999999999E-3</v>
      </c>
      <c r="AS18" s="55" t="s">
        <v>3</v>
      </c>
    </row>
    <row r="19" spans="1:45" s="2" customFormat="1" ht="15" customHeight="1" x14ac:dyDescent="0.25">
      <c r="A19" s="54" t="s">
        <v>52</v>
      </c>
      <c r="B19" s="114" t="s">
        <v>33</v>
      </c>
      <c r="C19" s="50" t="s">
        <v>132</v>
      </c>
      <c r="D19" s="112" t="s">
        <v>133</v>
      </c>
      <c r="E19" s="50" t="s">
        <v>2</v>
      </c>
      <c r="F19" s="50">
        <v>4.5999999999999999E-3</v>
      </c>
      <c r="G19" s="50" t="s">
        <v>3</v>
      </c>
      <c r="H19" s="50">
        <v>6.4000000000000003E-3</v>
      </c>
      <c r="I19" s="50" t="s">
        <v>0</v>
      </c>
      <c r="J19" s="50">
        <v>5.1999999999999998E-2</v>
      </c>
      <c r="K19" s="50" t="s">
        <v>0</v>
      </c>
      <c r="L19" s="50">
        <v>2.8000000000000001E-2</v>
      </c>
      <c r="M19" s="50" t="s">
        <v>0</v>
      </c>
      <c r="N19" s="50">
        <v>3.3E-3</v>
      </c>
      <c r="O19" s="50" t="s">
        <v>54</v>
      </c>
      <c r="P19" s="50">
        <v>9.7999999999999997E-3</v>
      </c>
      <c r="Q19" s="50" t="s">
        <v>3</v>
      </c>
      <c r="R19" s="50">
        <v>0.06</v>
      </c>
      <c r="S19" s="50" t="s">
        <v>0</v>
      </c>
      <c r="T19" s="50">
        <v>4.7999999999999996E-3</v>
      </c>
      <c r="U19" s="50" t="s">
        <v>3</v>
      </c>
      <c r="V19" s="50">
        <v>8.8999999999999999E-3</v>
      </c>
      <c r="W19" s="50" t="s">
        <v>3</v>
      </c>
      <c r="X19" s="50">
        <v>2.8E-3</v>
      </c>
      <c r="Y19" s="50" t="s">
        <v>0</v>
      </c>
      <c r="Z19" s="50">
        <v>8.8999999999999996E-2</v>
      </c>
      <c r="AA19" s="50" t="s">
        <v>3</v>
      </c>
      <c r="AB19" s="50">
        <v>8.8999999999999999E-3</v>
      </c>
      <c r="AC19" s="50" t="s">
        <v>3</v>
      </c>
      <c r="AD19" s="50">
        <v>8.8999999999999999E-3</v>
      </c>
      <c r="AE19" s="50" t="s">
        <v>3</v>
      </c>
      <c r="AF19" s="50">
        <v>8.8999999999999999E-3</v>
      </c>
      <c r="AG19" s="50" t="s">
        <v>3</v>
      </c>
      <c r="AH19" s="50">
        <v>8.8999999999999999E-3</v>
      </c>
      <c r="AI19" s="50" t="s">
        <v>3</v>
      </c>
      <c r="AJ19" s="50">
        <v>8.8999999999999999E-3</v>
      </c>
      <c r="AK19" s="50" t="s">
        <v>3</v>
      </c>
      <c r="AL19" s="50">
        <v>8.8999999999999999E-3</v>
      </c>
      <c r="AM19" s="50" t="s">
        <v>3</v>
      </c>
      <c r="AN19" s="50">
        <v>8.8999999999999999E-3</v>
      </c>
      <c r="AO19" s="50" t="s">
        <v>3</v>
      </c>
      <c r="AP19" s="50">
        <v>8.8999999999999999E-3</v>
      </c>
      <c r="AQ19" s="50" t="s">
        <v>3</v>
      </c>
      <c r="AR19" s="50">
        <v>8.8999999999999999E-3</v>
      </c>
      <c r="AS19" s="55" t="s">
        <v>3</v>
      </c>
    </row>
    <row r="20" spans="1:45" s="2" customFormat="1" ht="15" customHeight="1" x14ac:dyDescent="0.25">
      <c r="A20" s="54" t="s">
        <v>43</v>
      </c>
      <c r="B20" s="114" t="s">
        <v>44</v>
      </c>
      <c r="C20" s="50" t="s">
        <v>132</v>
      </c>
      <c r="D20" s="112" t="s">
        <v>133</v>
      </c>
      <c r="E20" s="50" t="s">
        <v>2</v>
      </c>
      <c r="F20" s="50">
        <v>2.3E-2</v>
      </c>
      <c r="G20" s="50" t="s">
        <v>0</v>
      </c>
      <c r="H20" s="50">
        <v>7.7000000000000002E-3</v>
      </c>
      <c r="I20" s="50" t="s">
        <v>0</v>
      </c>
      <c r="J20" s="50">
        <v>3.1E-2</v>
      </c>
      <c r="K20" s="50" t="s">
        <v>0</v>
      </c>
      <c r="L20" s="50">
        <v>0.28000000000000003</v>
      </c>
      <c r="M20" s="50" t="s">
        <v>0</v>
      </c>
      <c r="N20" s="50">
        <v>0.76</v>
      </c>
      <c r="O20" s="50" t="s">
        <v>0</v>
      </c>
      <c r="P20" s="50">
        <v>5.4000000000000003E-3</v>
      </c>
      <c r="Q20" s="50" t="s">
        <v>3</v>
      </c>
      <c r="R20" s="50">
        <v>7.4999999999999997E-3</v>
      </c>
      <c r="S20" s="50" t="s">
        <v>3</v>
      </c>
      <c r="T20" s="50">
        <v>7.7999999999999996E-3</v>
      </c>
      <c r="U20" s="50" t="s">
        <v>0</v>
      </c>
      <c r="V20" s="50">
        <v>6.1999999999999998E-3</v>
      </c>
      <c r="W20" s="50" t="s">
        <v>3</v>
      </c>
      <c r="X20" s="50">
        <v>6.1999999999999998E-3</v>
      </c>
      <c r="Y20" s="50" t="s">
        <v>3</v>
      </c>
      <c r="Z20" s="50">
        <v>4.8000000000000001E-2</v>
      </c>
      <c r="AA20" s="50" t="s">
        <v>3</v>
      </c>
      <c r="AB20" s="50">
        <v>3.7000000000000002E-3</v>
      </c>
      <c r="AC20" s="50" t="s">
        <v>3</v>
      </c>
      <c r="AD20" s="50">
        <v>7.4000000000000003E-3</v>
      </c>
      <c r="AE20" s="50" t="s">
        <v>3</v>
      </c>
      <c r="AF20" s="50">
        <v>5.47E-3</v>
      </c>
      <c r="AG20" s="50" t="s">
        <v>3</v>
      </c>
      <c r="AH20" s="50">
        <v>8.6999999999999994E-3</v>
      </c>
      <c r="AI20" s="50" t="s">
        <v>3</v>
      </c>
      <c r="AJ20" s="50">
        <v>6.7999999999999996E-3</v>
      </c>
      <c r="AK20" s="50" t="s">
        <v>3</v>
      </c>
      <c r="AL20" s="50">
        <v>5.1000000000000004E-3</v>
      </c>
      <c r="AM20" s="50" t="s">
        <v>3</v>
      </c>
      <c r="AN20" s="50">
        <v>6.4000000000000003E-3</v>
      </c>
      <c r="AO20" s="50" t="s">
        <v>3</v>
      </c>
      <c r="AP20" s="50">
        <v>8.5000000000000006E-3</v>
      </c>
      <c r="AQ20" s="50" t="s">
        <v>3</v>
      </c>
      <c r="AR20" s="50">
        <v>2.5000000000000001E-3</v>
      </c>
      <c r="AS20" s="55" t="s">
        <v>3</v>
      </c>
    </row>
    <row r="21" spans="1:45" s="2" customFormat="1" ht="15" customHeight="1" x14ac:dyDescent="0.25">
      <c r="A21" s="54" t="s">
        <v>110</v>
      </c>
      <c r="B21" s="114" t="s">
        <v>0</v>
      </c>
      <c r="C21" s="50" t="s">
        <v>132</v>
      </c>
      <c r="D21" s="112" t="s">
        <v>133</v>
      </c>
      <c r="E21" s="50" t="s">
        <v>2</v>
      </c>
      <c r="F21" s="155">
        <f>SUM(F3:F20)</f>
        <v>0.41624</v>
      </c>
      <c r="G21" s="155" t="s">
        <v>0</v>
      </c>
      <c r="H21" s="155">
        <f>SUM(H3:H20)</f>
        <v>0.97961500000000001</v>
      </c>
      <c r="I21" s="155" t="s">
        <v>0</v>
      </c>
      <c r="J21" s="155">
        <f>SUM(J3:J20)</f>
        <v>0.43719999999999992</v>
      </c>
      <c r="K21" s="155" t="s">
        <v>0</v>
      </c>
      <c r="L21" s="155">
        <f>SUM(L3:L20)</f>
        <v>3.5674700000000001</v>
      </c>
      <c r="M21" s="155" t="s">
        <v>0</v>
      </c>
      <c r="N21" s="155">
        <f>SUM(N3:N20)</f>
        <v>5.3796000000000008</v>
      </c>
      <c r="O21" s="155" t="s">
        <v>0</v>
      </c>
      <c r="P21" s="155">
        <f>SUM(P3:P20)</f>
        <v>0.41370000000000001</v>
      </c>
      <c r="Q21" s="155" t="s">
        <v>0</v>
      </c>
      <c r="R21" s="155">
        <f>SUM(R3:R20)</f>
        <v>1.9437000000000002</v>
      </c>
      <c r="S21" s="155" t="s">
        <v>0</v>
      </c>
      <c r="T21" s="155">
        <f>SUM(T3:T20)</f>
        <v>3.2225999999999999</v>
      </c>
      <c r="U21" s="155" t="s">
        <v>0</v>
      </c>
      <c r="V21" s="155">
        <f>SUM(V3:V20)</f>
        <v>2.7566099999999993</v>
      </c>
      <c r="W21" s="155" t="s">
        <v>0</v>
      </c>
      <c r="X21" s="155">
        <f>SUM(X3:X20)</f>
        <v>3.402509999999999</v>
      </c>
      <c r="Y21" s="50" t="s">
        <v>0</v>
      </c>
      <c r="Z21" s="155">
        <f>SUM(Z3:Z20)</f>
        <v>9.799809999999999</v>
      </c>
      <c r="AA21" s="155" t="s">
        <v>0</v>
      </c>
      <c r="AB21" s="155">
        <f>SUM(AB3:AB20)</f>
        <v>0.79411000000000009</v>
      </c>
      <c r="AC21" s="155" t="s">
        <v>0</v>
      </c>
      <c r="AD21" s="155">
        <f>SUM(AD3:AD20)</f>
        <v>3.9718099999999996</v>
      </c>
      <c r="AE21" s="155" t="s">
        <v>0</v>
      </c>
      <c r="AF21" s="155">
        <f>SUM(AF3:AF20)</f>
        <v>5.104680000000001</v>
      </c>
      <c r="AG21" s="155" t="s">
        <v>0</v>
      </c>
      <c r="AH21" s="155">
        <f>SUM(AH3:AH20)</f>
        <v>8.6401099999999982</v>
      </c>
      <c r="AI21" s="155" t="s">
        <v>0</v>
      </c>
      <c r="AJ21" s="155">
        <f>SUM(AJ3:AJ20)</f>
        <v>4.7692100000000011</v>
      </c>
      <c r="AK21" s="155" t="s">
        <v>0</v>
      </c>
      <c r="AL21" s="155">
        <f>SUM(AL3:AL20)</f>
        <v>5.4204100000000004</v>
      </c>
      <c r="AM21" s="155" t="s">
        <v>0</v>
      </c>
      <c r="AN21" s="155">
        <f>SUM(AN3:AN20)</f>
        <v>7.4618100000000016</v>
      </c>
      <c r="AO21" s="155" t="s">
        <v>0</v>
      </c>
      <c r="AP21" s="155">
        <f>SUM(AP3:AP20)</f>
        <v>4.4108800000000006</v>
      </c>
      <c r="AQ21" s="155" t="s">
        <v>0</v>
      </c>
      <c r="AR21" s="155">
        <f>SUM(AR3:AR20)</f>
        <v>3.8479099999999993</v>
      </c>
      <c r="AS21" s="55" t="s">
        <v>0</v>
      </c>
    </row>
    <row r="22" spans="1:45" ht="15" customHeight="1" x14ac:dyDescent="0.25">
      <c r="A22" s="56" t="s">
        <v>4</v>
      </c>
      <c r="B22" s="31" t="s">
        <v>15</v>
      </c>
      <c r="C22" s="31" t="s">
        <v>125</v>
      </c>
      <c r="D22" s="31" t="s">
        <v>127</v>
      </c>
      <c r="E22" s="50" t="s">
        <v>2</v>
      </c>
      <c r="F22" s="51">
        <v>2.57</v>
      </c>
      <c r="G22" s="51" t="s">
        <v>0</v>
      </c>
      <c r="H22" s="51">
        <v>0.56999999999999995</v>
      </c>
      <c r="I22" s="51" t="s">
        <v>3</v>
      </c>
      <c r="J22" s="51">
        <v>7</v>
      </c>
      <c r="K22" s="51" t="s">
        <v>0</v>
      </c>
      <c r="L22" s="51">
        <v>6.32</v>
      </c>
      <c r="M22" s="51" t="s">
        <v>0</v>
      </c>
      <c r="N22" s="51">
        <v>4.21</v>
      </c>
      <c r="O22" s="51" t="s">
        <v>0</v>
      </c>
      <c r="P22" s="51">
        <v>6.32</v>
      </c>
      <c r="Q22" s="51" t="s">
        <v>54</v>
      </c>
      <c r="R22" s="51">
        <v>1.45</v>
      </c>
      <c r="S22" s="51" t="s">
        <v>3</v>
      </c>
      <c r="T22" s="51">
        <v>6.32</v>
      </c>
      <c r="U22" s="51" t="s">
        <v>54</v>
      </c>
      <c r="V22" s="51">
        <v>3.89</v>
      </c>
      <c r="W22" s="51" t="s">
        <v>0</v>
      </c>
      <c r="X22" s="51">
        <v>1.89</v>
      </c>
      <c r="Y22" s="51" t="s">
        <v>0</v>
      </c>
      <c r="Z22" s="51">
        <v>3.78</v>
      </c>
      <c r="AA22" s="51" t="s">
        <v>0</v>
      </c>
      <c r="AB22" s="51">
        <v>4.2</v>
      </c>
      <c r="AC22" s="51" t="s">
        <v>0</v>
      </c>
      <c r="AD22" s="51">
        <v>5.7</v>
      </c>
      <c r="AE22" s="51" t="s">
        <v>0</v>
      </c>
      <c r="AF22" s="51">
        <v>4.5999999999999996</v>
      </c>
      <c r="AG22" s="51" t="s">
        <v>0</v>
      </c>
      <c r="AH22" s="51">
        <v>9.1999999999999993</v>
      </c>
      <c r="AI22" s="51" t="s">
        <v>0</v>
      </c>
      <c r="AJ22" s="51">
        <v>3.78</v>
      </c>
      <c r="AK22" s="51" t="s">
        <v>0</v>
      </c>
      <c r="AL22" s="51">
        <v>4.2</v>
      </c>
      <c r="AM22" s="51" t="s">
        <v>0</v>
      </c>
      <c r="AN22" s="51">
        <v>5.7</v>
      </c>
      <c r="AO22" s="51" t="s">
        <v>0</v>
      </c>
      <c r="AP22" s="51">
        <v>4.5999999999999996</v>
      </c>
      <c r="AQ22" s="51" t="s">
        <v>0</v>
      </c>
      <c r="AR22" s="51">
        <v>8.59</v>
      </c>
      <c r="AS22" s="52" t="s">
        <v>0</v>
      </c>
    </row>
    <row r="23" spans="1:45" ht="15" customHeight="1" x14ac:dyDescent="0.25">
      <c r="A23" s="56" t="s">
        <v>5</v>
      </c>
      <c r="B23" s="31" t="s">
        <v>21</v>
      </c>
      <c r="C23" s="31" t="s">
        <v>125</v>
      </c>
      <c r="D23" s="31" t="s">
        <v>127</v>
      </c>
      <c r="E23" s="50" t="s">
        <v>2</v>
      </c>
      <c r="F23" s="51">
        <v>0.28999999999999998</v>
      </c>
      <c r="G23" s="51" t="s">
        <v>54</v>
      </c>
      <c r="H23" s="51">
        <v>0.41</v>
      </c>
      <c r="I23" s="51" t="s">
        <v>3</v>
      </c>
      <c r="J23" s="51">
        <v>0.49</v>
      </c>
      <c r="K23" s="51" t="s">
        <v>0</v>
      </c>
      <c r="L23" s="51">
        <v>0.109</v>
      </c>
      <c r="M23" s="51" t="s">
        <v>3</v>
      </c>
      <c r="N23" s="51">
        <v>0.24</v>
      </c>
      <c r="O23" s="51" t="s">
        <v>3</v>
      </c>
      <c r="P23" s="51">
        <v>0.27</v>
      </c>
      <c r="Q23" s="51" t="s">
        <v>54</v>
      </c>
      <c r="R23" s="51">
        <v>0.27</v>
      </c>
      <c r="S23" s="51" t="s">
        <v>54</v>
      </c>
      <c r="T23" s="51">
        <v>0.28999999999999998</v>
      </c>
      <c r="U23" s="51" t="s">
        <v>54</v>
      </c>
      <c r="V23" s="51">
        <v>0.38</v>
      </c>
      <c r="W23" s="51" t="s">
        <v>0</v>
      </c>
      <c r="X23" s="51">
        <v>0.28999999999999998</v>
      </c>
      <c r="Y23" s="51" t="s">
        <v>54</v>
      </c>
      <c r="Z23" s="51">
        <v>0.156</v>
      </c>
      <c r="AA23" s="51" t="s">
        <v>3</v>
      </c>
      <c r="AB23" s="51">
        <v>0.28999999999999998</v>
      </c>
      <c r="AC23" s="51" t="s">
        <v>54</v>
      </c>
      <c r="AD23" s="51">
        <v>0.28999999999999998</v>
      </c>
      <c r="AE23" s="51" t="s">
        <v>54</v>
      </c>
      <c r="AF23" s="51">
        <v>4.87E-2</v>
      </c>
      <c r="AG23" s="51" t="s">
        <v>54</v>
      </c>
      <c r="AH23" s="51">
        <v>0.56000000000000005</v>
      </c>
      <c r="AI23" s="51" t="s">
        <v>0</v>
      </c>
      <c r="AJ23" s="51">
        <v>0.156</v>
      </c>
      <c r="AK23" s="51" t="s">
        <v>3</v>
      </c>
      <c r="AL23" s="51">
        <v>0.28999999999999998</v>
      </c>
      <c r="AM23" s="51" t="s">
        <v>54</v>
      </c>
      <c r="AN23" s="51">
        <v>0.28999999999999998</v>
      </c>
      <c r="AO23" s="51" t="s">
        <v>54</v>
      </c>
      <c r="AP23" s="51">
        <v>0.28999999999999998</v>
      </c>
      <c r="AQ23" s="51" t="s">
        <v>54</v>
      </c>
      <c r="AR23" s="51">
        <v>0.94</v>
      </c>
      <c r="AS23" s="52" t="s">
        <v>0</v>
      </c>
    </row>
    <row r="24" spans="1:45" ht="15" customHeight="1" x14ac:dyDescent="0.25">
      <c r="A24" s="56" t="s">
        <v>6</v>
      </c>
      <c r="B24" s="31" t="s">
        <v>22</v>
      </c>
      <c r="C24" s="31" t="s">
        <v>125</v>
      </c>
      <c r="D24" s="31" t="s">
        <v>127</v>
      </c>
      <c r="E24" s="50" t="s">
        <v>2</v>
      </c>
      <c r="F24" s="51">
        <v>32</v>
      </c>
      <c r="G24" s="51" t="s">
        <v>0</v>
      </c>
      <c r="H24" s="51">
        <v>21</v>
      </c>
      <c r="I24" s="51" t="s">
        <v>0</v>
      </c>
      <c r="J24" s="51">
        <v>47</v>
      </c>
      <c r="K24" s="51" t="s">
        <v>0</v>
      </c>
      <c r="L24" s="51">
        <v>44.6</v>
      </c>
      <c r="M24" s="51" t="s">
        <v>0</v>
      </c>
      <c r="N24" s="51">
        <v>12.67</v>
      </c>
      <c r="O24" s="51" t="s">
        <v>0</v>
      </c>
      <c r="P24" s="51">
        <v>15.89</v>
      </c>
      <c r="Q24" s="51" t="s">
        <v>0</v>
      </c>
      <c r="R24" s="51">
        <v>18.899999999999999</v>
      </c>
      <c r="S24" s="51" t="s">
        <v>0</v>
      </c>
      <c r="T24" s="51">
        <v>24.2</v>
      </c>
      <c r="U24" s="51" t="s">
        <v>0</v>
      </c>
      <c r="V24" s="51">
        <v>19.78</v>
      </c>
      <c r="W24" s="51" t="s">
        <v>0</v>
      </c>
      <c r="X24" s="51">
        <v>19.8</v>
      </c>
      <c r="Y24" s="51" t="s">
        <v>0</v>
      </c>
      <c r="Z24" s="51">
        <v>31.8</v>
      </c>
      <c r="AA24" s="51" t="s">
        <v>0</v>
      </c>
      <c r="AB24" s="51">
        <v>22.1</v>
      </c>
      <c r="AC24" s="51" t="s">
        <v>0</v>
      </c>
      <c r="AD24" s="51">
        <v>18</v>
      </c>
      <c r="AE24" s="51" t="s">
        <v>0</v>
      </c>
      <c r="AF24" s="51">
        <v>24</v>
      </c>
      <c r="AG24" s="51" t="s">
        <v>0</v>
      </c>
      <c r="AH24" s="51">
        <v>45.6</v>
      </c>
      <c r="AI24" s="51" t="s">
        <v>0</v>
      </c>
      <c r="AJ24" s="51">
        <v>22.5</v>
      </c>
      <c r="AK24" s="51" t="s">
        <v>0</v>
      </c>
      <c r="AL24" s="51">
        <v>31.6</v>
      </c>
      <c r="AM24" s="51" t="s">
        <v>0</v>
      </c>
      <c r="AN24" s="51">
        <v>27.8</v>
      </c>
      <c r="AO24" s="51" t="s">
        <v>0</v>
      </c>
      <c r="AP24" s="51">
        <v>32</v>
      </c>
      <c r="AQ24" s="51" t="s">
        <v>0</v>
      </c>
      <c r="AR24" s="51">
        <v>29</v>
      </c>
      <c r="AS24" s="52" t="s">
        <v>0</v>
      </c>
    </row>
    <row r="25" spans="1:45" ht="15" customHeight="1" x14ac:dyDescent="0.25">
      <c r="A25" s="56" t="s">
        <v>25</v>
      </c>
      <c r="B25" s="31" t="s">
        <v>26</v>
      </c>
      <c r="C25" s="31" t="s">
        <v>125</v>
      </c>
      <c r="D25" s="31" t="s">
        <v>127</v>
      </c>
      <c r="E25" s="50" t="s">
        <v>2</v>
      </c>
      <c r="F25" s="51">
        <v>7.25</v>
      </c>
      <c r="G25" s="51" t="s">
        <v>0</v>
      </c>
      <c r="H25" s="51">
        <v>9.6300000000000008</v>
      </c>
      <c r="I25" s="51" t="s">
        <v>0</v>
      </c>
      <c r="J25" s="51">
        <v>11.7</v>
      </c>
      <c r="K25" s="51" t="s">
        <v>0</v>
      </c>
      <c r="L25" s="51">
        <v>15</v>
      </c>
      <c r="M25" s="51" t="s">
        <v>0</v>
      </c>
      <c r="N25" s="51">
        <v>27</v>
      </c>
      <c r="O25" s="51" t="s">
        <v>0</v>
      </c>
      <c r="P25" s="51">
        <v>14.4</v>
      </c>
      <c r="Q25" s="51" t="s">
        <v>0</v>
      </c>
      <c r="R25" s="51">
        <v>19.899999999999999</v>
      </c>
      <c r="S25" s="51" t="s">
        <v>0</v>
      </c>
      <c r="T25" s="51">
        <v>22</v>
      </c>
      <c r="U25" s="51" t="s">
        <v>0</v>
      </c>
      <c r="V25" s="51">
        <v>24.5</v>
      </c>
      <c r="W25" s="51" t="s">
        <v>0</v>
      </c>
      <c r="X25" s="51">
        <v>18.899999999999999</v>
      </c>
      <c r="Y25" s="51" t="s">
        <v>0</v>
      </c>
      <c r="Z25" s="51">
        <v>41</v>
      </c>
      <c r="AA25" s="51" t="s">
        <v>0</v>
      </c>
      <c r="AB25" s="51">
        <v>39.700000000000003</v>
      </c>
      <c r="AC25" s="51" t="s">
        <v>0</v>
      </c>
      <c r="AD25" s="51">
        <v>58</v>
      </c>
      <c r="AE25" s="51" t="s">
        <v>0</v>
      </c>
      <c r="AF25" s="51">
        <v>18.8</v>
      </c>
      <c r="AG25" s="51" t="s">
        <v>0</v>
      </c>
      <c r="AH25" s="51">
        <v>27</v>
      </c>
      <c r="AI25" s="51" t="s">
        <v>0</v>
      </c>
      <c r="AJ25" s="51">
        <v>21.9</v>
      </c>
      <c r="AK25" s="51" t="s">
        <v>0</v>
      </c>
      <c r="AL25" s="51">
        <v>18</v>
      </c>
      <c r="AM25" s="51" t="s">
        <v>0</v>
      </c>
      <c r="AN25" s="51">
        <v>12.5</v>
      </c>
      <c r="AO25" s="51" t="s">
        <v>0</v>
      </c>
      <c r="AP25" s="51">
        <v>9.7799999999999994</v>
      </c>
      <c r="AQ25" s="51" t="s">
        <v>0</v>
      </c>
      <c r="AR25" s="51">
        <v>11.7</v>
      </c>
      <c r="AS25" s="52" t="s">
        <v>0</v>
      </c>
    </row>
    <row r="26" spans="1:45" ht="15" customHeight="1" x14ac:dyDescent="0.25">
      <c r="A26" s="56" t="s">
        <v>7</v>
      </c>
      <c r="B26" s="31" t="s">
        <v>34</v>
      </c>
      <c r="C26" s="31" t="s">
        <v>125</v>
      </c>
      <c r="D26" s="31" t="s">
        <v>127</v>
      </c>
      <c r="E26" s="50" t="s">
        <v>2</v>
      </c>
      <c r="F26" s="51">
        <v>15</v>
      </c>
      <c r="G26" s="51" t="s">
        <v>0</v>
      </c>
      <c r="H26" s="51">
        <v>11.2</v>
      </c>
      <c r="I26" s="51" t="s">
        <v>0</v>
      </c>
      <c r="J26" s="51">
        <v>5.78</v>
      </c>
      <c r="K26" s="51" t="s">
        <v>0</v>
      </c>
      <c r="L26" s="51">
        <v>7.98</v>
      </c>
      <c r="M26" s="51" t="s">
        <v>0</v>
      </c>
      <c r="N26" s="51">
        <v>9.24</v>
      </c>
      <c r="O26" s="51" t="s">
        <v>0</v>
      </c>
      <c r="P26" s="51">
        <v>12.8</v>
      </c>
      <c r="Q26" s="51" t="s">
        <v>0</v>
      </c>
      <c r="R26" s="51">
        <v>9.56</v>
      </c>
      <c r="S26" s="51" t="s">
        <v>0</v>
      </c>
      <c r="T26" s="51">
        <v>5.86</v>
      </c>
      <c r="U26" s="51" t="s">
        <v>0</v>
      </c>
      <c r="V26" s="51">
        <v>13.5</v>
      </c>
      <c r="W26" s="51" t="s">
        <v>0</v>
      </c>
      <c r="X26" s="51">
        <v>7.89</v>
      </c>
      <c r="Y26" s="51" t="s">
        <v>0</v>
      </c>
      <c r="Z26" s="51">
        <v>34.799999999999997</v>
      </c>
      <c r="AA26" s="51" t="s">
        <v>0</v>
      </c>
      <c r="AB26" s="51">
        <v>65</v>
      </c>
      <c r="AC26" s="51" t="s">
        <v>0</v>
      </c>
      <c r="AD26" s="51">
        <v>18.5</v>
      </c>
      <c r="AE26" s="51" t="s">
        <v>0</v>
      </c>
      <c r="AF26" s="51">
        <v>48.9</v>
      </c>
      <c r="AG26" s="51" t="s">
        <v>0</v>
      </c>
      <c r="AH26" s="51">
        <v>36.700000000000003</v>
      </c>
      <c r="AI26" s="51" t="s">
        <v>0</v>
      </c>
      <c r="AJ26" s="51">
        <v>59.7</v>
      </c>
      <c r="AK26" s="51" t="s">
        <v>0</v>
      </c>
      <c r="AL26" s="51">
        <v>69</v>
      </c>
      <c r="AM26" s="51" t="s">
        <v>0</v>
      </c>
      <c r="AN26" s="51">
        <v>28.6</v>
      </c>
      <c r="AO26" s="51" t="s">
        <v>0</v>
      </c>
      <c r="AP26" s="51">
        <v>36</v>
      </c>
      <c r="AQ26" s="51" t="s">
        <v>0</v>
      </c>
      <c r="AR26" s="51">
        <v>72.8</v>
      </c>
      <c r="AS26" s="52" t="s">
        <v>0</v>
      </c>
    </row>
    <row r="27" spans="1:45" ht="15" customHeight="1" x14ac:dyDescent="0.25">
      <c r="A27" s="56" t="s">
        <v>45</v>
      </c>
      <c r="B27" s="31" t="s">
        <v>46</v>
      </c>
      <c r="C27" s="31" t="s">
        <v>125</v>
      </c>
      <c r="D27" s="31" t="s">
        <v>127</v>
      </c>
      <c r="E27" s="50" t="s">
        <v>2</v>
      </c>
      <c r="F27" s="51">
        <v>35</v>
      </c>
      <c r="G27" s="51" t="s">
        <v>0</v>
      </c>
      <c r="H27" s="51">
        <v>49.8</v>
      </c>
      <c r="I27" s="51" t="s">
        <v>0</v>
      </c>
      <c r="J27" s="51">
        <v>127</v>
      </c>
      <c r="K27" s="51" t="s">
        <v>0</v>
      </c>
      <c r="L27" s="51">
        <v>98</v>
      </c>
      <c r="M27" s="51" t="s">
        <v>0</v>
      </c>
      <c r="N27" s="51">
        <v>130</v>
      </c>
      <c r="O27" s="51" t="s">
        <v>0</v>
      </c>
      <c r="P27" s="51">
        <v>126</v>
      </c>
      <c r="Q27" s="51" t="s">
        <v>0</v>
      </c>
      <c r="R27" s="51">
        <v>112</v>
      </c>
      <c r="S27" s="51" t="s">
        <v>0</v>
      </c>
      <c r="T27" s="51">
        <v>89</v>
      </c>
      <c r="U27" s="51" t="s">
        <v>0</v>
      </c>
      <c r="V27" s="51">
        <v>59</v>
      </c>
      <c r="W27" s="51" t="s">
        <v>0</v>
      </c>
      <c r="X27" s="51">
        <v>104</v>
      </c>
      <c r="Y27" s="51" t="s">
        <v>0</v>
      </c>
      <c r="Z27" s="51">
        <v>112</v>
      </c>
      <c r="AA27" s="51" t="s">
        <v>0</v>
      </c>
      <c r="AB27" s="51">
        <v>156</v>
      </c>
      <c r="AC27" s="51" t="s">
        <v>0</v>
      </c>
      <c r="AD27" s="51">
        <v>176</v>
      </c>
      <c r="AE27" s="51" t="s">
        <v>0</v>
      </c>
      <c r="AF27" s="51">
        <v>189</v>
      </c>
      <c r="AG27" s="51" t="s">
        <v>0</v>
      </c>
      <c r="AH27" s="51">
        <v>250</v>
      </c>
      <c r="AI27" s="51" t="s">
        <v>0</v>
      </c>
      <c r="AJ27" s="51">
        <v>148</v>
      </c>
      <c r="AK27" s="51" t="s">
        <v>0</v>
      </c>
      <c r="AL27" s="51">
        <v>78.5</v>
      </c>
      <c r="AM27" s="51" t="s">
        <v>0</v>
      </c>
      <c r="AN27" s="51">
        <v>149</v>
      </c>
      <c r="AO27" s="51" t="s">
        <v>0</v>
      </c>
      <c r="AP27" s="51">
        <v>169</v>
      </c>
      <c r="AQ27" s="51" t="s">
        <v>0</v>
      </c>
      <c r="AR27" s="51">
        <v>210</v>
      </c>
      <c r="AS27" s="52" t="s">
        <v>0</v>
      </c>
    </row>
    <row r="28" spans="1:45" ht="15" customHeight="1" x14ac:dyDescent="0.25">
      <c r="A28" s="57" t="s">
        <v>58</v>
      </c>
      <c r="B28" s="51" t="s">
        <v>28</v>
      </c>
      <c r="C28" s="113" t="s">
        <v>126</v>
      </c>
      <c r="D28" s="72" t="s">
        <v>128</v>
      </c>
      <c r="E28" s="51" t="s">
        <v>91</v>
      </c>
      <c r="F28" s="50">
        <v>0.14099999999999999</v>
      </c>
      <c r="G28" s="50" t="s">
        <v>54</v>
      </c>
      <c r="H28" s="51" t="s">
        <v>148</v>
      </c>
      <c r="I28" s="51" t="s">
        <v>0</v>
      </c>
      <c r="J28" s="51" t="s">
        <v>0</v>
      </c>
      <c r="K28" s="51" t="s">
        <v>0</v>
      </c>
      <c r="L28" s="51" t="s">
        <v>0</v>
      </c>
      <c r="M28" s="51" t="s">
        <v>0</v>
      </c>
      <c r="N28" s="51">
        <v>0.14099999999999999</v>
      </c>
      <c r="O28" s="51" t="s">
        <v>54</v>
      </c>
      <c r="P28" s="51" t="s">
        <v>0</v>
      </c>
      <c r="Q28" s="51" t="s">
        <v>0</v>
      </c>
      <c r="R28" s="51" t="s">
        <v>0</v>
      </c>
      <c r="S28" s="51" t="s">
        <v>0</v>
      </c>
      <c r="T28" s="51" t="s">
        <v>0</v>
      </c>
      <c r="U28" s="51" t="s">
        <v>0</v>
      </c>
      <c r="V28" s="51" t="s">
        <v>0</v>
      </c>
      <c r="W28" s="51" t="s">
        <v>0</v>
      </c>
      <c r="X28" s="51">
        <v>0.14099999999999999</v>
      </c>
      <c r="Y28" s="59" t="s">
        <v>54</v>
      </c>
      <c r="Z28" s="51" t="s">
        <v>0</v>
      </c>
      <c r="AA28" s="51" t="s">
        <v>0</v>
      </c>
      <c r="AB28" s="51">
        <v>0.45</v>
      </c>
      <c r="AC28" s="59" t="s">
        <v>0</v>
      </c>
      <c r="AD28" s="51" t="s">
        <v>0</v>
      </c>
      <c r="AE28" s="51" t="s">
        <v>0</v>
      </c>
      <c r="AF28" s="51">
        <v>0.14099999999999999</v>
      </c>
      <c r="AG28" s="59" t="s">
        <v>54</v>
      </c>
      <c r="AH28" s="51" t="s">
        <v>0</v>
      </c>
      <c r="AI28" s="51" t="s">
        <v>0</v>
      </c>
      <c r="AJ28" s="51">
        <v>0.38</v>
      </c>
      <c r="AK28" s="59" t="s">
        <v>3</v>
      </c>
      <c r="AL28" s="51" t="s">
        <v>0</v>
      </c>
      <c r="AM28" s="51" t="s">
        <v>0</v>
      </c>
      <c r="AN28" s="51">
        <v>0.59</v>
      </c>
      <c r="AO28" s="59" t="s">
        <v>0</v>
      </c>
      <c r="AP28" s="51" t="s">
        <v>0</v>
      </c>
      <c r="AQ28" s="51" t="s">
        <v>0</v>
      </c>
      <c r="AR28" s="51">
        <v>0.24</v>
      </c>
      <c r="AS28" s="110" t="s">
        <v>3</v>
      </c>
    </row>
    <row r="29" spans="1:45" ht="15" customHeight="1" x14ac:dyDescent="0.25">
      <c r="A29" s="57" t="s">
        <v>59</v>
      </c>
      <c r="B29" s="51" t="s">
        <v>60</v>
      </c>
      <c r="C29" s="113" t="s">
        <v>126</v>
      </c>
      <c r="D29" s="72" t="s">
        <v>128</v>
      </c>
      <c r="E29" s="51" t="s">
        <v>91</v>
      </c>
      <c r="F29" s="50">
        <v>0.183</v>
      </c>
      <c r="G29" s="50" t="s">
        <v>54</v>
      </c>
      <c r="H29" s="51" t="s">
        <v>148</v>
      </c>
      <c r="I29" s="51" t="s">
        <v>0</v>
      </c>
      <c r="J29" s="51" t="s">
        <v>148</v>
      </c>
      <c r="K29" s="51" t="s">
        <v>0</v>
      </c>
      <c r="L29" s="51" t="s">
        <v>148</v>
      </c>
      <c r="M29" s="51" t="s">
        <v>0</v>
      </c>
      <c r="N29" s="51">
        <v>0.183</v>
      </c>
      <c r="O29" s="51" t="s">
        <v>54</v>
      </c>
      <c r="P29" s="51" t="s">
        <v>148</v>
      </c>
      <c r="Q29" s="51" t="s">
        <v>0</v>
      </c>
      <c r="R29" s="51" t="s">
        <v>148</v>
      </c>
      <c r="S29" s="51" t="s">
        <v>0</v>
      </c>
      <c r="T29" s="51" t="s">
        <v>148</v>
      </c>
      <c r="U29" s="51" t="s">
        <v>0</v>
      </c>
      <c r="V29" s="51" t="s">
        <v>148</v>
      </c>
      <c r="W29" s="51" t="s">
        <v>0</v>
      </c>
      <c r="X29" s="51">
        <v>0.183</v>
      </c>
      <c r="Y29" s="59" t="s">
        <v>54</v>
      </c>
      <c r="Z29" s="51" t="s">
        <v>148</v>
      </c>
      <c r="AA29" s="51" t="s">
        <v>0</v>
      </c>
      <c r="AB29" s="51">
        <v>0.26</v>
      </c>
      <c r="AC29" s="59" t="s">
        <v>3</v>
      </c>
      <c r="AD29" s="51" t="s">
        <v>148</v>
      </c>
      <c r="AE29" s="51" t="s">
        <v>0</v>
      </c>
      <c r="AF29" s="51">
        <v>0.53</v>
      </c>
      <c r="AG29" s="59" t="s">
        <v>3</v>
      </c>
      <c r="AH29" s="51" t="s">
        <v>148</v>
      </c>
      <c r="AI29" s="51" t="s">
        <v>0</v>
      </c>
      <c r="AJ29" s="51">
        <v>0.27</v>
      </c>
      <c r="AK29" s="59" t="s">
        <v>0</v>
      </c>
      <c r="AL29" s="51" t="s">
        <v>148</v>
      </c>
      <c r="AM29" s="51" t="s">
        <v>0</v>
      </c>
      <c r="AN29" s="51">
        <v>0.19600000000000001</v>
      </c>
      <c r="AO29" s="59" t="s">
        <v>3</v>
      </c>
      <c r="AP29" s="51" t="s">
        <v>148</v>
      </c>
      <c r="AQ29" s="51" t="s">
        <v>0</v>
      </c>
      <c r="AR29" s="51">
        <v>0.28000000000000003</v>
      </c>
      <c r="AS29" s="110" t="s">
        <v>3</v>
      </c>
    </row>
    <row r="30" spans="1:45" ht="15" customHeight="1" x14ac:dyDescent="0.25">
      <c r="A30" s="57" t="s">
        <v>61</v>
      </c>
      <c r="B30" s="51" t="s">
        <v>62</v>
      </c>
      <c r="C30" s="113" t="s">
        <v>126</v>
      </c>
      <c r="D30" s="72" t="s">
        <v>128</v>
      </c>
      <c r="E30" s="51" t="s">
        <v>91</v>
      </c>
      <c r="F30" s="50">
        <v>0.32</v>
      </c>
      <c r="G30" s="50" t="s">
        <v>3</v>
      </c>
      <c r="H30" s="51" t="s">
        <v>148</v>
      </c>
      <c r="I30" s="51" t="s">
        <v>0</v>
      </c>
      <c r="J30" s="51" t="s">
        <v>148</v>
      </c>
      <c r="K30" s="51" t="s">
        <v>0</v>
      </c>
      <c r="L30" s="51" t="s">
        <v>148</v>
      </c>
      <c r="M30" s="51" t="s">
        <v>0</v>
      </c>
      <c r="N30" s="51">
        <v>0.37</v>
      </c>
      <c r="O30" s="51" t="s">
        <v>3</v>
      </c>
      <c r="P30" s="51" t="s">
        <v>148</v>
      </c>
      <c r="Q30" s="51" t="s">
        <v>0</v>
      </c>
      <c r="R30" s="51" t="s">
        <v>148</v>
      </c>
      <c r="S30" s="51" t="s">
        <v>0</v>
      </c>
      <c r="T30" s="51" t="s">
        <v>148</v>
      </c>
      <c r="U30" s="51" t="s">
        <v>0</v>
      </c>
      <c r="V30" s="51" t="s">
        <v>148</v>
      </c>
      <c r="W30" s="51" t="s">
        <v>0</v>
      </c>
      <c r="X30" s="51">
        <v>1.99</v>
      </c>
      <c r="Y30" s="59" t="s">
        <v>3</v>
      </c>
      <c r="Z30" s="51" t="s">
        <v>148</v>
      </c>
      <c r="AA30" s="51" t="s">
        <v>0</v>
      </c>
      <c r="AB30" s="59">
        <v>0.57999999999999996</v>
      </c>
      <c r="AC30" s="59" t="s">
        <v>0</v>
      </c>
      <c r="AD30" s="51" t="s">
        <v>148</v>
      </c>
      <c r="AE30" s="51" t="s">
        <v>0</v>
      </c>
      <c r="AF30" s="59">
        <v>0.36</v>
      </c>
      <c r="AG30" s="59" t="s">
        <v>3</v>
      </c>
      <c r="AH30" s="51" t="s">
        <v>148</v>
      </c>
      <c r="AI30" s="51" t="s">
        <v>0</v>
      </c>
      <c r="AJ30" s="59">
        <v>0.86</v>
      </c>
      <c r="AK30" s="59" t="s">
        <v>0</v>
      </c>
      <c r="AL30" s="51" t="s">
        <v>148</v>
      </c>
      <c r="AM30" s="51" t="s">
        <v>0</v>
      </c>
      <c r="AN30" s="59">
        <v>0.69699999999999995</v>
      </c>
      <c r="AO30" s="59" t="s">
        <v>0</v>
      </c>
      <c r="AP30" s="51" t="s">
        <v>148</v>
      </c>
      <c r="AQ30" s="51" t="s">
        <v>0</v>
      </c>
      <c r="AR30" s="59">
        <v>0.68899999999999995</v>
      </c>
      <c r="AS30" s="110" t="s">
        <v>0</v>
      </c>
    </row>
    <row r="31" spans="1:45" ht="15" customHeight="1" x14ac:dyDescent="0.25">
      <c r="A31" s="57" t="s">
        <v>63</v>
      </c>
      <c r="B31" s="51" t="s">
        <v>64</v>
      </c>
      <c r="C31" s="113" t="s">
        <v>126</v>
      </c>
      <c r="D31" s="72" t="s">
        <v>128</v>
      </c>
      <c r="E31" s="51" t="s">
        <v>91</v>
      </c>
      <c r="F31" s="50">
        <v>1.45</v>
      </c>
      <c r="G31" s="50" t="s">
        <v>3</v>
      </c>
      <c r="H31" s="51" t="s">
        <v>148</v>
      </c>
      <c r="I31" s="51" t="s">
        <v>0</v>
      </c>
      <c r="J31" s="51" t="s">
        <v>148</v>
      </c>
      <c r="K31" s="51" t="s">
        <v>0</v>
      </c>
      <c r="L31" s="51" t="s">
        <v>148</v>
      </c>
      <c r="M31" s="51" t="s">
        <v>0</v>
      </c>
      <c r="N31" s="51">
        <v>0.63500000000000001</v>
      </c>
      <c r="O31" s="51" t="s">
        <v>3</v>
      </c>
      <c r="P31" s="51" t="s">
        <v>148</v>
      </c>
      <c r="Q31" s="51" t="s">
        <v>0</v>
      </c>
      <c r="R31" s="51" t="s">
        <v>148</v>
      </c>
      <c r="S31" s="51" t="s">
        <v>0</v>
      </c>
      <c r="T31" s="51" t="s">
        <v>148</v>
      </c>
      <c r="U31" s="51" t="s">
        <v>0</v>
      </c>
      <c r="V31" s="51" t="s">
        <v>148</v>
      </c>
      <c r="W31" s="51" t="s">
        <v>0</v>
      </c>
      <c r="X31" s="59">
        <v>1.45</v>
      </c>
      <c r="Y31" s="59" t="s">
        <v>3</v>
      </c>
      <c r="Z31" s="51" t="s">
        <v>148</v>
      </c>
      <c r="AA31" s="51" t="s">
        <v>0</v>
      </c>
      <c r="AB31" s="59">
        <v>2.58</v>
      </c>
      <c r="AC31" s="59" t="s">
        <v>0</v>
      </c>
      <c r="AD31" s="51" t="s">
        <v>148</v>
      </c>
      <c r="AE31" s="51" t="s">
        <v>0</v>
      </c>
      <c r="AF31" s="59">
        <v>1.36</v>
      </c>
      <c r="AG31" s="59" t="s">
        <v>3</v>
      </c>
      <c r="AH31" s="51" t="s">
        <v>148</v>
      </c>
      <c r="AI31" s="51" t="s">
        <v>0</v>
      </c>
      <c r="AJ31" s="59">
        <v>0.98</v>
      </c>
      <c r="AK31" s="59" t="s">
        <v>3</v>
      </c>
      <c r="AL31" s="51" t="s">
        <v>148</v>
      </c>
      <c r="AM31" s="51" t="s">
        <v>0</v>
      </c>
      <c r="AN31" s="59">
        <v>2.56</v>
      </c>
      <c r="AO31" s="59" t="s">
        <v>0</v>
      </c>
      <c r="AP31" s="51" t="s">
        <v>148</v>
      </c>
      <c r="AQ31" s="51" t="s">
        <v>0</v>
      </c>
      <c r="AR31" s="59">
        <v>1.26</v>
      </c>
      <c r="AS31" s="110" t="s">
        <v>3</v>
      </c>
    </row>
    <row r="32" spans="1:45" ht="15" customHeight="1" x14ac:dyDescent="0.25">
      <c r="A32" s="57" t="s">
        <v>65</v>
      </c>
      <c r="B32" s="51" t="s">
        <v>66</v>
      </c>
      <c r="C32" s="113" t="s">
        <v>126</v>
      </c>
      <c r="D32" s="72" t="s">
        <v>128</v>
      </c>
      <c r="E32" s="51" t="s">
        <v>91</v>
      </c>
      <c r="F32" s="50">
        <v>1.85</v>
      </c>
      <c r="G32" s="50" t="s">
        <v>3</v>
      </c>
      <c r="H32" s="51" t="s">
        <v>148</v>
      </c>
      <c r="I32" s="51" t="s">
        <v>0</v>
      </c>
      <c r="J32" s="51" t="s">
        <v>148</v>
      </c>
      <c r="K32" s="51" t="s">
        <v>0</v>
      </c>
      <c r="L32" s="51" t="s">
        <v>148</v>
      </c>
      <c r="M32" s="51" t="s">
        <v>0</v>
      </c>
      <c r="N32" s="51">
        <v>2.89</v>
      </c>
      <c r="O32" s="51" t="s">
        <v>3</v>
      </c>
      <c r="P32" s="51" t="s">
        <v>148</v>
      </c>
      <c r="Q32" s="51" t="s">
        <v>0</v>
      </c>
      <c r="R32" s="51" t="s">
        <v>148</v>
      </c>
      <c r="S32" s="51" t="s">
        <v>0</v>
      </c>
      <c r="T32" s="51" t="s">
        <v>148</v>
      </c>
      <c r="U32" s="51" t="s">
        <v>0</v>
      </c>
      <c r="V32" s="51" t="s">
        <v>148</v>
      </c>
      <c r="W32" s="51" t="s">
        <v>0</v>
      </c>
      <c r="X32" s="59">
        <v>1.52</v>
      </c>
      <c r="Y32" s="59" t="s">
        <v>3</v>
      </c>
      <c r="Z32" s="51" t="s">
        <v>148</v>
      </c>
      <c r="AA32" s="51" t="s">
        <v>0</v>
      </c>
      <c r="AB32" s="59">
        <v>0.89</v>
      </c>
      <c r="AC32" s="59" t="s">
        <v>3</v>
      </c>
      <c r="AD32" s="51" t="s">
        <v>148</v>
      </c>
      <c r="AE32" s="51" t="s">
        <v>0</v>
      </c>
      <c r="AF32" s="59">
        <v>2.85</v>
      </c>
      <c r="AG32" s="59" t="s">
        <v>0</v>
      </c>
      <c r="AH32" s="51" t="s">
        <v>148</v>
      </c>
      <c r="AI32" s="51" t="s">
        <v>0</v>
      </c>
      <c r="AJ32" s="59">
        <v>1.89</v>
      </c>
      <c r="AK32" s="59" t="s">
        <v>0</v>
      </c>
      <c r="AL32" s="51" t="s">
        <v>148</v>
      </c>
      <c r="AM32" s="51" t="s">
        <v>0</v>
      </c>
      <c r="AN32" s="59">
        <v>2.78</v>
      </c>
      <c r="AO32" s="59" t="s">
        <v>0</v>
      </c>
      <c r="AP32" s="51" t="s">
        <v>148</v>
      </c>
      <c r="AQ32" s="51" t="s">
        <v>0</v>
      </c>
      <c r="AR32" s="59">
        <v>3.67</v>
      </c>
      <c r="AS32" s="110" t="s">
        <v>0</v>
      </c>
    </row>
    <row r="33" spans="1:45" ht="15" customHeight="1" x14ac:dyDescent="0.25">
      <c r="A33" s="57" t="s">
        <v>67</v>
      </c>
      <c r="B33" s="51" t="s">
        <v>68</v>
      </c>
      <c r="C33" s="113" t="s">
        <v>126</v>
      </c>
      <c r="D33" s="72" t="s">
        <v>128</v>
      </c>
      <c r="E33" s="51" t="s">
        <v>91</v>
      </c>
      <c r="F33" s="50">
        <v>2.89</v>
      </c>
      <c r="G33" s="50" t="s">
        <v>0</v>
      </c>
      <c r="H33" s="51" t="s">
        <v>148</v>
      </c>
      <c r="I33" s="51" t="s">
        <v>0</v>
      </c>
      <c r="J33" s="51" t="s">
        <v>148</v>
      </c>
      <c r="K33" s="51" t="s">
        <v>0</v>
      </c>
      <c r="L33" s="51" t="s">
        <v>148</v>
      </c>
      <c r="M33" s="51" t="s">
        <v>0</v>
      </c>
      <c r="N33" s="51">
        <v>15.7</v>
      </c>
      <c r="O33" s="51" t="s">
        <v>0</v>
      </c>
      <c r="P33" s="51" t="s">
        <v>148</v>
      </c>
      <c r="Q33" s="51" t="s">
        <v>0</v>
      </c>
      <c r="R33" s="51" t="s">
        <v>148</v>
      </c>
      <c r="S33" s="51" t="s">
        <v>0</v>
      </c>
      <c r="T33" s="51" t="s">
        <v>148</v>
      </c>
      <c r="U33" s="51" t="s">
        <v>0</v>
      </c>
      <c r="V33" s="51" t="s">
        <v>148</v>
      </c>
      <c r="W33" s="51" t="s">
        <v>0</v>
      </c>
      <c r="X33" s="59">
        <v>32</v>
      </c>
      <c r="Y33" s="59" t="s">
        <v>0</v>
      </c>
      <c r="Z33" s="51" t="s">
        <v>148</v>
      </c>
      <c r="AA33" s="51" t="s">
        <v>0</v>
      </c>
      <c r="AB33" s="59">
        <v>36</v>
      </c>
      <c r="AC33" s="59" t="s">
        <v>0</v>
      </c>
      <c r="AD33" s="51" t="s">
        <v>148</v>
      </c>
      <c r="AE33" s="51" t="s">
        <v>0</v>
      </c>
      <c r="AF33" s="59">
        <v>22</v>
      </c>
      <c r="AG33" s="59" t="s">
        <v>0</v>
      </c>
      <c r="AH33" s="51" t="s">
        <v>148</v>
      </c>
      <c r="AI33" s="51" t="s">
        <v>0</v>
      </c>
      <c r="AJ33" s="59">
        <v>16</v>
      </c>
      <c r="AK33" s="59" t="s">
        <v>0</v>
      </c>
      <c r="AL33" s="51" t="s">
        <v>148</v>
      </c>
      <c r="AM33" s="51" t="s">
        <v>0</v>
      </c>
      <c r="AN33" s="59">
        <v>31</v>
      </c>
      <c r="AO33" s="59" t="s">
        <v>0</v>
      </c>
      <c r="AP33" s="51" t="s">
        <v>148</v>
      </c>
      <c r="AQ33" s="51" t="s">
        <v>0</v>
      </c>
      <c r="AR33" s="59">
        <v>26</v>
      </c>
      <c r="AS33" s="110" t="s">
        <v>0</v>
      </c>
    </row>
    <row r="34" spans="1:45" ht="15" customHeight="1" x14ac:dyDescent="0.25">
      <c r="A34" s="57" t="s">
        <v>69</v>
      </c>
      <c r="B34" s="51" t="s">
        <v>70</v>
      </c>
      <c r="C34" s="113" t="s">
        <v>126</v>
      </c>
      <c r="D34" s="72" t="s">
        <v>128</v>
      </c>
      <c r="E34" s="51" t="s">
        <v>91</v>
      </c>
      <c r="F34" s="50">
        <v>26.8</v>
      </c>
      <c r="G34" s="50" t="s">
        <v>0</v>
      </c>
      <c r="H34" s="51" t="s">
        <v>148</v>
      </c>
      <c r="I34" s="51" t="s">
        <v>0</v>
      </c>
      <c r="J34" s="51" t="s">
        <v>148</v>
      </c>
      <c r="K34" s="51" t="s">
        <v>0</v>
      </c>
      <c r="L34" s="51" t="s">
        <v>148</v>
      </c>
      <c r="M34" s="51" t="s">
        <v>0</v>
      </c>
      <c r="N34" s="51">
        <v>39.700000000000003</v>
      </c>
      <c r="O34" s="51" t="s">
        <v>0</v>
      </c>
      <c r="P34" s="51" t="s">
        <v>148</v>
      </c>
      <c r="Q34" s="51" t="s">
        <v>0</v>
      </c>
      <c r="R34" s="51" t="s">
        <v>148</v>
      </c>
      <c r="S34" s="51" t="s">
        <v>0</v>
      </c>
      <c r="T34" s="51" t="s">
        <v>148</v>
      </c>
      <c r="U34" s="51" t="s">
        <v>0</v>
      </c>
      <c r="V34" s="51" t="s">
        <v>148</v>
      </c>
      <c r="W34" s="51" t="s">
        <v>0</v>
      </c>
      <c r="X34" s="59">
        <v>27.6</v>
      </c>
      <c r="Y34" s="59" t="s">
        <v>0</v>
      </c>
      <c r="Z34" s="51" t="s">
        <v>148</v>
      </c>
      <c r="AA34" s="51" t="s">
        <v>0</v>
      </c>
      <c r="AB34" s="59">
        <v>12.8</v>
      </c>
      <c r="AC34" s="59" t="s">
        <v>0</v>
      </c>
      <c r="AD34" s="51" t="s">
        <v>148</v>
      </c>
      <c r="AE34" s="51" t="s">
        <v>0</v>
      </c>
      <c r="AF34" s="59">
        <v>14.6</v>
      </c>
      <c r="AG34" s="59" t="s">
        <v>0</v>
      </c>
      <c r="AH34" s="51" t="s">
        <v>148</v>
      </c>
      <c r="AI34" s="51" t="s">
        <v>0</v>
      </c>
      <c r="AJ34" s="59">
        <v>12.3</v>
      </c>
      <c r="AK34" s="59" t="s">
        <v>0</v>
      </c>
      <c r="AL34" s="51" t="s">
        <v>148</v>
      </c>
      <c r="AM34" s="51" t="s">
        <v>0</v>
      </c>
      <c r="AN34" s="59">
        <v>19.600000000000001</v>
      </c>
      <c r="AO34" s="59" t="s">
        <v>0</v>
      </c>
      <c r="AP34" s="51" t="s">
        <v>148</v>
      </c>
      <c r="AQ34" s="51" t="s">
        <v>0</v>
      </c>
      <c r="AR34" s="59">
        <v>19.600000000000001</v>
      </c>
      <c r="AS34" s="110" t="s">
        <v>0</v>
      </c>
    </row>
    <row r="35" spans="1:45" ht="15" customHeight="1" x14ac:dyDescent="0.25">
      <c r="A35" s="57" t="s">
        <v>71</v>
      </c>
      <c r="B35" s="51" t="s">
        <v>72</v>
      </c>
      <c r="C35" s="113" t="s">
        <v>126</v>
      </c>
      <c r="D35" s="72" t="s">
        <v>128</v>
      </c>
      <c r="E35" s="51" t="s">
        <v>91</v>
      </c>
      <c r="F35" s="50">
        <v>0.20599999999999999</v>
      </c>
      <c r="G35" s="50" t="s">
        <v>54</v>
      </c>
      <c r="H35" s="51" t="s">
        <v>148</v>
      </c>
      <c r="I35" s="51" t="s">
        <v>0</v>
      </c>
      <c r="J35" s="51" t="s">
        <v>148</v>
      </c>
      <c r="K35" s="51" t="s">
        <v>0</v>
      </c>
      <c r="L35" s="51" t="s">
        <v>148</v>
      </c>
      <c r="M35" s="51" t="s">
        <v>0</v>
      </c>
      <c r="N35" s="51">
        <v>0.53400000000000003</v>
      </c>
      <c r="O35" s="51" t="s">
        <v>0</v>
      </c>
      <c r="P35" s="51" t="s">
        <v>148</v>
      </c>
      <c r="Q35" s="51" t="s">
        <v>0</v>
      </c>
      <c r="R35" s="51" t="s">
        <v>148</v>
      </c>
      <c r="S35" s="51" t="s">
        <v>0</v>
      </c>
      <c r="T35" s="51" t="s">
        <v>148</v>
      </c>
      <c r="U35" s="51" t="s">
        <v>0</v>
      </c>
      <c r="V35" s="51" t="s">
        <v>148</v>
      </c>
      <c r="W35" s="51" t="s">
        <v>0</v>
      </c>
      <c r="X35" s="51">
        <v>0.20599999999999999</v>
      </c>
      <c r="Y35" s="59" t="s">
        <v>54</v>
      </c>
      <c r="Z35" s="51" t="s">
        <v>148</v>
      </c>
      <c r="AA35" s="51" t="s">
        <v>0</v>
      </c>
      <c r="AB35" s="51">
        <v>0.20599999999999999</v>
      </c>
      <c r="AC35" s="59" t="s">
        <v>54</v>
      </c>
      <c r="AD35" s="51" t="s">
        <v>148</v>
      </c>
      <c r="AE35" s="51" t="s">
        <v>0</v>
      </c>
      <c r="AF35" s="51">
        <v>0.33600000000000002</v>
      </c>
      <c r="AG35" s="59" t="s">
        <v>3</v>
      </c>
      <c r="AH35" s="51" t="s">
        <v>148</v>
      </c>
      <c r="AI35" s="51" t="s">
        <v>0</v>
      </c>
      <c r="AJ35" s="51">
        <v>0.20599999999999999</v>
      </c>
      <c r="AK35" s="59" t="s">
        <v>54</v>
      </c>
      <c r="AL35" s="51" t="s">
        <v>148</v>
      </c>
      <c r="AM35" s="51" t="s">
        <v>0</v>
      </c>
      <c r="AN35" s="51">
        <v>0.20599999999999999</v>
      </c>
      <c r="AO35" s="59" t="s">
        <v>54</v>
      </c>
      <c r="AP35" s="51" t="s">
        <v>148</v>
      </c>
      <c r="AQ35" s="51" t="s">
        <v>0</v>
      </c>
      <c r="AR35" s="51">
        <v>0.20599999999999999</v>
      </c>
      <c r="AS35" s="110" t="s">
        <v>54</v>
      </c>
    </row>
    <row r="36" spans="1:45" ht="15" customHeight="1" x14ac:dyDescent="0.25">
      <c r="A36" s="57" t="s">
        <v>73</v>
      </c>
      <c r="B36" s="51" t="s">
        <v>74</v>
      </c>
      <c r="C36" s="113" t="s">
        <v>126</v>
      </c>
      <c r="D36" s="72" t="s">
        <v>128</v>
      </c>
      <c r="E36" s="51" t="s">
        <v>91</v>
      </c>
      <c r="F36" s="50">
        <v>0.36</v>
      </c>
      <c r="G36" s="50" t="s">
        <v>0</v>
      </c>
      <c r="H36" s="51" t="s">
        <v>148</v>
      </c>
      <c r="I36" s="51" t="s">
        <v>0</v>
      </c>
      <c r="J36" s="51" t="s">
        <v>148</v>
      </c>
      <c r="K36" s="51" t="s">
        <v>0</v>
      </c>
      <c r="L36" s="51" t="s">
        <v>148</v>
      </c>
      <c r="M36" s="51" t="s">
        <v>0</v>
      </c>
      <c r="N36" s="51">
        <v>0.16900000000000001</v>
      </c>
      <c r="O36" s="51" t="s">
        <v>54</v>
      </c>
      <c r="P36" s="51" t="s">
        <v>148</v>
      </c>
      <c r="Q36" s="51" t="s">
        <v>0</v>
      </c>
      <c r="R36" s="51" t="s">
        <v>148</v>
      </c>
      <c r="S36" s="51" t="s">
        <v>0</v>
      </c>
      <c r="T36" s="51" t="s">
        <v>148</v>
      </c>
      <c r="U36" s="51" t="s">
        <v>0</v>
      </c>
      <c r="V36" s="51" t="s">
        <v>148</v>
      </c>
      <c r="W36" s="51" t="s">
        <v>0</v>
      </c>
      <c r="X36" s="51">
        <v>0.16900000000000001</v>
      </c>
      <c r="Y36" s="59" t="s">
        <v>54</v>
      </c>
      <c r="Z36" s="51" t="s">
        <v>148</v>
      </c>
      <c r="AA36" s="51" t="s">
        <v>0</v>
      </c>
      <c r="AB36" s="51">
        <v>0.16900000000000001</v>
      </c>
      <c r="AC36" s="59" t="s">
        <v>54</v>
      </c>
      <c r="AD36" s="51" t="s">
        <v>148</v>
      </c>
      <c r="AE36" s="51" t="s">
        <v>0</v>
      </c>
      <c r="AF36" s="51">
        <v>0.23599999999999999</v>
      </c>
      <c r="AG36" s="59" t="s">
        <v>3</v>
      </c>
      <c r="AH36" s="51" t="s">
        <v>148</v>
      </c>
      <c r="AI36" s="51" t="s">
        <v>0</v>
      </c>
      <c r="AJ36" s="51">
        <v>0.16900000000000001</v>
      </c>
      <c r="AK36" s="59" t="s">
        <v>54</v>
      </c>
      <c r="AL36" s="51" t="s">
        <v>148</v>
      </c>
      <c r="AM36" s="51" t="s">
        <v>0</v>
      </c>
      <c r="AN36" s="51">
        <v>0.16900000000000001</v>
      </c>
      <c r="AO36" s="59" t="s">
        <v>54</v>
      </c>
      <c r="AP36" s="51" t="s">
        <v>148</v>
      </c>
      <c r="AQ36" s="51" t="s">
        <v>0</v>
      </c>
      <c r="AR36" s="51">
        <v>0.16900000000000001</v>
      </c>
      <c r="AS36" s="110" t="s">
        <v>54</v>
      </c>
    </row>
    <row r="37" spans="1:45" ht="15" customHeight="1" x14ac:dyDescent="0.25">
      <c r="A37" s="57" t="s">
        <v>75</v>
      </c>
      <c r="B37" s="51" t="s">
        <v>76</v>
      </c>
      <c r="C37" s="113" t="s">
        <v>126</v>
      </c>
      <c r="D37" s="72" t="s">
        <v>128</v>
      </c>
      <c r="E37" s="51" t="s">
        <v>91</v>
      </c>
      <c r="F37" s="50">
        <v>0.182</v>
      </c>
      <c r="G37" s="50" t="s">
        <v>54</v>
      </c>
      <c r="H37" s="51" t="s">
        <v>148</v>
      </c>
      <c r="I37" s="51" t="s">
        <v>0</v>
      </c>
      <c r="J37" s="51" t="s">
        <v>148</v>
      </c>
      <c r="K37" s="51" t="s">
        <v>0</v>
      </c>
      <c r="L37" s="51" t="s">
        <v>148</v>
      </c>
      <c r="M37" s="51" t="s">
        <v>0</v>
      </c>
      <c r="N37" s="51">
        <v>0.182</v>
      </c>
      <c r="O37" s="51" t="s">
        <v>54</v>
      </c>
      <c r="P37" s="51" t="s">
        <v>148</v>
      </c>
      <c r="Q37" s="51" t="s">
        <v>0</v>
      </c>
      <c r="R37" s="51" t="s">
        <v>148</v>
      </c>
      <c r="S37" s="51" t="s">
        <v>0</v>
      </c>
      <c r="T37" s="51" t="s">
        <v>148</v>
      </c>
      <c r="U37" s="51" t="s">
        <v>0</v>
      </c>
      <c r="V37" s="51" t="s">
        <v>148</v>
      </c>
      <c r="W37" s="51" t="s">
        <v>0</v>
      </c>
      <c r="X37" s="59">
        <v>0.28000000000000003</v>
      </c>
      <c r="Y37" s="59" t="s">
        <v>3</v>
      </c>
      <c r="Z37" s="51" t="s">
        <v>148</v>
      </c>
      <c r="AA37" s="51" t="s">
        <v>0</v>
      </c>
      <c r="AB37" s="59">
        <v>0.36</v>
      </c>
      <c r="AC37" s="59" t="s">
        <v>0</v>
      </c>
      <c r="AD37" s="51" t="s">
        <v>148</v>
      </c>
      <c r="AE37" s="51" t="s">
        <v>0</v>
      </c>
      <c r="AF37" s="59">
        <v>0.21</v>
      </c>
      <c r="AG37" s="59" t="s">
        <v>3</v>
      </c>
      <c r="AH37" s="51" t="s">
        <v>148</v>
      </c>
      <c r="AI37" s="51" t="s">
        <v>0</v>
      </c>
      <c r="AJ37" s="59">
        <v>0.63</v>
      </c>
      <c r="AK37" s="59" t="s">
        <v>0</v>
      </c>
      <c r="AL37" s="51" t="s">
        <v>148</v>
      </c>
      <c r="AM37" s="51" t="s">
        <v>0</v>
      </c>
      <c r="AN37" s="59">
        <v>0.24</v>
      </c>
      <c r="AO37" s="59" t="s">
        <v>3</v>
      </c>
      <c r="AP37" s="51" t="s">
        <v>148</v>
      </c>
      <c r="AQ37" s="51" t="s">
        <v>0</v>
      </c>
      <c r="AR37" s="59">
        <v>0.21</v>
      </c>
      <c r="AS37" s="110" t="s">
        <v>3</v>
      </c>
    </row>
    <row r="38" spans="1:45" ht="15" customHeight="1" x14ac:dyDescent="0.25">
      <c r="A38" s="57" t="s">
        <v>77</v>
      </c>
      <c r="B38" s="51" t="s">
        <v>78</v>
      </c>
      <c r="C38" s="113" t="s">
        <v>126</v>
      </c>
      <c r="D38" s="72" t="s">
        <v>128</v>
      </c>
      <c r="E38" s="51" t="s">
        <v>91</v>
      </c>
      <c r="F38" s="50">
        <v>7.2900000000000006E-2</v>
      </c>
      <c r="G38" s="50" t="s">
        <v>54</v>
      </c>
      <c r="H38" s="51" t="s">
        <v>148</v>
      </c>
      <c r="I38" s="51" t="s">
        <v>0</v>
      </c>
      <c r="J38" s="51" t="s">
        <v>148</v>
      </c>
      <c r="K38" s="51" t="s">
        <v>0</v>
      </c>
      <c r="L38" s="51" t="s">
        <v>148</v>
      </c>
      <c r="M38" s="51" t="s">
        <v>0</v>
      </c>
      <c r="N38" s="51">
        <v>0.28000000000000003</v>
      </c>
      <c r="O38" s="51" t="s">
        <v>0</v>
      </c>
      <c r="P38" s="51" t="s">
        <v>148</v>
      </c>
      <c r="Q38" s="51" t="s">
        <v>0</v>
      </c>
      <c r="R38" s="51" t="s">
        <v>148</v>
      </c>
      <c r="S38" s="51" t="s">
        <v>0</v>
      </c>
      <c r="T38" s="51" t="s">
        <v>148</v>
      </c>
      <c r="U38" s="51" t="s">
        <v>0</v>
      </c>
      <c r="V38" s="51" t="s">
        <v>148</v>
      </c>
      <c r="W38" s="51" t="s">
        <v>0</v>
      </c>
      <c r="X38" s="59">
        <v>0.215</v>
      </c>
      <c r="Y38" s="59" t="s">
        <v>3</v>
      </c>
      <c r="Z38" s="51" t="s">
        <v>148</v>
      </c>
      <c r="AA38" s="51" t="s">
        <v>0</v>
      </c>
      <c r="AB38" s="59">
        <v>0.152</v>
      </c>
      <c r="AC38" s="59" t="s">
        <v>3</v>
      </c>
      <c r="AD38" s="51" t="s">
        <v>148</v>
      </c>
      <c r="AE38" s="51" t="s">
        <v>0</v>
      </c>
      <c r="AF38" s="59">
        <v>0.248</v>
      </c>
      <c r="AG38" s="59" t="s">
        <v>3</v>
      </c>
      <c r="AH38" s="51" t="s">
        <v>148</v>
      </c>
      <c r="AI38" s="51" t="s">
        <v>0</v>
      </c>
      <c r="AJ38" s="59">
        <v>0.63700000000000001</v>
      </c>
      <c r="AK38" s="59" t="s">
        <v>0</v>
      </c>
      <c r="AL38" s="51" t="s">
        <v>148</v>
      </c>
      <c r="AM38" s="51" t="s">
        <v>0</v>
      </c>
      <c r="AN38" s="59">
        <v>0.312</v>
      </c>
      <c r="AO38" s="59" t="s">
        <v>3</v>
      </c>
      <c r="AP38" s="51" t="s">
        <v>148</v>
      </c>
      <c r="AQ38" s="51" t="s">
        <v>0</v>
      </c>
      <c r="AR38" s="59">
        <v>6.3E-2</v>
      </c>
      <c r="AS38" s="110" t="s">
        <v>54</v>
      </c>
    </row>
    <row r="39" spans="1:45" ht="15" customHeight="1" x14ac:dyDescent="0.25">
      <c r="A39" s="57" t="s">
        <v>79</v>
      </c>
      <c r="B39" s="51" t="s">
        <v>80</v>
      </c>
      <c r="C39" s="113" t="s">
        <v>126</v>
      </c>
      <c r="D39" s="72" t="s">
        <v>128</v>
      </c>
      <c r="E39" s="51" t="s">
        <v>91</v>
      </c>
      <c r="F39" s="50">
        <v>6.7500000000000004E-2</v>
      </c>
      <c r="G39" s="50" t="s">
        <v>54</v>
      </c>
      <c r="H39" s="51" t="s">
        <v>148</v>
      </c>
      <c r="I39" s="51" t="s">
        <v>0</v>
      </c>
      <c r="J39" s="51" t="s">
        <v>148</v>
      </c>
      <c r="K39" s="51" t="s">
        <v>0</v>
      </c>
      <c r="L39" s="51" t="s">
        <v>148</v>
      </c>
      <c r="M39" s="51" t="s">
        <v>0</v>
      </c>
      <c r="N39" s="51">
        <v>6.7500000000000004E-2</v>
      </c>
      <c r="O39" s="51" t="s">
        <v>54</v>
      </c>
      <c r="P39" s="51" t="s">
        <v>148</v>
      </c>
      <c r="Q39" s="51" t="s">
        <v>0</v>
      </c>
      <c r="R39" s="51" t="s">
        <v>148</v>
      </c>
      <c r="S39" s="51" t="s">
        <v>0</v>
      </c>
      <c r="T39" s="51" t="s">
        <v>148</v>
      </c>
      <c r="U39" s="51" t="s">
        <v>0</v>
      </c>
      <c r="V39" s="51" t="s">
        <v>148</v>
      </c>
      <c r="W39" s="51" t="s">
        <v>0</v>
      </c>
      <c r="X39" s="59">
        <v>0.41799999999999998</v>
      </c>
      <c r="Y39" s="59" t="s">
        <v>3</v>
      </c>
      <c r="Z39" s="51" t="s">
        <v>148</v>
      </c>
      <c r="AA39" s="51" t="s">
        <v>0</v>
      </c>
      <c r="AB39" s="59">
        <v>0.63</v>
      </c>
      <c r="AC39" s="59" t="s">
        <v>0</v>
      </c>
      <c r="AD39" s="51" t="s">
        <v>148</v>
      </c>
      <c r="AE39" s="51" t="s">
        <v>0</v>
      </c>
      <c r="AF39" s="59">
        <v>0.68</v>
      </c>
      <c r="AG39" s="59" t="s">
        <v>0</v>
      </c>
      <c r="AH39" s="51" t="s">
        <v>148</v>
      </c>
      <c r="AI39" s="51" t="s">
        <v>0</v>
      </c>
      <c r="AJ39" s="59">
        <v>0.42</v>
      </c>
      <c r="AK39" s="59" t="s">
        <v>3</v>
      </c>
      <c r="AL39" s="51" t="s">
        <v>148</v>
      </c>
      <c r="AM39" s="51" t="s">
        <v>0</v>
      </c>
      <c r="AN39" s="59">
        <v>0.36</v>
      </c>
      <c r="AO39" s="59" t="s">
        <v>3</v>
      </c>
      <c r="AP39" s="51" t="s">
        <v>148</v>
      </c>
      <c r="AQ39" s="51" t="s">
        <v>0</v>
      </c>
      <c r="AR39" s="59">
        <v>0.89</v>
      </c>
      <c r="AS39" s="110" t="s">
        <v>0</v>
      </c>
    </row>
    <row r="40" spans="1:45" ht="15" customHeight="1" x14ac:dyDescent="0.25">
      <c r="A40" s="57" t="s">
        <v>81</v>
      </c>
      <c r="B40" s="51" t="s">
        <v>82</v>
      </c>
      <c r="C40" s="113" t="s">
        <v>126</v>
      </c>
      <c r="D40" s="72" t="s">
        <v>128</v>
      </c>
      <c r="E40" s="51" t="s">
        <v>91</v>
      </c>
      <c r="F40" s="50">
        <v>5.8400000000000001E-2</v>
      </c>
      <c r="G40" s="50" t="s">
        <v>54</v>
      </c>
      <c r="H40" s="51" t="s">
        <v>148</v>
      </c>
      <c r="I40" s="51" t="s">
        <v>0</v>
      </c>
      <c r="J40" s="51" t="s">
        <v>148</v>
      </c>
      <c r="K40" s="51" t="s">
        <v>0</v>
      </c>
      <c r="L40" s="51" t="s">
        <v>148</v>
      </c>
      <c r="M40" s="51" t="s">
        <v>0</v>
      </c>
      <c r="N40" s="51">
        <v>5.8400000000000001E-2</v>
      </c>
      <c r="O40" s="51" t="s">
        <v>54</v>
      </c>
      <c r="P40" s="51" t="s">
        <v>148</v>
      </c>
      <c r="Q40" s="51" t="s">
        <v>0</v>
      </c>
      <c r="R40" s="51" t="s">
        <v>148</v>
      </c>
      <c r="S40" s="51" t="s">
        <v>0</v>
      </c>
      <c r="T40" s="51" t="s">
        <v>148</v>
      </c>
      <c r="U40" s="51" t="s">
        <v>0</v>
      </c>
      <c r="V40" s="51" t="s">
        <v>148</v>
      </c>
      <c r="W40" s="51" t="s">
        <v>0</v>
      </c>
      <c r="X40" s="51">
        <v>5.8400000000000001E-2</v>
      </c>
      <c r="Y40" s="59" t="s">
        <v>54</v>
      </c>
      <c r="Z40" s="51" t="s">
        <v>148</v>
      </c>
      <c r="AA40" s="51" t="s">
        <v>0</v>
      </c>
      <c r="AB40" s="51">
        <v>5.8400000000000001E-2</v>
      </c>
      <c r="AC40" s="59" t="s">
        <v>54</v>
      </c>
      <c r="AD40" s="51" t="s">
        <v>148</v>
      </c>
      <c r="AE40" s="51" t="s">
        <v>0</v>
      </c>
      <c r="AF40" s="51">
        <v>5.8400000000000001E-2</v>
      </c>
      <c r="AG40" s="59" t="s">
        <v>54</v>
      </c>
      <c r="AH40" s="51" t="s">
        <v>148</v>
      </c>
      <c r="AI40" s="51" t="s">
        <v>0</v>
      </c>
      <c r="AJ40" s="51">
        <v>5.8400000000000001E-2</v>
      </c>
      <c r="AK40" s="59" t="s">
        <v>54</v>
      </c>
      <c r="AL40" s="51" t="s">
        <v>148</v>
      </c>
      <c r="AM40" s="51" t="s">
        <v>0</v>
      </c>
      <c r="AN40" s="51">
        <v>5.8400000000000001E-2</v>
      </c>
      <c r="AO40" s="59" t="s">
        <v>54</v>
      </c>
      <c r="AP40" s="51" t="s">
        <v>148</v>
      </c>
      <c r="AQ40" s="51" t="s">
        <v>0</v>
      </c>
      <c r="AR40" s="51">
        <v>5.8400000000000001E-2</v>
      </c>
      <c r="AS40" s="110" t="s">
        <v>54</v>
      </c>
    </row>
    <row r="41" spans="1:45" ht="15" customHeight="1" x14ac:dyDescent="0.25">
      <c r="A41" s="57" t="s">
        <v>83</v>
      </c>
      <c r="B41" s="51" t="s">
        <v>84</v>
      </c>
      <c r="C41" s="113" t="s">
        <v>126</v>
      </c>
      <c r="D41" s="72" t="s">
        <v>128</v>
      </c>
      <c r="E41" s="51" t="s">
        <v>91</v>
      </c>
      <c r="F41" s="50">
        <v>7.0499999999999993E-2</v>
      </c>
      <c r="G41" s="50" t="s">
        <v>54</v>
      </c>
      <c r="H41" s="51" t="s">
        <v>148</v>
      </c>
      <c r="I41" s="51" t="s">
        <v>0</v>
      </c>
      <c r="J41" s="51" t="s">
        <v>148</v>
      </c>
      <c r="K41" s="51" t="s">
        <v>0</v>
      </c>
      <c r="L41" s="51" t="s">
        <v>148</v>
      </c>
      <c r="M41" s="51" t="s">
        <v>0</v>
      </c>
      <c r="N41" s="51">
        <v>7.0499999999999993E-2</v>
      </c>
      <c r="O41" s="51" t="s">
        <v>54</v>
      </c>
      <c r="P41" s="51" t="s">
        <v>148</v>
      </c>
      <c r="Q41" s="51" t="s">
        <v>0</v>
      </c>
      <c r="R41" s="51" t="s">
        <v>148</v>
      </c>
      <c r="S41" s="51" t="s">
        <v>0</v>
      </c>
      <c r="T41" s="51" t="s">
        <v>148</v>
      </c>
      <c r="U41" s="51" t="s">
        <v>0</v>
      </c>
      <c r="V41" s="51" t="s">
        <v>148</v>
      </c>
      <c r="W41" s="51" t="s">
        <v>0</v>
      </c>
      <c r="X41" s="59">
        <v>0.96199999999999997</v>
      </c>
      <c r="Y41" s="59" t="s">
        <v>3</v>
      </c>
      <c r="Z41" s="51" t="s">
        <v>148</v>
      </c>
      <c r="AA41" s="51" t="s">
        <v>0</v>
      </c>
      <c r="AB41" s="59">
        <v>0.95</v>
      </c>
      <c r="AC41" s="59" t="s">
        <v>3</v>
      </c>
      <c r="AD41" s="51" t="s">
        <v>148</v>
      </c>
      <c r="AE41" s="51" t="s">
        <v>0</v>
      </c>
      <c r="AF41" s="59">
        <v>1.52</v>
      </c>
      <c r="AG41" s="59" t="s">
        <v>0</v>
      </c>
      <c r="AH41" s="51" t="s">
        <v>148</v>
      </c>
      <c r="AI41" s="51" t="s">
        <v>0</v>
      </c>
      <c r="AJ41" s="59">
        <v>1.24</v>
      </c>
      <c r="AK41" s="59" t="s">
        <v>0</v>
      </c>
      <c r="AL41" s="51" t="s">
        <v>148</v>
      </c>
      <c r="AM41" s="51" t="s">
        <v>0</v>
      </c>
      <c r="AN41" s="59">
        <v>1.36</v>
      </c>
      <c r="AO41" s="59" t="s">
        <v>0</v>
      </c>
      <c r="AP41" s="51" t="s">
        <v>148</v>
      </c>
      <c r="AQ41" s="51" t="s">
        <v>0</v>
      </c>
      <c r="AR41" s="59">
        <v>1.02</v>
      </c>
      <c r="AS41" s="110" t="s">
        <v>0</v>
      </c>
    </row>
    <row r="42" spans="1:45" ht="15" customHeight="1" x14ac:dyDescent="0.25">
      <c r="A42" s="57" t="s">
        <v>85</v>
      </c>
      <c r="B42" s="51" t="s">
        <v>86</v>
      </c>
      <c r="C42" s="113" t="s">
        <v>126</v>
      </c>
      <c r="D42" s="72" t="s">
        <v>128</v>
      </c>
      <c r="E42" s="51" t="s">
        <v>91</v>
      </c>
      <c r="F42" s="50">
        <v>1.56</v>
      </c>
      <c r="G42" s="50" t="s">
        <v>0</v>
      </c>
      <c r="H42" s="51" t="s">
        <v>148</v>
      </c>
      <c r="I42" s="51" t="s">
        <v>0</v>
      </c>
      <c r="J42" s="51" t="s">
        <v>148</v>
      </c>
      <c r="K42" s="51" t="s">
        <v>0</v>
      </c>
      <c r="L42" s="51" t="s">
        <v>148</v>
      </c>
      <c r="M42" s="51" t="s">
        <v>0</v>
      </c>
      <c r="N42" s="51">
        <v>0.89</v>
      </c>
      <c r="O42" s="51" t="s">
        <v>3</v>
      </c>
      <c r="P42" s="51" t="s">
        <v>148</v>
      </c>
      <c r="Q42" s="51" t="s">
        <v>0</v>
      </c>
      <c r="R42" s="51" t="s">
        <v>148</v>
      </c>
      <c r="S42" s="51" t="s">
        <v>0</v>
      </c>
      <c r="T42" s="51" t="s">
        <v>148</v>
      </c>
      <c r="U42" s="51" t="s">
        <v>0</v>
      </c>
      <c r="V42" s="51" t="s">
        <v>148</v>
      </c>
      <c r="W42" s="51" t="s">
        <v>0</v>
      </c>
      <c r="X42" s="59">
        <v>20.100000000000001</v>
      </c>
      <c r="Y42" s="59" t="s">
        <v>0</v>
      </c>
      <c r="Z42" s="51" t="s">
        <v>148</v>
      </c>
      <c r="AA42" s="51" t="s">
        <v>0</v>
      </c>
      <c r="AB42" s="59">
        <v>15.3</v>
      </c>
      <c r="AC42" s="59" t="s">
        <v>0</v>
      </c>
      <c r="AD42" s="51" t="s">
        <v>148</v>
      </c>
      <c r="AE42" s="51" t="s">
        <v>0</v>
      </c>
      <c r="AF42" s="59">
        <v>29.6</v>
      </c>
      <c r="AG42" s="59" t="s">
        <v>0</v>
      </c>
      <c r="AH42" s="51" t="s">
        <v>148</v>
      </c>
      <c r="AI42" s="51" t="s">
        <v>0</v>
      </c>
      <c r="AJ42" s="59">
        <v>22.5</v>
      </c>
      <c r="AK42" s="59" t="s">
        <v>0</v>
      </c>
      <c r="AL42" s="51" t="s">
        <v>148</v>
      </c>
      <c r="AM42" s="51" t="s">
        <v>0</v>
      </c>
      <c r="AN42" s="59">
        <v>18.600000000000001</v>
      </c>
      <c r="AO42" s="59" t="s">
        <v>0</v>
      </c>
      <c r="AP42" s="51" t="s">
        <v>148</v>
      </c>
      <c r="AQ42" s="51" t="s">
        <v>0</v>
      </c>
      <c r="AR42" s="59">
        <v>29.6</v>
      </c>
      <c r="AS42" s="110" t="s">
        <v>0</v>
      </c>
    </row>
    <row r="43" spans="1:45" ht="15" customHeight="1" x14ac:dyDescent="0.25">
      <c r="A43" s="57" t="s">
        <v>87</v>
      </c>
      <c r="B43" s="51" t="s">
        <v>88</v>
      </c>
      <c r="C43" s="113" t="s">
        <v>126</v>
      </c>
      <c r="D43" s="72" t="s">
        <v>128</v>
      </c>
      <c r="E43" s="51" t="s">
        <v>91</v>
      </c>
      <c r="F43" s="50">
        <v>0.27</v>
      </c>
      <c r="G43" s="50" t="s">
        <v>3</v>
      </c>
      <c r="H43" s="51" t="s">
        <v>148</v>
      </c>
      <c r="I43" s="51" t="s">
        <v>0</v>
      </c>
      <c r="J43" s="51" t="s">
        <v>148</v>
      </c>
      <c r="K43" s="51" t="s">
        <v>0</v>
      </c>
      <c r="L43" s="51" t="s">
        <v>148</v>
      </c>
      <c r="M43" s="51" t="s">
        <v>0</v>
      </c>
      <c r="N43" s="51">
        <v>0.21</v>
      </c>
      <c r="O43" s="51" t="s">
        <v>3</v>
      </c>
      <c r="P43" s="51" t="s">
        <v>148</v>
      </c>
      <c r="Q43" s="51" t="s">
        <v>0</v>
      </c>
      <c r="R43" s="51" t="s">
        <v>148</v>
      </c>
      <c r="S43" s="51" t="s">
        <v>0</v>
      </c>
      <c r="T43" s="51" t="s">
        <v>148</v>
      </c>
      <c r="U43" s="51" t="s">
        <v>0</v>
      </c>
      <c r="V43" s="51" t="s">
        <v>148</v>
      </c>
      <c r="W43" s="51" t="s">
        <v>0</v>
      </c>
      <c r="X43" s="51">
        <v>9.4399999999999998E-2</v>
      </c>
      <c r="Y43" s="59" t="s">
        <v>54</v>
      </c>
      <c r="Z43" s="51" t="s">
        <v>148</v>
      </c>
      <c r="AA43" s="51" t="s">
        <v>0</v>
      </c>
      <c r="AB43" s="51">
        <v>0.38</v>
      </c>
      <c r="AC43" s="59" t="s">
        <v>3</v>
      </c>
      <c r="AD43" s="51" t="s">
        <v>148</v>
      </c>
      <c r="AE43" s="51" t="s">
        <v>0</v>
      </c>
      <c r="AF43" s="51">
        <v>9.4399999999999998E-2</v>
      </c>
      <c r="AG43" s="59" t="s">
        <v>54</v>
      </c>
      <c r="AH43" s="51" t="s">
        <v>148</v>
      </c>
      <c r="AI43" s="51" t="s">
        <v>0</v>
      </c>
      <c r="AJ43" s="51">
        <v>9.4399999999999998E-2</v>
      </c>
      <c r="AK43" s="59" t="s">
        <v>54</v>
      </c>
      <c r="AL43" s="51" t="s">
        <v>148</v>
      </c>
      <c r="AM43" s="51" t="s">
        <v>0</v>
      </c>
      <c r="AN43" s="51">
        <v>9.4399999999999998E-2</v>
      </c>
      <c r="AO43" s="59" t="s">
        <v>54</v>
      </c>
      <c r="AP43" s="51" t="s">
        <v>148</v>
      </c>
      <c r="AQ43" s="51" t="s">
        <v>0</v>
      </c>
      <c r="AR43" s="51">
        <v>9.4399999999999998E-2</v>
      </c>
      <c r="AS43" s="110" t="s">
        <v>54</v>
      </c>
    </row>
    <row r="44" spans="1:45" ht="15" customHeight="1" x14ac:dyDescent="0.25">
      <c r="A44" s="57" t="s">
        <v>89</v>
      </c>
      <c r="B44" s="51" t="s">
        <v>90</v>
      </c>
      <c r="C44" s="113" t="s">
        <v>126</v>
      </c>
      <c r="D44" s="72" t="s">
        <v>128</v>
      </c>
      <c r="E44" s="51" t="s">
        <v>91</v>
      </c>
      <c r="F44" s="50">
        <v>7.56</v>
      </c>
      <c r="G44" s="50" t="s">
        <v>0</v>
      </c>
      <c r="H44" s="51" t="s">
        <v>148</v>
      </c>
      <c r="I44" s="51" t="s">
        <v>0</v>
      </c>
      <c r="J44" s="51" t="s">
        <v>148</v>
      </c>
      <c r="K44" s="51" t="s">
        <v>0</v>
      </c>
      <c r="L44" s="51" t="s">
        <v>148</v>
      </c>
      <c r="M44" s="51" t="s">
        <v>0</v>
      </c>
      <c r="N44" s="51">
        <v>12.8</v>
      </c>
      <c r="O44" s="51" t="s">
        <v>0</v>
      </c>
      <c r="P44" s="51" t="s">
        <v>148</v>
      </c>
      <c r="Q44" s="51" t="s">
        <v>0</v>
      </c>
      <c r="R44" s="51" t="s">
        <v>148</v>
      </c>
      <c r="S44" s="51" t="s">
        <v>0</v>
      </c>
      <c r="T44" s="51" t="s">
        <v>148</v>
      </c>
      <c r="U44" s="51" t="s">
        <v>0</v>
      </c>
      <c r="V44" s="51" t="s">
        <v>148</v>
      </c>
      <c r="W44" s="51" t="s">
        <v>0</v>
      </c>
      <c r="X44" s="59">
        <v>17.5</v>
      </c>
      <c r="Y44" s="59" t="s">
        <v>0</v>
      </c>
      <c r="Z44" s="51" t="s">
        <v>148</v>
      </c>
      <c r="AA44" s="51" t="s">
        <v>0</v>
      </c>
      <c r="AB44" s="59">
        <v>19.600000000000001</v>
      </c>
      <c r="AC44" s="59" t="s">
        <v>0</v>
      </c>
      <c r="AD44" s="51" t="s">
        <v>148</v>
      </c>
      <c r="AE44" s="51" t="s">
        <v>0</v>
      </c>
      <c r="AF44" s="59">
        <v>17.5</v>
      </c>
      <c r="AG44" s="59" t="s">
        <v>0</v>
      </c>
      <c r="AH44" s="51" t="s">
        <v>148</v>
      </c>
      <c r="AI44" s="51" t="s">
        <v>0</v>
      </c>
      <c r="AJ44" s="59">
        <v>21</v>
      </c>
      <c r="AK44" s="59" t="s">
        <v>0</v>
      </c>
      <c r="AL44" s="51" t="s">
        <v>148</v>
      </c>
      <c r="AM44" s="51" t="s">
        <v>0</v>
      </c>
      <c r="AN44" s="59">
        <v>13.8</v>
      </c>
      <c r="AO44" s="59" t="s">
        <v>0</v>
      </c>
      <c r="AP44" s="51" t="s">
        <v>148</v>
      </c>
      <c r="AQ44" s="51" t="s">
        <v>0</v>
      </c>
      <c r="AR44" s="59">
        <v>10.8</v>
      </c>
      <c r="AS44" s="110" t="s">
        <v>0</v>
      </c>
    </row>
    <row r="45" spans="1:45" ht="15" customHeight="1" x14ac:dyDescent="0.25">
      <c r="A45" s="57" t="s">
        <v>95</v>
      </c>
      <c r="B45" s="51" t="s">
        <v>0</v>
      </c>
      <c r="C45" s="113" t="s">
        <v>126</v>
      </c>
      <c r="D45" s="72" t="s">
        <v>128</v>
      </c>
      <c r="E45" s="51" t="s">
        <v>91</v>
      </c>
      <c r="F45" s="50">
        <v>0.48370000000000002</v>
      </c>
      <c r="G45" s="50" t="s">
        <v>0</v>
      </c>
      <c r="H45" s="50" t="s">
        <v>148</v>
      </c>
      <c r="I45" s="51" t="s">
        <v>0</v>
      </c>
      <c r="J45" s="50" t="s">
        <v>148</v>
      </c>
      <c r="K45" s="51" t="s">
        <v>0</v>
      </c>
      <c r="L45" s="50" t="s">
        <v>148</v>
      </c>
      <c r="M45" s="51" t="s">
        <v>0</v>
      </c>
      <c r="N45" s="51">
        <v>0.72619999999999996</v>
      </c>
      <c r="O45" s="51" t="s">
        <v>0</v>
      </c>
      <c r="P45" s="50" t="s">
        <v>148</v>
      </c>
      <c r="Q45" s="51" t="s">
        <v>0</v>
      </c>
      <c r="R45" s="50" t="s">
        <v>148</v>
      </c>
      <c r="S45" s="51" t="s">
        <v>0</v>
      </c>
      <c r="T45" s="50" t="s">
        <v>148</v>
      </c>
      <c r="U45" s="51" t="s">
        <v>0</v>
      </c>
      <c r="V45" s="50" t="s">
        <v>148</v>
      </c>
      <c r="W45" s="51" t="s">
        <v>0</v>
      </c>
      <c r="X45" s="59">
        <v>1.1969000000000001</v>
      </c>
      <c r="Y45" s="59" t="s">
        <v>0</v>
      </c>
      <c r="Z45" s="50" t="s">
        <v>148</v>
      </c>
      <c r="AA45" s="51" t="s">
        <v>0</v>
      </c>
      <c r="AB45" s="59">
        <v>1.9363999999999999</v>
      </c>
      <c r="AC45" s="59" t="s">
        <v>0</v>
      </c>
      <c r="AD45" s="50" t="s">
        <v>148</v>
      </c>
      <c r="AE45" s="51" t="s">
        <v>0</v>
      </c>
      <c r="AF45" s="59">
        <v>1.9004000000000001</v>
      </c>
      <c r="AG45" s="59" t="s">
        <v>0</v>
      </c>
      <c r="AH45" s="50" t="s">
        <v>148</v>
      </c>
      <c r="AI45" s="51" t="s">
        <v>0</v>
      </c>
      <c r="AJ45" s="59">
        <v>1.8453999999999999</v>
      </c>
      <c r="AK45" s="59" t="s">
        <v>0</v>
      </c>
      <c r="AL45" s="50" t="s">
        <v>148</v>
      </c>
      <c r="AM45" s="51" t="s">
        <v>0</v>
      </c>
      <c r="AN45" s="59">
        <v>2.1802000000000001</v>
      </c>
      <c r="AO45" s="59" t="s">
        <v>0</v>
      </c>
      <c r="AP45" s="50" t="s">
        <v>148</v>
      </c>
      <c r="AQ45" s="51" t="s">
        <v>0</v>
      </c>
      <c r="AR45" s="59">
        <v>1.9117999999999999</v>
      </c>
      <c r="AS45" s="110" t="s">
        <v>0</v>
      </c>
    </row>
    <row r="46" spans="1:45" ht="15" customHeight="1" x14ac:dyDescent="0.25">
      <c r="A46" s="57" t="s">
        <v>96</v>
      </c>
      <c r="B46" s="51" t="s">
        <v>0</v>
      </c>
      <c r="C46" s="113" t="s">
        <v>126</v>
      </c>
      <c r="D46" s="72" t="s">
        <v>128</v>
      </c>
      <c r="E46" s="51" t="s">
        <v>91</v>
      </c>
      <c r="F46" s="50">
        <v>0.51619999999999999</v>
      </c>
      <c r="G46" s="50" t="s">
        <v>0</v>
      </c>
      <c r="H46" s="50" t="s">
        <v>148</v>
      </c>
      <c r="I46" s="51" t="s">
        <v>0</v>
      </c>
      <c r="J46" s="50" t="s">
        <v>148</v>
      </c>
      <c r="K46" s="51" t="s">
        <v>0</v>
      </c>
      <c r="L46" s="50" t="s">
        <v>148</v>
      </c>
      <c r="M46" s="51" t="s">
        <v>0</v>
      </c>
      <c r="N46" s="51">
        <v>0.94669999999999999</v>
      </c>
      <c r="O46" s="51" t="s">
        <v>0</v>
      </c>
      <c r="P46" s="50" t="s">
        <v>148</v>
      </c>
      <c r="Q46" s="51" t="s">
        <v>0</v>
      </c>
      <c r="R46" s="50" t="s">
        <v>148</v>
      </c>
      <c r="S46" s="51" t="s">
        <v>0</v>
      </c>
      <c r="T46" s="50" t="s">
        <v>148</v>
      </c>
      <c r="U46" s="51" t="s">
        <v>0</v>
      </c>
      <c r="V46" s="50" t="s">
        <v>148</v>
      </c>
      <c r="W46" s="51" t="s">
        <v>0</v>
      </c>
      <c r="X46" s="59">
        <v>0.96750000000000003</v>
      </c>
      <c r="Y46" s="59" t="s">
        <v>0</v>
      </c>
      <c r="Z46" s="50" t="s">
        <v>148</v>
      </c>
      <c r="AA46" s="51" t="s">
        <v>0</v>
      </c>
      <c r="AB46" s="59">
        <v>1.6303000000000001</v>
      </c>
      <c r="AC46" s="59" t="s">
        <v>0</v>
      </c>
      <c r="AD46" s="50" t="s">
        <v>148</v>
      </c>
      <c r="AE46" s="51" t="s">
        <v>0</v>
      </c>
      <c r="AF46" s="59">
        <v>2.0021</v>
      </c>
      <c r="AG46" s="59" t="s">
        <v>0</v>
      </c>
      <c r="AH46" s="50" t="s">
        <v>148</v>
      </c>
      <c r="AI46" s="51" t="s">
        <v>0</v>
      </c>
      <c r="AJ46" s="59">
        <v>2.0449999999999999</v>
      </c>
      <c r="AK46" s="59" t="s">
        <v>0</v>
      </c>
      <c r="AL46" s="50" t="s">
        <v>148</v>
      </c>
      <c r="AM46" s="51" t="s">
        <v>0</v>
      </c>
      <c r="AN46" s="59">
        <v>1.8444</v>
      </c>
      <c r="AO46" s="59" t="s">
        <v>0</v>
      </c>
      <c r="AP46" s="50" t="s">
        <v>148</v>
      </c>
      <c r="AQ46" s="51" t="s">
        <v>0</v>
      </c>
      <c r="AR46" s="59">
        <v>1.6918</v>
      </c>
      <c r="AS46" s="110" t="s">
        <v>0</v>
      </c>
    </row>
    <row r="47" spans="1:45" ht="15" customHeight="1" x14ac:dyDescent="0.25">
      <c r="A47" s="57" t="s">
        <v>95</v>
      </c>
      <c r="B47" s="51" t="s">
        <v>0</v>
      </c>
      <c r="C47" s="113" t="s">
        <v>126</v>
      </c>
      <c r="D47" s="72" t="s">
        <v>128</v>
      </c>
      <c r="E47" s="51" t="s">
        <v>2</v>
      </c>
      <c r="F47" s="50">
        <f>F45*0.000001</f>
        <v>4.8370000000000002E-7</v>
      </c>
      <c r="G47" s="50" t="s">
        <v>0</v>
      </c>
      <c r="H47" s="50" t="s">
        <v>148</v>
      </c>
      <c r="I47" s="51" t="s">
        <v>0</v>
      </c>
      <c r="J47" s="50" t="s">
        <v>148</v>
      </c>
      <c r="K47" s="51" t="s">
        <v>0</v>
      </c>
      <c r="L47" s="50" t="s">
        <v>148</v>
      </c>
      <c r="M47" s="51" t="s">
        <v>0</v>
      </c>
      <c r="N47" s="51">
        <f>N45*0.000001</f>
        <v>7.2619999999999992E-7</v>
      </c>
      <c r="O47" s="51" t="s">
        <v>0</v>
      </c>
      <c r="P47" s="50" t="s">
        <v>148</v>
      </c>
      <c r="Q47" s="51" t="s">
        <v>0</v>
      </c>
      <c r="R47" s="50" t="s">
        <v>148</v>
      </c>
      <c r="S47" s="51" t="s">
        <v>0</v>
      </c>
      <c r="T47" s="50" t="s">
        <v>148</v>
      </c>
      <c r="U47" s="51" t="s">
        <v>0</v>
      </c>
      <c r="V47" s="50" t="s">
        <v>148</v>
      </c>
      <c r="W47" s="51" t="s">
        <v>0</v>
      </c>
      <c r="X47" s="59">
        <f>X45*0.000001</f>
        <v>1.1968999999999999E-6</v>
      </c>
      <c r="Y47" s="59" t="s">
        <v>0</v>
      </c>
      <c r="Z47" s="50" t="s">
        <v>148</v>
      </c>
      <c r="AA47" s="51" t="s">
        <v>0</v>
      </c>
      <c r="AB47" s="59">
        <f>AB45*0.000001</f>
        <v>1.9363999999999998E-6</v>
      </c>
      <c r="AC47" s="59" t="s">
        <v>0</v>
      </c>
      <c r="AD47" s="50" t="s">
        <v>148</v>
      </c>
      <c r="AE47" s="51" t="s">
        <v>0</v>
      </c>
      <c r="AF47" s="59">
        <f>AF45*0.000001</f>
        <v>1.9004E-6</v>
      </c>
      <c r="AG47" s="59" t="s">
        <v>0</v>
      </c>
      <c r="AH47" s="50" t="s">
        <v>148</v>
      </c>
      <c r="AI47" s="51" t="s">
        <v>0</v>
      </c>
      <c r="AJ47" s="59">
        <f>AJ45*0.000001</f>
        <v>1.8453999999999999E-6</v>
      </c>
      <c r="AK47" s="59" t="s">
        <v>0</v>
      </c>
      <c r="AL47" s="50" t="s">
        <v>148</v>
      </c>
      <c r="AM47" s="51" t="s">
        <v>0</v>
      </c>
      <c r="AN47" s="59">
        <f>AN45*0.000001</f>
        <v>2.1801999999999999E-6</v>
      </c>
      <c r="AO47" s="59" t="s">
        <v>0</v>
      </c>
      <c r="AP47" s="50" t="s">
        <v>148</v>
      </c>
      <c r="AQ47" s="51" t="s">
        <v>0</v>
      </c>
      <c r="AR47" s="59">
        <f>AR45*0.000001</f>
        <v>1.9118000000000001E-6</v>
      </c>
      <c r="AS47" s="110" t="s">
        <v>0</v>
      </c>
    </row>
    <row r="48" spans="1:45" ht="15" customHeight="1" thickBot="1" x14ac:dyDescent="0.3">
      <c r="A48" s="60" t="s">
        <v>96</v>
      </c>
      <c r="B48" s="62" t="s">
        <v>0</v>
      </c>
      <c r="C48" s="130" t="s">
        <v>126</v>
      </c>
      <c r="D48" s="102" t="s">
        <v>128</v>
      </c>
      <c r="E48" s="62" t="s">
        <v>2</v>
      </c>
      <c r="F48" s="63">
        <f>F46*0.000001</f>
        <v>5.1619999999999992E-7</v>
      </c>
      <c r="G48" s="63" t="s">
        <v>0</v>
      </c>
      <c r="H48" s="63" t="s">
        <v>148</v>
      </c>
      <c r="I48" s="62" t="s">
        <v>0</v>
      </c>
      <c r="J48" s="63" t="s">
        <v>148</v>
      </c>
      <c r="K48" s="62" t="s">
        <v>0</v>
      </c>
      <c r="L48" s="63" t="s">
        <v>148</v>
      </c>
      <c r="M48" s="62" t="s">
        <v>0</v>
      </c>
      <c r="N48" s="62">
        <f>N46*0.000001</f>
        <v>9.4669999999999997E-7</v>
      </c>
      <c r="O48" s="62" t="s">
        <v>0</v>
      </c>
      <c r="P48" s="63" t="s">
        <v>148</v>
      </c>
      <c r="Q48" s="62" t="s">
        <v>0</v>
      </c>
      <c r="R48" s="63" t="s">
        <v>148</v>
      </c>
      <c r="S48" s="62" t="s">
        <v>0</v>
      </c>
      <c r="T48" s="63" t="s">
        <v>148</v>
      </c>
      <c r="U48" s="62" t="s">
        <v>0</v>
      </c>
      <c r="V48" s="63" t="s">
        <v>148</v>
      </c>
      <c r="W48" s="62" t="s">
        <v>0</v>
      </c>
      <c r="X48" s="97">
        <f>X46*0.000001</f>
        <v>9.6750000000000005E-7</v>
      </c>
      <c r="Y48" s="97" t="s">
        <v>0</v>
      </c>
      <c r="Z48" s="63" t="s">
        <v>148</v>
      </c>
      <c r="AA48" s="62" t="s">
        <v>0</v>
      </c>
      <c r="AB48" s="97">
        <f>AB46*0.000001</f>
        <v>1.6303000000000001E-6</v>
      </c>
      <c r="AC48" s="97" t="s">
        <v>0</v>
      </c>
      <c r="AD48" s="63" t="s">
        <v>148</v>
      </c>
      <c r="AE48" s="62" t="s">
        <v>0</v>
      </c>
      <c r="AF48" s="97">
        <f>AF46*0.000001</f>
        <v>2.0020999999999999E-6</v>
      </c>
      <c r="AG48" s="97" t="s">
        <v>0</v>
      </c>
      <c r="AH48" s="63" t="s">
        <v>148</v>
      </c>
      <c r="AI48" s="62" t="s">
        <v>0</v>
      </c>
      <c r="AJ48" s="97">
        <f>AJ46*0.000001</f>
        <v>2.0449999999999999E-6</v>
      </c>
      <c r="AK48" s="97" t="s">
        <v>0</v>
      </c>
      <c r="AL48" s="63" t="s">
        <v>148</v>
      </c>
      <c r="AM48" s="62" t="s">
        <v>0</v>
      </c>
      <c r="AN48" s="97">
        <f>AN46*0.000001</f>
        <v>1.8443999999999999E-6</v>
      </c>
      <c r="AO48" s="97" t="s">
        <v>0</v>
      </c>
      <c r="AP48" s="63" t="s">
        <v>148</v>
      </c>
      <c r="AQ48" s="62" t="s">
        <v>0</v>
      </c>
      <c r="AR48" s="97">
        <f>AR46*0.000001</f>
        <v>1.6917999999999998E-6</v>
      </c>
      <c r="AS48" s="111" t="s">
        <v>0</v>
      </c>
    </row>
    <row r="49" spans="1:45" ht="15" customHeight="1" thickTop="1" x14ac:dyDescent="0.25">
      <c r="A49" s="90" t="s">
        <v>131</v>
      </c>
      <c r="B49" s="91"/>
      <c r="C49" s="91"/>
      <c r="D49" s="91"/>
      <c r="E49" s="47"/>
      <c r="F49" s="92"/>
      <c r="G49" s="92"/>
      <c r="H49" s="92"/>
      <c r="I49" s="92"/>
      <c r="J49" s="92"/>
      <c r="K49" s="92"/>
      <c r="L49" s="93"/>
      <c r="M49" s="92"/>
      <c r="N49" s="47"/>
      <c r="O49" s="47"/>
      <c r="P49" s="47"/>
      <c r="Q49" s="47"/>
      <c r="R49" s="47"/>
      <c r="S49" s="47"/>
      <c r="T49" s="47"/>
      <c r="U49" s="47"/>
      <c r="V49" s="47"/>
      <c r="W49" s="47"/>
      <c r="X49" s="21"/>
      <c r="Y49" s="21"/>
      <c r="Z49" s="90"/>
      <c r="AA49" s="21"/>
      <c r="AB49" s="21"/>
      <c r="AC49" s="21"/>
      <c r="AD49" s="21"/>
      <c r="AE49" s="21"/>
      <c r="AF49" s="21"/>
      <c r="AG49" s="21"/>
      <c r="AH49" s="21"/>
      <c r="AI49" s="21"/>
      <c r="AJ49" s="21"/>
      <c r="AK49" s="21"/>
      <c r="AL49" s="21"/>
      <c r="AM49" s="21"/>
      <c r="AN49" s="21"/>
      <c r="AO49" s="21"/>
      <c r="AP49" s="21"/>
      <c r="AQ49" s="21"/>
      <c r="AR49" s="21"/>
      <c r="AS49" s="21"/>
    </row>
  </sheetData>
  <conditionalFormatting sqref="N26 N22:N24">
    <cfRule type="cellIs" dxfId="119" priority="53" stopIfTrue="1" operator="greaterThan">
      <formula>#REF!</formula>
    </cfRule>
    <cfRule type="cellIs" dxfId="118" priority="54" stopIfTrue="1" operator="between">
      <formula>#REF!</formula>
      <formula>#REF!</formula>
    </cfRule>
  </conditionalFormatting>
  <conditionalFormatting sqref="P23:P24 P26 F22 H22:H27 J22:J27 L23:L27 F24:F27">
    <cfRule type="cellIs" dxfId="117" priority="51" stopIfTrue="1" operator="greaterThan">
      <formula>#REF!</formula>
    </cfRule>
    <cfRule type="cellIs" dxfId="116" priority="52" stopIfTrue="1" operator="between">
      <formula>#REF!</formula>
      <formula>#REF!</formula>
    </cfRule>
  </conditionalFormatting>
  <conditionalFormatting sqref="R22:R24 R26">
    <cfRule type="cellIs" dxfId="115" priority="49" stopIfTrue="1" operator="greaterThan">
      <formula>#REF!</formula>
    </cfRule>
    <cfRule type="cellIs" dxfId="114" priority="50" stopIfTrue="1" operator="between">
      <formula>#REF!</formula>
      <formula>#REF!</formula>
    </cfRule>
  </conditionalFormatting>
  <conditionalFormatting sqref="T22 T26 T24">
    <cfRule type="cellIs" dxfId="113" priority="47" stopIfTrue="1" operator="greaterThan">
      <formula>#REF!</formula>
    </cfRule>
    <cfRule type="cellIs" dxfId="112" priority="48" stopIfTrue="1" operator="between">
      <formula>#REF!</formula>
      <formula>#REF!</formula>
    </cfRule>
  </conditionalFormatting>
  <conditionalFormatting sqref="V22:V24 V26">
    <cfRule type="cellIs" dxfId="111" priority="45" stopIfTrue="1" operator="greaterThan">
      <formula>#REF!</formula>
    </cfRule>
    <cfRule type="cellIs" dxfId="110" priority="46" stopIfTrue="1" operator="between">
      <formula>#REF!</formula>
      <formula>#REF!</formula>
    </cfRule>
  </conditionalFormatting>
  <conditionalFormatting sqref="X22:X24 X26">
    <cfRule type="cellIs" dxfId="109" priority="43" stopIfTrue="1" operator="greaterThan">
      <formula>#REF!</formula>
    </cfRule>
    <cfRule type="cellIs" dxfId="108" priority="44" stopIfTrue="1" operator="between">
      <formula>#REF!</formula>
      <formula>#REF!</formula>
    </cfRule>
  </conditionalFormatting>
  <conditionalFormatting sqref="Z22:Z24 Z26">
    <cfRule type="cellIs" dxfId="107" priority="41" stopIfTrue="1" operator="greaterThan">
      <formula>#REF!</formula>
    </cfRule>
    <cfRule type="cellIs" dxfId="106" priority="42" stopIfTrue="1" operator="between">
      <formula>#REF!</formula>
      <formula>#REF!</formula>
    </cfRule>
  </conditionalFormatting>
  <conditionalFormatting sqref="AB22:AB24 AB26">
    <cfRule type="cellIs" dxfId="105" priority="39" stopIfTrue="1" operator="greaterThan">
      <formula>#REF!</formula>
    </cfRule>
    <cfRule type="cellIs" dxfId="104" priority="40" stopIfTrue="1" operator="between">
      <formula>#REF!</formula>
      <formula>#REF!</formula>
    </cfRule>
  </conditionalFormatting>
  <conditionalFormatting sqref="AH22:AH24 AH26">
    <cfRule type="cellIs" dxfId="103" priority="33" stopIfTrue="1" operator="greaterThan">
      <formula>#REF!</formula>
    </cfRule>
    <cfRule type="cellIs" dxfId="102" priority="34" stopIfTrue="1" operator="between">
      <formula>#REF!</formula>
      <formula>#REF!</formula>
    </cfRule>
  </conditionalFormatting>
  <conditionalFormatting sqref="AD22:AD24 AD26">
    <cfRule type="cellIs" dxfId="101" priority="37" stopIfTrue="1" operator="greaterThan">
      <formula>#REF!</formula>
    </cfRule>
    <cfRule type="cellIs" dxfId="100" priority="38" stopIfTrue="1" operator="between">
      <formula>#REF!</formula>
      <formula>#REF!</formula>
    </cfRule>
  </conditionalFormatting>
  <conditionalFormatting sqref="AF22 AF26 AF24">
    <cfRule type="cellIs" dxfId="99" priority="35" stopIfTrue="1" operator="greaterThan">
      <formula>#REF!</formula>
    </cfRule>
    <cfRule type="cellIs" dxfId="98" priority="36" stopIfTrue="1" operator="between">
      <formula>#REF!</formula>
      <formula>#REF!</formula>
    </cfRule>
  </conditionalFormatting>
  <conditionalFormatting sqref="AF23">
    <cfRule type="cellIs" dxfId="97" priority="31" stopIfTrue="1" operator="greaterThan">
      <formula>#REF!</formula>
    </cfRule>
    <cfRule type="cellIs" dxfId="96" priority="32" stopIfTrue="1" operator="between">
      <formula>#REF!</formula>
      <formula>#REF!</formula>
    </cfRule>
  </conditionalFormatting>
  <conditionalFormatting sqref="AJ22:AJ24 AJ26">
    <cfRule type="cellIs" dxfId="95" priority="29" stopIfTrue="1" operator="greaterThan">
      <formula>#REF!</formula>
    </cfRule>
    <cfRule type="cellIs" dxfId="94" priority="30" stopIfTrue="1" operator="between">
      <formula>#REF!</formula>
      <formula>#REF!</formula>
    </cfRule>
  </conditionalFormatting>
  <conditionalFormatting sqref="AL22:AL24 AL26">
    <cfRule type="cellIs" dxfId="93" priority="27" stopIfTrue="1" operator="greaterThan">
      <formula>#REF!</formula>
    </cfRule>
    <cfRule type="cellIs" dxfId="92" priority="28" stopIfTrue="1" operator="between">
      <formula>#REF!</formula>
      <formula>#REF!</formula>
    </cfRule>
  </conditionalFormatting>
  <conditionalFormatting sqref="AR22:AR24 AR26">
    <cfRule type="cellIs" dxfId="91" priority="21" stopIfTrue="1" operator="greaterThan">
      <formula>#REF!</formula>
    </cfRule>
    <cfRule type="cellIs" dxfId="90" priority="22" stopIfTrue="1" operator="between">
      <formula>#REF!</formula>
      <formula>#REF!</formula>
    </cfRule>
  </conditionalFormatting>
  <conditionalFormatting sqref="AN22:AN24 AN26">
    <cfRule type="cellIs" dxfId="89" priority="25" stopIfTrue="1" operator="greaterThan">
      <formula>#REF!</formula>
    </cfRule>
    <cfRule type="cellIs" dxfId="88" priority="26" stopIfTrue="1" operator="between">
      <formula>#REF!</formula>
      <formula>#REF!</formula>
    </cfRule>
  </conditionalFormatting>
  <conditionalFormatting sqref="AP22 AP26 AP24">
    <cfRule type="cellIs" dxfId="87" priority="23" stopIfTrue="1" operator="greaterThan">
      <formula>#REF!</formula>
    </cfRule>
    <cfRule type="cellIs" dxfId="86" priority="24" stopIfTrue="1" operator="between">
      <formula>#REF!</formula>
      <formula>#REF!</formula>
    </cfRule>
  </conditionalFormatting>
  <conditionalFormatting sqref="P22">
    <cfRule type="cellIs" dxfId="85" priority="17" stopIfTrue="1" operator="greaterThan">
      <formula>#REF!</formula>
    </cfRule>
    <cfRule type="cellIs" dxfId="84" priority="18" stopIfTrue="1" operator="between">
      <formula>#REF!</formula>
      <formula>#REF!</formula>
    </cfRule>
  </conditionalFormatting>
  <conditionalFormatting sqref="L22">
    <cfRule type="cellIs" dxfId="83" priority="15" stopIfTrue="1" operator="greaterThan">
      <formula>#REF!</formula>
    </cfRule>
    <cfRule type="cellIs" dxfId="82" priority="16" stopIfTrue="1" operator="between">
      <formula>#REF!</formula>
      <formula>#REF!</formula>
    </cfRule>
  </conditionalFormatting>
  <conditionalFormatting sqref="F23">
    <cfRule type="cellIs" dxfId="81" priority="13" stopIfTrue="1" operator="greaterThan">
      <formula>#REF!</formula>
    </cfRule>
    <cfRule type="cellIs" dxfId="80" priority="14" stopIfTrue="1" operator="between">
      <formula>#REF!</formula>
      <formula>#REF!</formula>
    </cfRule>
  </conditionalFormatting>
  <conditionalFormatting sqref="T23">
    <cfRule type="cellIs" dxfId="79" priority="11" stopIfTrue="1" operator="greaterThan">
      <formula>#REF!</formula>
    </cfRule>
    <cfRule type="cellIs" dxfId="78" priority="12" stopIfTrue="1" operator="between">
      <formula>#REF!</formula>
      <formula>#REF!</formula>
    </cfRule>
  </conditionalFormatting>
  <conditionalFormatting sqref="AP23">
    <cfRule type="cellIs" dxfId="77" priority="9" stopIfTrue="1" operator="greaterThan">
      <formula>#REF!</formula>
    </cfRule>
    <cfRule type="cellIs" dxfId="76" priority="10" stopIfTrue="1" operator="between">
      <formula>#REF!</formula>
      <formula>#REF!</formula>
    </cfRule>
  </conditionalFormatting>
  <conditionalFormatting sqref="E1:F1 H1 J1 L1 N1 P1 R1 T1 V1 X1 Z1 AB1 AD1 AF1 AH1 AJ1 AL1 AN1 AP1 AR1">
    <cfRule type="cellIs" dxfId="75" priority="8" operator="equal">
      <formula>"data flag"</formula>
    </cfRule>
  </conditionalFormatting>
  <conditionalFormatting sqref="F2:AS21 F1 H1 J1 L1 N1 P1 R1 T1 V1 X1 Z1 AB1 AD1 AF1 AH1 AJ1 AL1 AN1 AP1 AR1">
    <cfRule type="cellIs" dxfId="74" priority="4" operator="equal">
      <formula>"NA"</formula>
    </cfRule>
  </conditionalFormatting>
  <conditionalFormatting sqref="F22:AS27">
    <cfRule type="cellIs" dxfId="73" priority="2" operator="equal">
      <formula>"NA"</formula>
    </cfRule>
  </conditionalFormatting>
  <conditionalFormatting sqref="G28:G48 I28:I48 K28:K48 M28:M48 O28:O48 Q28:Q48 S28:S48 U28:U48 W28:W48 Y28:Y48 AA28:AA48 AC28:AC48 AE28:AE48 AG28:AG48 AI28:AI48 AK28:AK48 AM28:AM48 AO28:AO48 AQ28:AQ48 AS28:AS48">
    <cfRule type="cellIs" dxfId="72" priority="1" operator="equal">
      <formula>"NA"</formula>
    </cfRule>
  </conditionalFormatting>
  <printOptions horizontalCentered="1"/>
  <pageMargins left="0.7" right="0.7" top="0.75" bottom="0.75" header="0.3" footer="0.3"/>
  <pageSetup paperSize="3" scale="88" fitToWidth="0" orientation="landscape" r:id="rId1"/>
  <headerFooter>
    <oddHeader>&amp;C&amp;"Lucida Bright,Demibold"RG-263c Case Study
Table A-4
Moon Creek Sediment Data</oddHeader>
    <oddFooter>&amp;C&amp;"Lucida Bright,Regular"&amp;P of &amp;N</oddFooter>
  </headerFooter>
  <colBreaks count="1" manualBreakCount="1">
    <brk id="19" max="48" man="1"/>
  </colBreaks>
  <ignoredErrors>
    <ignoredError sqref="F21 H21 Z21 AL21 AJ21 AN21 J21 L21 N21 P21 R21 T21 V21 X21 AB21 AD21 AF21 AH21 AP21 AR2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E39"/>
  <sheetViews>
    <sheetView zoomScaleNormal="100" zoomScaleSheetLayoutView="80" workbookViewId="0">
      <pane xSplit="5" ySplit="1" topLeftCell="G2" activePane="bottomRight" state="frozen"/>
      <selection pane="topRight" activeCell="F1" sqref="F1"/>
      <selection pane="bottomLeft" activeCell="A5" sqref="A5"/>
      <selection pane="bottomRight"/>
    </sheetView>
  </sheetViews>
  <sheetFormatPr defaultColWidth="0" defaultRowHeight="11.4" zeroHeight="1" x14ac:dyDescent="0.2"/>
  <cols>
    <col min="1" max="1" width="26.44140625" style="1" bestFit="1" customWidth="1"/>
    <col min="2" max="2" width="9.88671875" style="5" customWidth="1"/>
    <col min="3" max="3" width="15.88671875" style="5" bestFit="1" customWidth="1"/>
    <col min="4" max="4" width="19.109375" style="5" customWidth="1"/>
    <col min="5" max="5" width="12.88671875" style="5" bestFit="1" customWidth="1"/>
    <col min="6" max="6" width="15.6640625" style="13" customWidth="1"/>
    <col min="7" max="7" width="3.6640625" style="19" customWidth="1"/>
    <col min="8" max="8" width="17.5546875" style="14" customWidth="1"/>
    <col min="9" max="9" width="3.6640625" style="14" customWidth="1"/>
    <col min="10" max="10" width="15.6640625" style="6" customWidth="1"/>
    <col min="11" max="11" width="3.6640625" style="14" customWidth="1"/>
    <col min="12" max="12" width="18.88671875" style="14" customWidth="1"/>
    <col min="13" max="13" width="3.6640625" style="14" customWidth="1"/>
    <col min="14" max="14" width="15.6640625" style="6" customWidth="1"/>
    <col min="15" max="15" width="3.6640625" style="14" customWidth="1"/>
    <col min="16" max="16" width="19.33203125" style="14" customWidth="1"/>
    <col min="17" max="17" width="3.6640625" style="14" customWidth="1"/>
    <col min="18" max="83" width="10.5546875" style="1" hidden="1" customWidth="1"/>
    <col min="84" max="16384" width="0.33203125" style="1" hidden="1"/>
  </cols>
  <sheetData>
    <row r="1" spans="1:17" s="134" customFormat="1" ht="63" customHeight="1" thickTop="1" x14ac:dyDescent="0.25">
      <c r="A1" s="158" t="s">
        <v>119</v>
      </c>
      <c r="B1" s="144" t="s">
        <v>55</v>
      </c>
      <c r="C1" s="149" t="s">
        <v>120</v>
      </c>
      <c r="D1" s="145" t="s">
        <v>118</v>
      </c>
      <c r="E1" s="159" t="s">
        <v>1</v>
      </c>
      <c r="F1" s="154" t="s">
        <v>240</v>
      </c>
      <c r="G1" s="167" t="s">
        <v>122</v>
      </c>
      <c r="H1" s="154" t="s">
        <v>241</v>
      </c>
      <c r="I1" s="167" t="s">
        <v>122</v>
      </c>
      <c r="J1" s="154" t="s">
        <v>242</v>
      </c>
      <c r="K1" s="167" t="s">
        <v>122</v>
      </c>
      <c r="L1" s="154" t="s">
        <v>243</v>
      </c>
      <c r="M1" s="167" t="s">
        <v>122</v>
      </c>
      <c r="N1" s="154" t="s">
        <v>244</v>
      </c>
      <c r="O1" s="167" t="s">
        <v>122</v>
      </c>
      <c r="P1" s="154" t="s">
        <v>245</v>
      </c>
      <c r="Q1" s="168" t="s">
        <v>122</v>
      </c>
    </row>
    <row r="2" spans="1:17" s="21" customFormat="1" ht="15" customHeight="1" x14ac:dyDescent="0.25">
      <c r="A2" s="116" t="s">
        <v>39</v>
      </c>
      <c r="B2" s="27" t="s">
        <v>40</v>
      </c>
      <c r="C2" s="27" t="s">
        <v>132</v>
      </c>
      <c r="D2" s="31" t="s">
        <v>133</v>
      </c>
      <c r="E2" s="27" t="s">
        <v>98</v>
      </c>
      <c r="F2" s="81">
        <v>1E-4</v>
      </c>
      <c r="G2" s="81" t="s">
        <v>54</v>
      </c>
      <c r="H2" s="81">
        <v>5.3000000000000001E-5</v>
      </c>
      <c r="I2" s="81" t="s">
        <v>54</v>
      </c>
      <c r="J2" s="81">
        <v>2.1000000000000001E-4</v>
      </c>
      <c r="K2" s="81" t="s">
        <v>3</v>
      </c>
      <c r="L2" s="81">
        <v>5.3000000000000001E-5</v>
      </c>
      <c r="M2" s="81" t="s">
        <v>54</v>
      </c>
      <c r="N2" s="81">
        <v>1E-4</v>
      </c>
      <c r="O2" s="81" t="s">
        <v>54</v>
      </c>
      <c r="P2" s="81">
        <v>5.3000000000000001E-5</v>
      </c>
      <c r="Q2" s="117" t="s">
        <v>54</v>
      </c>
    </row>
    <row r="3" spans="1:17" s="21" customFormat="1" ht="15" customHeight="1" x14ac:dyDescent="0.25">
      <c r="A3" s="116" t="s">
        <v>53</v>
      </c>
      <c r="B3" s="27" t="s">
        <v>35</v>
      </c>
      <c r="C3" s="27" t="s">
        <v>132</v>
      </c>
      <c r="D3" s="31" t="s">
        <v>133</v>
      </c>
      <c r="E3" s="27" t="s">
        <v>98</v>
      </c>
      <c r="F3" s="34">
        <v>5.5000000000000002E-5</v>
      </c>
      <c r="G3" s="34" t="s">
        <v>54</v>
      </c>
      <c r="H3" s="34">
        <v>3.5999999999999999E-3</v>
      </c>
      <c r="I3" s="43" t="s">
        <v>0</v>
      </c>
      <c r="J3" s="34">
        <v>5.5000000000000002E-5</v>
      </c>
      <c r="K3" s="34" t="s">
        <v>54</v>
      </c>
      <c r="L3" s="34">
        <v>2.5999999999999999E-3</v>
      </c>
      <c r="M3" s="43" t="s">
        <v>0</v>
      </c>
      <c r="N3" s="34">
        <v>9.6000000000000002E-5</v>
      </c>
      <c r="O3" s="34" t="s">
        <v>3</v>
      </c>
      <c r="P3" s="34">
        <v>3.8999999999999998E-3</v>
      </c>
      <c r="Q3" s="44" t="s">
        <v>0</v>
      </c>
    </row>
    <row r="4" spans="1:17" s="21" customFormat="1" ht="15" customHeight="1" x14ac:dyDescent="0.25">
      <c r="A4" s="116" t="s">
        <v>47</v>
      </c>
      <c r="B4" s="27" t="s">
        <v>36</v>
      </c>
      <c r="C4" s="27" t="s">
        <v>132</v>
      </c>
      <c r="D4" s="31" t="s">
        <v>133</v>
      </c>
      <c r="E4" s="27" t="s">
        <v>98</v>
      </c>
      <c r="F4" s="34">
        <v>5.5000000000000002E-5</v>
      </c>
      <c r="G4" s="34" t="s">
        <v>3</v>
      </c>
      <c r="H4" s="34">
        <v>2.4000000000000001E-5</v>
      </c>
      <c r="I4" s="34" t="s">
        <v>3</v>
      </c>
      <c r="J4" s="34">
        <v>7.6000000000000004E-5</v>
      </c>
      <c r="K4" s="34" t="s">
        <v>3</v>
      </c>
      <c r="L4" s="34">
        <v>7.1999999999999995E-2</v>
      </c>
      <c r="M4" s="43" t="s">
        <v>0</v>
      </c>
      <c r="N4" s="34">
        <v>1.2999999999999999E-3</v>
      </c>
      <c r="O4" s="34" t="s">
        <v>3</v>
      </c>
      <c r="P4" s="34">
        <v>4.8000000000000001E-2</v>
      </c>
      <c r="Q4" s="44" t="s">
        <v>0</v>
      </c>
    </row>
    <row r="5" spans="1:17" s="21" customFormat="1" ht="15" customHeight="1" x14ac:dyDescent="0.25">
      <c r="A5" s="116" t="s">
        <v>9</v>
      </c>
      <c r="B5" s="27" t="s">
        <v>10</v>
      </c>
      <c r="C5" s="27" t="s">
        <v>132</v>
      </c>
      <c r="D5" s="31" t="s">
        <v>133</v>
      </c>
      <c r="E5" s="27" t="s">
        <v>98</v>
      </c>
      <c r="F5" s="34">
        <v>1.3999999999999999E-4</v>
      </c>
      <c r="G5" s="34" t="s">
        <v>3</v>
      </c>
      <c r="H5" s="34">
        <v>3.6999999999999998E-5</v>
      </c>
      <c r="I5" s="34" t="s">
        <v>3</v>
      </c>
      <c r="J5" s="34">
        <v>1E-4</v>
      </c>
      <c r="K5" s="34" t="s">
        <v>3</v>
      </c>
      <c r="L5" s="34">
        <v>3.5000000000000003E-2</v>
      </c>
      <c r="M5" s="43" t="s">
        <v>0</v>
      </c>
      <c r="N5" s="34">
        <v>2.1999999999999999E-2</v>
      </c>
      <c r="O5" s="43" t="s">
        <v>0</v>
      </c>
      <c r="P5" s="34">
        <v>3.7999999999999999E-2</v>
      </c>
      <c r="Q5" s="44" t="s">
        <v>0</v>
      </c>
    </row>
    <row r="6" spans="1:17" s="21" customFormat="1" ht="15" customHeight="1" x14ac:dyDescent="0.25">
      <c r="A6" s="116" t="s">
        <v>11</v>
      </c>
      <c r="B6" s="27" t="s">
        <v>12</v>
      </c>
      <c r="C6" s="27" t="s">
        <v>132</v>
      </c>
      <c r="D6" s="31" t="s">
        <v>133</v>
      </c>
      <c r="E6" s="27" t="s">
        <v>98</v>
      </c>
      <c r="F6" s="34">
        <v>5.1E-5</v>
      </c>
      <c r="G6" s="34" t="s">
        <v>54</v>
      </c>
      <c r="H6" s="34">
        <v>2.0000000000000002E-5</v>
      </c>
      <c r="I6" s="34" t="s">
        <v>54</v>
      </c>
      <c r="J6" s="34">
        <v>5.1E-5</v>
      </c>
      <c r="K6" s="34" t="s">
        <v>54</v>
      </c>
      <c r="L6" s="34">
        <v>1.8E-3</v>
      </c>
      <c r="M6" s="43" t="s">
        <v>0</v>
      </c>
      <c r="N6" s="34">
        <v>1.2E-4</v>
      </c>
      <c r="O6" s="43" t="s">
        <v>0</v>
      </c>
      <c r="P6" s="34">
        <v>4.8000000000000001E-4</v>
      </c>
      <c r="Q6" s="44" t="s">
        <v>0</v>
      </c>
    </row>
    <row r="7" spans="1:17" s="21" customFormat="1" ht="15" customHeight="1" x14ac:dyDescent="0.25">
      <c r="A7" s="116" t="s">
        <v>13</v>
      </c>
      <c r="B7" s="27" t="s">
        <v>14</v>
      </c>
      <c r="C7" s="27" t="s">
        <v>132</v>
      </c>
      <c r="D7" s="31" t="s">
        <v>133</v>
      </c>
      <c r="E7" s="27" t="s">
        <v>98</v>
      </c>
      <c r="F7" s="34">
        <v>1.7000000000000001E-4</v>
      </c>
      <c r="G7" s="34" t="s">
        <v>3</v>
      </c>
      <c r="H7" s="34">
        <v>2.0000000000000002E-5</v>
      </c>
      <c r="I7" s="34" t="s">
        <v>3</v>
      </c>
      <c r="J7" s="34">
        <v>2.0000000000000001E-4</v>
      </c>
      <c r="K7" s="43" t="s">
        <v>0</v>
      </c>
      <c r="L7" s="34">
        <v>1.9E-3</v>
      </c>
      <c r="M7" s="43" t="s">
        <v>0</v>
      </c>
      <c r="N7" s="34">
        <v>1.9000000000000001E-4</v>
      </c>
      <c r="O7" s="43" t="s">
        <v>0</v>
      </c>
      <c r="P7" s="34">
        <v>2.8200000000000002E-4</v>
      </c>
      <c r="Q7" s="44" t="s">
        <v>0</v>
      </c>
    </row>
    <row r="8" spans="1:17" s="21" customFormat="1" ht="15" customHeight="1" x14ac:dyDescent="0.25">
      <c r="A8" s="116" t="s">
        <v>108</v>
      </c>
      <c r="B8" s="27" t="s">
        <v>16</v>
      </c>
      <c r="C8" s="27" t="s">
        <v>132</v>
      </c>
      <c r="D8" s="31" t="s">
        <v>133</v>
      </c>
      <c r="E8" s="27" t="s">
        <v>98</v>
      </c>
      <c r="F8" s="34">
        <v>5.1E-5</v>
      </c>
      <c r="G8" s="34" t="s">
        <v>54</v>
      </c>
      <c r="H8" s="34">
        <v>2.0000000000000002E-5</v>
      </c>
      <c r="I8" s="34" t="s">
        <v>54</v>
      </c>
      <c r="J8" s="34">
        <v>5.1E-5</v>
      </c>
      <c r="K8" s="34" t="s">
        <v>54</v>
      </c>
      <c r="L8" s="34">
        <v>5.1E-5</v>
      </c>
      <c r="M8" s="34" t="s">
        <v>54</v>
      </c>
      <c r="N8" s="34">
        <v>5.1E-5</v>
      </c>
      <c r="O8" s="34" t="s">
        <v>54</v>
      </c>
      <c r="P8" s="34">
        <v>5.1E-5</v>
      </c>
      <c r="Q8" s="35" t="s">
        <v>54</v>
      </c>
    </row>
    <row r="9" spans="1:17" s="21" customFormat="1" ht="15" customHeight="1" x14ac:dyDescent="0.25">
      <c r="A9" s="116" t="s">
        <v>48</v>
      </c>
      <c r="B9" s="27" t="s">
        <v>17</v>
      </c>
      <c r="C9" s="27" t="s">
        <v>132</v>
      </c>
      <c r="D9" s="31" t="s">
        <v>133</v>
      </c>
      <c r="E9" s="27" t="s">
        <v>98</v>
      </c>
      <c r="F9" s="34">
        <v>3.3000000000000003E-5</v>
      </c>
      <c r="G9" s="34" t="s">
        <v>54</v>
      </c>
      <c r="H9" s="34">
        <v>2.0999999999999999E-5</v>
      </c>
      <c r="I9" s="34" t="s">
        <v>54</v>
      </c>
      <c r="J9" s="34">
        <v>3.3000000000000003E-5</v>
      </c>
      <c r="K9" s="34" t="s">
        <v>54</v>
      </c>
      <c r="L9" s="34">
        <v>7.8999999999999996E-5</v>
      </c>
      <c r="M9" s="34" t="s">
        <v>3</v>
      </c>
      <c r="N9" s="34">
        <v>4.6E-5</v>
      </c>
      <c r="O9" s="34" t="s">
        <v>3</v>
      </c>
      <c r="P9" s="34">
        <v>3.3000000000000003E-5</v>
      </c>
      <c r="Q9" s="35" t="s">
        <v>54</v>
      </c>
    </row>
    <row r="10" spans="1:17" s="21" customFormat="1" ht="15" customHeight="1" x14ac:dyDescent="0.25">
      <c r="A10" s="116" t="s">
        <v>49</v>
      </c>
      <c r="B10" s="27" t="s">
        <v>18</v>
      </c>
      <c r="C10" s="27" t="s">
        <v>132</v>
      </c>
      <c r="D10" s="31" t="s">
        <v>133</v>
      </c>
      <c r="E10" s="27" t="s">
        <v>98</v>
      </c>
      <c r="F10" s="34">
        <v>5.0000000000000002E-5</v>
      </c>
      <c r="G10" s="34" t="s">
        <v>54</v>
      </c>
      <c r="H10" s="34">
        <v>2.0999999999999999E-5</v>
      </c>
      <c r="I10" s="34" t="s">
        <v>54</v>
      </c>
      <c r="J10" s="34">
        <v>5.0000000000000002E-5</v>
      </c>
      <c r="K10" s="34" t="s">
        <v>54</v>
      </c>
      <c r="L10" s="34">
        <v>2.0999999999999999E-5</v>
      </c>
      <c r="M10" s="34" t="s">
        <v>54</v>
      </c>
      <c r="N10" s="34">
        <v>5.0000000000000002E-5</v>
      </c>
      <c r="O10" s="34" t="s">
        <v>54</v>
      </c>
      <c r="P10" s="34">
        <v>2.0999999999999999E-5</v>
      </c>
      <c r="Q10" s="35" t="s">
        <v>54</v>
      </c>
    </row>
    <row r="11" spans="1:17" s="21" customFormat="1" ht="15" customHeight="1" x14ac:dyDescent="0.25">
      <c r="A11" s="116" t="s">
        <v>50</v>
      </c>
      <c r="B11" s="27" t="s">
        <v>19</v>
      </c>
      <c r="C11" s="27" t="s">
        <v>132</v>
      </c>
      <c r="D11" s="31" t="s">
        <v>133</v>
      </c>
      <c r="E11" s="27" t="s">
        <v>98</v>
      </c>
      <c r="F11" s="34">
        <v>5.8999999999999998E-5</v>
      </c>
      <c r="G11" s="34" t="s">
        <v>54</v>
      </c>
      <c r="H11" s="34">
        <v>2.8E-5</v>
      </c>
      <c r="I11" s="34" t="s">
        <v>54</v>
      </c>
      <c r="J11" s="34">
        <v>5.8999999999999998E-5</v>
      </c>
      <c r="K11" s="34" t="s">
        <v>54</v>
      </c>
      <c r="L11" s="34">
        <v>2.8E-5</v>
      </c>
      <c r="M11" s="34" t="s">
        <v>54</v>
      </c>
      <c r="N11" s="34">
        <v>5.8999999999999998E-5</v>
      </c>
      <c r="O11" s="34" t="s">
        <v>54</v>
      </c>
      <c r="P11" s="34">
        <v>2.8E-5</v>
      </c>
      <c r="Q11" s="35" t="s">
        <v>54</v>
      </c>
    </row>
    <row r="12" spans="1:17" s="21" customFormat="1" ht="15" customHeight="1" x14ac:dyDescent="0.25">
      <c r="A12" s="116" t="s">
        <v>51</v>
      </c>
      <c r="B12" s="27" t="s">
        <v>20</v>
      </c>
      <c r="C12" s="27" t="s">
        <v>132</v>
      </c>
      <c r="D12" s="31" t="s">
        <v>133</v>
      </c>
      <c r="E12" s="27" t="s">
        <v>98</v>
      </c>
      <c r="F12" s="34">
        <v>7.4999999999999993E-5</v>
      </c>
      <c r="G12" s="34" t="s">
        <v>54</v>
      </c>
      <c r="H12" s="34">
        <v>2.0000000000000002E-5</v>
      </c>
      <c r="I12" s="34" t="s">
        <v>54</v>
      </c>
      <c r="J12" s="34">
        <v>7.4999999999999993E-5</v>
      </c>
      <c r="K12" s="34" t="s">
        <v>54</v>
      </c>
      <c r="L12" s="34">
        <v>6.3E-5</v>
      </c>
      <c r="M12" s="34" t="s">
        <v>3</v>
      </c>
      <c r="N12" s="34">
        <v>7.4999999999999993E-5</v>
      </c>
      <c r="O12" s="34" t="s">
        <v>54</v>
      </c>
      <c r="P12" s="34">
        <v>2.0000000000000002E-5</v>
      </c>
      <c r="Q12" s="35" t="s">
        <v>54</v>
      </c>
    </row>
    <row r="13" spans="1:17" s="21" customFormat="1" ht="15" customHeight="1" x14ac:dyDescent="0.25">
      <c r="A13" s="116" t="s">
        <v>23</v>
      </c>
      <c r="B13" s="27" t="s">
        <v>24</v>
      </c>
      <c r="C13" s="27" t="s">
        <v>132</v>
      </c>
      <c r="D13" s="31" t="s">
        <v>133</v>
      </c>
      <c r="E13" s="27" t="s">
        <v>98</v>
      </c>
      <c r="F13" s="34">
        <v>4.1E-5</v>
      </c>
      <c r="G13" s="34" t="s">
        <v>54</v>
      </c>
      <c r="H13" s="34">
        <v>1.2E-5</v>
      </c>
      <c r="I13" s="34" t="s">
        <v>54</v>
      </c>
      <c r="J13" s="34">
        <v>4.1E-5</v>
      </c>
      <c r="K13" s="34" t="s">
        <v>54</v>
      </c>
      <c r="L13" s="34">
        <v>3.3E-4</v>
      </c>
      <c r="M13" s="43" t="s">
        <v>0</v>
      </c>
      <c r="N13" s="34">
        <v>1.1000000000000001E-3</v>
      </c>
      <c r="O13" s="43" t="s">
        <v>0</v>
      </c>
      <c r="P13" s="34">
        <v>3.4000000000000002E-4</v>
      </c>
      <c r="Q13" s="44" t="s">
        <v>0</v>
      </c>
    </row>
    <row r="14" spans="1:17" s="21" customFormat="1" ht="15" customHeight="1" x14ac:dyDescent="0.25">
      <c r="A14" s="116" t="s">
        <v>109</v>
      </c>
      <c r="B14" s="27" t="s">
        <v>27</v>
      </c>
      <c r="C14" s="27" t="s">
        <v>132</v>
      </c>
      <c r="D14" s="31" t="s">
        <v>133</v>
      </c>
      <c r="E14" s="27" t="s">
        <v>98</v>
      </c>
      <c r="F14" s="34">
        <v>5.3999999999999998E-5</v>
      </c>
      <c r="G14" s="34" t="s">
        <v>54</v>
      </c>
      <c r="H14" s="34">
        <v>1.7E-5</v>
      </c>
      <c r="I14" s="34" t="s">
        <v>54</v>
      </c>
      <c r="J14" s="34">
        <v>5.3999999999999998E-5</v>
      </c>
      <c r="K14" s="34" t="s">
        <v>54</v>
      </c>
      <c r="L14" s="34">
        <v>1.7E-5</v>
      </c>
      <c r="M14" s="34" t="s">
        <v>54</v>
      </c>
      <c r="N14" s="34">
        <v>5.5999999999999999E-5</v>
      </c>
      <c r="O14" s="34" t="s">
        <v>3</v>
      </c>
      <c r="P14" s="34">
        <v>1.7E-5</v>
      </c>
      <c r="Q14" s="35" t="s">
        <v>54</v>
      </c>
    </row>
    <row r="15" spans="1:17" s="21" customFormat="1" ht="15" customHeight="1" x14ac:dyDescent="0.25">
      <c r="A15" s="116" t="s">
        <v>29</v>
      </c>
      <c r="B15" s="27" t="s">
        <v>30</v>
      </c>
      <c r="C15" s="27" t="s">
        <v>132</v>
      </c>
      <c r="D15" s="31" t="s">
        <v>133</v>
      </c>
      <c r="E15" s="27" t="s">
        <v>98</v>
      </c>
      <c r="F15" s="34">
        <v>8.1000000000000004E-5</v>
      </c>
      <c r="G15" s="34" t="s">
        <v>54</v>
      </c>
      <c r="H15" s="34">
        <v>3.4999999999999997E-5</v>
      </c>
      <c r="I15" s="34" t="s">
        <v>3</v>
      </c>
      <c r="J15" s="34">
        <v>8.1000000000000004E-5</v>
      </c>
      <c r="K15" s="34" t="s">
        <v>54</v>
      </c>
      <c r="L15" s="34">
        <v>7.1000000000000002E-4</v>
      </c>
      <c r="M15" s="43" t="s">
        <v>0</v>
      </c>
      <c r="N15" s="34">
        <v>4.8999999999999998E-3</v>
      </c>
      <c r="O15" s="43" t="s">
        <v>0</v>
      </c>
      <c r="P15" s="34">
        <v>1.6000000000000001E-3</v>
      </c>
      <c r="Q15" s="44" t="s">
        <v>0</v>
      </c>
    </row>
    <row r="16" spans="1:17" s="21" customFormat="1" ht="15" customHeight="1" x14ac:dyDescent="0.25">
      <c r="A16" s="116" t="s">
        <v>31</v>
      </c>
      <c r="B16" s="27" t="s">
        <v>32</v>
      </c>
      <c r="C16" s="27" t="s">
        <v>132</v>
      </c>
      <c r="D16" s="31" t="s">
        <v>133</v>
      </c>
      <c r="E16" s="27" t="s">
        <v>98</v>
      </c>
      <c r="F16" s="34">
        <v>1.4999999999999999E-4</v>
      </c>
      <c r="G16" s="34" t="s">
        <v>3</v>
      </c>
      <c r="H16" s="34">
        <v>3.6999999999999998E-5</v>
      </c>
      <c r="I16" s="34" t="s">
        <v>3</v>
      </c>
      <c r="J16" s="34">
        <v>5.1E-5</v>
      </c>
      <c r="K16" s="34" t="s">
        <v>54</v>
      </c>
      <c r="L16" s="34">
        <v>4.9000000000000002E-2</v>
      </c>
      <c r="M16" s="43" t="s">
        <v>0</v>
      </c>
      <c r="N16" s="34">
        <v>2.4400000000000002E-2</v>
      </c>
      <c r="O16" s="43" t="s">
        <v>0</v>
      </c>
      <c r="P16" s="34">
        <v>3.6999999999999998E-2</v>
      </c>
      <c r="Q16" s="44" t="s">
        <v>0</v>
      </c>
    </row>
    <row r="17" spans="1:17" s="21" customFormat="1" ht="15" customHeight="1" x14ac:dyDescent="0.25">
      <c r="A17" s="116" t="s">
        <v>52</v>
      </c>
      <c r="B17" s="27" t="s">
        <v>33</v>
      </c>
      <c r="C17" s="27" t="s">
        <v>132</v>
      </c>
      <c r="D17" s="31" t="s">
        <v>133</v>
      </c>
      <c r="E17" s="27" t="s">
        <v>98</v>
      </c>
      <c r="F17" s="34">
        <v>5.0000000000000002E-5</v>
      </c>
      <c r="G17" s="34" t="s">
        <v>54</v>
      </c>
      <c r="H17" s="34">
        <v>2.6999999999999999E-5</v>
      </c>
      <c r="I17" s="34" t="s">
        <v>54</v>
      </c>
      <c r="J17" s="34">
        <v>5.0000000000000002E-5</v>
      </c>
      <c r="K17" s="34" t="s">
        <v>54</v>
      </c>
      <c r="L17" s="34">
        <v>2.6999999999999999E-5</v>
      </c>
      <c r="M17" s="34" t="s">
        <v>54</v>
      </c>
      <c r="N17" s="34">
        <v>5.0000000000000002E-5</v>
      </c>
      <c r="O17" s="34" t="s">
        <v>54</v>
      </c>
      <c r="P17" s="34">
        <v>2.6999999999999999E-5</v>
      </c>
      <c r="Q17" s="35" t="s">
        <v>54</v>
      </c>
    </row>
    <row r="18" spans="1:17" s="21" customFormat="1" ht="15" customHeight="1" x14ac:dyDescent="0.25">
      <c r="A18" s="116" t="s">
        <v>37</v>
      </c>
      <c r="B18" s="27" t="s">
        <v>38</v>
      </c>
      <c r="C18" s="27" t="s">
        <v>132</v>
      </c>
      <c r="D18" s="31" t="s">
        <v>133</v>
      </c>
      <c r="E18" s="27" t="s">
        <v>98</v>
      </c>
      <c r="F18" s="34">
        <v>4.0000000000000002E-4</v>
      </c>
      <c r="G18" s="43" t="s">
        <v>0</v>
      </c>
      <c r="H18" s="34">
        <v>1.1E-4</v>
      </c>
      <c r="I18" s="43" t="s">
        <v>0</v>
      </c>
      <c r="J18" s="34">
        <v>0.1</v>
      </c>
      <c r="K18" s="43" t="s">
        <v>0</v>
      </c>
      <c r="L18" s="34">
        <v>9.6000000000000002E-2</v>
      </c>
      <c r="M18" s="43" t="s">
        <v>0</v>
      </c>
      <c r="N18" s="34">
        <v>6.9000000000000006E-2</v>
      </c>
      <c r="O18" s="43" t="s">
        <v>0</v>
      </c>
      <c r="P18" s="34">
        <v>8.8999999999999996E-2</v>
      </c>
      <c r="Q18" s="44" t="s">
        <v>0</v>
      </c>
    </row>
    <row r="19" spans="1:17" s="21" customFormat="1" ht="15" customHeight="1" x14ac:dyDescent="0.25">
      <c r="A19" s="116" t="s">
        <v>41</v>
      </c>
      <c r="B19" s="27" t="s">
        <v>42</v>
      </c>
      <c r="C19" s="27" t="s">
        <v>132</v>
      </c>
      <c r="D19" s="31" t="s">
        <v>133</v>
      </c>
      <c r="E19" s="27" t="s">
        <v>98</v>
      </c>
      <c r="F19" s="34">
        <v>3.1E-4</v>
      </c>
      <c r="G19" s="43" t="s">
        <v>0</v>
      </c>
      <c r="H19" s="34">
        <v>8.8999999999999995E-5</v>
      </c>
      <c r="I19" s="34" t="s">
        <v>3</v>
      </c>
      <c r="J19" s="34">
        <v>6.0999999999999999E-5</v>
      </c>
      <c r="K19" s="34" t="s">
        <v>3</v>
      </c>
      <c r="L19" s="34">
        <v>5.0000000000000001E-3</v>
      </c>
      <c r="M19" s="43" t="s">
        <v>0</v>
      </c>
      <c r="N19" s="34">
        <v>1.7899999999999999E-2</v>
      </c>
      <c r="O19" s="43" t="s">
        <v>0</v>
      </c>
      <c r="P19" s="34">
        <v>2.1000000000000001E-2</v>
      </c>
      <c r="Q19" s="44" t="s">
        <v>0</v>
      </c>
    </row>
    <row r="20" spans="1:17" s="21" customFormat="1" ht="15" customHeight="1" x14ac:dyDescent="0.25">
      <c r="A20" s="116" t="s">
        <v>43</v>
      </c>
      <c r="B20" s="27" t="s">
        <v>44</v>
      </c>
      <c r="C20" s="27" t="s">
        <v>132</v>
      </c>
      <c r="D20" s="31" t="s">
        <v>133</v>
      </c>
      <c r="E20" s="27" t="s">
        <v>98</v>
      </c>
      <c r="F20" s="34">
        <v>2.3E-3</v>
      </c>
      <c r="G20" s="43" t="s">
        <v>0</v>
      </c>
      <c r="H20" s="34">
        <v>4.5999999999999999E-3</v>
      </c>
      <c r="I20" s="43" t="s">
        <v>0</v>
      </c>
      <c r="J20" s="34">
        <v>5.1999999999999998E-3</v>
      </c>
      <c r="K20" s="43" t="s">
        <v>0</v>
      </c>
      <c r="L20" s="34">
        <v>3.7000000000000002E-3</v>
      </c>
      <c r="M20" s="43" t="s">
        <v>0</v>
      </c>
      <c r="N20" s="34">
        <v>6.1000000000000004E-3</v>
      </c>
      <c r="O20" s="43" t="s">
        <v>0</v>
      </c>
      <c r="P20" s="34">
        <v>8.1999999999999998E-4</v>
      </c>
      <c r="Q20" s="44" t="s">
        <v>0</v>
      </c>
    </row>
    <row r="21" spans="1:17" s="21" customFormat="1" ht="15" customHeight="1" x14ac:dyDescent="0.25">
      <c r="A21" s="116" t="s">
        <v>111</v>
      </c>
      <c r="B21" s="27" t="s">
        <v>15</v>
      </c>
      <c r="C21" s="27" t="s">
        <v>125</v>
      </c>
      <c r="D21" s="156" t="s">
        <v>135</v>
      </c>
      <c r="E21" s="27" t="s">
        <v>98</v>
      </c>
      <c r="F21" s="34">
        <v>2E-3</v>
      </c>
      <c r="G21" s="34" t="s">
        <v>3</v>
      </c>
      <c r="H21" s="34">
        <v>1.5E-3</v>
      </c>
      <c r="I21" s="34" t="s">
        <v>3</v>
      </c>
      <c r="J21" s="121">
        <v>0.17</v>
      </c>
      <c r="K21" s="43" t="s">
        <v>0</v>
      </c>
      <c r="L21" s="51">
        <v>6.4999999999999997E-3</v>
      </c>
      <c r="M21" s="51" t="s">
        <v>54</v>
      </c>
      <c r="N21" s="51">
        <v>6.4999999999999997E-3</v>
      </c>
      <c r="O21" s="51" t="s">
        <v>54</v>
      </c>
      <c r="P21" s="51">
        <v>6.4999999999999997E-3</v>
      </c>
      <c r="Q21" s="52" t="s">
        <v>54</v>
      </c>
    </row>
    <row r="22" spans="1:17" s="21" customFormat="1" ht="15" customHeight="1" x14ac:dyDescent="0.25">
      <c r="A22" s="116" t="s">
        <v>112</v>
      </c>
      <c r="B22" s="27" t="s">
        <v>21</v>
      </c>
      <c r="C22" s="27" t="s">
        <v>125</v>
      </c>
      <c r="D22" s="156" t="s">
        <v>135</v>
      </c>
      <c r="E22" s="27" t="s">
        <v>98</v>
      </c>
      <c r="F22" s="34">
        <v>1.1E-4</v>
      </c>
      <c r="G22" s="34" t="s">
        <v>3</v>
      </c>
      <c r="H22" s="121">
        <v>1.2E-4</v>
      </c>
      <c r="I22" s="34" t="s">
        <v>3</v>
      </c>
      <c r="J22" s="34">
        <v>6.0000000000000002E-5</v>
      </c>
      <c r="K22" s="34" t="s">
        <v>54</v>
      </c>
      <c r="L22" s="51">
        <v>6.9999999999999994E-5</v>
      </c>
      <c r="M22" s="51" t="s">
        <v>54</v>
      </c>
      <c r="N22" s="51">
        <v>6.9999999999999994E-5</v>
      </c>
      <c r="O22" s="51" t="s">
        <v>54</v>
      </c>
      <c r="P22" s="34">
        <v>6.0000000000000002E-5</v>
      </c>
      <c r="Q22" s="35" t="s">
        <v>54</v>
      </c>
    </row>
    <row r="23" spans="1:17" s="21" customFormat="1" ht="15" customHeight="1" x14ac:dyDescent="0.25">
      <c r="A23" s="116" t="s">
        <v>113</v>
      </c>
      <c r="B23" s="27" t="s">
        <v>22</v>
      </c>
      <c r="C23" s="27" t="s">
        <v>125</v>
      </c>
      <c r="D23" s="156" t="s">
        <v>135</v>
      </c>
      <c r="E23" s="27" t="s">
        <v>98</v>
      </c>
      <c r="F23" s="121">
        <v>8.6999999999999994E-3</v>
      </c>
      <c r="G23" s="43" t="s">
        <v>0</v>
      </c>
      <c r="H23" s="34">
        <v>1E-3</v>
      </c>
      <c r="I23" s="34" t="s">
        <v>54</v>
      </c>
      <c r="J23" s="34">
        <v>1.7600000000000001E-3</v>
      </c>
      <c r="K23" s="34" t="s">
        <v>3</v>
      </c>
      <c r="L23" s="34">
        <v>1E-3</v>
      </c>
      <c r="M23" s="34" t="s">
        <v>54</v>
      </c>
      <c r="N23" s="34">
        <v>1E-3</v>
      </c>
      <c r="O23" s="34" t="s">
        <v>54</v>
      </c>
      <c r="P23" s="34">
        <v>1E-3</v>
      </c>
      <c r="Q23" s="35" t="s">
        <v>54</v>
      </c>
    </row>
    <row r="24" spans="1:17" s="21" customFormat="1" ht="15" customHeight="1" x14ac:dyDescent="0.25">
      <c r="A24" s="116" t="s">
        <v>114</v>
      </c>
      <c r="B24" s="27" t="s">
        <v>26</v>
      </c>
      <c r="C24" s="27" t="s">
        <v>125</v>
      </c>
      <c r="D24" s="156" t="s">
        <v>135</v>
      </c>
      <c r="E24" s="27" t="s">
        <v>98</v>
      </c>
      <c r="F24" s="121">
        <v>4.1000000000000002E-2</v>
      </c>
      <c r="G24" s="43" t="s">
        <v>0</v>
      </c>
      <c r="H24" s="34">
        <v>2.1530000000000001E-2</v>
      </c>
      <c r="I24" s="43" t="s">
        <v>0</v>
      </c>
      <c r="J24" s="34">
        <v>1E-3</v>
      </c>
      <c r="K24" s="34" t="s">
        <v>54</v>
      </c>
      <c r="L24" s="121">
        <v>7.7999999999999996E-3</v>
      </c>
      <c r="M24" s="68" t="s">
        <v>0</v>
      </c>
      <c r="N24" s="34">
        <v>2.3800000000000002E-2</v>
      </c>
      <c r="O24" s="43" t="s">
        <v>0</v>
      </c>
      <c r="P24" s="34">
        <v>1E-3</v>
      </c>
      <c r="Q24" s="35" t="s">
        <v>54</v>
      </c>
    </row>
    <row r="25" spans="1:17" s="21" customFormat="1" ht="15" customHeight="1" x14ac:dyDescent="0.25">
      <c r="A25" s="116" t="s">
        <v>115</v>
      </c>
      <c r="B25" s="27" t="s">
        <v>34</v>
      </c>
      <c r="C25" s="27" t="s">
        <v>125</v>
      </c>
      <c r="D25" s="156" t="s">
        <v>135</v>
      </c>
      <c r="E25" s="27" t="s">
        <v>98</v>
      </c>
      <c r="F25" s="121">
        <v>4.0000000000000001E-3</v>
      </c>
      <c r="G25" s="43" t="s">
        <v>0</v>
      </c>
      <c r="H25" s="34">
        <v>5.6999999999999998E-4</v>
      </c>
      <c r="I25" s="43" t="s">
        <v>0</v>
      </c>
      <c r="J25" s="34">
        <v>8.0900000000000004E-4</v>
      </c>
      <c r="K25" s="34" t="s">
        <v>3</v>
      </c>
      <c r="L25" s="51">
        <v>2.2899999999999999E-3</v>
      </c>
      <c r="M25" s="51" t="s">
        <v>3</v>
      </c>
      <c r="N25" s="34">
        <v>2.4399999999999999E-3</v>
      </c>
      <c r="O25" s="43" t="s">
        <v>0</v>
      </c>
      <c r="P25" s="34">
        <v>3.8E-3</v>
      </c>
      <c r="Q25" s="44" t="s">
        <v>0</v>
      </c>
    </row>
    <row r="26" spans="1:17" s="21" customFormat="1" ht="15" customHeight="1" thickBot="1" x14ac:dyDescent="0.3">
      <c r="A26" s="118" t="s">
        <v>116</v>
      </c>
      <c r="B26" s="106" t="s">
        <v>46</v>
      </c>
      <c r="C26" s="106" t="s">
        <v>125</v>
      </c>
      <c r="D26" s="157" t="s">
        <v>135</v>
      </c>
      <c r="E26" s="106" t="s">
        <v>98</v>
      </c>
      <c r="F26" s="39">
        <v>2.3699999999999999E-2</v>
      </c>
      <c r="G26" s="46" t="s">
        <v>0</v>
      </c>
      <c r="H26" s="39">
        <v>3.8E-3</v>
      </c>
      <c r="I26" s="39" t="s">
        <v>3</v>
      </c>
      <c r="J26" s="39">
        <v>6.8300000000000001E-3</v>
      </c>
      <c r="K26" s="46" t="s">
        <v>0</v>
      </c>
      <c r="L26" s="119">
        <v>0.16300000000000001</v>
      </c>
      <c r="M26" s="75" t="s">
        <v>0</v>
      </c>
      <c r="N26" s="39">
        <v>1.8599999999999998E-2</v>
      </c>
      <c r="O26" s="46" t="s">
        <v>0</v>
      </c>
      <c r="P26" s="39">
        <v>1.3100000000000001E-2</v>
      </c>
      <c r="Q26" s="120" t="s">
        <v>0</v>
      </c>
    </row>
    <row r="27" spans="1:17" ht="12" thickTop="1" x14ac:dyDescent="0.2">
      <c r="A27" s="1" t="s">
        <v>131</v>
      </c>
      <c r="D27" s="6"/>
    </row>
    <row r="28" spans="1:17" hidden="1" x14ac:dyDescent="0.2"/>
    <row r="29" spans="1:17" hidden="1" x14ac:dyDescent="0.2"/>
    <row r="30" spans="1:17" hidden="1" x14ac:dyDescent="0.2"/>
    <row r="31" spans="1:17" hidden="1" x14ac:dyDescent="0.2"/>
    <row r="32" spans="1:17" hidden="1" x14ac:dyDescent="0.2"/>
    <row r="33" spans="18:18" hidden="1" x14ac:dyDescent="0.2"/>
    <row r="34" spans="18:18" hidden="1" x14ac:dyDescent="0.2"/>
    <row r="35" spans="18:18" hidden="1" x14ac:dyDescent="0.2"/>
    <row r="36" spans="18:18" hidden="1" x14ac:dyDescent="0.2"/>
    <row r="37" spans="18:18" hidden="1" x14ac:dyDescent="0.2"/>
    <row r="38" spans="18:18" hidden="1" x14ac:dyDescent="0.2"/>
    <row r="39" spans="18:18" hidden="1" x14ac:dyDescent="0.2">
      <c r="R39" s="1" t="s">
        <v>8</v>
      </c>
    </row>
  </sheetData>
  <conditionalFormatting sqref="F3:I4 N3:Q4 F21:Q26">
    <cfRule type="cellIs" dxfId="71" priority="447" stopIfTrue="1" operator="between">
      <formula>#REF!</formula>
      <formula>100000</formula>
    </cfRule>
  </conditionalFormatting>
  <conditionalFormatting sqref="J3:M4">
    <cfRule type="cellIs" dxfId="70" priority="15" stopIfTrue="1" operator="between">
      <formula>#REF!</formula>
      <formula>100000</formula>
    </cfRule>
  </conditionalFormatting>
  <conditionalFormatting sqref="G18">
    <cfRule type="cellIs" dxfId="69" priority="14" stopIfTrue="1" operator="between">
      <formula>#REF!</formula>
      <formula>100000</formula>
    </cfRule>
  </conditionalFormatting>
  <conditionalFormatting sqref="G19">
    <cfRule type="cellIs" dxfId="68" priority="13" stopIfTrue="1" operator="between">
      <formula>#REF!</formula>
      <formula>100000</formula>
    </cfRule>
  </conditionalFormatting>
  <conditionalFormatting sqref="G20">
    <cfRule type="cellIs" dxfId="67" priority="12" stopIfTrue="1" operator="between">
      <formula>#REF!</formula>
      <formula>100000</formula>
    </cfRule>
  </conditionalFormatting>
  <conditionalFormatting sqref="K7">
    <cfRule type="cellIs" dxfId="66" priority="11" stopIfTrue="1" operator="between">
      <formula>#REF!</formula>
      <formula>100000</formula>
    </cfRule>
  </conditionalFormatting>
  <conditionalFormatting sqref="K18">
    <cfRule type="cellIs" dxfId="65" priority="10" stopIfTrue="1" operator="between">
      <formula>#REF!</formula>
      <formula>100000</formula>
    </cfRule>
  </conditionalFormatting>
  <conditionalFormatting sqref="O18">
    <cfRule type="cellIs" dxfId="64" priority="9" stopIfTrue="1" operator="between">
      <formula>#REF!</formula>
      <formula>100000</formula>
    </cfRule>
  </conditionalFormatting>
  <conditionalFormatting sqref="O19">
    <cfRule type="cellIs" dxfId="63" priority="8" stopIfTrue="1" operator="between">
      <formula>#REF!</formula>
      <formula>100000</formula>
    </cfRule>
  </conditionalFormatting>
  <conditionalFormatting sqref="O20">
    <cfRule type="cellIs" dxfId="62" priority="7" stopIfTrue="1" operator="between">
      <formula>#REF!</formula>
      <formula>100000</formula>
    </cfRule>
  </conditionalFormatting>
  <conditionalFormatting sqref="O15">
    <cfRule type="cellIs" dxfId="61" priority="6" stopIfTrue="1" operator="between">
      <formula>#REF!</formula>
      <formula>100000</formula>
    </cfRule>
  </conditionalFormatting>
  <conditionalFormatting sqref="O16">
    <cfRule type="cellIs" dxfId="60" priority="5" stopIfTrue="1" operator="between">
      <formula>#REF!</formula>
      <formula>100000</formula>
    </cfRule>
  </conditionalFormatting>
  <conditionalFormatting sqref="O13">
    <cfRule type="cellIs" dxfId="59" priority="4" stopIfTrue="1" operator="between">
      <formula>#REF!</formula>
      <formula>100000</formula>
    </cfRule>
  </conditionalFormatting>
  <conditionalFormatting sqref="O5">
    <cfRule type="cellIs" dxfId="58" priority="3" stopIfTrue="1" operator="between">
      <formula>#REF!</formula>
      <formula>100000</formula>
    </cfRule>
  </conditionalFormatting>
  <conditionalFormatting sqref="O6">
    <cfRule type="cellIs" dxfId="57" priority="2" stopIfTrue="1" operator="between">
      <formula>#REF!</formula>
      <formula>100000</formula>
    </cfRule>
  </conditionalFormatting>
  <conditionalFormatting sqref="O7">
    <cfRule type="cellIs" dxfId="56" priority="1" stopIfTrue="1" operator="between">
      <formula>#REF!</formula>
      <formula>100000</formula>
    </cfRule>
  </conditionalFormatting>
  <printOptions horizontalCentered="1"/>
  <pageMargins left="0.7" right="0.7" top="0.75" bottom="0.75" header="0.3" footer="0.3"/>
  <pageSetup scale="59" orientation="landscape" horizontalDpi="1200" verticalDpi="1200" r:id="rId1"/>
  <headerFooter>
    <oddHeader>&amp;C&amp;"Lucida Bright,Demibold"RG-263c Case Study
Table A-5 
Groundwater Data Representing Groundwater to Surface Water Pathway</oddHeader>
    <oddFooter>&amp;C&amp;"Lucida Bright,Regular"&amp;P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X55"/>
  <sheetViews>
    <sheetView zoomScaleNormal="100" zoomScaleSheetLayoutView="40" workbookViewId="0">
      <pane xSplit="5" ySplit="1" topLeftCell="F2" activePane="bottomRight" state="frozen"/>
      <selection pane="topRight" activeCell="F1" sqref="F1"/>
      <selection pane="bottomLeft" activeCell="A5" sqref="A5"/>
      <selection pane="bottomRight"/>
    </sheetView>
  </sheetViews>
  <sheetFormatPr defaultColWidth="0" defaultRowHeight="11.4" zeroHeight="1" x14ac:dyDescent="0.2"/>
  <cols>
    <col min="1" max="1" width="37.5546875" style="1" bestFit="1" customWidth="1"/>
    <col min="2" max="2" width="13.5546875" style="5" customWidth="1"/>
    <col min="3" max="3" width="15.88671875" style="5" bestFit="1" customWidth="1"/>
    <col min="4" max="4" width="19.33203125" style="5" bestFit="1" customWidth="1"/>
    <col min="5" max="5" width="12.88671875" style="5" bestFit="1" customWidth="1"/>
    <col min="6" max="6" width="15.6640625" style="20" customWidth="1"/>
    <col min="7" max="7" width="3.6640625" style="20" customWidth="1"/>
    <col min="8" max="8" width="15.6640625" style="20" customWidth="1"/>
    <col min="9" max="9" width="3.6640625" style="20" customWidth="1"/>
    <col min="10" max="10" width="15.6640625" style="20" customWidth="1"/>
    <col min="11" max="11" width="3.6640625" style="20" customWidth="1"/>
    <col min="12" max="12" width="15.6640625" style="20" customWidth="1"/>
    <col min="13" max="13" width="3.6640625" style="20" customWidth="1"/>
    <col min="14" max="14" width="15.6640625" style="20" customWidth="1"/>
    <col min="15" max="15" width="3.6640625" style="20" customWidth="1"/>
    <col min="16" max="16" width="15.6640625" style="20" customWidth="1"/>
    <col min="17" max="17" width="3.6640625" style="20" customWidth="1"/>
    <col min="18" max="18" width="15.6640625" style="20" customWidth="1"/>
    <col min="19" max="19" width="3.6640625" style="20" customWidth="1"/>
    <col min="20" max="20" width="15.6640625" style="20" customWidth="1"/>
    <col min="21" max="21" width="3.6640625" style="20" customWidth="1"/>
    <col min="22" max="22" width="15.6640625" style="20" customWidth="1"/>
    <col min="23" max="23" width="3.6640625" style="20" customWidth="1"/>
    <col min="24" max="24" width="15.6640625" style="20" customWidth="1"/>
    <col min="25" max="25" width="3.6640625" style="20" customWidth="1"/>
    <col min="26" max="26" width="15.6640625" style="20" customWidth="1"/>
    <col min="27" max="27" width="3.6640625" style="20" customWidth="1"/>
    <col min="28" max="28" width="15.6640625" style="20" customWidth="1"/>
    <col min="29" max="29" width="3.6640625" style="20" customWidth="1"/>
    <col min="30" max="30" width="18" style="20" customWidth="1"/>
    <col min="31" max="31" width="3.6640625" style="20" customWidth="1"/>
    <col min="32" max="32" width="15.6640625" style="20" customWidth="1"/>
    <col min="33" max="33" width="3.6640625" style="20" customWidth="1"/>
    <col min="34" max="34" width="15.6640625" style="20" customWidth="1"/>
    <col min="35" max="35" width="3.6640625" style="20" customWidth="1"/>
    <col min="36" max="36" width="15.6640625" style="20" customWidth="1"/>
    <col min="37" max="37" width="3.6640625" style="20" customWidth="1"/>
    <col min="38" max="38" width="18.44140625" style="20" customWidth="1"/>
    <col min="39" max="39" width="3.6640625" style="20" customWidth="1"/>
    <col min="40" max="40" width="15.6640625" style="20" customWidth="1"/>
    <col min="41" max="41" width="3.6640625" style="20" customWidth="1"/>
    <col min="42" max="42" width="15.6640625" style="20" customWidth="1"/>
    <col min="43" max="43" width="3.6640625" style="20" customWidth="1"/>
    <col min="44" max="44" width="15.6640625" style="20" customWidth="1"/>
    <col min="45" max="45" width="3.6640625" style="20" customWidth="1"/>
    <col min="46" max="46" width="15.6640625" style="20" customWidth="1"/>
    <col min="47" max="47" width="3.6640625" style="20" customWidth="1"/>
    <col min="48" max="48" width="16.88671875" style="20" customWidth="1"/>
    <col min="49" max="49" width="3.6640625" style="20" customWidth="1"/>
    <col min="50" max="50" width="15.6640625" style="20" customWidth="1"/>
    <col min="51" max="51" width="3.6640625" style="20" customWidth="1"/>
    <col min="52" max="102" width="5.6640625" style="1" hidden="1" customWidth="1"/>
    <col min="103" max="16384" width="0.33203125" style="1" hidden="1"/>
  </cols>
  <sheetData>
    <row r="1" spans="1:51" s="16" customFormat="1" ht="66.75" customHeight="1" thickTop="1" x14ac:dyDescent="0.25">
      <c r="A1" s="160" t="s">
        <v>119</v>
      </c>
      <c r="B1" s="144" t="s">
        <v>97</v>
      </c>
      <c r="C1" s="144" t="s">
        <v>120</v>
      </c>
      <c r="D1" s="144" t="s">
        <v>118</v>
      </c>
      <c r="E1" s="149" t="s">
        <v>1</v>
      </c>
      <c r="F1" s="154" t="s">
        <v>246</v>
      </c>
      <c r="G1" s="167" t="s">
        <v>122</v>
      </c>
      <c r="H1" s="154" t="s">
        <v>247</v>
      </c>
      <c r="I1" s="167" t="s">
        <v>122</v>
      </c>
      <c r="J1" s="154" t="s">
        <v>248</v>
      </c>
      <c r="K1" s="167" t="s">
        <v>122</v>
      </c>
      <c r="L1" s="154" t="s">
        <v>249</v>
      </c>
      <c r="M1" s="167" t="s">
        <v>122</v>
      </c>
      <c r="N1" s="154" t="s">
        <v>250</v>
      </c>
      <c r="O1" s="167" t="s">
        <v>122</v>
      </c>
      <c r="P1" s="154" t="s">
        <v>251</v>
      </c>
      <c r="Q1" s="167" t="s">
        <v>122</v>
      </c>
      <c r="R1" s="154" t="s">
        <v>252</v>
      </c>
      <c r="S1" s="167" t="s">
        <v>122</v>
      </c>
      <c r="T1" s="154" t="s">
        <v>253</v>
      </c>
      <c r="U1" s="167" t="s">
        <v>122</v>
      </c>
      <c r="V1" s="154" t="s">
        <v>254</v>
      </c>
      <c r="W1" s="167" t="s">
        <v>122</v>
      </c>
      <c r="X1" s="154" t="s">
        <v>255</v>
      </c>
      <c r="Y1" s="167" t="s">
        <v>122</v>
      </c>
      <c r="Z1" s="154" t="s">
        <v>256</v>
      </c>
      <c r="AA1" s="167" t="s">
        <v>122</v>
      </c>
      <c r="AB1" s="154" t="s">
        <v>257</v>
      </c>
      <c r="AC1" s="167" t="s">
        <v>122</v>
      </c>
      <c r="AD1" s="154" t="s">
        <v>258</v>
      </c>
      <c r="AE1" s="167" t="s">
        <v>122</v>
      </c>
      <c r="AF1" s="154" t="s">
        <v>259</v>
      </c>
      <c r="AG1" s="167" t="s">
        <v>122</v>
      </c>
      <c r="AH1" s="154" t="s">
        <v>260</v>
      </c>
      <c r="AI1" s="167" t="s">
        <v>122</v>
      </c>
      <c r="AJ1" s="154" t="s">
        <v>261</v>
      </c>
      <c r="AK1" s="167" t="s">
        <v>122</v>
      </c>
      <c r="AL1" s="154" t="s">
        <v>262</v>
      </c>
      <c r="AM1" s="167" t="s">
        <v>122</v>
      </c>
      <c r="AN1" s="154" t="s">
        <v>263</v>
      </c>
      <c r="AO1" s="167" t="s">
        <v>122</v>
      </c>
      <c r="AP1" s="154" t="s">
        <v>264</v>
      </c>
      <c r="AQ1" s="167" t="s">
        <v>122</v>
      </c>
      <c r="AR1" s="154" t="s">
        <v>265</v>
      </c>
      <c r="AS1" s="167" t="s">
        <v>122</v>
      </c>
      <c r="AT1" s="154" t="s">
        <v>266</v>
      </c>
      <c r="AU1" s="167" t="s">
        <v>122</v>
      </c>
      <c r="AV1" s="154" t="s">
        <v>268</v>
      </c>
      <c r="AW1" s="167" t="s">
        <v>122</v>
      </c>
      <c r="AX1" s="154" t="s">
        <v>267</v>
      </c>
      <c r="AY1" s="168" t="s">
        <v>122</v>
      </c>
    </row>
    <row r="2" spans="1:51" ht="15" customHeight="1" x14ac:dyDescent="0.25">
      <c r="A2" s="25" t="s">
        <v>39</v>
      </c>
      <c r="B2" s="26" t="s">
        <v>40</v>
      </c>
      <c r="C2" s="26" t="s">
        <v>132</v>
      </c>
      <c r="D2" s="124" t="s">
        <v>136</v>
      </c>
      <c r="E2" s="27" t="s">
        <v>98</v>
      </c>
      <c r="F2" s="28">
        <v>4.6E-5</v>
      </c>
      <c r="G2" s="28" t="s">
        <v>54</v>
      </c>
      <c r="H2" s="28">
        <v>4.6E-5</v>
      </c>
      <c r="I2" s="28" t="s">
        <v>54</v>
      </c>
      <c r="J2" s="28">
        <v>4.6E-5</v>
      </c>
      <c r="K2" s="28" t="s">
        <v>54</v>
      </c>
      <c r="L2" s="28">
        <v>4.6E-5</v>
      </c>
      <c r="M2" s="28" t="s">
        <v>54</v>
      </c>
      <c r="N2" s="28">
        <v>4.6E-5</v>
      </c>
      <c r="O2" s="28" t="s">
        <v>54</v>
      </c>
      <c r="P2" s="28">
        <v>4.6E-5</v>
      </c>
      <c r="Q2" s="28" t="s">
        <v>54</v>
      </c>
      <c r="R2" s="28">
        <v>4.6E-5</v>
      </c>
      <c r="S2" s="28" t="s">
        <v>54</v>
      </c>
      <c r="T2" s="28">
        <v>4.6E-5</v>
      </c>
      <c r="U2" s="28" t="s">
        <v>54</v>
      </c>
      <c r="V2" s="28">
        <v>4.6E-5</v>
      </c>
      <c r="W2" s="28" t="s">
        <v>54</v>
      </c>
      <c r="X2" s="28">
        <v>4.6E-5</v>
      </c>
      <c r="Y2" s="28" t="s">
        <v>54</v>
      </c>
      <c r="Z2" s="28">
        <v>4.6E-5</v>
      </c>
      <c r="AA2" s="28" t="s">
        <v>54</v>
      </c>
      <c r="AB2" s="28">
        <v>1.6000000000000001E-4</v>
      </c>
      <c r="AC2" s="28" t="s">
        <v>3</v>
      </c>
      <c r="AD2" s="29" t="s">
        <v>148</v>
      </c>
      <c r="AE2" s="41" t="s">
        <v>0</v>
      </c>
      <c r="AF2" s="28">
        <v>4.6E-5</v>
      </c>
      <c r="AG2" s="28" t="s">
        <v>54</v>
      </c>
      <c r="AH2" s="28">
        <v>4.6E-5</v>
      </c>
      <c r="AI2" s="28" t="s">
        <v>54</v>
      </c>
      <c r="AJ2" s="28">
        <v>2.4000000000000001E-4</v>
      </c>
      <c r="AK2" s="28" t="s">
        <v>3</v>
      </c>
      <c r="AL2" s="29" t="s">
        <v>148</v>
      </c>
      <c r="AM2" s="41" t="s">
        <v>0</v>
      </c>
      <c r="AN2" s="28">
        <v>4.6E-5</v>
      </c>
      <c r="AO2" s="28" t="s">
        <v>54</v>
      </c>
      <c r="AP2" s="28">
        <v>1.8000000000000001E-4</v>
      </c>
      <c r="AQ2" s="28" t="s">
        <v>3</v>
      </c>
      <c r="AR2" s="28">
        <v>4.6E-5</v>
      </c>
      <c r="AS2" s="28" t="s">
        <v>54</v>
      </c>
      <c r="AT2" s="28">
        <v>4.6E-5</v>
      </c>
      <c r="AU2" s="28" t="s">
        <v>54</v>
      </c>
      <c r="AV2" s="29" t="s">
        <v>148</v>
      </c>
      <c r="AW2" s="41" t="s">
        <v>0</v>
      </c>
      <c r="AX2" s="28">
        <v>4.6E-5</v>
      </c>
      <c r="AY2" s="30" t="s">
        <v>54</v>
      </c>
    </row>
    <row r="3" spans="1:51" ht="15" customHeight="1" x14ac:dyDescent="0.25">
      <c r="A3" s="25" t="s">
        <v>53</v>
      </c>
      <c r="B3" s="31" t="s">
        <v>35</v>
      </c>
      <c r="C3" s="26" t="s">
        <v>132</v>
      </c>
      <c r="D3" s="124" t="s">
        <v>136</v>
      </c>
      <c r="E3" s="27" t="s">
        <v>98</v>
      </c>
      <c r="F3" s="28">
        <v>3.4E-5</v>
      </c>
      <c r="G3" s="28" t="s">
        <v>54</v>
      </c>
      <c r="H3" s="28">
        <v>3.4E-5</v>
      </c>
      <c r="I3" s="28" t="s">
        <v>54</v>
      </c>
      <c r="J3" s="28">
        <v>3.4E-5</v>
      </c>
      <c r="K3" s="28" t="s">
        <v>54</v>
      </c>
      <c r="L3" s="28">
        <v>3.4E-5</v>
      </c>
      <c r="M3" s="28" t="s">
        <v>54</v>
      </c>
      <c r="N3" s="28">
        <v>3.4E-5</v>
      </c>
      <c r="O3" s="28" t="s">
        <v>54</v>
      </c>
      <c r="P3" s="28">
        <v>3.4E-5</v>
      </c>
      <c r="Q3" s="28" t="s">
        <v>54</v>
      </c>
      <c r="R3" s="28">
        <v>3.4E-5</v>
      </c>
      <c r="S3" s="28" t="s">
        <v>54</v>
      </c>
      <c r="T3" s="28">
        <v>3.4E-5</v>
      </c>
      <c r="U3" s="28" t="s">
        <v>54</v>
      </c>
      <c r="V3" s="28">
        <v>3.4E-5</v>
      </c>
      <c r="W3" s="28" t="s">
        <v>54</v>
      </c>
      <c r="X3" s="28">
        <v>3.4E-5</v>
      </c>
      <c r="Y3" s="28" t="s">
        <v>54</v>
      </c>
      <c r="Z3" s="28">
        <v>3.4E-5</v>
      </c>
      <c r="AA3" s="28" t="s">
        <v>54</v>
      </c>
      <c r="AB3" s="28">
        <v>3.4E-5</v>
      </c>
      <c r="AC3" s="28" t="s">
        <v>54</v>
      </c>
      <c r="AD3" s="29" t="s">
        <v>148</v>
      </c>
      <c r="AE3" s="41" t="s">
        <v>0</v>
      </c>
      <c r="AF3" s="28">
        <v>3.4E-5</v>
      </c>
      <c r="AG3" s="28" t="s">
        <v>54</v>
      </c>
      <c r="AH3" s="28">
        <v>3.4E-5</v>
      </c>
      <c r="AI3" s="28" t="s">
        <v>54</v>
      </c>
      <c r="AJ3" s="28">
        <v>3.4E-5</v>
      </c>
      <c r="AK3" s="28" t="s">
        <v>54</v>
      </c>
      <c r="AL3" s="29" t="s">
        <v>148</v>
      </c>
      <c r="AM3" s="41" t="s">
        <v>0</v>
      </c>
      <c r="AN3" s="28">
        <v>3.4E-5</v>
      </c>
      <c r="AO3" s="28" t="s">
        <v>54</v>
      </c>
      <c r="AP3" s="28">
        <v>3.4E-5</v>
      </c>
      <c r="AQ3" s="28" t="s">
        <v>54</v>
      </c>
      <c r="AR3" s="28">
        <v>3.4E-5</v>
      </c>
      <c r="AS3" s="28" t="s">
        <v>54</v>
      </c>
      <c r="AT3" s="28">
        <v>3.4E-5</v>
      </c>
      <c r="AU3" s="28" t="s">
        <v>54</v>
      </c>
      <c r="AV3" s="29" t="s">
        <v>148</v>
      </c>
      <c r="AW3" s="41" t="s">
        <v>0</v>
      </c>
      <c r="AX3" s="28">
        <v>3.4E-5</v>
      </c>
      <c r="AY3" s="30" t="s">
        <v>54</v>
      </c>
    </row>
    <row r="4" spans="1:51" ht="15" customHeight="1" x14ac:dyDescent="0.25">
      <c r="A4" s="25" t="s">
        <v>47</v>
      </c>
      <c r="B4" s="26" t="s">
        <v>36</v>
      </c>
      <c r="C4" s="26" t="s">
        <v>132</v>
      </c>
      <c r="D4" s="124" t="s">
        <v>136</v>
      </c>
      <c r="E4" s="27" t="s">
        <v>98</v>
      </c>
      <c r="F4" s="28">
        <v>3.4E-5</v>
      </c>
      <c r="G4" s="28" t="s">
        <v>54</v>
      </c>
      <c r="H4" s="28">
        <v>3.4E-5</v>
      </c>
      <c r="I4" s="28" t="s">
        <v>54</v>
      </c>
      <c r="J4" s="28">
        <v>3.4E-5</v>
      </c>
      <c r="K4" s="28" t="s">
        <v>54</v>
      </c>
      <c r="L4" s="28">
        <v>3.4E-5</v>
      </c>
      <c r="M4" s="28" t="s">
        <v>54</v>
      </c>
      <c r="N4" s="28">
        <v>3.4E-5</v>
      </c>
      <c r="O4" s="28" t="s">
        <v>54</v>
      </c>
      <c r="P4" s="28">
        <v>3.4E-5</v>
      </c>
      <c r="Q4" s="28" t="s">
        <v>54</v>
      </c>
      <c r="R4" s="28">
        <v>3.4E-5</v>
      </c>
      <c r="S4" s="28" t="s">
        <v>54</v>
      </c>
      <c r="T4" s="28">
        <v>3.4E-5</v>
      </c>
      <c r="U4" s="28" t="s">
        <v>54</v>
      </c>
      <c r="V4" s="28">
        <v>3.4E-5</v>
      </c>
      <c r="W4" s="28" t="s">
        <v>54</v>
      </c>
      <c r="X4" s="28">
        <v>3.4E-5</v>
      </c>
      <c r="Y4" s="28" t="s">
        <v>54</v>
      </c>
      <c r="Z4" s="28">
        <v>3.4E-5</v>
      </c>
      <c r="AA4" s="28" t="s">
        <v>54</v>
      </c>
      <c r="AB4" s="28">
        <v>3.4E-5</v>
      </c>
      <c r="AC4" s="28" t="s">
        <v>54</v>
      </c>
      <c r="AD4" s="29" t="s">
        <v>148</v>
      </c>
      <c r="AE4" s="41" t="s">
        <v>0</v>
      </c>
      <c r="AF4" s="28">
        <v>3.4E-5</v>
      </c>
      <c r="AG4" s="28" t="s">
        <v>54</v>
      </c>
      <c r="AH4" s="28">
        <v>3.4E-5</v>
      </c>
      <c r="AI4" s="28" t="s">
        <v>54</v>
      </c>
      <c r="AJ4" s="28">
        <v>3.4E-5</v>
      </c>
      <c r="AK4" s="28" t="s">
        <v>54</v>
      </c>
      <c r="AL4" s="29" t="s">
        <v>148</v>
      </c>
      <c r="AM4" s="41" t="s">
        <v>0</v>
      </c>
      <c r="AN4" s="28">
        <v>3.4E-5</v>
      </c>
      <c r="AO4" s="28" t="s">
        <v>54</v>
      </c>
      <c r="AP4" s="28">
        <v>3.4E-5</v>
      </c>
      <c r="AQ4" s="28" t="s">
        <v>54</v>
      </c>
      <c r="AR4" s="28">
        <v>3.4E-5</v>
      </c>
      <c r="AS4" s="28" t="s">
        <v>54</v>
      </c>
      <c r="AT4" s="28">
        <v>3.4E-5</v>
      </c>
      <c r="AU4" s="28" t="s">
        <v>54</v>
      </c>
      <c r="AV4" s="29" t="s">
        <v>148</v>
      </c>
      <c r="AW4" s="41" t="s">
        <v>0</v>
      </c>
      <c r="AX4" s="28">
        <v>3.4E-5</v>
      </c>
      <c r="AY4" s="30" t="s">
        <v>54</v>
      </c>
    </row>
    <row r="5" spans="1:51" ht="15" customHeight="1" x14ac:dyDescent="0.25">
      <c r="A5" s="25" t="s">
        <v>9</v>
      </c>
      <c r="B5" s="26" t="s">
        <v>10</v>
      </c>
      <c r="C5" s="26" t="s">
        <v>132</v>
      </c>
      <c r="D5" s="124" t="s">
        <v>136</v>
      </c>
      <c r="E5" s="27" t="s">
        <v>98</v>
      </c>
      <c r="F5" s="28">
        <v>3.0000000000000001E-5</v>
      </c>
      <c r="G5" s="28" t="s">
        <v>54</v>
      </c>
      <c r="H5" s="28">
        <v>3.5999999999999999E-3</v>
      </c>
      <c r="I5" s="28" t="s">
        <v>3</v>
      </c>
      <c r="J5" s="28">
        <v>3.0000000000000001E-5</v>
      </c>
      <c r="K5" s="28" t="s">
        <v>54</v>
      </c>
      <c r="L5" s="28">
        <v>4.7999999999999996E-3</v>
      </c>
      <c r="M5" s="28" t="s">
        <v>3</v>
      </c>
      <c r="N5" s="28">
        <v>3.0000000000000001E-5</v>
      </c>
      <c r="O5" s="28" t="s">
        <v>54</v>
      </c>
      <c r="P5" s="28">
        <v>3.0000000000000001E-5</v>
      </c>
      <c r="Q5" s="28" t="s">
        <v>54</v>
      </c>
      <c r="R5" s="28">
        <v>3.0000000000000001E-5</v>
      </c>
      <c r="S5" s="28" t="s">
        <v>54</v>
      </c>
      <c r="T5" s="28">
        <v>3.0000000000000001E-5</v>
      </c>
      <c r="U5" s="28" t="s">
        <v>54</v>
      </c>
      <c r="V5" s="28">
        <v>3.0000000000000001E-5</v>
      </c>
      <c r="W5" s="28" t="s">
        <v>54</v>
      </c>
      <c r="X5" s="28">
        <v>3.0000000000000001E-5</v>
      </c>
      <c r="Y5" s="28" t="s">
        <v>54</v>
      </c>
      <c r="Z5" s="28">
        <v>3.0000000000000001E-5</v>
      </c>
      <c r="AA5" s="28" t="s">
        <v>54</v>
      </c>
      <c r="AB5" s="28">
        <v>1.6999999999999999E-3</v>
      </c>
      <c r="AC5" s="28" t="s">
        <v>3</v>
      </c>
      <c r="AD5" s="29" t="s">
        <v>148</v>
      </c>
      <c r="AE5" s="41" t="s">
        <v>0</v>
      </c>
      <c r="AF5" s="28">
        <v>3.0000000000000001E-5</v>
      </c>
      <c r="AG5" s="28" t="s">
        <v>54</v>
      </c>
      <c r="AH5" s="28">
        <v>3.0000000000000001E-5</v>
      </c>
      <c r="AI5" s="28" t="s">
        <v>54</v>
      </c>
      <c r="AJ5" s="28">
        <v>4.7999999999999996E-3</v>
      </c>
      <c r="AK5" s="28" t="s">
        <v>3</v>
      </c>
      <c r="AL5" s="29" t="s">
        <v>148</v>
      </c>
      <c r="AM5" s="41" t="s">
        <v>0</v>
      </c>
      <c r="AN5" s="28">
        <v>3.0000000000000001E-5</v>
      </c>
      <c r="AO5" s="28" t="s">
        <v>54</v>
      </c>
      <c r="AP5" s="28">
        <v>3.0000000000000001E-5</v>
      </c>
      <c r="AQ5" s="28" t="s">
        <v>54</v>
      </c>
      <c r="AR5" s="28">
        <v>3.0000000000000001E-5</v>
      </c>
      <c r="AS5" s="28" t="s">
        <v>54</v>
      </c>
      <c r="AT5" s="28">
        <v>3.0000000000000001E-5</v>
      </c>
      <c r="AU5" s="28" t="s">
        <v>54</v>
      </c>
      <c r="AV5" s="29" t="s">
        <v>148</v>
      </c>
      <c r="AW5" s="41" t="s">
        <v>0</v>
      </c>
      <c r="AX5" s="28">
        <v>3.0000000000000001E-5</v>
      </c>
      <c r="AY5" s="30" t="s">
        <v>54</v>
      </c>
    </row>
    <row r="6" spans="1:51" ht="15" customHeight="1" x14ac:dyDescent="0.25">
      <c r="A6" s="25" t="s">
        <v>11</v>
      </c>
      <c r="B6" s="26" t="s">
        <v>12</v>
      </c>
      <c r="C6" s="26" t="s">
        <v>132</v>
      </c>
      <c r="D6" s="124" t="s">
        <v>136</v>
      </c>
      <c r="E6" s="27" t="s">
        <v>98</v>
      </c>
      <c r="F6" s="28">
        <v>2.0999999999999999E-5</v>
      </c>
      <c r="G6" s="28" t="s">
        <v>54</v>
      </c>
      <c r="H6" s="28">
        <v>2.0999999999999999E-5</v>
      </c>
      <c r="I6" s="28" t="s">
        <v>54</v>
      </c>
      <c r="J6" s="28">
        <v>2.7999999999999998E-4</v>
      </c>
      <c r="K6" s="28" t="s">
        <v>3</v>
      </c>
      <c r="L6" s="28">
        <v>2.0999999999999999E-5</v>
      </c>
      <c r="M6" s="28" t="s">
        <v>54</v>
      </c>
      <c r="N6" s="28">
        <v>2.0999999999999999E-5</v>
      </c>
      <c r="O6" s="28" t="s">
        <v>54</v>
      </c>
      <c r="P6" s="28">
        <v>2.0999999999999999E-5</v>
      </c>
      <c r="Q6" s="28" t="s">
        <v>54</v>
      </c>
      <c r="R6" s="28">
        <v>2.0999999999999999E-5</v>
      </c>
      <c r="S6" s="28" t="s">
        <v>54</v>
      </c>
      <c r="T6" s="28">
        <v>2.0999999999999999E-5</v>
      </c>
      <c r="U6" s="28" t="s">
        <v>54</v>
      </c>
      <c r="V6" s="28">
        <v>2.0999999999999999E-5</v>
      </c>
      <c r="W6" s="28" t="s">
        <v>54</v>
      </c>
      <c r="X6" s="28">
        <v>2.0999999999999999E-5</v>
      </c>
      <c r="Y6" s="28" t="s">
        <v>54</v>
      </c>
      <c r="Z6" s="28">
        <v>2.0999999999999999E-5</v>
      </c>
      <c r="AA6" s="28" t="s">
        <v>54</v>
      </c>
      <c r="AB6" s="28">
        <v>2.0999999999999999E-5</v>
      </c>
      <c r="AC6" s="28" t="s">
        <v>54</v>
      </c>
      <c r="AD6" s="29" t="s">
        <v>148</v>
      </c>
      <c r="AE6" s="41" t="s">
        <v>0</v>
      </c>
      <c r="AF6" s="28">
        <v>2.0999999999999999E-5</v>
      </c>
      <c r="AG6" s="28" t="s">
        <v>54</v>
      </c>
      <c r="AH6" s="28">
        <v>2.0999999999999999E-5</v>
      </c>
      <c r="AI6" s="28" t="s">
        <v>54</v>
      </c>
      <c r="AJ6" s="28">
        <v>2.0999999999999999E-5</v>
      </c>
      <c r="AK6" s="28" t="s">
        <v>54</v>
      </c>
      <c r="AL6" s="29" t="s">
        <v>148</v>
      </c>
      <c r="AM6" s="41" t="s">
        <v>0</v>
      </c>
      <c r="AN6" s="28">
        <v>2.0999999999999999E-5</v>
      </c>
      <c r="AO6" s="28" t="s">
        <v>54</v>
      </c>
      <c r="AP6" s="28">
        <v>2.0999999999999999E-5</v>
      </c>
      <c r="AQ6" s="28" t="s">
        <v>54</v>
      </c>
      <c r="AR6" s="28">
        <v>2.0999999999999999E-5</v>
      </c>
      <c r="AS6" s="28" t="s">
        <v>54</v>
      </c>
      <c r="AT6" s="28">
        <v>2.0999999999999999E-5</v>
      </c>
      <c r="AU6" s="28" t="s">
        <v>54</v>
      </c>
      <c r="AV6" s="29" t="s">
        <v>148</v>
      </c>
      <c r="AW6" s="41" t="s">
        <v>0</v>
      </c>
      <c r="AX6" s="28">
        <v>2.0999999999999999E-5</v>
      </c>
      <c r="AY6" s="30" t="s">
        <v>54</v>
      </c>
    </row>
    <row r="7" spans="1:51" ht="15" customHeight="1" x14ac:dyDescent="0.25">
      <c r="A7" s="25" t="s">
        <v>13</v>
      </c>
      <c r="B7" s="26" t="s">
        <v>14</v>
      </c>
      <c r="C7" s="26" t="s">
        <v>132</v>
      </c>
      <c r="D7" s="124" t="s">
        <v>136</v>
      </c>
      <c r="E7" s="27" t="s">
        <v>98</v>
      </c>
      <c r="F7" s="28">
        <v>2.0000000000000002E-5</v>
      </c>
      <c r="G7" s="28" t="s">
        <v>54</v>
      </c>
      <c r="H7" s="28">
        <v>2.0000000000000002E-5</v>
      </c>
      <c r="I7" s="28" t="s">
        <v>54</v>
      </c>
      <c r="J7" s="28">
        <v>2.0000000000000002E-5</v>
      </c>
      <c r="K7" s="28" t="s">
        <v>54</v>
      </c>
      <c r="L7" s="28">
        <v>2.0000000000000002E-5</v>
      </c>
      <c r="M7" s="28" t="s">
        <v>54</v>
      </c>
      <c r="N7" s="28">
        <v>2.0000000000000002E-5</v>
      </c>
      <c r="O7" s="28" t="s">
        <v>54</v>
      </c>
      <c r="P7" s="28">
        <v>2.0000000000000002E-5</v>
      </c>
      <c r="Q7" s="28" t="s">
        <v>54</v>
      </c>
      <c r="R7" s="28">
        <v>2.0000000000000002E-5</v>
      </c>
      <c r="S7" s="28" t="s">
        <v>54</v>
      </c>
      <c r="T7" s="28">
        <v>2.0000000000000002E-5</v>
      </c>
      <c r="U7" s="28" t="s">
        <v>54</v>
      </c>
      <c r="V7" s="28">
        <v>2.0000000000000002E-5</v>
      </c>
      <c r="W7" s="28" t="s">
        <v>54</v>
      </c>
      <c r="X7" s="28">
        <v>2.0000000000000002E-5</v>
      </c>
      <c r="Y7" s="28" t="s">
        <v>54</v>
      </c>
      <c r="Z7" s="28">
        <v>2.0000000000000002E-5</v>
      </c>
      <c r="AA7" s="28" t="s">
        <v>54</v>
      </c>
      <c r="AB7" s="28">
        <v>1.4999999999999999E-4</v>
      </c>
      <c r="AC7" s="28" t="s">
        <v>3</v>
      </c>
      <c r="AD7" s="29" t="s">
        <v>148</v>
      </c>
      <c r="AE7" s="41" t="s">
        <v>0</v>
      </c>
      <c r="AF7" s="28">
        <v>2.0000000000000002E-5</v>
      </c>
      <c r="AG7" s="28" t="s">
        <v>54</v>
      </c>
      <c r="AH7" s="28">
        <v>2.3000000000000001E-4</v>
      </c>
      <c r="AI7" s="28" t="s">
        <v>3</v>
      </c>
      <c r="AJ7" s="28">
        <v>2.0000000000000002E-5</v>
      </c>
      <c r="AK7" s="28" t="s">
        <v>54</v>
      </c>
      <c r="AL7" s="29" t="s">
        <v>148</v>
      </c>
      <c r="AM7" s="41" t="s">
        <v>0</v>
      </c>
      <c r="AN7" s="28">
        <v>2.0000000000000002E-5</v>
      </c>
      <c r="AO7" s="28" t="s">
        <v>54</v>
      </c>
      <c r="AP7" s="28">
        <v>1.7000000000000001E-4</v>
      </c>
      <c r="AQ7" s="28" t="s">
        <v>3</v>
      </c>
      <c r="AR7" s="28">
        <v>2.0000000000000002E-5</v>
      </c>
      <c r="AS7" s="28" t="s">
        <v>54</v>
      </c>
      <c r="AT7" s="28">
        <v>2.0000000000000002E-5</v>
      </c>
      <c r="AU7" s="28" t="s">
        <v>54</v>
      </c>
      <c r="AV7" s="29" t="s">
        <v>148</v>
      </c>
      <c r="AW7" s="41" t="s">
        <v>0</v>
      </c>
      <c r="AX7" s="28">
        <v>2.0000000000000002E-5</v>
      </c>
      <c r="AY7" s="30" t="s">
        <v>54</v>
      </c>
    </row>
    <row r="8" spans="1:51" ht="15" customHeight="1" x14ac:dyDescent="0.25">
      <c r="A8" s="25" t="s">
        <v>31</v>
      </c>
      <c r="B8" s="26" t="s">
        <v>32</v>
      </c>
      <c r="C8" s="26" t="s">
        <v>132</v>
      </c>
      <c r="D8" s="124" t="s">
        <v>136</v>
      </c>
      <c r="E8" s="27" t="s">
        <v>98</v>
      </c>
      <c r="F8" s="28">
        <v>2.0999999999999999E-5</v>
      </c>
      <c r="G8" s="28" t="s">
        <v>54</v>
      </c>
      <c r="H8" s="28">
        <v>2.0999999999999999E-5</v>
      </c>
      <c r="I8" s="28" t="s">
        <v>54</v>
      </c>
      <c r="J8" s="28">
        <v>2.0999999999999999E-5</v>
      </c>
      <c r="K8" s="28" t="s">
        <v>54</v>
      </c>
      <c r="L8" s="28">
        <v>2.0999999999999999E-5</v>
      </c>
      <c r="M8" s="28" t="s">
        <v>54</v>
      </c>
      <c r="N8" s="28">
        <v>2.0999999999999999E-5</v>
      </c>
      <c r="O8" s="28" t="s">
        <v>54</v>
      </c>
      <c r="P8" s="28">
        <v>2.0999999999999999E-5</v>
      </c>
      <c r="Q8" s="28" t="s">
        <v>54</v>
      </c>
      <c r="R8" s="28">
        <v>2.0999999999999999E-5</v>
      </c>
      <c r="S8" s="28" t="s">
        <v>54</v>
      </c>
      <c r="T8" s="28">
        <v>2.0999999999999999E-5</v>
      </c>
      <c r="U8" s="28" t="s">
        <v>54</v>
      </c>
      <c r="V8" s="28">
        <v>2.0999999999999999E-5</v>
      </c>
      <c r="W8" s="28" t="s">
        <v>54</v>
      </c>
      <c r="X8" s="28">
        <v>2.0999999999999999E-5</v>
      </c>
      <c r="Y8" s="28" t="s">
        <v>54</v>
      </c>
      <c r="Z8" s="28">
        <v>5.7999999999999996E-3</v>
      </c>
      <c r="AA8" s="28" t="s">
        <v>3</v>
      </c>
      <c r="AB8" s="28">
        <v>8.8999999999999995E-4</v>
      </c>
      <c r="AC8" s="28" t="s">
        <v>3</v>
      </c>
      <c r="AD8" s="29" t="s">
        <v>148</v>
      </c>
      <c r="AE8" s="41" t="s">
        <v>0</v>
      </c>
      <c r="AF8" s="28">
        <v>2.0999999999999999E-5</v>
      </c>
      <c r="AG8" s="28" t="s">
        <v>54</v>
      </c>
      <c r="AH8" s="28">
        <v>2.0999999999999999E-5</v>
      </c>
      <c r="AI8" s="28" t="s">
        <v>54</v>
      </c>
      <c r="AJ8" s="28">
        <v>6.3E-3</v>
      </c>
      <c r="AK8" s="28" t="s">
        <v>3</v>
      </c>
      <c r="AL8" s="29" t="s">
        <v>148</v>
      </c>
      <c r="AM8" s="41" t="s">
        <v>0</v>
      </c>
      <c r="AN8" s="28">
        <v>2.0999999999999999E-5</v>
      </c>
      <c r="AO8" s="28" t="s">
        <v>54</v>
      </c>
      <c r="AP8" s="28">
        <v>8.7000000000000001E-4</v>
      </c>
      <c r="AQ8" s="28" t="s">
        <v>3</v>
      </c>
      <c r="AR8" s="28">
        <v>2.0999999999999999E-5</v>
      </c>
      <c r="AS8" s="28" t="s">
        <v>54</v>
      </c>
      <c r="AT8" s="28">
        <v>2.0999999999999999E-5</v>
      </c>
      <c r="AU8" s="28" t="s">
        <v>54</v>
      </c>
      <c r="AV8" s="29" t="s">
        <v>148</v>
      </c>
      <c r="AW8" s="41" t="s">
        <v>0</v>
      </c>
      <c r="AX8" s="28">
        <v>2.0999999999999999E-5</v>
      </c>
      <c r="AY8" s="30" t="s">
        <v>54</v>
      </c>
    </row>
    <row r="9" spans="1:51" ht="15" customHeight="1" x14ac:dyDescent="0.25">
      <c r="A9" s="25" t="s">
        <v>37</v>
      </c>
      <c r="B9" s="26" t="s">
        <v>38</v>
      </c>
      <c r="C9" s="26" t="s">
        <v>132</v>
      </c>
      <c r="D9" s="124" t="s">
        <v>136</v>
      </c>
      <c r="E9" s="27" t="s">
        <v>98</v>
      </c>
      <c r="F9" s="28">
        <v>4.8000000000000001E-2</v>
      </c>
      <c r="G9" s="28" t="s">
        <v>3</v>
      </c>
      <c r="H9" s="28">
        <v>6.3E-2</v>
      </c>
      <c r="I9" s="28" t="s">
        <v>3</v>
      </c>
      <c r="J9" s="28">
        <v>0.17</v>
      </c>
      <c r="K9" s="41" t="s">
        <v>0</v>
      </c>
      <c r="L9" s="28">
        <v>5.0000000000000002E-5</v>
      </c>
      <c r="M9" s="28" t="s">
        <v>54</v>
      </c>
      <c r="N9" s="28">
        <v>5.0000000000000002E-5</v>
      </c>
      <c r="O9" s="28" t="s">
        <v>54</v>
      </c>
      <c r="P9" s="28">
        <v>8.5000000000000006E-2</v>
      </c>
      <c r="Q9" s="41" t="s">
        <v>0</v>
      </c>
      <c r="R9" s="28">
        <v>5.0000000000000002E-5</v>
      </c>
      <c r="S9" s="28" t="s">
        <v>54</v>
      </c>
      <c r="T9" s="28">
        <v>5.0000000000000002E-5</v>
      </c>
      <c r="U9" s="28" t="s">
        <v>54</v>
      </c>
      <c r="V9" s="28">
        <v>5.0000000000000002E-5</v>
      </c>
      <c r="W9" s="28" t="s">
        <v>54</v>
      </c>
      <c r="X9" s="28">
        <v>5.0000000000000002E-5</v>
      </c>
      <c r="Y9" s="28" t="s">
        <v>54</v>
      </c>
      <c r="Z9" s="28">
        <v>0.18</v>
      </c>
      <c r="AA9" s="41" t="s">
        <v>0</v>
      </c>
      <c r="AB9" s="28">
        <v>8.8999999999999999E-3</v>
      </c>
      <c r="AC9" s="28" t="s">
        <v>3</v>
      </c>
      <c r="AD9" s="29">
        <v>5.0000000000000002E-5</v>
      </c>
      <c r="AE9" s="28" t="s">
        <v>54</v>
      </c>
      <c r="AF9" s="28">
        <v>5.5999999999999999E-3</v>
      </c>
      <c r="AG9" s="28" t="s">
        <v>3</v>
      </c>
      <c r="AH9" s="28">
        <v>5.0000000000000002E-5</v>
      </c>
      <c r="AI9" s="28" t="s">
        <v>54</v>
      </c>
      <c r="AJ9" s="28">
        <v>5.0000000000000002E-5</v>
      </c>
      <c r="AK9" s="28" t="s">
        <v>54</v>
      </c>
      <c r="AL9" s="29">
        <v>2.7000000000000001E-3</v>
      </c>
      <c r="AM9" s="28" t="s">
        <v>3</v>
      </c>
      <c r="AN9" s="28">
        <v>5.0000000000000002E-5</v>
      </c>
      <c r="AO9" s="28" t="s">
        <v>54</v>
      </c>
      <c r="AP9" s="28">
        <v>0.17</v>
      </c>
      <c r="AQ9" s="41" t="s">
        <v>0</v>
      </c>
      <c r="AR9" s="28">
        <v>5.0000000000000002E-5</v>
      </c>
      <c r="AS9" s="28" t="s">
        <v>54</v>
      </c>
      <c r="AT9" s="28">
        <v>0.34</v>
      </c>
      <c r="AU9" s="41" t="s">
        <v>0</v>
      </c>
      <c r="AV9" s="29">
        <v>7.3999999999999996E-2</v>
      </c>
      <c r="AW9" s="41" t="s">
        <v>0</v>
      </c>
      <c r="AX9" s="28">
        <v>5.7000000000000002E-2</v>
      </c>
      <c r="AY9" s="42" t="s">
        <v>0</v>
      </c>
    </row>
    <row r="10" spans="1:51" ht="15" customHeight="1" x14ac:dyDescent="0.25">
      <c r="A10" s="25" t="s">
        <v>41</v>
      </c>
      <c r="B10" s="26" t="s">
        <v>42</v>
      </c>
      <c r="C10" s="26" t="s">
        <v>132</v>
      </c>
      <c r="D10" s="124" t="s">
        <v>136</v>
      </c>
      <c r="E10" s="27" t="s">
        <v>98</v>
      </c>
      <c r="F10" s="28">
        <v>6.0000000000000001E-3</v>
      </c>
      <c r="G10" s="28" t="s">
        <v>3</v>
      </c>
      <c r="H10" s="28">
        <v>2.0000000000000002E-5</v>
      </c>
      <c r="I10" s="28" t="s">
        <v>54</v>
      </c>
      <c r="J10" s="28">
        <v>5.5999999999999999E-3</v>
      </c>
      <c r="K10" s="28" t="s">
        <v>3</v>
      </c>
      <c r="L10" s="28">
        <v>2.0000000000000002E-5</v>
      </c>
      <c r="M10" s="28" t="s">
        <v>54</v>
      </c>
      <c r="N10" s="28">
        <v>1.8E-3</v>
      </c>
      <c r="O10" s="28" t="s">
        <v>3</v>
      </c>
      <c r="P10" s="28">
        <v>2.0000000000000002E-5</v>
      </c>
      <c r="Q10" s="28" t="s">
        <v>54</v>
      </c>
      <c r="R10" s="28">
        <v>2.0000000000000002E-5</v>
      </c>
      <c r="S10" s="28" t="s">
        <v>54</v>
      </c>
      <c r="T10" s="28">
        <v>2.0000000000000002E-5</v>
      </c>
      <c r="U10" s="28" t="s">
        <v>54</v>
      </c>
      <c r="V10" s="28">
        <v>2.0000000000000002E-5</v>
      </c>
      <c r="W10" s="28" t="s">
        <v>54</v>
      </c>
      <c r="X10" s="28">
        <v>4.1000000000000003E-3</v>
      </c>
      <c r="Y10" s="28" t="s">
        <v>3</v>
      </c>
      <c r="Z10" s="28">
        <v>0.01</v>
      </c>
      <c r="AA10" s="41" t="s">
        <v>0</v>
      </c>
      <c r="AB10" s="28">
        <v>4.4999999999999997E-3</v>
      </c>
      <c r="AC10" s="41" t="s">
        <v>0</v>
      </c>
      <c r="AD10" s="29" t="s">
        <v>148</v>
      </c>
      <c r="AE10" s="41" t="s">
        <v>0</v>
      </c>
      <c r="AF10" s="28">
        <v>2.0000000000000002E-5</v>
      </c>
      <c r="AG10" s="28" t="s">
        <v>54</v>
      </c>
      <c r="AH10" s="28">
        <v>2.0000000000000002E-5</v>
      </c>
      <c r="AI10" s="28" t="s">
        <v>54</v>
      </c>
      <c r="AJ10" s="28">
        <v>7.4999999999999997E-3</v>
      </c>
      <c r="AK10" s="41" t="s">
        <v>0</v>
      </c>
      <c r="AL10" s="29" t="s">
        <v>148</v>
      </c>
      <c r="AM10" s="41" t="s">
        <v>0</v>
      </c>
      <c r="AN10" s="28">
        <v>2.0000000000000002E-5</v>
      </c>
      <c r="AO10" s="28" t="s">
        <v>54</v>
      </c>
      <c r="AP10" s="28">
        <v>5.4000000000000003E-3</v>
      </c>
      <c r="AQ10" s="41" t="s">
        <v>0</v>
      </c>
      <c r="AR10" s="28">
        <v>6.8999999999999999E-3</v>
      </c>
      <c r="AS10" s="41" t="s">
        <v>0</v>
      </c>
      <c r="AT10" s="28">
        <v>2.0000000000000002E-5</v>
      </c>
      <c r="AU10" s="28" t="s">
        <v>54</v>
      </c>
      <c r="AV10" s="29" t="s">
        <v>148</v>
      </c>
      <c r="AW10" s="41" t="s">
        <v>0</v>
      </c>
      <c r="AX10" s="28">
        <v>2.0000000000000002E-5</v>
      </c>
      <c r="AY10" s="30" t="s">
        <v>54</v>
      </c>
    </row>
    <row r="11" spans="1:51" ht="15" customHeight="1" x14ac:dyDescent="0.25">
      <c r="A11" s="25" t="s">
        <v>56</v>
      </c>
      <c r="B11" s="26" t="s">
        <v>16</v>
      </c>
      <c r="C11" s="26" t="s">
        <v>132</v>
      </c>
      <c r="D11" s="124" t="s">
        <v>136</v>
      </c>
      <c r="E11" s="27" t="s">
        <v>98</v>
      </c>
      <c r="F11" s="28">
        <v>2.5000000000000001E-5</v>
      </c>
      <c r="G11" s="28" t="s">
        <v>54</v>
      </c>
      <c r="H11" s="28">
        <v>2.5000000000000001E-5</v>
      </c>
      <c r="I11" s="28" t="s">
        <v>54</v>
      </c>
      <c r="J11" s="28">
        <v>2.5000000000000001E-5</v>
      </c>
      <c r="K11" s="28" t="s">
        <v>54</v>
      </c>
      <c r="L11" s="28">
        <v>2.5000000000000001E-5</v>
      </c>
      <c r="M11" s="28" t="s">
        <v>54</v>
      </c>
      <c r="N11" s="28">
        <v>2.8E-3</v>
      </c>
      <c r="O11" s="28" t="s">
        <v>3</v>
      </c>
      <c r="P11" s="28">
        <v>2.5000000000000001E-5</v>
      </c>
      <c r="Q11" s="28" t="s">
        <v>54</v>
      </c>
      <c r="R11" s="28">
        <v>5.8999999999999999E-3</v>
      </c>
      <c r="S11" s="28" t="s">
        <v>3</v>
      </c>
      <c r="T11" s="28">
        <v>2.5000000000000001E-5</v>
      </c>
      <c r="U11" s="28" t="s">
        <v>54</v>
      </c>
      <c r="V11" s="28">
        <v>2.5000000000000001E-5</v>
      </c>
      <c r="W11" s="28" t="s">
        <v>54</v>
      </c>
      <c r="X11" s="28">
        <v>2.5000000000000001E-5</v>
      </c>
      <c r="Y11" s="28" t="s">
        <v>54</v>
      </c>
      <c r="Z11" s="28">
        <v>5.6999999999999998E-4</v>
      </c>
      <c r="AA11" s="41" t="s">
        <v>0</v>
      </c>
      <c r="AB11" s="28">
        <v>2.5000000000000001E-5</v>
      </c>
      <c r="AC11" s="28" t="s">
        <v>54</v>
      </c>
      <c r="AD11" s="29" t="s">
        <v>148</v>
      </c>
      <c r="AE11" s="41" t="s">
        <v>0</v>
      </c>
      <c r="AF11" s="28">
        <v>2.5000000000000001E-5</v>
      </c>
      <c r="AG11" s="28" t="s">
        <v>54</v>
      </c>
      <c r="AH11" s="28">
        <v>2.5000000000000001E-5</v>
      </c>
      <c r="AI11" s="28" t="s">
        <v>54</v>
      </c>
      <c r="AJ11" s="28">
        <v>2.5000000000000001E-5</v>
      </c>
      <c r="AK11" s="28" t="s">
        <v>54</v>
      </c>
      <c r="AL11" s="29" t="s">
        <v>148</v>
      </c>
      <c r="AM11" s="41" t="s">
        <v>0</v>
      </c>
      <c r="AN11" s="28">
        <v>5.9999999999999995E-4</v>
      </c>
      <c r="AO11" s="28" t="s">
        <v>3</v>
      </c>
      <c r="AP11" s="28">
        <v>2.5000000000000001E-5</v>
      </c>
      <c r="AQ11" s="28" t="s">
        <v>54</v>
      </c>
      <c r="AR11" s="28">
        <v>2.5000000000000001E-5</v>
      </c>
      <c r="AS11" s="28" t="s">
        <v>54</v>
      </c>
      <c r="AT11" s="28">
        <v>2.5000000000000001E-5</v>
      </c>
      <c r="AU11" s="28" t="s">
        <v>54</v>
      </c>
      <c r="AV11" s="29" t="s">
        <v>148</v>
      </c>
      <c r="AW11" s="41" t="s">
        <v>0</v>
      </c>
      <c r="AX11" s="28">
        <v>2.5000000000000001E-5</v>
      </c>
      <c r="AY11" s="30" t="s">
        <v>54</v>
      </c>
    </row>
    <row r="12" spans="1:51" ht="15" customHeight="1" x14ac:dyDescent="0.25">
      <c r="A12" s="25" t="s">
        <v>48</v>
      </c>
      <c r="B12" s="26" t="s">
        <v>17</v>
      </c>
      <c r="C12" s="26" t="s">
        <v>132</v>
      </c>
      <c r="D12" s="124" t="s">
        <v>136</v>
      </c>
      <c r="E12" s="27" t="s">
        <v>98</v>
      </c>
      <c r="F12" s="28">
        <v>3.0000000000000001E-5</v>
      </c>
      <c r="G12" s="28" t="s">
        <v>54</v>
      </c>
      <c r="H12" s="28">
        <v>3.0000000000000001E-5</v>
      </c>
      <c r="I12" s="28" t="s">
        <v>54</v>
      </c>
      <c r="J12" s="28">
        <v>3.0000000000000001E-5</v>
      </c>
      <c r="K12" s="28" t="s">
        <v>54</v>
      </c>
      <c r="L12" s="28">
        <v>3.0000000000000001E-5</v>
      </c>
      <c r="M12" s="28" t="s">
        <v>54</v>
      </c>
      <c r="N12" s="28">
        <v>3.0000000000000001E-5</v>
      </c>
      <c r="O12" s="28" t="s">
        <v>54</v>
      </c>
      <c r="P12" s="28">
        <v>3.0000000000000001E-5</v>
      </c>
      <c r="Q12" s="28" t="s">
        <v>54</v>
      </c>
      <c r="R12" s="28">
        <v>3.0000000000000001E-5</v>
      </c>
      <c r="S12" s="28" t="s">
        <v>54</v>
      </c>
      <c r="T12" s="28">
        <v>3.0000000000000001E-5</v>
      </c>
      <c r="U12" s="28" t="s">
        <v>54</v>
      </c>
      <c r="V12" s="28">
        <v>3.0000000000000001E-5</v>
      </c>
      <c r="W12" s="28" t="s">
        <v>54</v>
      </c>
      <c r="X12" s="28">
        <v>3.0000000000000001E-5</v>
      </c>
      <c r="Y12" s="28" t="s">
        <v>54</v>
      </c>
      <c r="Z12" s="28">
        <v>3.0000000000000001E-5</v>
      </c>
      <c r="AA12" s="28" t="s">
        <v>54</v>
      </c>
      <c r="AB12" s="28">
        <v>3.0000000000000001E-5</v>
      </c>
      <c r="AC12" s="28" t="s">
        <v>54</v>
      </c>
      <c r="AD12" s="29" t="s">
        <v>148</v>
      </c>
      <c r="AE12" s="41" t="s">
        <v>0</v>
      </c>
      <c r="AF12" s="28">
        <v>3.0000000000000001E-5</v>
      </c>
      <c r="AG12" s="28" t="s">
        <v>54</v>
      </c>
      <c r="AH12" s="28">
        <v>3.0000000000000001E-5</v>
      </c>
      <c r="AI12" s="28" t="s">
        <v>54</v>
      </c>
      <c r="AJ12" s="28">
        <v>3.0000000000000001E-5</v>
      </c>
      <c r="AK12" s="28" t="s">
        <v>54</v>
      </c>
      <c r="AL12" s="29" t="s">
        <v>148</v>
      </c>
      <c r="AM12" s="41" t="s">
        <v>0</v>
      </c>
      <c r="AN12" s="28">
        <v>3.0000000000000001E-5</v>
      </c>
      <c r="AO12" s="28" t="s">
        <v>54</v>
      </c>
      <c r="AP12" s="28">
        <v>3.0000000000000001E-5</v>
      </c>
      <c r="AQ12" s="28" t="s">
        <v>54</v>
      </c>
      <c r="AR12" s="28">
        <v>3.0000000000000001E-5</v>
      </c>
      <c r="AS12" s="28" t="s">
        <v>54</v>
      </c>
      <c r="AT12" s="28">
        <v>3.0000000000000001E-5</v>
      </c>
      <c r="AU12" s="28" t="s">
        <v>54</v>
      </c>
      <c r="AV12" s="29" t="s">
        <v>148</v>
      </c>
      <c r="AW12" s="41" t="s">
        <v>0</v>
      </c>
      <c r="AX12" s="28">
        <v>3.0000000000000001E-5</v>
      </c>
      <c r="AY12" s="30" t="s">
        <v>54</v>
      </c>
    </row>
    <row r="13" spans="1:51" ht="15" customHeight="1" x14ac:dyDescent="0.25">
      <c r="A13" s="25" t="s">
        <v>49</v>
      </c>
      <c r="B13" s="26" t="s">
        <v>18</v>
      </c>
      <c r="C13" s="26" t="s">
        <v>132</v>
      </c>
      <c r="D13" s="124" t="s">
        <v>136</v>
      </c>
      <c r="E13" s="27" t="s">
        <v>98</v>
      </c>
      <c r="F13" s="28">
        <v>2.8E-5</v>
      </c>
      <c r="G13" s="28" t="s">
        <v>54</v>
      </c>
      <c r="H13" s="28">
        <v>2.8E-5</v>
      </c>
      <c r="I13" s="28" t="s">
        <v>54</v>
      </c>
      <c r="J13" s="28">
        <v>2.8E-5</v>
      </c>
      <c r="K13" s="28" t="s">
        <v>54</v>
      </c>
      <c r="L13" s="28">
        <v>2.8E-5</v>
      </c>
      <c r="M13" s="28" t="s">
        <v>54</v>
      </c>
      <c r="N13" s="28">
        <v>2.8E-5</v>
      </c>
      <c r="O13" s="28" t="s">
        <v>54</v>
      </c>
      <c r="P13" s="28">
        <v>2.8E-5</v>
      </c>
      <c r="Q13" s="28" t="s">
        <v>54</v>
      </c>
      <c r="R13" s="28">
        <v>2.8E-5</v>
      </c>
      <c r="S13" s="28" t="s">
        <v>54</v>
      </c>
      <c r="T13" s="28">
        <v>2.8E-5</v>
      </c>
      <c r="U13" s="28" t="s">
        <v>54</v>
      </c>
      <c r="V13" s="28">
        <v>2.8E-5</v>
      </c>
      <c r="W13" s="28" t="s">
        <v>54</v>
      </c>
      <c r="X13" s="28">
        <v>2.8E-5</v>
      </c>
      <c r="Y13" s="28" t="s">
        <v>54</v>
      </c>
      <c r="Z13" s="28">
        <v>2.8E-5</v>
      </c>
      <c r="AA13" s="28" t="s">
        <v>54</v>
      </c>
      <c r="AB13" s="28">
        <v>2.8E-5</v>
      </c>
      <c r="AC13" s="28" t="s">
        <v>54</v>
      </c>
      <c r="AD13" s="29" t="s">
        <v>148</v>
      </c>
      <c r="AE13" s="41" t="s">
        <v>0</v>
      </c>
      <c r="AF13" s="28">
        <v>2.8E-5</v>
      </c>
      <c r="AG13" s="28" t="s">
        <v>54</v>
      </c>
      <c r="AH13" s="28">
        <v>2.8E-5</v>
      </c>
      <c r="AI13" s="28" t="s">
        <v>54</v>
      </c>
      <c r="AJ13" s="28">
        <v>2.8E-5</v>
      </c>
      <c r="AK13" s="28" t="s">
        <v>54</v>
      </c>
      <c r="AL13" s="29" t="s">
        <v>148</v>
      </c>
      <c r="AM13" s="41" t="s">
        <v>0</v>
      </c>
      <c r="AN13" s="28">
        <v>2.8E-5</v>
      </c>
      <c r="AO13" s="28" t="s">
        <v>54</v>
      </c>
      <c r="AP13" s="28">
        <v>2.8E-5</v>
      </c>
      <c r="AQ13" s="28" t="s">
        <v>54</v>
      </c>
      <c r="AR13" s="28">
        <v>2.8E-5</v>
      </c>
      <c r="AS13" s="28" t="s">
        <v>54</v>
      </c>
      <c r="AT13" s="28">
        <v>2.8E-5</v>
      </c>
      <c r="AU13" s="28" t="s">
        <v>54</v>
      </c>
      <c r="AV13" s="29" t="s">
        <v>148</v>
      </c>
      <c r="AW13" s="41" t="s">
        <v>0</v>
      </c>
      <c r="AX13" s="28">
        <v>2.8E-5</v>
      </c>
      <c r="AY13" s="30" t="s">
        <v>54</v>
      </c>
    </row>
    <row r="14" spans="1:51" ht="15" customHeight="1" x14ac:dyDescent="0.25">
      <c r="A14" s="25" t="s">
        <v>50</v>
      </c>
      <c r="B14" s="26" t="s">
        <v>19</v>
      </c>
      <c r="C14" s="26" t="s">
        <v>132</v>
      </c>
      <c r="D14" s="124" t="s">
        <v>136</v>
      </c>
      <c r="E14" s="27" t="s">
        <v>98</v>
      </c>
      <c r="F14" s="28">
        <v>2.5999999999999998E-5</v>
      </c>
      <c r="G14" s="28" t="s">
        <v>54</v>
      </c>
      <c r="H14" s="28">
        <v>2.5999999999999998E-5</v>
      </c>
      <c r="I14" s="28" t="s">
        <v>54</v>
      </c>
      <c r="J14" s="28">
        <v>2.5999999999999998E-5</v>
      </c>
      <c r="K14" s="28" t="s">
        <v>54</v>
      </c>
      <c r="L14" s="28">
        <v>2.5999999999999998E-5</v>
      </c>
      <c r="M14" s="28" t="s">
        <v>54</v>
      </c>
      <c r="N14" s="28">
        <v>2.5999999999999998E-5</v>
      </c>
      <c r="O14" s="28" t="s">
        <v>54</v>
      </c>
      <c r="P14" s="28">
        <v>2.5999999999999998E-5</v>
      </c>
      <c r="Q14" s="28" t="s">
        <v>54</v>
      </c>
      <c r="R14" s="28">
        <v>2.5999999999999998E-5</v>
      </c>
      <c r="S14" s="28" t="s">
        <v>54</v>
      </c>
      <c r="T14" s="28">
        <v>2.5999999999999998E-5</v>
      </c>
      <c r="U14" s="28" t="s">
        <v>54</v>
      </c>
      <c r="V14" s="28">
        <v>2.5999999999999998E-5</v>
      </c>
      <c r="W14" s="28" t="s">
        <v>54</v>
      </c>
      <c r="X14" s="28">
        <v>2.5999999999999998E-5</v>
      </c>
      <c r="Y14" s="28" t="s">
        <v>54</v>
      </c>
      <c r="Z14" s="28">
        <v>2.5999999999999998E-5</v>
      </c>
      <c r="AA14" s="28" t="s">
        <v>54</v>
      </c>
      <c r="AB14" s="28">
        <v>2.5999999999999998E-5</v>
      </c>
      <c r="AC14" s="28" t="s">
        <v>54</v>
      </c>
      <c r="AD14" s="29" t="s">
        <v>148</v>
      </c>
      <c r="AE14" s="41" t="s">
        <v>0</v>
      </c>
      <c r="AF14" s="28">
        <v>2.5999999999999998E-5</v>
      </c>
      <c r="AG14" s="28" t="s">
        <v>54</v>
      </c>
      <c r="AH14" s="28">
        <v>2.5999999999999998E-5</v>
      </c>
      <c r="AI14" s="28" t="s">
        <v>54</v>
      </c>
      <c r="AJ14" s="28">
        <v>2.5999999999999998E-5</v>
      </c>
      <c r="AK14" s="28" t="s">
        <v>54</v>
      </c>
      <c r="AL14" s="29" t="s">
        <v>148</v>
      </c>
      <c r="AM14" s="41" t="s">
        <v>0</v>
      </c>
      <c r="AN14" s="28">
        <v>2.5999999999999998E-5</v>
      </c>
      <c r="AO14" s="28" t="s">
        <v>54</v>
      </c>
      <c r="AP14" s="28">
        <v>2.5999999999999998E-5</v>
      </c>
      <c r="AQ14" s="28" t="s">
        <v>54</v>
      </c>
      <c r="AR14" s="28">
        <v>2.5999999999999998E-5</v>
      </c>
      <c r="AS14" s="28" t="s">
        <v>54</v>
      </c>
      <c r="AT14" s="28">
        <v>2.5999999999999998E-5</v>
      </c>
      <c r="AU14" s="28" t="s">
        <v>54</v>
      </c>
      <c r="AV14" s="29" t="s">
        <v>148</v>
      </c>
      <c r="AW14" s="41" t="s">
        <v>0</v>
      </c>
      <c r="AX14" s="28">
        <v>2.5999999999999998E-5</v>
      </c>
      <c r="AY14" s="30" t="s">
        <v>54</v>
      </c>
    </row>
    <row r="15" spans="1:51" ht="15" customHeight="1" x14ac:dyDescent="0.25">
      <c r="A15" s="25" t="s">
        <v>51</v>
      </c>
      <c r="B15" s="26" t="s">
        <v>20</v>
      </c>
      <c r="C15" s="26" t="s">
        <v>132</v>
      </c>
      <c r="D15" s="124" t="s">
        <v>136</v>
      </c>
      <c r="E15" s="27" t="s">
        <v>98</v>
      </c>
      <c r="F15" s="28">
        <v>2.8E-5</v>
      </c>
      <c r="G15" s="28" t="s">
        <v>54</v>
      </c>
      <c r="H15" s="28">
        <v>6.8999999999999997E-4</v>
      </c>
      <c r="I15" s="28" t="s">
        <v>3</v>
      </c>
      <c r="J15" s="28">
        <v>2.8E-5</v>
      </c>
      <c r="K15" s="28" t="s">
        <v>54</v>
      </c>
      <c r="L15" s="28">
        <v>2.8E-5</v>
      </c>
      <c r="M15" s="28" t="s">
        <v>54</v>
      </c>
      <c r="N15" s="28">
        <v>2.8E-5</v>
      </c>
      <c r="O15" s="28" t="s">
        <v>54</v>
      </c>
      <c r="P15" s="28">
        <v>2.8E-5</v>
      </c>
      <c r="Q15" s="28" t="s">
        <v>54</v>
      </c>
      <c r="R15" s="28">
        <v>2.8E-5</v>
      </c>
      <c r="S15" s="28" t="s">
        <v>54</v>
      </c>
      <c r="T15" s="28">
        <v>2.8E-5</v>
      </c>
      <c r="U15" s="28" t="s">
        <v>54</v>
      </c>
      <c r="V15" s="28">
        <v>2.8E-5</v>
      </c>
      <c r="W15" s="28" t="s">
        <v>54</v>
      </c>
      <c r="X15" s="28">
        <v>2.8E-5</v>
      </c>
      <c r="Y15" s="28" t="s">
        <v>54</v>
      </c>
      <c r="Z15" s="28">
        <v>2.8E-5</v>
      </c>
      <c r="AA15" s="28" t="s">
        <v>54</v>
      </c>
      <c r="AB15" s="28">
        <v>2.8E-5</v>
      </c>
      <c r="AC15" s="28" t="s">
        <v>54</v>
      </c>
      <c r="AD15" s="29" t="s">
        <v>148</v>
      </c>
      <c r="AE15" s="41" t="s">
        <v>0</v>
      </c>
      <c r="AF15" s="28">
        <v>2.8E-5</v>
      </c>
      <c r="AG15" s="28" t="s">
        <v>54</v>
      </c>
      <c r="AH15" s="28">
        <v>2.8E-5</v>
      </c>
      <c r="AI15" s="28" t="s">
        <v>54</v>
      </c>
      <c r="AJ15" s="28">
        <v>2.8E-5</v>
      </c>
      <c r="AK15" s="28" t="s">
        <v>54</v>
      </c>
      <c r="AL15" s="29" t="s">
        <v>148</v>
      </c>
      <c r="AM15" s="41" t="s">
        <v>0</v>
      </c>
      <c r="AN15" s="28">
        <v>2.8E-5</v>
      </c>
      <c r="AO15" s="28" t="s">
        <v>54</v>
      </c>
      <c r="AP15" s="28">
        <v>2.8E-5</v>
      </c>
      <c r="AQ15" s="28" t="s">
        <v>54</v>
      </c>
      <c r="AR15" s="28">
        <v>2.8E-5</v>
      </c>
      <c r="AS15" s="28" t="s">
        <v>54</v>
      </c>
      <c r="AT15" s="28">
        <v>2.8E-5</v>
      </c>
      <c r="AU15" s="28" t="s">
        <v>54</v>
      </c>
      <c r="AV15" s="29" t="s">
        <v>148</v>
      </c>
      <c r="AW15" s="41" t="s">
        <v>0</v>
      </c>
      <c r="AX15" s="28">
        <v>2.8E-5</v>
      </c>
      <c r="AY15" s="30" t="s">
        <v>54</v>
      </c>
    </row>
    <row r="16" spans="1:51" ht="15" customHeight="1" x14ac:dyDescent="0.25">
      <c r="A16" s="25" t="s">
        <v>23</v>
      </c>
      <c r="B16" s="26" t="s">
        <v>24</v>
      </c>
      <c r="C16" s="26" t="s">
        <v>132</v>
      </c>
      <c r="D16" s="124" t="s">
        <v>136</v>
      </c>
      <c r="E16" s="27" t="s">
        <v>98</v>
      </c>
      <c r="F16" s="28">
        <v>4.6E-5</v>
      </c>
      <c r="G16" s="28" t="s">
        <v>54</v>
      </c>
      <c r="H16" s="28">
        <v>4.6E-5</v>
      </c>
      <c r="I16" s="28" t="s">
        <v>54</v>
      </c>
      <c r="J16" s="28">
        <v>4.6E-5</v>
      </c>
      <c r="K16" s="28" t="s">
        <v>54</v>
      </c>
      <c r="L16" s="28">
        <v>4.6E-5</v>
      </c>
      <c r="M16" s="28" t="s">
        <v>54</v>
      </c>
      <c r="N16" s="28">
        <v>4.4999999999999997E-3</v>
      </c>
      <c r="O16" s="41" t="s">
        <v>0</v>
      </c>
      <c r="P16" s="28">
        <v>4.6E-5</v>
      </c>
      <c r="Q16" s="28" t="s">
        <v>54</v>
      </c>
      <c r="R16" s="28">
        <v>1.8E-3</v>
      </c>
      <c r="S16" s="28" t="s">
        <v>3</v>
      </c>
      <c r="T16" s="28">
        <v>4.6E-5</v>
      </c>
      <c r="U16" s="28" t="s">
        <v>54</v>
      </c>
      <c r="V16" s="28">
        <v>4.8000000000000001E-4</v>
      </c>
      <c r="W16" s="28" t="s">
        <v>3</v>
      </c>
      <c r="X16" s="28">
        <v>4.6E-5</v>
      </c>
      <c r="Y16" s="28" t="s">
        <v>54</v>
      </c>
      <c r="Z16" s="28">
        <v>4.6E-5</v>
      </c>
      <c r="AA16" s="28" t="s">
        <v>54</v>
      </c>
      <c r="AB16" s="28">
        <v>4.6E-5</v>
      </c>
      <c r="AC16" s="28" t="s">
        <v>54</v>
      </c>
      <c r="AD16" s="29" t="s">
        <v>148</v>
      </c>
      <c r="AE16" s="41" t="s">
        <v>0</v>
      </c>
      <c r="AF16" s="28">
        <v>1.6999999999999999E-3</v>
      </c>
      <c r="AG16" s="41" t="s">
        <v>0</v>
      </c>
      <c r="AH16" s="28">
        <v>4.6E-5</v>
      </c>
      <c r="AI16" s="28" t="s">
        <v>54</v>
      </c>
      <c r="AJ16" s="28">
        <v>4.6E-5</v>
      </c>
      <c r="AK16" s="28" t="s">
        <v>54</v>
      </c>
      <c r="AL16" s="29" t="s">
        <v>148</v>
      </c>
      <c r="AM16" s="41" t="s">
        <v>0</v>
      </c>
      <c r="AN16" s="28">
        <v>4.6E-5</v>
      </c>
      <c r="AO16" s="28" t="s">
        <v>54</v>
      </c>
      <c r="AP16" s="28">
        <v>8.1999999999999998E-4</v>
      </c>
      <c r="AQ16" s="41" t="s">
        <v>0</v>
      </c>
      <c r="AR16" s="28">
        <v>5.5999999999999995E-4</v>
      </c>
      <c r="AS16" s="28" t="s">
        <v>3</v>
      </c>
      <c r="AT16" s="28">
        <v>4.6E-5</v>
      </c>
      <c r="AU16" s="28" t="s">
        <v>54</v>
      </c>
      <c r="AV16" s="29" t="s">
        <v>148</v>
      </c>
      <c r="AW16" s="41" t="s">
        <v>0</v>
      </c>
      <c r="AX16" s="28">
        <v>6.7000000000000002E-4</v>
      </c>
      <c r="AY16" s="30" t="s">
        <v>3</v>
      </c>
    </row>
    <row r="17" spans="1:52" ht="15" customHeight="1" x14ac:dyDescent="0.25">
      <c r="A17" s="25" t="s">
        <v>57</v>
      </c>
      <c r="B17" s="26" t="s">
        <v>27</v>
      </c>
      <c r="C17" s="26" t="s">
        <v>132</v>
      </c>
      <c r="D17" s="124" t="s">
        <v>136</v>
      </c>
      <c r="E17" s="27" t="s">
        <v>98</v>
      </c>
      <c r="F17" s="28">
        <v>2.5999999999999998E-5</v>
      </c>
      <c r="G17" s="28" t="s">
        <v>54</v>
      </c>
      <c r="H17" s="28">
        <v>2.5999999999999998E-5</v>
      </c>
      <c r="I17" s="28" t="s">
        <v>54</v>
      </c>
      <c r="J17" s="28">
        <v>2.5999999999999998E-5</v>
      </c>
      <c r="K17" s="28" t="s">
        <v>54</v>
      </c>
      <c r="L17" s="28">
        <v>2.5999999999999998E-5</v>
      </c>
      <c r="M17" s="28" t="s">
        <v>54</v>
      </c>
      <c r="N17" s="28">
        <v>2.5999999999999998E-5</v>
      </c>
      <c r="O17" s="28" t="s">
        <v>54</v>
      </c>
      <c r="P17" s="28">
        <v>2.5999999999999998E-5</v>
      </c>
      <c r="Q17" s="28" t="s">
        <v>54</v>
      </c>
      <c r="R17" s="28">
        <v>2.5999999999999998E-5</v>
      </c>
      <c r="S17" s="28" t="s">
        <v>54</v>
      </c>
      <c r="T17" s="28">
        <v>2.5999999999999998E-5</v>
      </c>
      <c r="U17" s="28" t="s">
        <v>54</v>
      </c>
      <c r="V17" s="28">
        <v>2.5999999999999998E-5</v>
      </c>
      <c r="W17" s="28" t="s">
        <v>54</v>
      </c>
      <c r="X17" s="28">
        <v>2.5999999999999998E-5</v>
      </c>
      <c r="Y17" s="28" t="s">
        <v>54</v>
      </c>
      <c r="Z17" s="28">
        <v>2.5999999999999998E-5</v>
      </c>
      <c r="AA17" s="28" t="s">
        <v>54</v>
      </c>
      <c r="AB17" s="28">
        <v>2.5999999999999998E-5</v>
      </c>
      <c r="AC17" s="28" t="s">
        <v>54</v>
      </c>
      <c r="AD17" s="29" t="s">
        <v>148</v>
      </c>
      <c r="AE17" s="41" t="s">
        <v>0</v>
      </c>
      <c r="AF17" s="28">
        <v>2.5999999999999998E-5</v>
      </c>
      <c r="AG17" s="28" t="s">
        <v>54</v>
      </c>
      <c r="AH17" s="28">
        <v>2.5999999999999998E-5</v>
      </c>
      <c r="AI17" s="28" t="s">
        <v>54</v>
      </c>
      <c r="AJ17" s="28">
        <v>2.5999999999999998E-5</v>
      </c>
      <c r="AK17" s="28" t="s">
        <v>54</v>
      </c>
      <c r="AL17" s="29" t="s">
        <v>148</v>
      </c>
      <c r="AM17" s="41" t="s">
        <v>0</v>
      </c>
      <c r="AN17" s="28">
        <v>2.5999999999999998E-5</v>
      </c>
      <c r="AO17" s="28" t="s">
        <v>54</v>
      </c>
      <c r="AP17" s="28">
        <v>2.5999999999999998E-5</v>
      </c>
      <c r="AQ17" s="28" t="s">
        <v>54</v>
      </c>
      <c r="AR17" s="28">
        <v>2.5999999999999998E-5</v>
      </c>
      <c r="AS17" s="28" t="s">
        <v>54</v>
      </c>
      <c r="AT17" s="28">
        <v>2.5999999999999998E-5</v>
      </c>
      <c r="AU17" s="28" t="s">
        <v>54</v>
      </c>
      <c r="AV17" s="29" t="s">
        <v>148</v>
      </c>
      <c r="AW17" s="41" t="s">
        <v>0</v>
      </c>
      <c r="AX17" s="28">
        <v>2.5999999999999998E-5</v>
      </c>
      <c r="AY17" s="30" t="s">
        <v>54</v>
      </c>
    </row>
    <row r="18" spans="1:52" ht="15" customHeight="1" x14ac:dyDescent="0.25">
      <c r="A18" s="25" t="s">
        <v>29</v>
      </c>
      <c r="B18" s="26" t="s">
        <v>30</v>
      </c>
      <c r="C18" s="26" t="s">
        <v>132</v>
      </c>
      <c r="D18" s="124" t="s">
        <v>136</v>
      </c>
      <c r="E18" s="27" t="s">
        <v>98</v>
      </c>
      <c r="F18" s="28">
        <v>2.8000000000000001E-2</v>
      </c>
      <c r="G18" s="41" t="s">
        <v>0</v>
      </c>
      <c r="H18" s="28">
        <v>2.0000000000000002E-5</v>
      </c>
      <c r="I18" s="28" t="s">
        <v>54</v>
      </c>
      <c r="J18" s="28">
        <v>5.7999999999999996E-3</v>
      </c>
      <c r="K18" s="41" t="s">
        <v>0</v>
      </c>
      <c r="L18" s="28">
        <v>2.0000000000000002E-5</v>
      </c>
      <c r="M18" s="28" t="s">
        <v>54</v>
      </c>
      <c r="N18" s="28">
        <v>7.7999999999999999E-4</v>
      </c>
      <c r="O18" s="28" t="s">
        <v>3</v>
      </c>
      <c r="P18" s="28">
        <v>2.0000000000000002E-5</v>
      </c>
      <c r="Q18" s="28" t="s">
        <v>54</v>
      </c>
      <c r="R18" s="28">
        <v>8.1999999999999998E-4</v>
      </c>
      <c r="S18" s="28" t="s">
        <v>3</v>
      </c>
      <c r="T18" s="28">
        <v>2.0000000000000002E-5</v>
      </c>
      <c r="U18" s="28" t="s">
        <v>54</v>
      </c>
      <c r="V18" s="28">
        <v>2.0000000000000002E-5</v>
      </c>
      <c r="W18" s="28" t="s">
        <v>54</v>
      </c>
      <c r="X18" s="28">
        <v>2.0000000000000002E-5</v>
      </c>
      <c r="Y18" s="28" t="s">
        <v>54</v>
      </c>
      <c r="Z18" s="28">
        <v>6.8999999999999997E-4</v>
      </c>
      <c r="AA18" s="28" t="s">
        <v>3</v>
      </c>
      <c r="AB18" s="28">
        <v>2.0000000000000002E-5</v>
      </c>
      <c r="AC18" s="28" t="s">
        <v>54</v>
      </c>
      <c r="AD18" s="29" t="s">
        <v>148</v>
      </c>
      <c r="AE18" s="41" t="s">
        <v>0</v>
      </c>
      <c r="AF18" s="28">
        <v>1.9E-3</v>
      </c>
      <c r="AG18" s="41" t="s">
        <v>0</v>
      </c>
      <c r="AH18" s="28">
        <v>2.0000000000000002E-5</v>
      </c>
      <c r="AI18" s="28" t="s">
        <v>54</v>
      </c>
      <c r="AJ18" s="28">
        <v>2.0000000000000002E-5</v>
      </c>
      <c r="AK18" s="28" t="s">
        <v>54</v>
      </c>
      <c r="AL18" s="29" t="s">
        <v>148</v>
      </c>
      <c r="AM18" s="41" t="s">
        <v>0</v>
      </c>
      <c r="AN18" s="28">
        <v>5.7999999999999996E-3</v>
      </c>
      <c r="AO18" s="41" t="s">
        <v>0</v>
      </c>
      <c r="AP18" s="28">
        <v>2.0000000000000002E-5</v>
      </c>
      <c r="AQ18" s="28" t="s">
        <v>54</v>
      </c>
      <c r="AR18" s="28">
        <v>4.7000000000000002E-3</v>
      </c>
      <c r="AS18" s="41" t="s">
        <v>0</v>
      </c>
      <c r="AT18" s="28">
        <v>6.7000000000000002E-4</v>
      </c>
      <c r="AU18" s="28" t="s">
        <v>3</v>
      </c>
      <c r="AV18" s="29" t="s">
        <v>148</v>
      </c>
      <c r="AW18" s="41" t="s">
        <v>0</v>
      </c>
      <c r="AX18" s="28">
        <v>4.1999999999999997E-3</v>
      </c>
      <c r="AY18" s="30" t="s">
        <v>3</v>
      </c>
    </row>
    <row r="19" spans="1:52" ht="15" customHeight="1" x14ac:dyDescent="0.25">
      <c r="A19" s="25" t="s">
        <v>52</v>
      </c>
      <c r="B19" s="26" t="s">
        <v>33</v>
      </c>
      <c r="C19" s="26" t="s">
        <v>132</v>
      </c>
      <c r="D19" s="124" t="s">
        <v>136</v>
      </c>
      <c r="E19" s="27" t="s">
        <v>98</v>
      </c>
      <c r="F19" s="28">
        <v>5.1E-5</v>
      </c>
      <c r="G19" s="28" t="s">
        <v>54</v>
      </c>
      <c r="H19" s="28">
        <v>5.1E-5</v>
      </c>
      <c r="I19" s="28" t="s">
        <v>54</v>
      </c>
      <c r="J19" s="28">
        <v>5.1E-5</v>
      </c>
      <c r="K19" s="28" t="s">
        <v>54</v>
      </c>
      <c r="L19" s="28">
        <v>5.1E-5</v>
      </c>
      <c r="M19" s="28" t="s">
        <v>54</v>
      </c>
      <c r="N19" s="28">
        <v>5.1E-5</v>
      </c>
      <c r="O19" s="28" t="s">
        <v>54</v>
      </c>
      <c r="P19" s="28">
        <v>5.1E-5</v>
      </c>
      <c r="Q19" s="28" t="s">
        <v>54</v>
      </c>
      <c r="R19" s="28">
        <v>5.1E-5</v>
      </c>
      <c r="S19" s="28" t="s">
        <v>54</v>
      </c>
      <c r="T19" s="28">
        <v>5.1E-5</v>
      </c>
      <c r="U19" s="28" t="s">
        <v>54</v>
      </c>
      <c r="V19" s="28">
        <v>5.1E-5</v>
      </c>
      <c r="W19" s="28" t="s">
        <v>54</v>
      </c>
      <c r="X19" s="28">
        <v>5.1E-5</v>
      </c>
      <c r="Y19" s="28" t="s">
        <v>54</v>
      </c>
      <c r="Z19" s="28">
        <v>5.1E-5</v>
      </c>
      <c r="AA19" s="28" t="s">
        <v>54</v>
      </c>
      <c r="AB19" s="28">
        <v>5.1E-5</v>
      </c>
      <c r="AC19" s="28" t="s">
        <v>54</v>
      </c>
      <c r="AD19" s="29" t="s">
        <v>148</v>
      </c>
      <c r="AE19" s="41" t="s">
        <v>0</v>
      </c>
      <c r="AF19" s="28">
        <v>5.1E-5</v>
      </c>
      <c r="AG19" s="28" t="s">
        <v>54</v>
      </c>
      <c r="AH19" s="28">
        <v>5.1E-5</v>
      </c>
      <c r="AI19" s="28" t="s">
        <v>54</v>
      </c>
      <c r="AJ19" s="28">
        <v>5.1E-5</v>
      </c>
      <c r="AK19" s="28" t="s">
        <v>54</v>
      </c>
      <c r="AL19" s="29" t="s">
        <v>148</v>
      </c>
      <c r="AM19" s="41" t="s">
        <v>0</v>
      </c>
      <c r="AN19" s="28">
        <v>5.1E-5</v>
      </c>
      <c r="AO19" s="28" t="s">
        <v>54</v>
      </c>
      <c r="AP19" s="28">
        <v>5.1E-5</v>
      </c>
      <c r="AQ19" s="28" t="s">
        <v>54</v>
      </c>
      <c r="AR19" s="28">
        <v>5.1E-5</v>
      </c>
      <c r="AS19" s="28" t="s">
        <v>54</v>
      </c>
      <c r="AT19" s="28">
        <v>5.1E-5</v>
      </c>
      <c r="AU19" s="28" t="s">
        <v>54</v>
      </c>
      <c r="AV19" s="29" t="s">
        <v>148</v>
      </c>
      <c r="AW19" s="41" t="s">
        <v>0</v>
      </c>
      <c r="AX19" s="28">
        <v>5.1E-5</v>
      </c>
      <c r="AY19" s="30" t="s">
        <v>54</v>
      </c>
    </row>
    <row r="20" spans="1:52" ht="15" customHeight="1" x14ac:dyDescent="0.25">
      <c r="A20" s="25" t="s">
        <v>43</v>
      </c>
      <c r="B20" s="26" t="s">
        <v>44</v>
      </c>
      <c r="C20" s="26" t="s">
        <v>132</v>
      </c>
      <c r="D20" s="124" t="s">
        <v>136</v>
      </c>
      <c r="E20" s="27" t="s">
        <v>98</v>
      </c>
      <c r="F20" s="28">
        <v>2.1999999999999999E-5</v>
      </c>
      <c r="G20" s="28" t="s">
        <v>54</v>
      </c>
      <c r="H20" s="28">
        <v>2.1999999999999999E-5</v>
      </c>
      <c r="I20" s="28" t="s">
        <v>54</v>
      </c>
      <c r="J20" s="28">
        <v>2.1999999999999999E-5</v>
      </c>
      <c r="K20" s="28" t="s">
        <v>54</v>
      </c>
      <c r="L20" s="28">
        <v>6.8999999999999997E-4</v>
      </c>
      <c r="M20" s="28" t="s">
        <v>3</v>
      </c>
      <c r="N20" s="28">
        <v>2.1999999999999999E-5</v>
      </c>
      <c r="O20" s="28" t="s">
        <v>54</v>
      </c>
      <c r="P20" s="28">
        <v>2.5000000000000001E-3</v>
      </c>
      <c r="Q20" s="41" t="s">
        <v>0</v>
      </c>
      <c r="R20" s="28">
        <v>2.1999999999999999E-5</v>
      </c>
      <c r="S20" s="28" t="s">
        <v>54</v>
      </c>
      <c r="T20" s="28">
        <v>2.1999999999999999E-5</v>
      </c>
      <c r="U20" s="28" t="s">
        <v>54</v>
      </c>
      <c r="V20" s="28">
        <v>2.1999999999999999E-5</v>
      </c>
      <c r="W20" s="28" t="s">
        <v>54</v>
      </c>
      <c r="X20" s="28">
        <v>8.8999999999999995E-4</v>
      </c>
      <c r="Y20" s="41" t="s">
        <v>0</v>
      </c>
      <c r="Z20" s="28">
        <v>8.8999999999999995E-4</v>
      </c>
      <c r="AA20" s="28" t="s">
        <v>3</v>
      </c>
      <c r="AB20" s="28">
        <v>2.1999999999999999E-5</v>
      </c>
      <c r="AC20" s="28" t="s">
        <v>54</v>
      </c>
      <c r="AD20" s="29" t="s">
        <v>148</v>
      </c>
      <c r="AE20" s="41" t="s">
        <v>0</v>
      </c>
      <c r="AF20" s="28">
        <v>2.1999999999999999E-5</v>
      </c>
      <c r="AG20" s="28" t="s">
        <v>54</v>
      </c>
      <c r="AH20" s="28">
        <v>2.1999999999999999E-5</v>
      </c>
      <c r="AI20" s="28" t="s">
        <v>54</v>
      </c>
      <c r="AJ20" s="28">
        <v>4.6000000000000001E-4</v>
      </c>
      <c r="AK20" s="28" t="s">
        <v>3</v>
      </c>
      <c r="AL20" s="29" t="s">
        <v>148</v>
      </c>
      <c r="AM20" s="41" t="s">
        <v>0</v>
      </c>
      <c r="AN20" s="28">
        <v>2.1999999999999999E-5</v>
      </c>
      <c r="AO20" s="28" t="s">
        <v>54</v>
      </c>
      <c r="AP20" s="28">
        <v>2.1999999999999999E-5</v>
      </c>
      <c r="AQ20" s="28" t="s">
        <v>54</v>
      </c>
      <c r="AR20" s="28">
        <v>2.0999999999999999E-3</v>
      </c>
      <c r="AS20" s="41" t="s">
        <v>0</v>
      </c>
      <c r="AT20" s="28">
        <v>2.1999999999999999E-5</v>
      </c>
      <c r="AU20" s="28" t="s">
        <v>54</v>
      </c>
      <c r="AV20" s="29" t="s">
        <v>148</v>
      </c>
      <c r="AW20" s="41" t="s">
        <v>0</v>
      </c>
      <c r="AX20" s="28">
        <v>2.1999999999999999E-5</v>
      </c>
      <c r="AY20" s="30" t="s">
        <v>54</v>
      </c>
    </row>
    <row r="21" spans="1:52" s="18" customFormat="1" ht="15" customHeight="1" x14ac:dyDescent="0.25">
      <c r="A21" s="32" t="s">
        <v>99</v>
      </c>
      <c r="B21" s="123" t="s">
        <v>15</v>
      </c>
      <c r="C21" s="123" t="s">
        <v>125</v>
      </c>
      <c r="D21" s="124" t="s">
        <v>127</v>
      </c>
      <c r="E21" s="33" t="s">
        <v>98</v>
      </c>
      <c r="F21" s="34">
        <v>1.8700000000000001E-2</v>
      </c>
      <c r="G21" s="43" t="s">
        <v>0</v>
      </c>
      <c r="H21" s="34">
        <v>7.9000000000000001E-2</v>
      </c>
      <c r="I21" s="43" t="s">
        <v>0</v>
      </c>
      <c r="J21" s="34">
        <v>8.8999999999999999E-3</v>
      </c>
      <c r="K21" s="34" t="s">
        <v>3</v>
      </c>
      <c r="L21" s="34">
        <v>0.186</v>
      </c>
      <c r="M21" s="43" t="s">
        <v>0</v>
      </c>
      <c r="N21" s="34">
        <v>3.9E-2</v>
      </c>
      <c r="O21" s="43" t="s">
        <v>0</v>
      </c>
      <c r="P21" s="34">
        <v>1.2999999999999999E-2</v>
      </c>
      <c r="Q21" s="43" t="s">
        <v>0</v>
      </c>
      <c r="R21" s="34">
        <v>1.78E-2</v>
      </c>
      <c r="S21" s="43" t="s">
        <v>0</v>
      </c>
      <c r="T21" s="34">
        <v>1.8E-3</v>
      </c>
      <c r="U21" s="34" t="s">
        <v>3</v>
      </c>
      <c r="V21" s="34">
        <v>4.9000000000000002E-2</v>
      </c>
      <c r="W21" s="43" t="s">
        <v>0</v>
      </c>
      <c r="X21" s="34">
        <v>0.17</v>
      </c>
      <c r="Y21" s="43" t="s">
        <v>0</v>
      </c>
      <c r="Z21" s="34">
        <v>1.7999999999999999E-2</v>
      </c>
      <c r="AA21" s="34" t="s">
        <v>3</v>
      </c>
      <c r="AB21" s="34">
        <v>4.1000000000000003E-3</v>
      </c>
      <c r="AC21" s="43" t="s">
        <v>0</v>
      </c>
      <c r="AD21" s="29" t="s">
        <v>148</v>
      </c>
      <c r="AE21" s="41" t="s">
        <v>0</v>
      </c>
      <c r="AF21" s="34">
        <v>5.4699999999999996E-4</v>
      </c>
      <c r="AG21" s="34" t="s">
        <v>3</v>
      </c>
      <c r="AH21" s="34">
        <v>3.7000000000000002E-3</v>
      </c>
      <c r="AI21" s="34" t="s">
        <v>3</v>
      </c>
      <c r="AJ21" s="34">
        <v>0.17</v>
      </c>
      <c r="AK21" s="43" t="s">
        <v>0</v>
      </c>
      <c r="AL21" s="29" t="s">
        <v>148</v>
      </c>
      <c r="AM21" s="41" t="s">
        <v>0</v>
      </c>
      <c r="AN21" s="34">
        <v>9.6000000000000002E-2</v>
      </c>
      <c r="AO21" s="43" t="s">
        <v>0</v>
      </c>
      <c r="AP21" s="34">
        <v>1.6999999999999999E-3</v>
      </c>
      <c r="AQ21" s="34" t="s">
        <v>3</v>
      </c>
      <c r="AR21" s="34">
        <v>0.13</v>
      </c>
      <c r="AS21" s="43" t="s">
        <v>0</v>
      </c>
      <c r="AT21" s="34">
        <v>3.2000000000000002E-3</v>
      </c>
      <c r="AU21" s="34" t="s">
        <v>3</v>
      </c>
      <c r="AV21" s="29" t="s">
        <v>148</v>
      </c>
      <c r="AW21" s="41" t="s">
        <v>0</v>
      </c>
      <c r="AX21" s="34">
        <v>2.1999999999999999E-2</v>
      </c>
      <c r="AY21" s="44" t="s">
        <v>0</v>
      </c>
    </row>
    <row r="22" spans="1:52" s="18" customFormat="1" ht="15" customHeight="1" x14ac:dyDescent="0.25">
      <c r="A22" s="32" t="s">
        <v>100</v>
      </c>
      <c r="B22" s="123" t="s">
        <v>21</v>
      </c>
      <c r="C22" s="123" t="s">
        <v>125</v>
      </c>
      <c r="D22" s="124" t="s">
        <v>127</v>
      </c>
      <c r="E22" s="33" t="s">
        <v>98</v>
      </c>
      <c r="F22" s="34">
        <v>2.7E-4</v>
      </c>
      <c r="G22" s="34" t="s">
        <v>54</v>
      </c>
      <c r="H22" s="34">
        <v>2.7E-4</v>
      </c>
      <c r="I22" s="34" t="s">
        <v>54</v>
      </c>
      <c r="J22" s="34">
        <v>2.7E-4</v>
      </c>
      <c r="K22" s="34" t="s">
        <v>54</v>
      </c>
      <c r="L22" s="34">
        <v>2.7E-4</v>
      </c>
      <c r="M22" s="34" t="s">
        <v>54</v>
      </c>
      <c r="N22" s="34">
        <v>2.7E-4</v>
      </c>
      <c r="O22" s="34" t="s">
        <v>54</v>
      </c>
      <c r="P22" s="34">
        <v>2.7E-4</v>
      </c>
      <c r="Q22" s="34" t="s">
        <v>54</v>
      </c>
      <c r="R22" s="34">
        <v>2.7E-4</v>
      </c>
      <c r="S22" s="34" t="s">
        <v>54</v>
      </c>
      <c r="T22" s="34">
        <v>2.7E-4</v>
      </c>
      <c r="U22" s="34" t="s">
        <v>54</v>
      </c>
      <c r="V22" s="34">
        <v>2.7E-4</v>
      </c>
      <c r="W22" s="34" t="s">
        <v>54</v>
      </c>
      <c r="X22" s="34">
        <v>2.7E-4</v>
      </c>
      <c r="Y22" s="34" t="s">
        <v>54</v>
      </c>
      <c r="Z22" s="34">
        <v>2.7E-4</v>
      </c>
      <c r="AA22" s="34" t="s">
        <v>54</v>
      </c>
      <c r="AB22" s="34">
        <v>2.7E-4</v>
      </c>
      <c r="AC22" s="34" t="s">
        <v>54</v>
      </c>
      <c r="AD22" s="29" t="s">
        <v>148</v>
      </c>
      <c r="AE22" s="41" t="s">
        <v>0</v>
      </c>
      <c r="AF22" s="34">
        <v>2.7E-4</v>
      </c>
      <c r="AG22" s="34" t="s">
        <v>54</v>
      </c>
      <c r="AH22" s="34">
        <v>2.7E-4</v>
      </c>
      <c r="AI22" s="34" t="s">
        <v>54</v>
      </c>
      <c r="AJ22" s="34">
        <v>2.7E-4</v>
      </c>
      <c r="AK22" s="34" t="s">
        <v>54</v>
      </c>
      <c r="AL22" s="29" t="s">
        <v>148</v>
      </c>
      <c r="AM22" s="41" t="s">
        <v>0</v>
      </c>
      <c r="AN22" s="34">
        <v>2.7E-4</v>
      </c>
      <c r="AO22" s="34" t="s">
        <v>54</v>
      </c>
      <c r="AP22" s="34">
        <v>2.7E-4</v>
      </c>
      <c r="AQ22" s="34" t="s">
        <v>54</v>
      </c>
      <c r="AR22" s="34">
        <v>2.7E-4</v>
      </c>
      <c r="AS22" s="34" t="s">
        <v>54</v>
      </c>
      <c r="AT22" s="34">
        <v>2.7E-4</v>
      </c>
      <c r="AU22" s="34" t="s">
        <v>54</v>
      </c>
      <c r="AV22" s="29" t="s">
        <v>148</v>
      </c>
      <c r="AW22" s="41" t="s">
        <v>0</v>
      </c>
      <c r="AX22" s="34">
        <v>2.7E-4</v>
      </c>
      <c r="AY22" s="35" t="s">
        <v>54</v>
      </c>
    </row>
    <row r="23" spans="1:52" s="18" customFormat="1" ht="15" customHeight="1" x14ac:dyDescent="0.25">
      <c r="A23" s="32" t="s">
        <v>101</v>
      </c>
      <c r="B23" s="123" t="s">
        <v>22</v>
      </c>
      <c r="C23" s="123" t="s">
        <v>125</v>
      </c>
      <c r="D23" s="124" t="s">
        <v>127</v>
      </c>
      <c r="E23" s="33" t="s">
        <v>98</v>
      </c>
      <c r="F23" s="34">
        <v>1.2E-4</v>
      </c>
      <c r="G23" s="34" t="s">
        <v>54</v>
      </c>
      <c r="H23" s="34">
        <v>4.2999999999999999E-4</v>
      </c>
      <c r="I23" s="34" t="s">
        <v>3</v>
      </c>
      <c r="J23" s="34">
        <v>1.2E-4</v>
      </c>
      <c r="K23" s="34" t="s">
        <v>54</v>
      </c>
      <c r="L23" s="34">
        <v>5.1999999999999995E-4</v>
      </c>
      <c r="M23" s="34" t="s">
        <v>3</v>
      </c>
      <c r="N23" s="34">
        <v>1.2E-4</v>
      </c>
      <c r="O23" s="34" t="s">
        <v>54</v>
      </c>
      <c r="P23" s="34">
        <v>3.8999999999999999E-4</v>
      </c>
      <c r="Q23" s="34" t="s">
        <v>3</v>
      </c>
      <c r="R23" s="34">
        <v>5.1999999999999995E-4</v>
      </c>
      <c r="S23" s="34" t="s">
        <v>3</v>
      </c>
      <c r="T23" s="34">
        <v>2.5000000000000001E-4</v>
      </c>
      <c r="U23" s="34" t="s">
        <v>3</v>
      </c>
      <c r="V23" s="34">
        <v>6.3000000000000003E-4</v>
      </c>
      <c r="W23" s="34" t="s">
        <v>3</v>
      </c>
      <c r="X23" s="34">
        <v>4.0999999999999999E-4</v>
      </c>
      <c r="Y23" s="34" t="s">
        <v>54</v>
      </c>
      <c r="Z23" s="34">
        <v>4.1999999999999997E-3</v>
      </c>
      <c r="AA23" s="43" t="s">
        <v>0</v>
      </c>
      <c r="AB23" s="34">
        <v>8.6E-3</v>
      </c>
      <c r="AC23" s="43" t="s">
        <v>0</v>
      </c>
      <c r="AD23" s="29" t="s">
        <v>148</v>
      </c>
      <c r="AE23" s="41" t="s">
        <v>0</v>
      </c>
      <c r="AF23" s="34">
        <v>3.4000000000000002E-4</v>
      </c>
      <c r="AG23" s="34" t="s">
        <v>3</v>
      </c>
      <c r="AH23" s="34">
        <v>1.9E-3</v>
      </c>
      <c r="AI23" s="43" t="s">
        <v>0</v>
      </c>
      <c r="AJ23" s="34">
        <v>1.9000000000000001E-4</v>
      </c>
      <c r="AK23" s="34" t="s">
        <v>3</v>
      </c>
      <c r="AL23" s="29" t="s">
        <v>148</v>
      </c>
      <c r="AM23" s="41" t="s">
        <v>0</v>
      </c>
      <c r="AN23" s="34">
        <v>7.3999999999999999E-4</v>
      </c>
      <c r="AO23" s="34" t="s">
        <v>3</v>
      </c>
      <c r="AP23" s="34">
        <v>3.4699999999999998E-4</v>
      </c>
      <c r="AQ23" s="34" t="s">
        <v>3</v>
      </c>
      <c r="AR23" s="34">
        <v>4.4999999999999999E-4</v>
      </c>
      <c r="AS23" s="34" t="s">
        <v>3</v>
      </c>
      <c r="AT23" s="34">
        <v>3.7000000000000002E-3</v>
      </c>
      <c r="AU23" s="43" t="s">
        <v>0</v>
      </c>
      <c r="AV23" s="29" t="s">
        <v>148</v>
      </c>
      <c r="AW23" s="41" t="s">
        <v>0</v>
      </c>
      <c r="AX23" s="34">
        <v>5.7999999999999996E-3</v>
      </c>
      <c r="AY23" s="44" t="s">
        <v>0</v>
      </c>
    </row>
    <row r="24" spans="1:52" s="18" customFormat="1" ht="15" customHeight="1" x14ac:dyDescent="0.25">
      <c r="A24" s="32" t="s">
        <v>102</v>
      </c>
      <c r="B24" s="123" t="s">
        <v>26</v>
      </c>
      <c r="C24" s="123" t="s">
        <v>125</v>
      </c>
      <c r="D24" s="124" t="s">
        <v>127</v>
      </c>
      <c r="E24" s="33" t="s">
        <v>98</v>
      </c>
      <c r="F24" s="34">
        <v>1.7999999999999999E-2</v>
      </c>
      <c r="G24" s="34" t="s">
        <v>3</v>
      </c>
      <c r="H24" s="34">
        <v>9.7000000000000003E-2</v>
      </c>
      <c r="I24" s="43" t="s">
        <v>0</v>
      </c>
      <c r="J24" s="34">
        <v>1.9E-2</v>
      </c>
      <c r="K24" s="43" t="s">
        <v>0</v>
      </c>
      <c r="L24" s="34">
        <v>9.6299999999999997E-3</v>
      </c>
      <c r="M24" s="34" t="s">
        <v>3</v>
      </c>
      <c r="N24" s="34">
        <v>8.5000000000000006E-3</v>
      </c>
      <c r="O24" s="34" t="s">
        <v>3</v>
      </c>
      <c r="P24" s="34">
        <v>1.1E-4</v>
      </c>
      <c r="Q24" s="34" t="s">
        <v>54</v>
      </c>
      <c r="R24" s="34">
        <v>1.1E-4</v>
      </c>
      <c r="S24" s="34" t="s">
        <v>54</v>
      </c>
      <c r="T24" s="34">
        <v>8.2000000000000007E-3</v>
      </c>
      <c r="U24" s="34" t="s">
        <v>3</v>
      </c>
      <c r="V24" s="34">
        <v>1.1E-4</v>
      </c>
      <c r="W24" s="34" t="s">
        <v>54</v>
      </c>
      <c r="X24" s="34">
        <v>7.26E-3</v>
      </c>
      <c r="Y24" s="34" t="s">
        <v>3</v>
      </c>
      <c r="Z24" s="34">
        <v>8.8999999999999999E-3</v>
      </c>
      <c r="AA24" s="34" t="s">
        <v>3</v>
      </c>
      <c r="AB24" s="34">
        <v>3.5000000000000001E-3</v>
      </c>
      <c r="AC24" s="34" t="s">
        <v>3</v>
      </c>
      <c r="AD24" s="29" t="s">
        <v>148</v>
      </c>
      <c r="AE24" s="41" t="s">
        <v>0</v>
      </c>
      <c r="AF24" s="34">
        <v>2.3E-2</v>
      </c>
      <c r="AG24" s="43" t="s">
        <v>0</v>
      </c>
      <c r="AH24" s="34">
        <v>1.1E-4</v>
      </c>
      <c r="AI24" s="34" t="s">
        <v>54</v>
      </c>
      <c r="AJ24" s="34">
        <v>3.1E-4</v>
      </c>
      <c r="AK24" s="34" t="s">
        <v>3</v>
      </c>
      <c r="AL24" s="29" t="s">
        <v>148</v>
      </c>
      <c r="AM24" s="41" t="s">
        <v>0</v>
      </c>
      <c r="AN24" s="34">
        <v>7.7999999999999996E-3</v>
      </c>
      <c r="AO24" s="34" t="s">
        <v>3</v>
      </c>
      <c r="AP24" s="34">
        <v>2.7000000000000001E-3</v>
      </c>
      <c r="AQ24" s="43" t="s">
        <v>0</v>
      </c>
      <c r="AR24" s="34">
        <v>6.2E-2</v>
      </c>
      <c r="AS24" s="43" t="s">
        <v>0</v>
      </c>
      <c r="AT24" s="34">
        <v>7.2999999999999995E-2</v>
      </c>
      <c r="AU24" s="43" t="s">
        <v>0</v>
      </c>
      <c r="AV24" s="29" t="s">
        <v>148</v>
      </c>
      <c r="AW24" s="41" t="s">
        <v>0</v>
      </c>
      <c r="AX24" s="34">
        <v>6.3E-2</v>
      </c>
      <c r="AY24" s="44" t="s">
        <v>0</v>
      </c>
    </row>
    <row r="25" spans="1:52" s="122" customFormat="1" ht="15" customHeight="1" x14ac:dyDescent="0.25">
      <c r="A25" s="32" t="s">
        <v>103</v>
      </c>
      <c r="B25" s="123" t="s">
        <v>34</v>
      </c>
      <c r="C25" s="123" t="s">
        <v>125</v>
      </c>
      <c r="D25" s="124" t="s">
        <v>127</v>
      </c>
      <c r="E25" s="33" t="s">
        <v>98</v>
      </c>
      <c r="F25" s="34">
        <v>4.8000000000000001E-4</v>
      </c>
      <c r="G25" s="34" t="s">
        <v>54</v>
      </c>
      <c r="H25" s="34">
        <v>4.8000000000000001E-4</v>
      </c>
      <c r="I25" s="34" t="s">
        <v>54</v>
      </c>
      <c r="J25" s="34">
        <v>4.8000000000000001E-4</v>
      </c>
      <c r="K25" s="34" t="s">
        <v>54</v>
      </c>
      <c r="L25" s="34">
        <v>9.2999999999999992E-3</v>
      </c>
      <c r="M25" s="34" t="s">
        <v>3</v>
      </c>
      <c r="N25" s="34">
        <v>4.8000000000000001E-4</v>
      </c>
      <c r="O25" s="34" t="s">
        <v>54</v>
      </c>
      <c r="P25" s="34">
        <v>4.8000000000000001E-4</v>
      </c>
      <c r="Q25" s="34" t="s">
        <v>54</v>
      </c>
      <c r="R25" s="34">
        <v>4.8000000000000001E-4</v>
      </c>
      <c r="S25" s="34" t="s">
        <v>54</v>
      </c>
      <c r="T25" s="34">
        <v>4.8000000000000001E-4</v>
      </c>
      <c r="U25" s="34" t="s">
        <v>54</v>
      </c>
      <c r="V25" s="34">
        <v>4.8000000000000001E-4</v>
      </c>
      <c r="W25" s="34" t="s">
        <v>54</v>
      </c>
      <c r="X25" s="34">
        <v>4.4999999999999998E-2</v>
      </c>
      <c r="Y25" s="34" t="s">
        <v>3</v>
      </c>
      <c r="Z25" s="34">
        <v>4.8000000000000001E-4</v>
      </c>
      <c r="AA25" s="34" t="s">
        <v>54</v>
      </c>
      <c r="AB25" s="36">
        <v>2.8E-3</v>
      </c>
      <c r="AC25" s="45" t="s">
        <v>0</v>
      </c>
      <c r="AD25" s="29">
        <v>9.7999999999999997E-4</v>
      </c>
      <c r="AE25" s="28" t="s">
        <v>3</v>
      </c>
      <c r="AF25" s="36">
        <v>1.6000000000000001E-3</v>
      </c>
      <c r="AG25" s="45" t="s">
        <v>0</v>
      </c>
      <c r="AH25" s="36">
        <v>6.9999999999999999E-4</v>
      </c>
      <c r="AI25" s="36" t="s">
        <v>3</v>
      </c>
      <c r="AJ25" s="36">
        <v>9.4999999999999998E-3</v>
      </c>
      <c r="AK25" s="45" t="s">
        <v>0</v>
      </c>
      <c r="AL25" s="29">
        <v>8.4999999999999995E-4</v>
      </c>
      <c r="AM25" s="28" t="s">
        <v>3</v>
      </c>
      <c r="AN25" s="36">
        <v>1.6000000000000001E-3</v>
      </c>
      <c r="AO25" s="45" t="s">
        <v>0</v>
      </c>
      <c r="AP25" s="36">
        <v>1.2999999999999999E-3</v>
      </c>
      <c r="AQ25" s="36" t="s">
        <v>3</v>
      </c>
      <c r="AR25" s="36">
        <v>8.8000000000000003E-4</v>
      </c>
      <c r="AS25" s="45" t="s">
        <v>0</v>
      </c>
      <c r="AT25" s="36">
        <v>1.8E-3</v>
      </c>
      <c r="AU25" s="43" t="s">
        <v>0</v>
      </c>
      <c r="AV25" s="29">
        <v>1.1000000000000001E-3</v>
      </c>
      <c r="AW25" s="41" t="s">
        <v>0</v>
      </c>
      <c r="AX25" s="34">
        <v>8.8999999999999995E-4</v>
      </c>
      <c r="AY25" s="44" t="s">
        <v>0</v>
      </c>
    </row>
    <row r="26" spans="1:52" s="122" customFormat="1" ht="15" customHeight="1" thickBot="1" x14ac:dyDescent="0.3">
      <c r="A26" s="37" t="s">
        <v>104</v>
      </c>
      <c r="B26" s="136" t="s">
        <v>46</v>
      </c>
      <c r="C26" s="136" t="s">
        <v>125</v>
      </c>
      <c r="D26" s="137" t="s">
        <v>127</v>
      </c>
      <c r="E26" s="38" t="s">
        <v>98</v>
      </c>
      <c r="F26" s="39">
        <v>5.1999999999999998E-3</v>
      </c>
      <c r="G26" s="138" t="s">
        <v>0</v>
      </c>
      <c r="H26" s="39">
        <v>1.89E-3</v>
      </c>
      <c r="I26" s="138" t="s">
        <v>0</v>
      </c>
      <c r="J26" s="39">
        <v>2.8E-3</v>
      </c>
      <c r="K26" s="138" t="s">
        <v>0</v>
      </c>
      <c r="L26" s="39">
        <v>7.4999999999999997E-3</v>
      </c>
      <c r="M26" s="138" t="s">
        <v>0</v>
      </c>
      <c r="N26" s="39">
        <v>2.8000000000000001E-2</v>
      </c>
      <c r="O26" s="138" t="s">
        <v>0</v>
      </c>
      <c r="P26" s="39">
        <v>3.9E-2</v>
      </c>
      <c r="Q26" s="138" t="s">
        <v>0</v>
      </c>
      <c r="R26" s="39">
        <v>2.1000000000000001E-2</v>
      </c>
      <c r="S26" s="138" t="s">
        <v>0</v>
      </c>
      <c r="T26" s="39">
        <v>3.9E-2</v>
      </c>
      <c r="U26" s="138" t="s">
        <v>0</v>
      </c>
      <c r="V26" s="39">
        <v>5.0999999999999997E-2</v>
      </c>
      <c r="W26" s="138" t="s">
        <v>0</v>
      </c>
      <c r="X26" s="39">
        <v>3.9E-2</v>
      </c>
      <c r="Y26" s="138" t="s">
        <v>0</v>
      </c>
      <c r="Z26" s="39">
        <v>8.8999999999999999E-3</v>
      </c>
      <c r="AA26" s="138" t="s">
        <v>0</v>
      </c>
      <c r="AB26" s="39">
        <v>4.4999999999999997E-3</v>
      </c>
      <c r="AC26" s="138" t="s">
        <v>0</v>
      </c>
      <c r="AD26" s="40" t="s">
        <v>148</v>
      </c>
      <c r="AE26" s="46" t="s">
        <v>0</v>
      </c>
      <c r="AF26" s="39">
        <v>7.8700000000000003E-3</v>
      </c>
      <c r="AG26" s="138" t="s">
        <v>0</v>
      </c>
      <c r="AH26" s="39">
        <v>5.3E-3</v>
      </c>
      <c r="AI26" s="138" t="s">
        <v>0</v>
      </c>
      <c r="AJ26" s="39">
        <v>6.1999999999999998E-3</v>
      </c>
      <c r="AK26" s="138" t="s">
        <v>0</v>
      </c>
      <c r="AL26" s="40" t="s">
        <v>148</v>
      </c>
      <c r="AM26" s="46" t="s">
        <v>0</v>
      </c>
      <c r="AN26" s="39">
        <v>3.5999999999999997E-2</v>
      </c>
      <c r="AO26" s="138" t="s">
        <v>0</v>
      </c>
      <c r="AP26" s="39">
        <v>2.7000000000000001E-3</v>
      </c>
      <c r="AQ26" s="138" t="s">
        <v>0</v>
      </c>
      <c r="AR26" s="39">
        <v>1.4E-3</v>
      </c>
      <c r="AS26" s="138" t="s">
        <v>0</v>
      </c>
      <c r="AT26" s="39">
        <v>2.7E-2</v>
      </c>
      <c r="AU26" s="138" t="s">
        <v>0</v>
      </c>
      <c r="AV26" s="40" t="s">
        <v>148</v>
      </c>
      <c r="AW26" s="46" t="s">
        <v>0</v>
      </c>
      <c r="AX26" s="39">
        <v>6.7000000000000004E-2</v>
      </c>
      <c r="AY26" s="139" t="s">
        <v>0</v>
      </c>
    </row>
    <row r="27" spans="1:52" s="21" customFormat="1" ht="15" customHeight="1" thickTop="1" x14ac:dyDescent="0.25">
      <c r="A27" s="107" t="s">
        <v>131</v>
      </c>
      <c r="B27" s="94"/>
      <c r="C27" s="94"/>
      <c r="D27" s="94"/>
      <c r="E27" s="94"/>
      <c r="F27" s="169"/>
      <c r="G27" s="169"/>
      <c r="H27" s="169"/>
      <c r="I27" s="169"/>
      <c r="J27" s="169"/>
      <c r="K27" s="169"/>
      <c r="L27" s="169"/>
      <c r="M27" s="169"/>
      <c r="N27" s="169"/>
      <c r="O27" s="169"/>
      <c r="P27" s="169"/>
      <c r="Q27" s="169"/>
      <c r="R27" s="169"/>
      <c r="S27" s="169"/>
      <c r="T27" s="169"/>
      <c r="U27" s="169"/>
      <c r="V27" s="169"/>
      <c r="W27" s="169"/>
      <c r="X27" s="169"/>
      <c r="Y27" s="170"/>
      <c r="Z27" s="170"/>
      <c r="AA27" s="170"/>
      <c r="AB27" s="170"/>
      <c r="AC27" s="170"/>
      <c r="AD27" s="170"/>
      <c r="AE27" s="170"/>
      <c r="AF27" s="170"/>
      <c r="AG27" s="170"/>
      <c r="AH27" s="170"/>
      <c r="AI27" s="169"/>
      <c r="AJ27" s="169"/>
      <c r="AK27" s="169"/>
      <c r="AL27" s="169"/>
      <c r="AM27" s="169"/>
      <c r="AN27" s="170"/>
      <c r="AO27" s="170"/>
      <c r="AP27" s="170"/>
      <c r="AQ27" s="170"/>
      <c r="AR27" s="170"/>
      <c r="AS27" s="170"/>
      <c r="AT27" s="170"/>
      <c r="AU27" s="169"/>
      <c r="AV27" s="169"/>
      <c r="AW27" s="169"/>
      <c r="AX27" s="169"/>
      <c r="AY27" s="169"/>
      <c r="AZ27" s="108"/>
    </row>
    <row r="28" spans="1:52" hidden="1" x14ac:dyDescent="0.2">
      <c r="A28" s="8"/>
      <c r="B28" s="11"/>
      <c r="C28" s="11"/>
      <c r="D28" s="11"/>
      <c r="E28" s="11"/>
    </row>
    <row r="29" spans="1:52" hidden="1" x14ac:dyDescent="0.2">
      <c r="A29" s="8"/>
      <c r="B29" s="6"/>
      <c r="C29" s="6"/>
      <c r="D29" s="6"/>
      <c r="E29" s="4"/>
    </row>
    <row r="30" spans="1:52" hidden="1" x14ac:dyDescent="0.2">
      <c r="A30" s="8"/>
      <c r="B30" s="6"/>
      <c r="C30" s="6"/>
      <c r="D30" s="6"/>
      <c r="E30" s="10"/>
    </row>
    <row r="31" spans="1:52" hidden="1" x14ac:dyDescent="0.2">
      <c r="A31" s="15"/>
      <c r="B31" s="4"/>
      <c r="C31" s="4"/>
      <c r="D31" s="4"/>
      <c r="E31" s="10"/>
    </row>
    <row r="32" spans="1:52" hidden="1" x14ac:dyDescent="0.2"/>
    <row r="33" spans="2:9" hidden="1" x14ac:dyDescent="0.2"/>
    <row r="34" spans="2:9" hidden="1" x14ac:dyDescent="0.2"/>
    <row r="35" spans="2:9" hidden="1" x14ac:dyDescent="0.2">
      <c r="B35" s="5" t="s">
        <v>94</v>
      </c>
      <c r="I35" s="20" t="s">
        <v>94</v>
      </c>
    </row>
    <row r="36" spans="2:9" hidden="1" x14ac:dyDescent="0.2"/>
    <row r="37" spans="2:9" hidden="1" x14ac:dyDescent="0.2"/>
    <row r="38" spans="2:9" hidden="1" x14ac:dyDescent="0.2"/>
    <row r="39" spans="2:9" hidden="1" x14ac:dyDescent="0.2"/>
    <row r="40" spans="2:9" hidden="1" x14ac:dyDescent="0.2"/>
    <row r="41" spans="2:9" hidden="1" x14ac:dyDescent="0.2"/>
    <row r="42" spans="2:9" hidden="1" x14ac:dyDescent="0.2"/>
    <row r="43" spans="2:9" hidden="1" x14ac:dyDescent="0.2"/>
    <row r="44" spans="2:9" hidden="1" x14ac:dyDescent="0.2"/>
    <row r="45" spans="2:9" hidden="1" x14ac:dyDescent="0.2"/>
    <row r="46" spans="2:9" hidden="1" x14ac:dyDescent="0.2"/>
    <row r="47" spans="2:9" hidden="1" x14ac:dyDescent="0.2"/>
    <row r="48" spans="2:9" hidden="1" x14ac:dyDescent="0.2"/>
    <row r="49" spans="48:48" hidden="1" x14ac:dyDescent="0.2"/>
    <row r="50" spans="48:48" hidden="1" x14ac:dyDescent="0.2"/>
    <row r="51" spans="48:48" hidden="1" x14ac:dyDescent="0.2"/>
    <row r="52" spans="48:48" hidden="1" x14ac:dyDescent="0.2"/>
    <row r="53" spans="48:48" hidden="1" x14ac:dyDescent="0.2"/>
    <row r="54" spans="48:48" hidden="1" x14ac:dyDescent="0.2"/>
    <row r="55" spans="48:48" hidden="1" x14ac:dyDescent="0.2">
      <c r="AV55" s="20" t="s">
        <v>94</v>
      </c>
    </row>
  </sheetData>
  <printOptions horizontalCentered="1"/>
  <pageMargins left="0.7" right="0.7" top="0.75" bottom="0.75" header="0.3" footer="0.3"/>
  <pageSetup paperSize="153" scale="21" orientation="landscape" horizontalDpi="4294967293" verticalDpi="4294967293" r:id="rId1"/>
  <headerFooter>
    <oddHeader>&amp;C&amp;"Lucida Bright,Demibold"RG-263c Case Study
Table A-6
Upstream Wetland and Wetland Surface Water Data</oddHeader>
    <oddFooter>&amp;C&amp;"Lucida Bright,Regular"&amp;P of &amp;N</oddFooter>
  </headerFooter>
  <colBreaks count="3" manualBreakCount="3">
    <brk id="8" max="26" man="1"/>
    <brk id="21" max="26" man="1"/>
    <brk id="45" max="2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M49"/>
  <sheetViews>
    <sheetView zoomScaleNormal="100" zoomScaleSheetLayoutView="40" workbookViewId="0"/>
  </sheetViews>
  <sheetFormatPr defaultColWidth="0" defaultRowHeight="13.2" zeroHeight="1" x14ac:dyDescent="0.25"/>
  <cols>
    <col min="1" max="1" width="26.109375" style="21" customWidth="1"/>
    <col min="2" max="2" width="12.6640625" style="21" bestFit="1" customWidth="1"/>
    <col min="3" max="3" width="20" style="47" bestFit="1" customWidth="1"/>
    <col min="4" max="4" width="16.44140625" style="47" customWidth="1"/>
    <col min="5" max="5" width="10.33203125" style="21" customWidth="1"/>
    <col min="6" max="6" width="15.6640625" style="47" customWidth="1"/>
    <col min="7" max="7" width="3.6640625" style="47" customWidth="1"/>
    <col min="8" max="8" width="15.6640625" style="47" customWidth="1"/>
    <col min="9" max="9" width="3.6640625" style="47" customWidth="1"/>
    <col min="10" max="10" width="15.6640625" style="47" customWidth="1"/>
    <col min="11" max="11" width="3.6640625" style="47" customWidth="1"/>
    <col min="12" max="12" width="15.6640625" style="47" customWidth="1"/>
    <col min="13" max="13" width="3.6640625" style="47" customWidth="1"/>
    <col min="14" max="14" width="15.6640625" style="47" customWidth="1"/>
    <col min="15" max="15" width="3.6640625" style="47" customWidth="1"/>
    <col min="16" max="16" width="15.6640625" style="47" customWidth="1"/>
    <col min="17" max="17" width="3.6640625" style="47" customWidth="1"/>
    <col min="18" max="18" width="15.6640625" style="47" customWidth="1"/>
    <col min="19" max="19" width="3.6640625" style="47" customWidth="1"/>
    <col min="20" max="20" width="15.6640625" style="47" customWidth="1"/>
    <col min="21" max="21" width="3.6640625" style="47" customWidth="1"/>
    <col min="22" max="22" width="15.6640625" style="47" customWidth="1"/>
    <col min="23" max="23" width="3.6640625" style="47" customWidth="1"/>
    <col min="24" max="24" width="15.6640625" style="21" customWidth="1"/>
    <col min="25" max="25" width="3.6640625" style="21" customWidth="1"/>
    <col min="26" max="26" width="15.6640625" style="21" customWidth="1"/>
    <col min="27" max="27" width="3.6640625" style="21" customWidth="1"/>
    <col min="28" max="28" width="15.6640625" style="21" customWidth="1"/>
    <col min="29" max="29" width="3.6640625" style="21" customWidth="1"/>
    <col min="30" max="30" width="15.6640625" style="21" customWidth="1"/>
    <col min="31" max="31" width="3.6640625" style="21" customWidth="1"/>
    <col min="32" max="32" width="15.6640625" style="21" customWidth="1"/>
    <col min="33" max="33" width="3.6640625" style="21" customWidth="1"/>
    <col min="34" max="34" width="15.6640625" style="21" customWidth="1"/>
    <col min="35" max="35" width="3.6640625" style="21" customWidth="1"/>
    <col min="36" max="36" width="15.6640625" style="21" customWidth="1"/>
    <col min="37" max="37" width="3.6640625" style="21" customWidth="1"/>
    <col min="38" max="38" width="15.6640625" style="21" customWidth="1"/>
    <col min="39" max="39" width="3.6640625" style="21" customWidth="1"/>
    <col min="40" max="40" width="15.6640625" style="21" customWidth="1"/>
    <col min="41" max="41" width="3.6640625" style="21" customWidth="1"/>
    <col min="42" max="42" width="15.6640625" style="21" customWidth="1"/>
    <col min="43" max="43" width="3.6640625" style="21" customWidth="1"/>
    <col min="44" max="44" width="15.6640625" style="21" customWidth="1"/>
    <col min="45" max="45" width="3.6640625" style="21" customWidth="1"/>
    <col min="46" max="46" width="15.6640625" style="21" customWidth="1"/>
    <col min="47" max="47" width="3.6640625" style="21" customWidth="1"/>
    <col min="48" max="48" width="15.6640625" style="21" customWidth="1"/>
    <col min="49" max="49" width="3.6640625" style="21" customWidth="1"/>
    <col min="50" max="50" width="15.6640625" style="21" customWidth="1"/>
    <col min="51" max="51" width="3.6640625" style="21" customWidth="1"/>
    <col min="52" max="52" width="15.6640625" style="21" customWidth="1"/>
    <col min="53" max="53" width="3.6640625" style="21" customWidth="1"/>
    <col min="54" max="54" width="15.6640625" style="21" customWidth="1"/>
    <col min="55" max="55" width="3.6640625" style="21" customWidth="1"/>
    <col min="56" max="56" width="15.6640625" style="21" customWidth="1"/>
    <col min="57" max="57" width="3.6640625" style="21" customWidth="1"/>
    <col min="58" max="58" width="15.6640625" style="21" customWidth="1"/>
    <col min="59" max="59" width="3.6640625" style="21" customWidth="1"/>
    <col min="60" max="60" width="15.6640625" style="21" customWidth="1"/>
    <col min="61" max="61" width="3.6640625" style="21" customWidth="1"/>
    <col min="62" max="62" width="15.6640625" style="21" customWidth="1"/>
    <col min="63" max="63" width="3.6640625" style="21" customWidth="1"/>
    <col min="64" max="64" width="15.6640625" style="21" customWidth="1"/>
    <col min="65" max="65" width="3.6640625" style="21" customWidth="1"/>
    <col min="66" max="16384" width="9.109375" style="21" hidden="1"/>
  </cols>
  <sheetData>
    <row r="1" spans="1:65" s="134" customFormat="1" ht="64.5" customHeight="1" thickTop="1" x14ac:dyDescent="0.25">
      <c r="A1" s="158" t="s">
        <v>119</v>
      </c>
      <c r="B1" s="144" t="s">
        <v>97</v>
      </c>
      <c r="C1" s="161" t="s">
        <v>120</v>
      </c>
      <c r="D1" s="161" t="s">
        <v>118</v>
      </c>
      <c r="E1" s="149" t="s">
        <v>1</v>
      </c>
      <c r="F1" s="154" t="s">
        <v>271</v>
      </c>
      <c r="G1" s="167" t="s">
        <v>122</v>
      </c>
      <c r="H1" s="154" t="s">
        <v>272</v>
      </c>
      <c r="I1" s="167" t="s">
        <v>122</v>
      </c>
      <c r="J1" s="154" t="s">
        <v>273</v>
      </c>
      <c r="K1" s="167" t="s">
        <v>122</v>
      </c>
      <c r="L1" s="154" t="s">
        <v>274</v>
      </c>
      <c r="M1" s="167" t="s">
        <v>122</v>
      </c>
      <c r="N1" s="154" t="s">
        <v>275</v>
      </c>
      <c r="O1" s="167" t="s">
        <v>122</v>
      </c>
      <c r="P1" s="154" t="s">
        <v>276</v>
      </c>
      <c r="Q1" s="167" t="s">
        <v>122</v>
      </c>
      <c r="R1" s="154" t="s">
        <v>277</v>
      </c>
      <c r="S1" s="167" t="s">
        <v>122</v>
      </c>
      <c r="T1" s="154" t="s">
        <v>278</v>
      </c>
      <c r="U1" s="167" t="s">
        <v>122</v>
      </c>
      <c r="V1" s="154" t="s">
        <v>279</v>
      </c>
      <c r="W1" s="167" t="s">
        <v>122</v>
      </c>
      <c r="X1" s="154" t="s">
        <v>280</v>
      </c>
      <c r="Y1" s="167" t="s">
        <v>122</v>
      </c>
      <c r="Z1" s="154" t="s">
        <v>281</v>
      </c>
      <c r="AA1" s="167" t="s">
        <v>122</v>
      </c>
      <c r="AB1" s="154" t="s">
        <v>282</v>
      </c>
      <c r="AC1" s="167" t="s">
        <v>122</v>
      </c>
      <c r="AD1" s="154" t="s">
        <v>283</v>
      </c>
      <c r="AE1" s="167" t="s">
        <v>122</v>
      </c>
      <c r="AF1" s="154" t="s">
        <v>284</v>
      </c>
      <c r="AG1" s="167" t="s">
        <v>122</v>
      </c>
      <c r="AH1" s="154" t="s">
        <v>285</v>
      </c>
      <c r="AI1" s="167" t="s">
        <v>122</v>
      </c>
      <c r="AJ1" s="154" t="s">
        <v>286</v>
      </c>
      <c r="AK1" s="167" t="s">
        <v>122</v>
      </c>
      <c r="AL1" s="154" t="s">
        <v>287</v>
      </c>
      <c r="AM1" s="167" t="s">
        <v>122</v>
      </c>
      <c r="AN1" s="154" t="s">
        <v>288</v>
      </c>
      <c r="AO1" s="167" t="s">
        <v>122</v>
      </c>
      <c r="AP1" s="154" t="s">
        <v>289</v>
      </c>
      <c r="AQ1" s="167" t="s">
        <v>122</v>
      </c>
      <c r="AR1" s="154" t="s">
        <v>290</v>
      </c>
      <c r="AS1" s="167" t="s">
        <v>122</v>
      </c>
      <c r="AT1" s="154" t="s">
        <v>291</v>
      </c>
      <c r="AU1" s="167" t="s">
        <v>122</v>
      </c>
      <c r="AV1" s="154" t="s">
        <v>292</v>
      </c>
      <c r="AW1" s="167" t="s">
        <v>122</v>
      </c>
      <c r="AX1" s="154" t="s">
        <v>293</v>
      </c>
      <c r="AY1" s="167" t="s">
        <v>122</v>
      </c>
      <c r="AZ1" s="154" t="s">
        <v>294</v>
      </c>
      <c r="BA1" s="167" t="s">
        <v>122</v>
      </c>
      <c r="BB1" s="154" t="s">
        <v>295</v>
      </c>
      <c r="BC1" s="167" t="s">
        <v>122</v>
      </c>
      <c r="BD1" s="154" t="s">
        <v>296</v>
      </c>
      <c r="BE1" s="167" t="s">
        <v>122</v>
      </c>
      <c r="BF1" s="154" t="s">
        <v>297</v>
      </c>
      <c r="BG1" s="167" t="s">
        <v>122</v>
      </c>
      <c r="BH1" s="154" t="s">
        <v>298</v>
      </c>
      <c r="BI1" s="167" t="s">
        <v>122</v>
      </c>
      <c r="BJ1" s="154" t="s">
        <v>299</v>
      </c>
      <c r="BK1" s="167" t="s">
        <v>122</v>
      </c>
      <c r="BL1" s="154" t="s">
        <v>300</v>
      </c>
      <c r="BM1" s="168" t="s">
        <v>122</v>
      </c>
    </row>
    <row r="2" spans="1:65" ht="15" customHeight="1" x14ac:dyDescent="0.25">
      <c r="A2" s="48" t="s">
        <v>39</v>
      </c>
      <c r="B2" s="49" t="s">
        <v>40</v>
      </c>
      <c r="C2" s="112" t="s">
        <v>132</v>
      </c>
      <c r="D2" s="31" t="s">
        <v>133</v>
      </c>
      <c r="E2" s="50" t="s">
        <v>2</v>
      </c>
      <c r="F2" s="51">
        <v>3.5999999999999999E-3</v>
      </c>
      <c r="G2" s="51" t="s">
        <v>54</v>
      </c>
      <c r="H2" s="51">
        <v>3.8999999999999998E-3</v>
      </c>
      <c r="I2" s="51" t="s">
        <v>54</v>
      </c>
      <c r="J2" s="51">
        <v>3.8999999999999998E-3</v>
      </c>
      <c r="K2" s="51" t="s">
        <v>54</v>
      </c>
      <c r="L2" s="51">
        <v>3.8999999999999998E-3</v>
      </c>
      <c r="M2" s="51" t="s">
        <v>54</v>
      </c>
      <c r="N2" s="51">
        <v>3.8999999999999998E-3</v>
      </c>
      <c r="O2" s="51" t="s">
        <v>54</v>
      </c>
      <c r="P2" s="51">
        <v>3.8999999999999998E-3</v>
      </c>
      <c r="Q2" s="51" t="s">
        <v>54</v>
      </c>
      <c r="R2" s="51">
        <v>3.8999999999999998E-3</v>
      </c>
      <c r="S2" s="51" t="s">
        <v>54</v>
      </c>
      <c r="T2" s="51">
        <v>3.8999999999999998E-3</v>
      </c>
      <c r="U2" s="51" t="s">
        <v>54</v>
      </c>
      <c r="V2" s="51">
        <v>3.8999999999999998E-3</v>
      </c>
      <c r="W2" s="51" t="s">
        <v>54</v>
      </c>
      <c r="X2" s="51">
        <v>3.8999999999999998E-3</v>
      </c>
      <c r="Y2" s="51" t="s">
        <v>54</v>
      </c>
      <c r="Z2" s="51">
        <v>0.97</v>
      </c>
      <c r="AA2" s="68" t="s">
        <v>0</v>
      </c>
      <c r="AB2" s="51">
        <v>8.8999999999999996E-2</v>
      </c>
      <c r="AC2" s="68" t="s">
        <v>0</v>
      </c>
      <c r="AD2" s="51">
        <v>1.04</v>
      </c>
      <c r="AE2" s="68" t="s">
        <v>0</v>
      </c>
      <c r="AF2" s="51">
        <v>7.4999999999999997E-3</v>
      </c>
      <c r="AG2" s="51" t="s">
        <v>54</v>
      </c>
      <c r="AH2" s="51">
        <v>0.54</v>
      </c>
      <c r="AI2" s="68" t="s">
        <v>0</v>
      </c>
      <c r="AJ2" s="51">
        <v>0.75</v>
      </c>
      <c r="AK2" s="68" t="s">
        <v>0</v>
      </c>
      <c r="AL2" s="51">
        <v>0.69</v>
      </c>
      <c r="AM2" s="135" t="s">
        <v>0</v>
      </c>
      <c r="AN2" s="51">
        <v>0.32</v>
      </c>
      <c r="AO2" s="68" t="s">
        <v>0</v>
      </c>
      <c r="AP2" s="51">
        <v>9.8000000000000004E-2</v>
      </c>
      <c r="AQ2" s="68" t="s">
        <v>0</v>
      </c>
      <c r="AR2" s="51">
        <v>4.7E-2</v>
      </c>
      <c r="AS2" s="68" t="s">
        <v>0</v>
      </c>
      <c r="AT2" s="51">
        <v>7.4999999999999997E-3</v>
      </c>
      <c r="AU2" s="51" t="s">
        <v>54</v>
      </c>
      <c r="AV2" s="51">
        <v>0.74</v>
      </c>
      <c r="AW2" s="68" t="s">
        <v>0</v>
      </c>
      <c r="AX2" s="51">
        <v>1.0169999999999999</v>
      </c>
      <c r="AY2" s="68" t="s">
        <v>0</v>
      </c>
      <c r="AZ2" s="51">
        <v>4.4999999999999998E-2</v>
      </c>
      <c r="BA2" s="68" t="s">
        <v>0</v>
      </c>
      <c r="BB2" s="51">
        <v>0.74</v>
      </c>
      <c r="BC2" s="68" t="s">
        <v>0</v>
      </c>
      <c r="BD2" s="51">
        <v>1.2E-2</v>
      </c>
      <c r="BE2" s="68" t="s">
        <v>0</v>
      </c>
      <c r="BF2" s="51">
        <v>0.74</v>
      </c>
      <c r="BG2" s="68" t="s">
        <v>0</v>
      </c>
      <c r="BH2" s="51">
        <v>0.87</v>
      </c>
      <c r="BI2" s="68" t="s">
        <v>0</v>
      </c>
      <c r="BJ2" s="51">
        <v>0.55000000000000004</v>
      </c>
      <c r="BK2" s="68" t="s">
        <v>0</v>
      </c>
      <c r="BL2" s="51">
        <v>0.24</v>
      </c>
      <c r="BM2" s="69" t="s">
        <v>0</v>
      </c>
    </row>
    <row r="3" spans="1:65" ht="15" customHeight="1" x14ac:dyDescent="0.25">
      <c r="A3" s="53" t="s">
        <v>53</v>
      </c>
      <c r="B3" s="49" t="s">
        <v>35</v>
      </c>
      <c r="C3" s="112" t="s">
        <v>132</v>
      </c>
      <c r="D3" s="31" t="s">
        <v>133</v>
      </c>
      <c r="E3" s="50" t="s">
        <v>2</v>
      </c>
      <c r="F3" s="51">
        <v>2.5999999999999999E-2</v>
      </c>
      <c r="G3" s="68" t="s">
        <v>0</v>
      </c>
      <c r="H3" s="51">
        <v>0.72</v>
      </c>
      <c r="I3" s="68" t="s">
        <v>0</v>
      </c>
      <c r="J3" s="51">
        <v>8.3999999999999995E-3</v>
      </c>
      <c r="K3" s="68" t="s">
        <v>0</v>
      </c>
      <c r="L3" s="51">
        <v>2.8000000000000001E-2</v>
      </c>
      <c r="M3" s="51" t="s">
        <v>3</v>
      </c>
      <c r="N3" s="51">
        <v>3.0000000000000001E-3</v>
      </c>
      <c r="O3" s="51" t="s">
        <v>54</v>
      </c>
      <c r="P3" s="51">
        <v>1.2E-2</v>
      </c>
      <c r="Q3" s="51" t="s">
        <v>54</v>
      </c>
      <c r="R3" s="51">
        <v>2.7000000000000001E-3</v>
      </c>
      <c r="S3" s="51" t="s">
        <v>3</v>
      </c>
      <c r="T3" s="51">
        <v>4.0000000000000001E-3</v>
      </c>
      <c r="U3" s="51" t="s">
        <v>3</v>
      </c>
      <c r="V3" s="51">
        <v>1.6000000000000001E-3</v>
      </c>
      <c r="W3" s="51" t="s">
        <v>54</v>
      </c>
      <c r="X3" s="51">
        <v>1.6000000000000001E-3</v>
      </c>
      <c r="Y3" s="51" t="s">
        <v>54</v>
      </c>
      <c r="Z3" s="51">
        <v>1.7999999999999999E-2</v>
      </c>
      <c r="AA3" s="68" t="s">
        <v>0</v>
      </c>
      <c r="AB3" s="51">
        <v>1.6000000000000001E-3</v>
      </c>
      <c r="AC3" s="51" t="s">
        <v>54</v>
      </c>
      <c r="AD3" s="51">
        <v>0.28000000000000003</v>
      </c>
      <c r="AE3" s="68" t="s">
        <v>0</v>
      </c>
      <c r="AF3" s="51">
        <v>0.98</v>
      </c>
      <c r="AG3" s="68" t="s">
        <v>0</v>
      </c>
      <c r="AH3" s="51">
        <v>0.41</v>
      </c>
      <c r="AI3" s="68" t="s">
        <v>0</v>
      </c>
      <c r="AJ3" s="51">
        <v>0.26</v>
      </c>
      <c r="AK3" s="68" t="s">
        <v>0</v>
      </c>
      <c r="AL3" s="51">
        <v>0.69</v>
      </c>
      <c r="AM3" s="68" t="s">
        <v>0</v>
      </c>
      <c r="AN3" s="51">
        <v>1.87</v>
      </c>
      <c r="AO3" s="68" t="s">
        <v>0</v>
      </c>
      <c r="AP3" s="51">
        <v>1.87</v>
      </c>
      <c r="AQ3" s="68" t="s">
        <v>0</v>
      </c>
      <c r="AR3" s="51">
        <v>1.67</v>
      </c>
      <c r="AS3" s="68" t="s">
        <v>0</v>
      </c>
      <c r="AT3" s="51">
        <v>0.97</v>
      </c>
      <c r="AU3" s="68" t="s">
        <v>0</v>
      </c>
      <c r="AV3" s="51">
        <v>1.43</v>
      </c>
      <c r="AW3" s="68" t="s">
        <v>0</v>
      </c>
      <c r="AX3" s="51">
        <v>0.41</v>
      </c>
      <c r="AY3" s="68" t="s">
        <v>0</v>
      </c>
      <c r="AZ3" s="51">
        <v>0.74</v>
      </c>
      <c r="BA3" s="51" t="s">
        <v>54</v>
      </c>
      <c r="BB3" s="51">
        <v>0.47</v>
      </c>
      <c r="BC3" s="68" t="s">
        <v>0</v>
      </c>
      <c r="BD3" s="51">
        <v>0.56000000000000005</v>
      </c>
      <c r="BE3" s="68" t="s">
        <v>0</v>
      </c>
      <c r="BF3" s="51">
        <v>0.47</v>
      </c>
      <c r="BG3" s="68" t="s">
        <v>0</v>
      </c>
      <c r="BH3" s="51">
        <v>2.8000000000000001E-2</v>
      </c>
      <c r="BI3" s="51" t="s">
        <v>3</v>
      </c>
      <c r="BJ3" s="51">
        <v>0.56999999999999995</v>
      </c>
      <c r="BK3" s="68" t="s">
        <v>0</v>
      </c>
      <c r="BL3" s="51">
        <v>0.87</v>
      </c>
      <c r="BM3" s="69" t="s">
        <v>0</v>
      </c>
    </row>
    <row r="4" spans="1:65" s="22" customFormat="1" ht="15" customHeight="1" x14ac:dyDescent="0.25">
      <c r="A4" s="54" t="s">
        <v>47</v>
      </c>
      <c r="B4" s="49" t="s">
        <v>36</v>
      </c>
      <c r="C4" s="112" t="s">
        <v>132</v>
      </c>
      <c r="D4" s="31" t="s">
        <v>133</v>
      </c>
      <c r="E4" s="50" t="s">
        <v>2</v>
      </c>
      <c r="F4" s="50">
        <v>8.9999999999999993E-3</v>
      </c>
      <c r="G4" s="70" t="s">
        <v>0</v>
      </c>
      <c r="H4" s="50">
        <v>0.1</v>
      </c>
      <c r="I4" s="70" t="s">
        <v>0</v>
      </c>
      <c r="J4" s="50">
        <v>8.5000000000000006E-3</v>
      </c>
      <c r="K4" s="70" t="s">
        <v>0</v>
      </c>
      <c r="L4" s="50">
        <v>0.87</v>
      </c>
      <c r="M4" s="70" t="s">
        <v>0</v>
      </c>
      <c r="N4" s="50">
        <v>0.2</v>
      </c>
      <c r="O4" s="50" t="s">
        <v>3</v>
      </c>
      <c r="P4" s="50">
        <v>2.2000000000000001E-3</v>
      </c>
      <c r="Q4" s="50" t="s">
        <v>54</v>
      </c>
      <c r="R4" s="50">
        <v>3.2000000000000002E-3</v>
      </c>
      <c r="S4" s="50" t="s">
        <v>54</v>
      </c>
      <c r="T4" s="50">
        <v>0.02</v>
      </c>
      <c r="U4" s="50" t="s">
        <v>3</v>
      </c>
      <c r="V4" s="50">
        <v>4.7E-2</v>
      </c>
      <c r="W4" s="50" t="s">
        <v>3</v>
      </c>
      <c r="X4" s="50">
        <v>0.52</v>
      </c>
      <c r="Y4" s="50" t="s">
        <v>3</v>
      </c>
      <c r="Z4" s="50">
        <v>0.61</v>
      </c>
      <c r="AA4" s="50" t="s">
        <v>3</v>
      </c>
      <c r="AB4" s="50">
        <v>1.47</v>
      </c>
      <c r="AC4" s="70" t="s">
        <v>0</v>
      </c>
      <c r="AD4" s="50">
        <v>0.97</v>
      </c>
      <c r="AE4" s="70" t="s">
        <v>0</v>
      </c>
      <c r="AF4" s="50">
        <v>1.74</v>
      </c>
      <c r="AG4" s="70" t="s">
        <v>0</v>
      </c>
      <c r="AH4" s="50">
        <v>1.54</v>
      </c>
      <c r="AI4" s="70" t="s">
        <v>0</v>
      </c>
      <c r="AJ4" s="50">
        <v>1.56</v>
      </c>
      <c r="AK4" s="70" t="s">
        <v>0</v>
      </c>
      <c r="AL4" s="50">
        <v>1.54</v>
      </c>
      <c r="AM4" s="70" t="s">
        <v>0</v>
      </c>
      <c r="AN4" s="50">
        <v>1.08</v>
      </c>
      <c r="AO4" s="70" t="s">
        <v>0</v>
      </c>
      <c r="AP4" s="50">
        <v>2.0099999999999998</v>
      </c>
      <c r="AQ4" s="70" t="s">
        <v>0</v>
      </c>
      <c r="AR4" s="50">
        <v>0.98</v>
      </c>
      <c r="AS4" s="70" t="s">
        <v>0</v>
      </c>
      <c r="AT4" s="50">
        <v>0.67</v>
      </c>
      <c r="AU4" s="70" t="s">
        <v>0</v>
      </c>
      <c r="AV4" s="50">
        <v>0.93</v>
      </c>
      <c r="AW4" s="70" t="s">
        <v>0</v>
      </c>
      <c r="AX4" s="50">
        <v>1.87</v>
      </c>
      <c r="AY4" s="70" t="s">
        <v>0</v>
      </c>
      <c r="AZ4" s="50">
        <v>0.67400000000000004</v>
      </c>
      <c r="BA4" s="70" t="s">
        <v>0</v>
      </c>
      <c r="BB4" s="50">
        <v>0.94</v>
      </c>
      <c r="BC4" s="70" t="s">
        <v>0</v>
      </c>
      <c r="BD4" s="50">
        <v>0.93200000000000005</v>
      </c>
      <c r="BE4" s="70" t="s">
        <v>0</v>
      </c>
      <c r="BF4" s="50">
        <v>0.78</v>
      </c>
      <c r="BG4" s="70" t="s">
        <v>0</v>
      </c>
      <c r="BH4" s="50">
        <v>9.8000000000000004E-2</v>
      </c>
      <c r="BI4" s="70" t="s">
        <v>0</v>
      </c>
      <c r="BJ4" s="50">
        <v>0.74</v>
      </c>
      <c r="BK4" s="70" t="s">
        <v>0</v>
      </c>
      <c r="BL4" s="50">
        <v>1.1399999999999999</v>
      </c>
      <c r="BM4" s="71" t="s">
        <v>0</v>
      </c>
    </row>
    <row r="5" spans="1:65" s="22" customFormat="1" ht="15" customHeight="1" x14ac:dyDescent="0.25">
      <c r="A5" s="54" t="s">
        <v>9</v>
      </c>
      <c r="B5" s="49" t="s">
        <v>10</v>
      </c>
      <c r="C5" s="112" t="s">
        <v>132</v>
      </c>
      <c r="D5" s="31" t="s">
        <v>133</v>
      </c>
      <c r="E5" s="50" t="s">
        <v>2</v>
      </c>
      <c r="F5" s="50">
        <v>8.5000000000000006E-2</v>
      </c>
      <c r="G5" s="70" t="s">
        <v>0</v>
      </c>
      <c r="H5" s="50">
        <v>9.2000000000000003E-4</v>
      </c>
      <c r="I5" s="50" t="s">
        <v>3</v>
      </c>
      <c r="J5" s="50">
        <v>1.5E-3</v>
      </c>
      <c r="K5" s="50" t="s">
        <v>3</v>
      </c>
      <c r="L5" s="50">
        <v>9.7000000000000005E-4</v>
      </c>
      <c r="M5" s="50" t="s">
        <v>54</v>
      </c>
      <c r="N5" s="50">
        <v>5.5999999999999999E-3</v>
      </c>
      <c r="O5" s="50" t="s">
        <v>54</v>
      </c>
      <c r="P5" s="50">
        <v>2.3E-3</v>
      </c>
      <c r="Q5" s="50" t="s">
        <v>54</v>
      </c>
      <c r="R5" s="50">
        <v>7.0000000000000007E-2</v>
      </c>
      <c r="S5" s="50" t="s">
        <v>3</v>
      </c>
      <c r="T5" s="50">
        <v>4.7000000000000002E-3</v>
      </c>
      <c r="U5" s="50" t="s">
        <v>3</v>
      </c>
      <c r="V5" s="50">
        <v>1.4E-3</v>
      </c>
      <c r="W5" s="50" t="s">
        <v>54</v>
      </c>
      <c r="X5" s="50">
        <v>1.4E-3</v>
      </c>
      <c r="Y5" s="50" t="s">
        <v>54</v>
      </c>
      <c r="Z5" s="50">
        <v>1.4E-2</v>
      </c>
      <c r="AA5" s="50" t="s">
        <v>3</v>
      </c>
      <c r="AB5" s="50">
        <v>2.4500000000000002</v>
      </c>
      <c r="AC5" s="70" t="s">
        <v>0</v>
      </c>
      <c r="AD5" s="50">
        <v>1.87</v>
      </c>
      <c r="AE5" s="70" t="s">
        <v>0</v>
      </c>
      <c r="AF5" s="50">
        <v>2.4900000000000002</v>
      </c>
      <c r="AG5" s="70" t="s">
        <v>0</v>
      </c>
      <c r="AH5" s="50">
        <v>3.14</v>
      </c>
      <c r="AI5" s="70" t="s">
        <v>0</v>
      </c>
      <c r="AJ5" s="50">
        <v>3.47</v>
      </c>
      <c r="AK5" s="70" t="s">
        <v>0</v>
      </c>
      <c r="AL5" s="50">
        <v>1.05</v>
      </c>
      <c r="AM5" s="70" t="s">
        <v>0</v>
      </c>
      <c r="AN5" s="50">
        <v>3.79</v>
      </c>
      <c r="AO5" s="70" t="s">
        <v>0</v>
      </c>
      <c r="AP5" s="50">
        <v>4.07</v>
      </c>
      <c r="AQ5" s="70" t="s">
        <v>0</v>
      </c>
      <c r="AR5" s="50">
        <v>3.78</v>
      </c>
      <c r="AS5" s="70" t="s">
        <v>0</v>
      </c>
      <c r="AT5" s="50">
        <v>1.08</v>
      </c>
      <c r="AU5" s="70" t="s">
        <v>0</v>
      </c>
      <c r="AV5" s="50">
        <v>13.9</v>
      </c>
      <c r="AW5" s="70" t="s">
        <v>0</v>
      </c>
      <c r="AX5" s="50">
        <v>2.87</v>
      </c>
      <c r="AY5" s="70" t="s">
        <v>0</v>
      </c>
      <c r="AZ5" s="50">
        <v>0.87</v>
      </c>
      <c r="BA5" s="70" t="s">
        <v>0</v>
      </c>
      <c r="BB5" s="50">
        <v>1.02</v>
      </c>
      <c r="BC5" s="70" t="s">
        <v>0</v>
      </c>
      <c r="BD5" s="50">
        <v>1.87</v>
      </c>
      <c r="BE5" s="70" t="s">
        <v>0</v>
      </c>
      <c r="BF5" s="50">
        <v>3.53</v>
      </c>
      <c r="BG5" s="70" t="s">
        <v>0</v>
      </c>
      <c r="BH5" s="50">
        <v>1.17</v>
      </c>
      <c r="BI5" s="70" t="s">
        <v>0</v>
      </c>
      <c r="BJ5" s="50">
        <v>1.94</v>
      </c>
      <c r="BK5" s="70" t="s">
        <v>0</v>
      </c>
      <c r="BL5" s="50">
        <v>1.78</v>
      </c>
      <c r="BM5" s="71" t="s">
        <v>0</v>
      </c>
    </row>
    <row r="6" spans="1:65" s="22" customFormat="1" ht="15" customHeight="1" x14ac:dyDescent="0.25">
      <c r="A6" s="54" t="s">
        <v>11</v>
      </c>
      <c r="B6" s="49" t="s">
        <v>12</v>
      </c>
      <c r="C6" s="112" t="s">
        <v>132</v>
      </c>
      <c r="D6" s="31" t="s">
        <v>133</v>
      </c>
      <c r="E6" s="50" t="s">
        <v>2</v>
      </c>
      <c r="F6" s="50">
        <v>7.3999999999999999E-4</v>
      </c>
      <c r="G6" s="50" t="s">
        <v>54</v>
      </c>
      <c r="H6" s="50">
        <v>5.1000000000000004E-4</v>
      </c>
      <c r="I6" s="50" t="s">
        <v>54</v>
      </c>
      <c r="J6" s="50">
        <v>1.4999999999999999E-2</v>
      </c>
      <c r="K6" s="70" t="s">
        <v>0</v>
      </c>
      <c r="L6" s="50">
        <v>7.7999999999999996E-3</v>
      </c>
      <c r="M6" s="50" t="s">
        <v>3</v>
      </c>
      <c r="N6" s="50">
        <v>1.1999999999999999E-3</v>
      </c>
      <c r="O6" s="50" t="s">
        <v>54</v>
      </c>
      <c r="P6" s="50">
        <v>2.0999999999999999E-3</v>
      </c>
      <c r="Q6" s="50" t="s">
        <v>54</v>
      </c>
      <c r="R6" s="50">
        <v>2.1000000000000001E-2</v>
      </c>
      <c r="S6" s="50" t="s">
        <v>3</v>
      </c>
      <c r="T6" s="50">
        <v>6.0000000000000001E-3</v>
      </c>
      <c r="U6" s="50" t="s">
        <v>3</v>
      </c>
      <c r="V6" s="50">
        <v>6.3E-2</v>
      </c>
      <c r="W6" s="50" t="s">
        <v>3</v>
      </c>
      <c r="X6" s="50">
        <v>6.3E-2</v>
      </c>
      <c r="Y6" s="50" t="s">
        <v>3</v>
      </c>
      <c r="Z6" s="50">
        <v>4.1000000000000002E-2</v>
      </c>
      <c r="AA6" s="50" t="s">
        <v>3</v>
      </c>
      <c r="AB6" s="50">
        <v>0.78</v>
      </c>
      <c r="AC6" s="70" t="s">
        <v>0</v>
      </c>
      <c r="AD6" s="50">
        <v>0.96</v>
      </c>
      <c r="AE6" s="70" t="s">
        <v>0</v>
      </c>
      <c r="AF6" s="50">
        <v>0.41</v>
      </c>
      <c r="AG6" s="70" t="s">
        <v>0</v>
      </c>
      <c r="AH6" s="50">
        <v>0.67</v>
      </c>
      <c r="AI6" s="70" t="s">
        <v>0</v>
      </c>
      <c r="AJ6" s="50">
        <v>0.95</v>
      </c>
      <c r="AK6" s="70" t="s">
        <v>0</v>
      </c>
      <c r="AL6" s="50">
        <v>0.47</v>
      </c>
      <c r="AM6" s="70" t="s">
        <v>0</v>
      </c>
      <c r="AN6" s="50">
        <v>1.07</v>
      </c>
      <c r="AO6" s="70" t="s">
        <v>0</v>
      </c>
      <c r="AP6" s="50">
        <v>2.56</v>
      </c>
      <c r="AQ6" s="70" t="s">
        <v>0</v>
      </c>
      <c r="AR6" s="50">
        <v>0.97</v>
      </c>
      <c r="AS6" s="70" t="s">
        <v>0</v>
      </c>
      <c r="AT6" s="50">
        <v>0.47799999999999998</v>
      </c>
      <c r="AU6" s="70" t="s">
        <v>0</v>
      </c>
      <c r="AV6" s="50">
        <v>2.94</v>
      </c>
      <c r="AW6" s="70" t="s">
        <v>0</v>
      </c>
      <c r="AX6" s="50">
        <v>1.7000000000000001E-2</v>
      </c>
      <c r="AY6" s="50" t="s">
        <v>3</v>
      </c>
      <c r="AZ6" s="50">
        <v>1.85</v>
      </c>
      <c r="BA6" s="50" t="s">
        <v>3</v>
      </c>
      <c r="BB6" s="50">
        <v>0.85</v>
      </c>
      <c r="BC6" s="70" t="s">
        <v>0</v>
      </c>
      <c r="BD6" s="50">
        <v>1.96</v>
      </c>
      <c r="BE6" s="70" t="s">
        <v>0</v>
      </c>
      <c r="BF6" s="50">
        <v>1.34</v>
      </c>
      <c r="BG6" s="70" t="s">
        <v>0</v>
      </c>
      <c r="BH6" s="50">
        <v>1.59</v>
      </c>
      <c r="BI6" s="70" t="s">
        <v>0</v>
      </c>
      <c r="BJ6" s="50">
        <v>1.75</v>
      </c>
      <c r="BK6" s="70" t="s">
        <v>0</v>
      </c>
      <c r="BL6" s="50">
        <v>2.0699999999999998</v>
      </c>
      <c r="BM6" s="71" t="s">
        <v>0</v>
      </c>
    </row>
    <row r="7" spans="1:65" s="22" customFormat="1" ht="15" customHeight="1" x14ac:dyDescent="0.25">
      <c r="A7" s="54" t="s">
        <v>13</v>
      </c>
      <c r="B7" s="49" t="s">
        <v>14</v>
      </c>
      <c r="C7" s="112" t="s">
        <v>132</v>
      </c>
      <c r="D7" s="31" t="s">
        <v>133</v>
      </c>
      <c r="E7" s="50" t="s">
        <v>2</v>
      </c>
      <c r="F7" s="50">
        <v>6.8999999999999999E-3</v>
      </c>
      <c r="G7" s="70" t="s">
        <v>0</v>
      </c>
      <c r="H7" s="50">
        <v>4.4999999999999998E-2</v>
      </c>
      <c r="I7" s="70" t="s">
        <v>0</v>
      </c>
      <c r="J7" s="50">
        <v>1.6E-2</v>
      </c>
      <c r="K7" s="70" t="s">
        <v>0</v>
      </c>
      <c r="L7" s="50">
        <v>2.8000000000000001E-2</v>
      </c>
      <c r="M7" s="70" t="s">
        <v>0</v>
      </c>
      <c r="N7" s="50">
        <v>0.4</v>
      </c>
      <c r="O7" s="70" t="s">
        <v>0</v>
      </c>
      <c r="P7" s="50">
        <v>2.5000000000000001E-3</v>
      </c>
      <c r="Q7" s="50" t="s">
        <v>54</v>
      </c>
      <c r="R7" s="50">
        <v>2.0999999999999999E-3</v>
      </c>
      <c r="S7" s="50" t="s">
        <v>54</v>
      </c>
      <c r="T7" s="50">
        <v>0.28000000000000003</v>
      </c>
      <c r="U7" s="70" t="s">
        <v>0</v>
      </c>
      <c r="V7" s="50">
        <v>1.2</v>
      </c>
      <c r="W7" s="70" t="s">
        <v>0</v>
      </c>
      <c r="X7" s="50">
        <v>1.2</v>
      </c>
      <c r="Y7" s="70" t="s">
        <v>0</v>
      </c>
      <c r="Z7" s="50">
        <v>0.83</v>
      </c>
      <c r="AA7" s="70" t="s">
        <v>0</v>
      </c>
      <c r="AB7" s="50">
        <v>1.63</v>
      </c>
      <c r="AC7" s="70" t="s">
        <v>0</v>
      </c>
      <c r="AD7" s="50">
        <v>1.43</v>
      </c>
      <c r="AE7" s="70" t="s">
        <v>0</v>
      </c>
      <c r="AF7" s="50">
        <v>1.96</v>
      </c>
      <c r="AG7" s="70" t="s">
        <v>0</v>
      </c>
      <c r="AH7" s="50">
        <v>1.75</v>
      </c>
      <c r="AI7" s="70" t="s">
        <v>0</v>
      </c>
      <c r="AJ7" s="50">
        <v>1.54</v>
      </c>
      <c r="AK7" s="70" t="s">
        <v>0</v>
      </c>
      <c r="AL7" s="50">
        <v>0.81</v>
      </c>
      <c r="AM7" s="70" t="s">
        <v>0</v>
      </c>
      <c r="AN7" s="50">
        <v>1.74</v>
      </c>
      <c r="AO7" s="70" t="s">
        <v>0</v>
      </c>
      <c r="AP7" s="50">
        <v>2.67</v>
      </c>
      <c r="AQ7" s="70" t="s">
        <v>0</v>
      </c>
      <c r="AR7" s="50">
        <v>5.78</v>
      </c>
      <c r="AS7" s="70" t="s">
        <v>0</v>
      </c>
      <c r="AT7" s="50">
        <v>1.45</v>
      </c>
      <c r="AU7" s="70" t="s">
        <v>0</v>
      </c>
      <c r="AV7" s="50">
        <v>1.64</v>
      </c>
      <c r="AW7" s="70" t="s">
        <v>0</v>
      </c>
      <c r="AX7" s="50">
        <v>1.96</v>
      </c>
      <c r="AY7" s="70" t="s">
        <v>0</v>
      </c>
      <c r="AZ7" s="50">
        <v>0.53</v>
      </c>
      <c r="BA7" s="70" t="s">
        <v>0</v>
      </c>
      <c r="BB7" s="50">
        <v>1.63</v>
      </c>
      <c r="BC7" s="70" t="s">
        <v>0</v>
      </c>
      <c r="BD7" s="50">
        <v>1.54</v>
      </c>
      <c r="BE7" s="70" t="s">
        <v>0</v>
      </c>
      <c r="BF7" s="50">
        <v>1.86</v>
      </c>
      <c r="BG7" s="70" t="s">
        <v>0</v>
      </c>
      <c r="BH7" s="50">
        <v>1.74</v>
      </c>
      <c r="BI7" s="70" t="s">
        <v>0</v>
      </c>
      <c r="BJ7" s="50">
        <v>1.54</v>
      </c>
      <c r="BK7" s="70" t="s">
        <v>0</v>
      </c>
      <c r="BL7" s="50">
        <v>1.0900000000000001</v>
      </c>
      <c r="BM7" s="71" t="s">
        <v>0</v>
      </c>
    </row>
    <row r="8" spans="1:65" s="22" customFormat="1" ht="15" customHeight="1" x14ac:dyDescent="0.25">
      <c r="A8" s="54" t="s">
        <v>31</v>
      </c>
      <c r="B8" s="49" t="s">
        <v>32</v>
      </c>
      <c r="C8" s="112" t="s">
        <v>132</v>
      </c>
      <c r="D8" s="31" t="s">
        <v>133</v>
      </c>
      <c r="E8" s="50" t="s">
        <v>2</v>
      </c>
      <c r="F8" s="50">
        <v>0.87</v>
      </c>
      <c r="G8" s="70" t="s">
        <v>0</v>
      </c>
      <c r="H8" s="50">
        <v>1.2999999999999999E-3</v>
      </c>
      <c r="I8" s="50" t="s">
        <v>54</v>
      </c>
      <c r="J8" s="50">
        <v>7.4000000000000003E-3</v>
      </c>
      <c r="K8" s="70" t="s">
        <v>0</v>
      </c>
      <c r="L8" s="50">
        <v>8.8999999999999999E-3</v>
      </c>
      <c r="M8" s="50" t="s">
        <v>3</v>
      </c>
      <c r="N8" s="50">
        <v>5.6000000000000001E-2</v>
      </c>
      <c r="O8" s="50" t="s">
        <v>3</v>
      </c>
      <c r="P8" s="50">
        <v>2.3E-3</v>
      </c>
      <c r="Q8" s="50" t="s">
        <v>54</v>
      </c>
      <c r="R8" s="50">
        <v>1.5E-3</v>
      </c>
      <c r="S8" s="50" t="s">
        <v>54</v>
      </c>
      <c r="T8" s="50">
        <v>1.5E-3</v>
      </c>
      <c r="U8" s="50" t="s">
        <v>54</v>
      </c>
      <c r="V8" s="50">
        <v>2.3E-2</v>
      </c>
      <c r="W8" s="50" t="s">
        <v>54</v>
      </c>
      <c r="X8" s="50">
        <v>5.6000000000000001E-2</v>
      </c>
      <c r="Y8" s="50" t="s">
        <v>3</v>
      </c>
      <c r="Z8" s="50">
        <v>1.74</v>
      </c>
      <c r="AA8" s="70" t="s">
        <v>0</v>
      </c>
      <c r="AB8" s="50">
        <v>2.96</v>
      </c>
      <c r="AC8" s="70" t="s">
        <v>0</v>
      </c>
      <c r="AD8" s="50">
        <v>1.56</v>
      </c>
      <c r="AE8" s="70" t="s">
        <v>0</v>
      </c>
      <c r="AF8" s="50">
        <v>2.19</v>
      </c>
      <c r="AG8" s="70" t="s">
        <v>0</v>
      </c>
      <c r="AH8" s="50">
        <v>0.96</v>
      </c>
      <c r="AI8" s="70" t="s">
        <v>0</v>
      </c>
      <c r="AJ8" s="50">
        <v>0.97</v>
      </c>
      <c r="AK8" s="70" t="s">
        <v>0</v>
      </c>
      <c r="AL8" s="50">
        <v>2.3E-2</v>
      </c>
      <c r="AM8" s="70" t="s">
        <v>0</v>
      </c>
      <c r="AN8" s="50">
        <v>1.63</v>
      </c>
      <c r="AO8" s="70" t="s">
        <v>0</v>
      </c>
      <c r="AP8" s="50">
        <v>1.74</v>
      </c>
      <c r="AQ8" s="70" t="s">
        <v>0</v>
      </c>
      <c r="AR8" s="50">
        <v>3.76</v>
      </c>
      <c r="AS8" s="70" t="s">
        <v>0</v>
      </c>
      <c r="AT8" s="50">
        <v>1.67</v>
      </c>
      <c r="AU8" s="70" t="s">
        <v>0</v>
      </c>
      <c r="AV8" s="50">
        <v>1.37</v>
      </c>
      <c r="AW8" s="70" t="s">
        <v>0</v>
      </c>
      <c r="AX8" s="50">
        <v>1.59</v>
      </c>
      <c r="AY8" s="70" t="s">
        <v>0</v>
      </c>
      <c r="AZ8" s="50">
        <v>0.23</v>
      </c>
      <c r="BA8" s="70" t="s">
        <v>0</v>
      </c>
      <c r="BB8" s="50">
        <v>1.27</v>
      </c>
      <c r="BC8" s="70" t="s">
        <v>0</v>
      </c>
      <c r="BD8" s="50">
        <v>1.63</v>
      </c>
      <c r="BE8" s="70" t="s">
        <v>0</v>
      </c>
      <c r="BF8" s="50">
        <v>1.97</v>
      </c>
      <c r="BG8" s="70" t="s">
        <v>0</v>
      </c>
      <c r="BH8" s="50">
        <v>0.98</v>
      </c>
      <c r="BI8" s="70" t="s">
        <v>0</v>
      </c>
      <c r="BJ8" s="50">
        <v>6.3E-2</v>
      </c>
      <c r="BK8" s="50" t="s">
        <v>3</v>
      </c>
      <c r="BL8" s="50">
        <v>1.74</v>
      </c>
      <c r="BM8" s="71" t="s">
        <v>0</v>
      </c>
    </row>
    <row r="9" spans="1:65" s="22" customFormat="1" ht="15" customHeight="1" x14ac:dyDescent="0.25">
      <c r="A9" s="54" t="s">
        <v>37</v>
      </c>
      <c r="B9" s="49" t="s">
        <v>38</v>
      </c>
      <c r="C9" s="112" t="s">
        <v>132</v>
      </c>
      <c r="D9" s="31" t="s">
        <v>133</v>
      </c>
      <c r="E9" s="50" t="s">
        <v>2</v>
      </c>
      <c r="F9" s="50">
        <v>0.96</v>
      </c>
      <c r="G9" s="70" t="s">
        <v>0</v>
      </c>
      <c r="H9" s="50">
        <v>6.2E-2</v>
      </c>
      <c r="I9" s="50" t="s">
        <v>3</v>
      </c>
      <c r="J9" s="50">
        <v>6.4000000000000001E-2</v>
      </c>
      <c r="K9" s="70" t="s">
        <v>0</v>
      </c>
      <c r="L9" s="50">
        <v>1.02</v>
      </c>
      <c r="M9" s="70" t="s">
        <v>0</v>
      </c>
      <c r="N9" s="50">
        <v>1.74</v>
      </c>
      <c r="O9" s="70" t="s">
        <v>0</v>
      </c>
      <c r="P9" s="50">
        <v>4.1000000000000003E-3</v>
      </c>
      <c r="Q9" s="50" t="s">
        <v>54</v>
      </c>
      <c r="R9" s="50">
        <v>0.89</v>
      </c>
      <c r="S9" s="70" t="s">
        <v>0</v>
      </c>
      <c r="T9" s="50">
        <v>2.7</v>
      </c>
      <c r="U9" s="70" t="s">
        <v>0</v>
      </c>
      <c r="V9" s="50">
        <v>0.63</v>
      </c>
      <c r="W9" s="70" t="s">
        <v>0</v>
      </c>
      <c r="X9" s="50">
        <v>0.63</v>
      </c>
      <c r="Y9" s="70" t="s">
        <v>0</v>
      </c>
      <c r="Z9" s="50">
        <v>4.78</v>
      </c>
      <c r="AA9" s="70" t="s">
        <v>0</v>
      </c>
      <c r="AB9" s="50">
        <v>6.95</v>
      </c>
      <c r="AC9" s="70" t="s">
        <v>0</v>
      </c>
      <c r="AD9" s="50">
        <v>1.3</v>
      </c>
      <c r="AE9" s="70" t="s">
        <v>0</v>
      </c>
      <c r="AF9" s="50">
        <v>12.8</v>
      </c>
      <c r="AG9" s="70" t="s">
        <v>0</v>
      </c>
      <c r="AH9" s="50">
        <v>8.57</v>
      </c>
      <c r="AI9" s="70" t="s">
        <v>0</v>
      </c>
      <c r="AJ9" s="50">
        <v>17.89</v>
      </c>
      <c r="AK9" s="70" t="s">
        <v>0</v>
      </c>
      <c r="AL9" s="50">
        <v>2.2999999999999998</v>
      </c>
      <c r="AM9" s="70" t="s">
        <v>0</v>
      </c>
      <c r="AN9" s="50">
        <v>9.67</v>
      </c>
      <c r="AO9" s="70" t="s">
        <v>0</v>
      </c>
      <c r="AP9" s="50">
        <v>15.9</v>
      </c>
      <c r="AQ9" s="70" t="s">
        <v>0</v>
      </c>
      <c r="AR9" s="50">
        <v>14.34</v>
      </c>
      <c r="AS9" s="70" t="s">
        <v>0</v>
      </c>
      <c r="AT9" s="50">
        <v>16.87</v>
      </c>
      <c r="AU9" s="70" t="s">
        <v>0</v>
      </c>
      <c r="AV9" s="50">
        <v>16.8</v>
      </c>
      <c r="AW9" s="70" t="s">
        <v>0</v>
      </c>
      <c r="AX9" s="50">
        <v>7.45</v>
      </c>
      <c r="AY9" s="70" t="s">
        <v>0</v>
      </c>
      <c r="AZ9" s="50">
        <v>1.67</v>
      </c>
      <c r="BA9" s="70" t="s">
        <v>0</v>
      </c>
      <c r="BB9" s="50">
        <v>1.45</v>
      </c>
      <c r="BC9" s="70" t="s">
        <v>0</v>
      </c>
      <c r="BD9" s="50">
        <v>12.78</v>
      </c>
      <c r="BE9" s="70" t="s">
        <v>0</v>
      </c>
      <c r="BF9" s="50">
        <v>16.2</v>
      </c>
      <c r="BG9" s="70" t="s">
        <v>0</v>
      </c>
      <c r="BH9" s="50">
        <v>18.5</v>
      </c>
      <c r="BI9" s="70" t="s">
        <v>0</v>
      </c>
      <c r="BJ9" s="50">
        <v>15.74</v>
      </c>
      <c r="BK9" s="70" t="s">
        <v>0</v>
      </c>
      <c r="BL9" s="50">
        <v>11.74</v>
      </c>
      <c r="BM9" s="71" t="s">
        <v>0</v>
      </c>
    </row>
    <row r="10" spans="1:65" s="22" customFormat="1" ht="15" customHeight="1" x14ac:dyDescent="0.25">
      <c r="A10" s="54" t="s">
        <v>41</v>
      </c>
      <c r="B10" s="49" t="s">
        <v>42</v>
      </c>
      <c r="C10" s="112" t="s">
        <v>132</v>
      </c>
      <c r="D10" s="31" t="s">
        <v>133</v>
      </c>
      <c r="E10" s="50" t="s">
        <v>2</v>
      </c>
      <c r="F10" s="50">
        <v>7.3999999999999996E-2</v>
      </c>
      <c r="G10" s="70" t="s">
        <v>0</v>
      </c>
      <c r="H10" s="50">
        <v>3.2000000000000002E-3</v>
      </c>
      <c r="I10" s="50" t="s">
        <v>3</v>
      </c>
      <c r="J10" s="50">
        <v>1.4999999999999999E-2</v>
      </c>
      <c r="K10" s="70" t="s">
        <v>0</v>
      </c>
      <c r="L10" s="50">
        <v>5.7999999999999996E-3</v>
      </c>
      <c r="M10" s="50" t="s">
        <v>3</v>
      </c>
      <c r="N10" s="50">
        <v>0.12</v>
      </c>
      <c r="O10" s="70" t="s">
        <v>0</v>
      </c>
      <c r="P10" s="50">
        <v>3.0999999999999999E-3</v>
      </c>
      <c r="Q10" s="50" t="s">
        <v>3</v>
      </c>
      <c r="R10" s="50">
        <v>0.78</v>
      </c>
      <c r="S10" s="70" t="s">
        <v>0</v>
      </c>
      <c r="T10" s="50">
        <v>7.8E-2</v>
      </c>
      <c r="U10" s="50" t="s">
        <v>3</v>
      </c>
      <c r="V10" s="50">
        <v>2.5000000000000001E-3</v>
      </c>
      <c r="W10" s="50" t="s">
        <v>3</v>
      </c>
      <c r="X10" s="50">
        <v>1.6999999999999999E-3</v>
      </c>
      <c r="Y10" s="50" t="s">
        <v>3</v>
      </c>
      <c r="Z10" s="50">
        <v>1.74</v>
      </c>
      <c r="AA10" s="70" t="s">
        <v>0</v>
      </c>
      <c r="AB10" s="50">
        <v>3.74</v>
      </c>
      <c r="AC10" s="70" t="s">
        <v>0</v>
      </c>
      <c r="AD10" s="50">
        <v>0.34</v>
      </c>
      <c r="AE10" s="70" t="s">
        <v>0</v>
      </c>
      <c r="AF10" s="50">
        <v>1.74</v>
      </c>
      <c r="AG10" s="70" t="s">
        <v>0</v>
      </c>
      <c r="AH10" s="50">
        <v>0.96</v>
      </c>
      <c r="AI10" s="70" t="s">
        <v>0</v>
      </c>
      <c r="AJ10" s="50">
        <v>1.61</v>
      </c>
      <c r="AK10" s="70" t="s">
        <v>0</v>
      </c>
      <c r="AL10" s="50">
        <v>0.84</v>
      </c>
      <c r="AM10" s="70" t="s">
        <v>0</v>
      </c>
      <c r="AN10" s="50">
        <v>0.84</v>
      </c>
      <c r="AO10" s="70" t="s">
        <v>0</v>
      </c>
      <c r="AP10" s="50">
        <v>7.8E-2</v>
      </c>
      <c r="AQ10" s="50" t="s">
        <v>3</v>
      </c>
      <c r="AR10" s="50">
        <v>0.97</v>
      </c>
      <c r="AS10" s="70" t="s">
        <v>0</v>
      </c>
      <c r="AT10" s="50">
        <v>0.87</v>
      </c>
      <c r="AU10" s="70" t="s">
        <v>0</v>
      </c>
      <c r="AV10" s="50">
        <v>1.544</v>
      </c>
      <c r="AW10" s="70" t="s">
        <v>0</v>
      </c>
      <c r="AX10" s="50">
        <v>1.04</v>
      </c>
      <c r="AY10" s="70" t="s">
        <v>0</v>
      </c>
      <c r="AZ10" s="50">
        <v>0.67</v>
      </c>
      <c r="BA10" s="70" t="s">
        <v>0</v>
      </c>
      <c r="BB10" s="50">
        <v>0.03</v>
      </c>
      <c r="BC10" s="70" t="s">
        <v>0</v>
      </c>
      <c r="BD10" s="50">
        <v>0.96</v>
      </c>
      <c r="BE10" s="70" t="s">
        <v>0</v>
      </c>
      <c r="BF10" s="50">
        <v>0.84</v>
      </c>
      <c r="BG10" s="70" t="s">
        <v>0</v>
      </c>
      <c r="BH10" s="50">
        <v>1.74</v>
      </c>
      <c r="BI10" s="70" t="s">
        <v>0</v>
      </c>
      <c r="BJ10" s="50">
        <v>1.08</v>
      </c>
      <c r="BK10" s="70" t="s">
        <v>0</v>
      </c>
      <c r="BL10" s="50">
        <v>0.85</v>
      </c>
      <c r="BM10" s="71" t="s">
        <v>0</v>
      </c>
    </row>
    <row r="11" spans="1:65" s="22" customFormat="1" ht="15" customHeight="1" x14ac:dyDescent="0.25">
      <c r="A11" s="54" t="s">
        <v>56</v>
      </c>
      <c r="B11" s="49" t="s">
        <v>16</v>
      </c>
      <c r="C11" s="112" t="s">
        <v>132</v>
      </c>
      <c r="D11" s="31" t="s">
        <v>133</v>
      </c>
      <c r="E11" s="50" t="s">
        <v>2</v>
      </c>
      <c r="F11" s="50">
        <v>7.7000000000000002E-3</v>
      </c>
      <c r="G11" s="70" t="s">
        <v>0</v>
      </c>
      <c r="H11" s="50">
        <v>4.7999999999999996E-3</v>
      </c>
      <c r="I11" s="70" t="s">
        <v>0</v>
      </c>
      <c r="J11" s="50">
        <v>0.02</v>
      </c>
      <c r="K11" s="70" t="s">
        <v>0</v>
      </c>
      <c r="L11" s="50">
        <v>7.6999999999999999E-2</v>
      </c>
      <c r="M11" s="70" t="s">
        <v>0</v>
      </c>
      <c r="N11" s="50">
        <v>2.5000000000000001E-2</v>
      </c>
      <c r="O11" s="70" t="s">
        <v>0</v>
      </c>
      <c r="P11" s="50">
        <v>0.23</v>
      </c>
      <c r="Q11" s="70" t="s">
        <v>0</v>
      </c>
      <c r="R11" s="50">
        <v>4.5999999999999999E-3</v>
      </c>
      <c r="S11" s="50" t="s">
        <v>3</v>
      </c>
      <c r="T11" s="50">
        <v>2.8E-3</v>
      </c>
      <c r="U11" s="50" t="s">
        <v>3</v>
      </c>
      <c r="V11" s="50">
        <v>3.7000000000000002E-3</v>
      </c>
      <c r="W11" s="50" t="s">
        <v>3</v>
      </c>
      <c r="X11" s="50">
        <v>6.3E-3</v>
      </c>
      <c r="Y11" s="70" t="s">
        <v>0</v>
      </c>
      <c r="Z11" s="50">
        <v>8.5000000000000006E-3</v>
      </c>
      <c r="AA11" s="70" t="s">
        <v>0</v>
      </c>
      <c r="AB11" s="50">
        <v>1.57</v>
      </c>
      <c r="AC11" s="70" t="s">
        <v>0</v>
      </c>
      <c r="AD11" s="50">
        <v>5.1999999999999998E-3</v>
      </c>
      <c r="AE11" s="70" t="s">
        <v>0</v>
      </c>
      <c r="AF11" s="50">
        <v>4.1000000000000003E-3</v>
      </c>
      <c r="AG11" s="70" t="s">
        <v>0</v>
      </c>
      <c r="AH11" s="50">
        <v>8.6999999999999994E-2</v>
      </c>
      <c r="AI11" s="70" t="s">
        <v>0</v>
      </c>
      <c r="AJ11" s="50">
        <v>0.63</v>
      </c>
      <c r="AK11" s="70" t="s">
        <v>0</v>
      </c>
      <c r="AL11" s="50">
        <v>3.7399999999999998E-3</v>
      </c>
      <c r="AM11" s="70" t="s">
        <v>0</v>
      </c>
      <c r="AN11" s="50">
        <v>6.7000000000000002E-3</v>
      </c>
      <c r="AO11" s="70" t="s">
        <v>0</v>
      </c>
      <c r="AP11" s="50">
        <v>1.4E-3</v>
      </c>
      <c r="AQ11" s="50" t="s">
        <v>3</v>
      </c>
      <c r="AR11" s="50">
        <v>5.7999999999999996E-3</v>
      </c>
      <c r="AS11" s="70" t="s">
        <v>0</v>
      </c>
      <c r="AT11" s="50">
        <v>6.7999999999999996E-3</v>
      </c>
      <c r="AU11" s="70" t="s">
        <v>0</v>
      </c>
      <c r="AV11" s="50">
        <v>4.7000000000000002E-3</v>
      </c>
      <c r="AW11" s="70" t="s">
        <v>0</v>
      </c>
      <c r="AX11" s="50">
        <v>4.8999999999999998E-3</v>
      </c>
      <c r="AY11" s="70" t="s">
        <v>0</v>
      </c>
      <c r="AZ11" s="50">
        <v>3.7000000000000002E-3</v>
      </c>
      <c r="BA11" s="70" t="s">
        <v>0</v>
      </c>
      <c r="BB11" s="50">
        <v>8.5000000000000006E-3</v>
      </c>
      <c r="BC11" s="70" t="s">
        <v>0</v>
      </c>
      <c r="BD11" s="50">
        <v>1.9E-3</v>
      </c>
      <c r="BE11" s="50" t="s">
        <v>3</v>
      </c>
      <c r="BF11" s="50">
        <v>8.0999999999999996E-3</v>
      </c>
      <c r="BG11" s="70" t="s">
        <v>0</v>
      </c>
      <c r="BH11" s="50">
        <v>6.7000000000000002E-3</v>
      </c>
      <c r="BI11" s="70" t="s">
        <v>0</v>
      </c>
      <c r="BJ11" s="50">
        <v>3.6999999999999998E-2</v>
      </c>
      <c r="BK11" s="70" t="s">
        <v>0</v>
      </c>
      <c r="BL11" s="50">
        <v>6.4000000000000003E-3</v>
      </c>
      <c r="BM11" s="71" t="s">
        <v>0</v>
      </c>
    </row>
    <row r="12" spans="1:65" s="22" customFormat="1" ht="15" customHeight="1" x14ac:dyDescent="0.25">
      <c r="A12" s="54" t="s">
        <v>48</v>
      </c>
      <c r="B12" s="49" t="s">
        <v>17</v>
      </c>
      <c r="C12" s="112" t="s">
        <v>132</v>
      </c>
      <c r="D12" s="31" t="s">
        <v>133</v>
      </c>
      <c r="E12" s="50" t="s">
        <v>2</v>
      </c>
      <c r="F12" s="50">
        <v>2.5999999999999999E-3</v>
      </c>
      <c r="G12" s="50" t="s">
        <v>3</v>
      </c>
      <c r="H12" s="50">
        <v>7.1999999999999998E-3</v>
      </c>
      <c r="I12" s="70" t="s">
        <v>0</v>
      </c>
      <c r="J12" s="50">
        <v>4.5999999999999999E-2</v>
      </c>
      <c r="K12" s="70" t="s">
        <v>0</v>
      </c>
      <c r="L12" s="50">
        <v>1.9E-2</v>
      </c>
      <c r="M12" s="70" t="s">
        <v>0</v>
      </c>
      <c r="N12" s="50">
        <v>8.6999999999999994E-3</v>
      </c>
      <c r="O12" s="50" t="s">
        <v>3</v>
      </c>
      <c r="P12" s="50">
        <v>4.1000000000000003E-3</v>
      </c>
      <c r="Q12" s="50" t="s">
        <v>3</v>
      </c>
      <c r="R12" s="50">
        <v>5.1000000000000004E-3</v>
      </c>
      <c r="S12" s="50" t="s">
        <v>3</v>
      </c>
      <c r="T12" s="50">
        <v>0.08</v>
      </c>
      <c r="U12" s="70" t="s">
        <v>0</v>
      </c>
      <c r="V12" s="50">
        <v>5.0000000000000001E-3</v>
      </c>
      <c r="W12" s="50" t="s">
        <v>3</v>
      </c>
      <c r="X12" s="50">
        <v>2.5000000000000001E-3</v>
      </c>
      <c r="Y12" s="50" t="s">
        <v>3</v>
      </c>
      <c r="Z12" s="50">
        <v>6.9000000000000006E-2</v>
      </c>
      <c r="AA12" s="70" t="s">
        <v>0</v>
      </c>
      <c r="AB12" s="50">
        <v>2.8000000000000001E-2</v>
      </c>
      <c r="AC12" s="70" t="s">
        <v>0</v>
      </c>
      <c r="AD12" s="50">
        <v>3.9E-2</v>
      </c>
      <c r="AE12" s="70" t="s">
        <v>0</v>
      </c>
      <c r="AF12" s="50">
        <v>4.4999999999999997E-3</v>
      </c>
      <c r="AG12" s="70" t="s">
        <v>0</v>
      </c>
      <c r="AH12" s="50">
        <v>9.7000000000000003E-3</v>
      </c>
      <c r="AI12" s="70" t="s">
        <v>0</v>
      </c>
      <c r="AJ12" s="50">
        <v>1.7999999999999999E-2</v>
      </c>
      <c r="AK12" s="70" t="s">
        <v>0</v>
      </c>
      <c r="AL12" s="50">
        <v>4.9000000000000002E-2</v>
      </c>
      <c r="AM12" s="70" t="s">
        <v>0</v>
      </c>
      <c r="AN12" s="50">
        <v>2.8999999999999998E-3</v>
      </c>
      <c r="AO12" s="70" t="s">
        <v>0</v>
      </c>
      <c r="AP12" s="50">
        <v>0.56000000000000005</v>
      </c>
      <c r="AQ12" s="70" t="s">
        <v>0</v>
      </c>
      <c r="AR12" s="50">
        <v>2.7E-2</v>
      </c>
      <c r="AS12" s="70" t="s">
        <v>0</v>
      </c>
      <c r="AT12" s="50">
        <v>3.8999999999999998E-3</v>
      </c>
      <c r="AU12" s="70" t="s">
        <v>0</v>
      </c>
      <c r="AV12" s="50">
        <v>8.5000000000000006E-3</v>
      </c>
      <c r="AW12" s="70" t="s">
        <v>0</v>
      </c>
      <c r="AX12" s="50">
        <v>1.7999999999999999E-2</v>
      </c>
      <c r="AY12" s="70" t="s">
        <v>0</v>
      </c>
      <c r="AZ12" s="50">
        <v>1.7000000000000001E-2</v>
      </c>
      <c r="BA12" s="70" t="s">
        <v>0</v>
      </c>
      <c r="BB12" s="50">
        <v>6.9000000000000006E-2</v>
      </c>
      <c r="BC12" s="70" t="s">
        <v>0</v>
      </c>
      <c r="BD12" s="50">
        <v>8.5000000000000006E-3</v>
      </c>
      <c r="BE12" s="70" t="s">
        <v>0</v>
      </c>
      <c r="BF12" s="50">
        <v>4.7000000000000002E-3</v>
      </c>
      <c r="BG12" s="70" t="s">
        <v>0</v>
      </c>
      <c r="BH12" s="50">
        <v>8.3999999999999995E-3</v>
      </c>
      <c r="BI12" s="70" t="s">
        <v>0</v>
      </c>
      <c r="BJ12" s="50">
        <v>1.7000000000000001E-2</v>
      </c>
      <c r="BK12" s="70" t="s">
        <v>0</v>
      </c>
      <c r="BL12" s="50">
        <v>6.7000000000000002E-3</v>
      </c>
      <c r="BM12" s="71" t="s">
        <v>0</v>
      </c>
    </row>
    <row r="13" spans="1:65" s="22" customFormat="1" ht="15" customHeight="1" x14ac:dyDescent="0.25">
      <c r="A13" s="54" t="s">
        <v>49</v>
      </c>
      <c r="B13" s="49" t="s">
        <v>18</v>
      </c>
      <c r="C13" s="112" t="s">
        <v>132</v>
      </c>
      <c r="D13" s="31" t="s">
        <v>133</v>
      </c>
      <c r="E13" s="50" t="s">
        <v>2</v>
      </c>
      <c r="F13" s="50">
        <v>0.01</v>
      </c>
      <c r="G13" s="70" t="s">
        <v>0</v>
      </c>
      <c r="H13" s="50">
        <v>4.7999999999999996E-3</v>
      </c>
      <c r="I13" s="70" t="s">
        <v>0</v>
      </c>
      <c r="J13" s="50">
        <v>7.9000000000000001E-2</v>
      </c>
      <c r="K13" s="70" t="s">
        <v>0</v>
      </c>
      <c r="L13" s="50">
        <v>8.5000000000000006E-2</v>
      </c>
      <c r="M13" s="70" t="s">
        <v>0</v>
      </c>
      <c r="N13" s="50">
        <v>1.9E-2</v>
      </c>
      <c r="O13" s="70" t="s">
        <v>0</v>
      </c>
      <c r="P13" s="50">
        <v>7.9000000000000008E-3</v>
      </c>
      <c r="Q13" s="50" t="s">
        <v>3</v>
      </c>
      <c r="R13" s="50">
        <v>6.9000000000000006E-2</v>
      </c>
      <c r="S13" s="70" t="s">
        <v>0</v>
      </c>
      <c r="T13" s="50">
        <v>8.9999999999999993E-3</v>
      </c>
      <c r="U13" s="50" t="s">
        <v>3</v>
      </c>
      <c r="V13" s="50">
        <v>1.7000000000000001E-2</v>
      </c>
      <c r="W13" s="70" t="s">
        <v>0</v>
      </c>
      <c r="X13" s="50">
        <v>2.8000000000000001E-2</v>
      </c>
      <c r="Y13" s="70" t="s">
        <v>0</v>
      </c>
      <c r="Z13" s="50">
        <v>0.03</v>
      </c>
      <c r="AA13" s="70" t="s">
        <v>0</v>
      </c>
      <c r="AB13" s="50">
        <v>7.8</v>
      </c>
      <c r="AC13" s="70" t="s">
        <v>0</v>
      </c>
      <c r="AD13" s="50">
        <v>0.02</v>
      </c>
      <c r="AE13" s="70" t="s">
        <v>0</v>
      </c>
      <c r="AF13" s="50">
        <v>1.7999999999999999E-2</v>
      </c>
      <c r="AG13" s="70" t="s">
        <v>0</v>
      </c>
      <c r="AH13" s="50">
        <v>4.7000000000000002E-3</v>
      </c>
      <c r="AI13" s="70" t="s">
        <v>0</v>
      </c>
      <c r="AJ13" s="50">
        <v>7.7999999999999996E-3</v>
      </c>
      <c r="AK13" s="70" t="s">
        <v>0</v>
      </c>
      <c r="AL13" s="50">
        <v>0.57999999999999996</v>
      </c>
      <c r="AM13" s="70" t="s">
        <v>0</v>
      </c>
      <c r="AN13" s="50">
        <v>0.47</v>
      </c>
      <c r="AO13" s="70" t="s">
        <v>0</v>
      </c>
      <c r="AP13" s="50">
        <v>0.69</v>
      </c>
      <c r="AQ13" s="70" t="s">
        <v>0</v>
      </c>
      <c r="AR13" s="50">
        <v>5.8000000000000003E-2</v>
      </c>
      <c r="AS13" s="70" t="s">
        <v>0</v>
      </c>
      <c r="AT13" s="50">
        <v>7.3999999999999996E-2</v>
      </c>
      <c r="AU13" s="70" t="s">
        <v>0</v>
      </c>
      <c r="AV13" s="50">
        <v>9.4E-2</v>
      </c>
      <c r="AW13" s="70" t="s">
        <v>0</v>
      </c>
      <c r="AX13" s="50">
        <v>0.08</v>
      </c>
      <c r="AY13" s="70" t="s">
        <v>0</v>
      </c>
      <c r="AZ13" s="50">
        <v>3.4000000000000002E-2</v>
      </c>
      <c r="BA13" s="70" t="s">
        <v>0</v>
      </c>
      <c r="BB13" s="50">
        <v>6.2E-2</v>
      </c>
      <c r="BC13" s="70" t="s">
        <v>0</v>
      </c>
      <c r="BD13" s="50">
        <v>6.4000000000000001E-2</v>
      </c>
      <c r="BE13" s="70" t="s">
        <v>0</v>
      </c>
      <c r="BF13" s="50">
        <v>6.0999999999999999E-2</v>
      </c>
      <c r="BG13" s="70" t="s">
        <v>0</v>
      </c>
      <c r="BH13" s="50">
        <v>3.4000000000000002E-2</v>
      </c>
      <c r="BI13" s="70" t="s">
        <v>0</v>
      </c>
      <c r="BJ13" s="50">
        <v>8.5999999999999993E-2</v>
      </c>
      <c r="BK13" s="70" t="s">
        <v>0</v>
      </c>
      <c r="BL13" s="50">
        <v>7.5999999999999998E-2</v>
      </c>
      <c r="BM13" s="71" t="s">
        <v>0</v>
      </c>
    </row>
    <row r="14" spans="1:65" s="22" customFormat="1" ht="15" customHeight="1" x14ac:dyDescent="0.25">
      <c r="A14" s="54" t="s">
        <v>50</v>
      </c>
      <c r="B14" s="49" t="s">
        <v>19</v>
      </c>
      <c r="C14" s="112" t="s">
        <v>132</v>
      </c>
      <c r="D14" s="31" t="s">
        <v>133</v>
      </c>
      <c r="E14" s="50" t="s">
        <v>2</v>
      </c>
      <c r="F14" s="50">
        <v>3.5000000000000001E-3</v>
      </c>
      <c r="G14" s="50" t="s">
        <v>3</v>
      </c>
      <c r="H14" s="50">
        <v>6.8999999999999999E-3</v>
      </c>
      <c r="I14" s="70" t="s">
        <v>0</v>
      </c>
      <c r="J14" s="50">
        <v>4.5999999999999999E-2</v>
      </c>
      <c r="K14" s="70" t="s">
        <v>0</v>
      </c>
      <c r="L14" s="50">
        <v>2.5000000000000001E-2</v>
      </c>
      <c r="M14" s="70" t="s">
        <v>0</v>
      </c>
      <c r="N14" s="50">
        <v>8.0999999999999996E-3</v>
      </c>
      <c r="O14" s="50" t="s">
        <v>3</v>
      </c>
      <c r="P14" s="50">
        <v>4.3E-3</v>
      </c>
      <c r="Q14" s="50" t="s">
        <v>3</v>
      </c>
      <c r="R14" s="50">
        <v>5.8999999999999999E-3</v>
      </c>
      <c r="S14" s="50" t="s">
        <v>3</v>
      </c>
      <c r="T14" s="50">
        <v>5.9999999999999995E-4</v>
      </c>
      <c r="U14" s="50" t="s">
        <v>54</v>
      </c>
      <c r="V14" s="50">
        <v>6.0000000000000001E-3</v>
      </c>
      <c r="W14" s="50" t="s">
        <v>3</v>
      </c>
      <c r="X14" s="50">
        <v>6.0000000000000001E-3</v>
      </c>
      <c r="Y14" s="50" t="s">
        <v>3</v>
      </c>
      <c r="Z14" s="50">
        <v>2.3999999999999998E-3</v>
      </c>
      <c r="AA14" s="70" t="s">
        <v>0</v>
      </c>
      <c r="AB14" s="50">
        <v>7.4000000000000003E-3</v>
      </c>
      <c r="AC14" s="50" t="s">
        <v>3</v>
      </c>
      <c r="AD14" s="50">
        <v>4.7000000000000002E-3</v>
      </c>
      <c r="AE14" s="70" t="s">
        <v>0</v>
      </c>
      <c r="AF14" s="50">
        <v>7.3999999999999996E-2</v>
      </c>
      <c r="AG14" s="70" t="s">
        <v>0</v>
      </c>
      <c r="AH14" s="50">
        <v>1.9E-2</v>
      </c>
      <c r="AI14" s="70" t="s">
        <v>0</v>
      </c>
      <c r="AJ14" s="50">
        <v>2.7000000000000001E-3</v>
      </c>
      <c r="AK14" s="70" t="s">
        <v>0</v>
      </c>
      <c r="AL14" s="50">
        <v>4.7000000000000002E-3</v>
      </c>
      <c r="AM14" s="70" t="s">
        <v>0</v>
      </c>
      <c r="AN14" s="50">
        <v>4.7E-2</v>
      </c>
      <c r="AO14" s="70" t="s">
        <v>0</v>
      </c>
      <c r="AP14" s="50">
        <v>4.7E-2</v>
      </c>
      <c r="AQ14" s="70" t="s">
        <v>0</v>
      </c>
      <c r="AR14" s="50">
        <v>3.6999999999999998E-2</v>
      </c>
      <c r="AS14" s="70" t="s">
        <v>0</v>
      </c>
      <c r="AT14" s="50">
        <v>3.7000000000000002E-3</v>
      </c>
      <c r="AU14" s="70" t="s">
        <v>0</v>
      </c>
      <c r="AV14" s="50">
        <v>1.6999999999999999E-3</v>
      </c>
      <c r="AW14" s="50" t="s">
        <v>3</v>
      </c>
      <c r="AX14" s="50">
        <v>7.0000000000000001E-3</v>
      </c>
      <c r="AY14" s="70" t="s">
        <v>0</v>
      </c>
      <c r="AZ14" s="50">
        <v>2E-3</v>
      </c>
      <c r="BA14" s="70" t="s">
        <v>0</v>
      </c>
      <c r="BB14" s="50">
        <v>1.89E-3</v>
      </c>
      <c r="BC14" s="70" t="s">
        <v>0</v>
      </c>
      <c r="BD14" s="50">
        <v>8.0000000000000004E-4</v>
      </c>
      <c r="BE14" s="50" t="s">
        <v>3</v>
      </c>
      <c r="BF14" s="50">
        <v>1.7000000000000001E-2</v>
      </c>
      <c r="BG14" s="70" t="s">
        <v>0</v>
      </c>
      <c r="BH14" s="50">
        <v>7.4000000000000003E-3</v>
      </c>
      <c r="BI14" s="70" t="s">
        <v>0</v>
      </c>
      <c r="BJ14" s="50">
        <v>4.7000000000000002E-3</v>
      </c>
      <c r="BK14" s="50" t="s">
        <v>3</v>
      </c>
      <c r="BL14" s="50">
        <v>3.7000000000000002E-3</v>
      </c>
      <c r="BM14" s="55" t="s">
        <v>3</v>
      </c>
    </row>
    <row r="15" spans="1:65" s="22" customFormat="1" ht="15" customHeight="1" x14ac:dyDescent="0.25">
      <c r="A15" s="54" t="s">
        <v>51</v>
      </c>
      <c r="B15" s="49" t="s">
        <v>20</v>
      </c>
      <c r="C15" s="112" t="s">
        <v>132</v>
      </c>
      <c r="D15" s="31" t="s">
        <v>133</v>
      </c>
      <c r="E15" s="50" t="s">
        <v>2</v>
      </c>
      <c r="F15" s="50">
        <v>2.5999999999999999E-3</v>
      </c>
      <c r="G15" s="50" t="s">
        <v>3</v>
      </c>
      <c r="H15" s="50">
        <v>8.2000000000000007E-3</v>
      </c>
      <c r="I15" s="70" t="s">
        <v>0</v>
      </c>
      <c r="J15" s="50">
        <v>2.8000000000000001E-2</v>
      </c>
      <c r="K15" s="70" t="s">
        <v>0</v>
      </c>
      <c r="L15" s="50">
        <v>8.5999999999999993E-2</v>
      </c>
      <c r="M15" s="70" t="s">
        <v>0</v>
      </c>
      <c r="N15" s="50">
        <v>2.7E-2</v>
      </c>
      <c r="O15" s="70" t="s">
        <v>0</v>
      </c>
      <c r="P15" s="50">
        <v>4.0000000000000001E-3</v>
      </c>
      <c r="Q15" s="50" t="s">
        <v>54</v>
      </c>
      <c r="R15" s="50">
        <v>2.0999999999999999E-3</v>
      </c>
      <c r="S15" s="50" t="s">
        <v>54</v>
      </c>
      <c r="T15" s="50">
        <v>5.4000000000000003E-3</v>
      </c>
      <c r="U15" s="50" t="s">
        <v>3</v>
      </c>
      <c r="V15" s="50">
        <v>4.7999999999999996E-3</v>
      </c>
      <c r="W15" s="50" t="s">
        <v>3</v>
      </c>
      <c r="X15" s="50">
        <v>4.7999999999999996E-3</v>
      </c>
      <c r="Y15" s="50" t="s">
        <v>3</v>
      </c>
      <c r="Z15" s="50">
        <v>1.9E-3</v>
      </c>
      <c r="AA15" s="50" t="s">
        <v>3</v>
      </c>
      <c r="AB15" s="50">
        <v>8.5000000000000006E-3</v>
      </c>
      <c r="AC15" s="50" t="s">
        <v>3</v>
      </c>
      <c r="AD15" s="50">
        <v>5.8999999999999997E-2</v>
      </c>
      <c r="AE15" s="70" t="s">
        <v>0</v>
      </c>
      <c r="AF15" s="50">
        <v>9.7000000000000003E-3</v>
      </c>
      <c r="AG15" s="70" t="s">
        <v>0</v>
      </c>
      <c r="AH15" s="50">
        <v>3.8999999999999999E-4</v>
      </c>
      <c r="AI15" s="50" t="s">
        <v>3</v>
      </c>
      <c r="AJ15" s="50">
        <v>5.6499999999999996E-3</v>
      </c>
      <c r="AK15" s="70" t="s">
        <v>0</v>
      </c>
      <c r="AL15" s="50">
        <v>7.8E-2</v>
      </c>
      <c r="AM15" s="70" t="s">
        <v>0</v>
      </c>
      <c r="AN15" s="50">
        <v>5.8000000000000003E-2</v>
      </c>
      <c r="AO15" s="70" t="s">
        <v>0</v>
      </c>
      <c r="AP15" s="50">
        <v>6.9000000000000006E-2</v>
      </c>
      <c r="AQ15" s="70" t="s">
        <v>0</v>
      </c>
      <c r="AR15" s="50">
        <v>1.7999999999999999E-2</v>
      </c>
      <c r="AS15" s="70" t="s">
        <v>0</v>
      </c>
      <c r="AT15" s="50">
        <v>7.4000000000000003E-3</v>
      </c>
      <c r="AU15" s="70" t="s">
        <v>0</v>
      </c>
      <c r="AV15" s="50">
        <v>5.3E-3</v>
      </c>
      <c r="AW15" s="70" t="s">
        <v>0</v>
      </c>
      <c r="AX15" s="50">
        <v>2.5999999999999999E-2</v>
      </c>
      <c r="AY15" s="70" t="s">
        <v>0</v>
      </c>
      <c r="AZ15" s="50">
        <v>3.9E-2</v>
      </c>
      <c r="BA15" s="70" t="s">
        <v>0</v>
      </c>
      <c r="BB15" s="50">
        <v>3.7999999999999999E-2</v>
      </c>
      <c r="BC15" s="70" t="s">
        <v>0</v>
      </c>
      <c r="BD15" s="50">
        <v>3.7000000000000002E-3</v>
      </c>
      <c r="BE15" s="50" t="s">
        <v>3</v>
      </c>
      <c r="BF15" s="50">
        <v>4.7000000000000002E-3</v>
      </c>
      <c r="BG15" s="50" t="s">
        <v>3</v>
      </c>
      <c r="BH15" s="50">
        <v>2.7000000000000001E-3</v>
      </c>
      <c r="BI15" s="70" t="s">
        <v>0</v>
      </c>
      <c r="BJ15" s="50">
        <v>1.8E-3</v>
      </c>
      <c r="BK15" s="70" t="s">
        <v>0</v>
      </c>
      <c r="BL15" s="50">
        <v>1.8E-3</v>
      </c>
      <c r="BM15" s="55" t="s">
        <v>3</v>
      </c>
    </row>
    <row r="16" spans="1:65" s="22" customFormat="1" ht="15" customHeight="1" x14ac:dyDescent="0.25">
      <c r="A16" s="54" t="s">
        <v>23</v>
      </c>
      <c r="B16" s="49" t="s">
        <v>24</v>
      </c>
      <c r="C16" s="112" t="s">
        <v>132</v>
      </c>
      <c r="D16" s="31" t="s">
        <v>133</v>
      </c>
      <c r="E16" s="50" t="s">
        <v>2</v>
      </c>
      <c r="F16" s="50">
        <v>9.1999999999999998E-3</v>
      </c>
      <c r="G16" s="70" t="s">
        <v>0</v>
      </c>
      <c r="H16" s="50">
        <v>8.0000000000000002E-3</v>
      </c>
      <c r="I16" s="70" t="s">
        <v>0</v>
      </c>
      <c r="J16" s="50">
        <v>3.5999999999999997E-2</v>
      </c>
      <c r="K16" s="70" t="s">
        <v>0</v>
      </c>
      <c r="L16" s="50">
        <v>1.6E-2</v>
      </c>
      <c r="M16" s="70" t="s">
        <v>0</v>
      </c>
      <c r="N16" s="50">
        <v>8.6999999999999994E-2</v>
      </c>
      <c r="O16" s="70" t="s">
        <v>0</v>
      </c>
      <c r="P16" s="50">
        <v>5.6000000000000001E-2</v>
      </c>
      <c r="Q16" s="50" t="s">
        <v>3</v>
      </c>
      <c r="R16" s="50">
        <v>8.5000000000000006E-3</v>
      </c>
      <c r="S16" s="50" t="s">
        <v>3</v>
      </c>
      <c r="T16" s="50">
        <v>9.7999999999999997E-3</v>
      </c>
      <c r="U16" s="50" t="s">
        <v>3</v>
      </c>
      <c r="V16" s="50">
        <v>2.1000000000000001E-4</v>
      </c>
      <c r="W16" s="50" t="s">
        <v>54</v>
      </c>
      <c r="X16" s="50">
        <v>2.1000000000000001E-4</v>
      </c>
      <c r="Y16" s="50" t="s">
        <v>54</v>
      </c>
      <c r="Z16" s="50">
        <v>2.1000000000000001E-4</v>
      </c>
      <c r="AA16" s="50" t="s">
        <v>54</v>
      </c>
      <c r="AB16" s="50">
        <v>5.6100000000000004E-3</v>
      </c>
      <c r="AC16" s="70" t="s">
        <v>0</v>
      </c>
      <c r="AD16" s="50">
        <v>3.7000000000000002E-3</v>
      </c>
      <c r="AE16" s="70" t="s">
        <v>0</v>
      </c>
      <c r="AF16" s="50">
        <v>3.3999999999999998E-3</v>
      </c>
      <c r="AG16" s="70" t="s">
        <v>0</v>
      </c>
      <c r="AH16" s="50">
        <v>2.1000000000000001E-4</v>
      </c>
      <c r="AI16" s="50" t="s">
        <v>54</v>
      </c>
      <c r="AJ16" s="50">
        <v>1.9E-2</v>
      </c>
      <c r="AK16" s="70" t="s">
        <v>0</v>
      </c>
      <c r="AL16" s="50">
        <v>0.04</v>
      </c>
      <c r="AM16" s="70" t="s">
        <v>0</v>
      </c>
      <c r="AN16" s="50">
        <v>7.7999999999999996E-3</v>
      </c>
      <c r="AO16" s="70" t="s">
        <v>0</v>
      </c>
      <c r="AP16" s="50">
        <v>3.89</v>
      </c>
      <c r="AQ16" s="70" t="s">
        <v>0</v>
      </c>
      <c r="AR16" s="50">
        <v>1.65</v>
      </c>
      <c r="AS16" s="70" t="s">
        <v>0</v>
      </c>
      <c r="AT16" s="50">
        <v>1.7999999999999999E-2</v>
      </c>
      <c r="AU16" s="70" t="s">
        <v>0</v>
      </c>
      <c r="AV16" s="50">
        <v>1.79</v>
      </c>
      <c r="AW16" s="70" t="s">
        <v>0</v>
      </c>
      <c r="AX16" s="50">
        <v>1.6999999999999999E-3</v>
      </c>
      <c r="AY16" s="70" t="s">
        <v>0</v>
      </c>
      <c r="AZ16" s="50">
        <v>8.0000000000000004E-4</v>
      </c>
      <c r="BA16" s="50" t="s">
        <v>3</v>
      </c>
      <c r="BB16" s="50">
        <v>2.7E-2</v>
      </c>
      <c r="BC16" s="70" t="s">
        <v>0</v>
      </c>
      <c r="BD16" s="50">
        <v>8.0000000000000002E-3</v>
      </c>
      <c r="BE16" s="70" t="s">
        <v>0</v>
      </c>
      <c r="BF16" s="50">
        <v>2.1000000000000001E-4</v>
      </c>
      <c r="BG16" s="50" t="s">
        <v>54</v>
      </c>
      <c r="BH16" s="50">
        <v>6.3E-3</v>
      </c>
      <c r="BI16" s="70" t="s">
        <v>0</v>
      </c>
      <c r="BJ16" s="50">
        <v>1.7000000000000001E-2</v>
      </c>
      <c r="BK16" s="70" t="s">
        <v>0</v>
      </c>
      <c r="BL16" s="50">
        <v>2.7E-2</v>
      </c>
      <c r="BM16" s="71" t="s">
        <v>0</v>
      </c>
    </row>
    <row r="17" spans="1:65" s="22" customFormat="1" ht="15" customHeight="1" x14ac:dyDescent="0.25">
      <c r="A17" s="54" t="s">
        <v>57</v>
      </c>
      <c r="B17" s="49" t="s">
        <v>27</v>
      </c>
      <c r="C17" s="112" t="s">
        <v>132</v>
      </c>
      <c r="D17" s="31" t="s">
        <v>133</v>
      </c>
      <c r="E17" s="50" t="s">
        <v>2</v>
      </c>
      <c r="F17" s="50">
        <v>1.2999999999999999E-3</v>
      </c>
      <c r="G17" s="50" t="s">
        <v>3</v>
      </c>
      <c r="H17" s="50">
        <v>1.6999999999999999E-3</v>
      </c>
      <c r="I17" s="50" t="s">
        <v>3</v>
      </c>
      <c r="J17" s="50">
        <v>1.0999999999999999E-2</v>
      </c>
      <c r="K17" s="70" t="s">
        <v>0</v>
      </c>
      <c r="L17" s="50">
        <v>3.5999999999999999E-3</v>
      </c>
      <c r="M17" s="50" t="s">
        <v>54</v>
      </c>
      <c r="N17" s="50">
        <v>4.7E-2</v>
      </c>
      <c r="O17" s="50" t="s">
        <v>3</v>
      </c>
      <c r="P17" s="50">
        <v>3.5999999999999999E-3</v>
      </c>
      <c r="Q17" s="50" t="s">
        <v>54</v>
      </c>
      <c r="R17" s="50">
        <v>3.0999999999999999E-3</v>
      </c>
      <c r="S17" s="50" t="s">
        <v>54</v>
      </c>
      <c r="T17" s="50">
        <v>2.8E-3</v>
      </c>
      <c r="U17" s="50" t="s">
        <v>54</v>
      </c>
      <c r="V17" s="50">
        <v>1.4E-3</v>
      </c>
      <c r="W17" s="50" t="s">
        <v>54</v>
      </c>
      <c r="X17" s="50">
        <v>1.4E-3</v>
      </c>
      <c r="Y17" s="50" t="s">
        <v>54</v>
      </c>
      <c r="Z17" s="50">
        <v>1.7999999999999999E-2</v>
      </c>
      <c r="AA17" s="70" t="s">
        <v>0</v>
      </c>
      <c r="AB17" s="50">
        <v>6.1999999999999998E-3</v>
      </c>
      <c r="AC17" s="70" t="s">
        <v>0</v>
      </c>
      <c r="AD17" s="50">
        <v>6.3E-3</v>
      </c>
      <c r="AE17" s="70" t="s">
        <v>0</v>
      </c>
      <c r="AF17" s="50">
        <v>1.8E-3</v>
      </c>
      <c r="AG17" s="50" t="s">
        <v>3</v>
      </c>
      <c r="AH17" s="50">
        <v>2.8E-3</v>
      </c>
      <c r="AI17" s="50" t="s">
        <v>3</v>
      </c>
      <c r="AJ17" s="50">
        <v>7.4000000000000003E-3</v>
      </c>
      <c r="AK17" s="70" t="s">
        <v>0</v>
      </c>
      <c r="AL17" s="50">
        <v>8.5000000000000006E-2</v>
      </c>
      <c r="AM17" s="70" t="s">
        <v>0</v>
      </c>
      <c r="AN17" s="50">
        <v>4.8000000000000001E-2</v>
      </c>
      <c r="AO17" s="70" t="s">
        <v>0</v>
      </c>
      <c r="AP17" s="50">
        <v>4.5999999999999999E-2</v>
      </c>
      <c r="AQ17" s="70" t="s">
        <v>0</v>
      </c>
      <c r="AR17" s="50">
        <v>7.9000000000000008E-3</v>
      </c>
      <c r="AS17" s="70" t="s">
        <v>0</v>
      </c>
      <c r="AT17" s="50">
        <v>9.5999999999999992E-3</v>
      </c>
      <c r="AU17" s="70" t="s">
        <v>0</v>
      </c>
      <c r="AV17" s="50">
        <v>2.8E-3</v>
      </c>
      <c r="AW17" s="70" t="s">
        <v>0</v>
      </c>
      <c r="AX17" s="50">
        <v>2.8E-3</v>
      </c>
      <c r="AY17" s="70" t="s">
        <v>0</v>
      </c>
      <c r="AZ17" s="50">
        <v>7.0000000000000007E-2</v>
      </c>
      <c r="BA17" s="70" t="s">
        <v>0</v>
      </c>
      <c r="BB17" s="50">
        <v>3.6999999999999998E-2</v>
      </c>
      <c r="BC17" s="70" t="s">
        <v>0</v>
      </c>
      <c r="BD17" s="50">
        <v>4.0000000000000001E-3</v>
      </c>
      <c r="BE17" s="70" t="s">
        <v>0</v>
      </c>
      <c r="BF17" s="50">
        <v>1.4E-3</v>
      </c>
      <c r="BG17" s="50" t="s">
        <v>54</v>
      </c>
      <c r="BH17" s="50">
        <v>8.3999999999999995E-3</v>
      </c>
      <c r="BI17" s="70" t="s">
        <v>0</v>
      </c>
      <c r="BJ17" s="50">
        <v>5.5999999999999999E-3</v>
      </c>
      <c r="BK17" s="70" t="s">
        <v>0</v>
      </c>
      <c r="BL17" s="50">
        <v>9.7999999999999997E-3</v>
      </c>
      <c r="BM17" s="71" t="s">
        <v>0</v>
      </c>
    </row>
    <row r="18" spans="1:65" s="22" customFormat="1" ht="15" customHeight="1" x14ac:dyDescent="0.25">
      <c r="A18" s="54" t="s">
        <v>29</v>
      </c>
      <c r="B18" s="49" t="s">
        <v>30</v>
      </c>
      <c r="C18" s="112" t="s">
        <v>132</v>
      </c>
      <c r="D18" s="31" t="s">
        <v>133</v>
      </c>
      <c r="E18" s="50" t="s">
        <v>2</v>
      </c>
      <c r="F18" s="50">
        <v>4.1000000000000002E-2</v>
      </c>
      <c r="G18" s="70" t="s">
        <v>0</v>
      </c>
      <c r="H18" s="50">
        <v>8.5000000000000006E-3</v>
      </c>
      <c r="I18" s="70" t="s">
        <v>0</v>
      </c>
      <c r="J18" s="50">
        <v>3.3000000000000002E-2</v>
      </c>
      <c r="K18" s="70" t="s">
        <v>0</v>
      </c>
      <c r="L18" s="50">
        <v>1.4999999999999999E-2</v>
      </c>
      <c r="M18" s="50"/>
      <c r="N18" s="50">
        <v>8.6999999999999994E-3</v>
      </c>
      <c r="O18" s="50" t="s">
        <v>3</v>
      </c>
      <c r="P18" s="50">
        <v>5.8000000000000003E-2</v>
      </c>
      <c r="Q18" s="50" t="s">
        <v>3</v>
      </c>
      <c r="R18" s="50">
        <v>8.6999999999999994E-3</v>
      </c>
      <c r="S18" s="50" t="s">
        <v>3</v>
      </c>
      <c r="T18" s="50">
        <v>5.4000000000000003E-3</v>
      </c>
      <c r="U18" s="50" t="s">
        <v>3</v>
      </c>
      <c r="V18" s="50">
        <v>6.8999999999999999E-3</v>
      </c>
      <c r="W18" s="50" t="s">
        <v>3</v>
      </c>
      <c r="X18" s="50">
        <v>6.8999999999999999E-3</v>
      </c>
      <c r="Y18" s="50" t="s">
        <v>3</v>
      </c>
      <c r="Z18" s="50">
        <v>5.7000000000000002E-3</v>
      </c>
      <c r="AA18" s="50" t="s">
        <v>3</v>
      </c>
      <c r="AB18" s="50">
        <v>9.4000000000000004E-3</v>
      </c>
      <c r="AC18" s="70" t="s">
        <v>0</v>
      </c>
      <c r="AD18" s="50">
        <v>4.0000000000000001E-3</v>
      </c>
      <c r="AE18" s="70" t="s">
        <v>0</v>
      </c>
      <c r="AF18" s="50">
        <v>4.7E-2</v>
      </c>
      <c r="AG18" s="70" t="s">
        <v>0</v>
      </c>
      <c r="AH18" s="50">
        <v>4.2999999999999997E-2</v>
      </c>
      <c r="AI18" s="70" t="s">
        <v>0</v>
      </c>
      <c r="AJ18" s="50">
        <v>6.2500000000000003E-3</v>
      </c>
      <c r="AK18" s="70" t="s">
        <v>0</v>
      </c>
      <c r="AL18" s="50">
        <v>8.4000000000000005E-2</v>
      </c>
      <c r="AM18" s="70" t="s">
        <v>0</v>
      </c>
      <c r="AN18" s="50">
        <v>7.4000000000000003E-3</v>
      </c>
      <c r="AO18" s="70" t="s">
        <v>0</v>
      </c>
      <c r="AP18" s="50">
        <v>0.78</v>
      </c>
      <c r="AQ18" s="70" t="s">
        <v>0</v>
      </c>
      <c r="AR18" s="50">
        <v>3.7000000000000002E-3</v>
      </c>
      <c r="AS18" s="70" t="s">
        <v>0</v>
      </c>
      <c r="AT18" s="50">
        <v>5.3E-3</v>
      </c>
      <c r="AU18" s="70" t="s">
        <v>0</v>
      </c>
      <c r="AV18" s="50">
        <v>7.4000000000000003E-3</v>
      </c>
      <c r="AW18" s="70" t="s">
        <v>0</v>
      </c>
      <c r="AX18" s="50">
        <v>4.7999999999999996E-3</v>
      </c>
      <c r="AY18" s="70" t="s">
        <v>0</v>
      </c>
      <c r="AZ18" s="50">
        <v>1.4999999999999999E-2</v>
      </c>
      <c r="BA18" s="70" t="s">
        <v>0</v>
      </c>
      <c r="BB18" s="50">
        <v>7.9000000000000001E-2</v>
      </c>
      <c r="BC18" s="70" t="s">
        <v>0</v>
      </c>
      <c r="BD18" s="50">
        <v>7.8E-2</v>
      </c>
      <c r="BE18" s="70" t="s">
        <v>0</v>
      </c>
      <c r="BF18" s="50">
        <v>3.7000000000000002E-3</v>
      </c>
      <c r="BG18" s="50" t="s">
        <v>3</v>
      </c>
      <c r="BH18" s="50">
        <v>2.7E-2</v>
      </c>
      <c r="BI18" s="70" t="s">
        <v>0</v>
      </c>
      <c r="BJ18" s="50">
        <v>3.7000000000000002E-3</v>
      </c>
      <c r="BK18" s="70" t="s">
        <v>0</v>
      </c>
      <c r="BL18" s="50">
        <v>4.7000000000000002E-3</v>
      </c>
      <c r="BM18" s="71" t="s">
        <v>0</v>
      </c>
    </row>
    <row r="19" spans="1:65" s="22" customFormat="1" ht="15" customHeight="1" x14ac:dyDescent="0.25">
      <c r="A19" s="54" t="s">
        <v>52</v>
      </c>
      <c r="B19" s="49" t="s">
        <v>33</v>
      </c>
      <c r="C19" s="112" t="s">
        <v>132</v>
      </c>
      <c r="D19" s="31" t="s">
        <v>133</v>
      </c>
      <c r="E19" s="50" t="s">
        <v>2</v>
      </c>
      <c r="F19" s="50">
        <v>3.5999999999999999E-3</v>
      </c>
      <c r="G19" s="50" t="s">
        <v>3</v>
      </c>
      <c r="H19" s="50">
        <v>4.7000000000000002E-3</v>
      </c>
      <c r="I19" s="70" t="s">
        <v>0</v>
      </c>
      <c r="J19" s="50">
        <v>5.1999999999999998E-2</v>
      </c>
      <c r="K19" s="70" t="s">
        <v>0</v>
      </c>
      <c r="L19" s="50">
        <v>2.8000000000000001E-2</v>
      </c>
      <c r="M19" s="70" t="s">
        <v>0</v>
      </c>
      <c r="N19" s="50">
        <v>3.3E-3</v>
      </c>
      <c r="O19" s="50" t="s">
        <v>54</v>
      </c>
      <c r="P19" s="50">
        <v>9.7999999999999997E-3</v>
      </c>
      <c r="Q19" s="50" t="s">
        <v>3</v>
      </c>
      <c r="R19" s="50">
        <v>0.06</v>
      </c>
      <c r="S19" s="70" t="s">
        <v>0</v>
      </c>
      <c r="T19" s="50">
        <v>4.7999999999999996E-3</v>
      </c>
      <c r="U19" s="50" t="s">
        <v>3</v>
      </c>
      <c r="V19" s="50">
        <v>8.8999999999999999E-3</v>
      </c>
      <c r="W19" s="50" t="s">
        <v>3</v>
      </c>
      <c r="X19" s="50">
        <v>8.8999999999999999E-3</v>
      </c>
      <c r="Y19" s="50" t="s">
        <v>3</v>
      </c>
      <c r="Z19" s="50">
        <v>6.9000000000000006E-2</v>
      </c>
      <c r="AA19" s="70" t="s">
        <v>0</v>
      </c>
      <c r="AB19" s="50">
        <v>2.8000000000000001E-2</v>
      </c>
      <c r="AC19" s="70" t="s">
        <v>0</v>
      </c>
      <c r="AD19" s="50">
        <v>2.3E-2</v>
      </c>
      <c r="AE19" s="70" t="s">
        <v>0</v>
      </c>
      <c r="AF19" s="50">
        <v>6.7000000000000004E-2</v>
      </c>
      <c r="AG19" s="70" t="s">
        <v>0</v>
      </c>
      <c r="AH19" s="50">
        <v>1.7999999999999999E-2</v>
      </c>
      <c r="AI19" s="70" t="s">
        <v>0</v>
      </c>
      <c r="AJ19" s="50">
        <v>1.8E-3</v>
      </c>
      <c r="AK19" s="70" t="s">
        <v>0</v>
      </c>
      <c r="AL19" s="50">
        <v>7.9000000000000001E-2</v>
      </c>
      <c r="AM19" s="70" t="s">
        <v>0</v>
      </c>
      <c r="AN19" s="50">
        <v>8.3999999999999995E-3</v>
      </c>
      <c r="AO19" s="70" t="s">
        <v>0</v>
      </c>
      <c r="AP19" s="50">
        <v>4.7E-2</v>
      </c>
      <c r="AQ19" s="70" t="s">
        <v>0</v>
      </c>
      <c r="AR19" s="50">
        <v>4.7999999999999996E-3</v>
      </c>
      <c r="AS19" s="70" t="s">
        <v>0</v>
      </c>
      <c r="AT19" s="50">
        <v>7.4000000000000003E-3</v>
      </c>
      <c r="AU19" s="70" t="s">
        <v>0</v>
      </c>
      <c r="AV19" s="50">
        <v>5.7000000000000002E-3</v>
      </c>
      <c r="AW19" s="70" t="s">
        <v>0</v>
      </c>
      <c r="AX19" s="50">
        <v>1.7999999999999999E-2</v>
      </c>
      <c r="AY19" s="70" t="s">
        <v>0</v>
      </c>
      <c r="AZ19" s="50">
        <v>6.4000000000000001E-2</v>
      </c>
      <c r="BA19" s="70" t="s">
        <v>0</v>
      </c>
      <c r="BB19" s="50">
        <v>1.7000000000000001E-2</v>
      </c>
      <c r="BC19" s="70" t="s">
        <v>0</v>
      </c>
      <c r="BD19" s="50">
        <v>1.7000000000000001E-2</v>
      </c>
      <c r="BE19" s="70" t="s">
        <v>0</v>
      </c>
      <c r="BF19" s="50">
        <v>4.0000000000000001E-3</v>
      </c>
      <c r="BG19" s="70" t="s">
        <v>0</v>
      </c>
      <c r="BH19" s="50">
        <v>3.8E-3</v>
      </c>
      <c r="BI19" s="70" t="s">
        <v>0</v>
      </c>
      <c r="BJ19" s="50">
        <v>8.6999999999999994E-3</v>
      </c>
      <c r="BK19" s="70" t="s">
        <v>0</v>
      </c>
      <c r="BL19" s="50">
        <v>8.3999999999999995E-3</v>
      </c>
      <c r="BM19" s="71" t="s">
        <v>0</v>
      </c>
    </row>
    <row r="20" spans="1:65" s="22" customFormat="1" ht="15" customHeight="1" x14ac:dyDescent="0.25">
      <c r="A20" s="54" t="s">
        <v>43</v>
      </c>
      <c r="B20" s="49" t="s">
        <v>44</v>
      </c>
      <c r="C20" s="112" t="s">
        <v>132</v>
      </c>
      <c r="D20" s="31" t="s">
        <v>133</v>
      </c>
      <c r="E20" s="50" t="s">
        <v>2</v>
      </c>
      <c r="F20" s="50">
        <v>4.8000000000000001E-2</v>
      </c>
      <c r="G20" s="70" t="s">
        <v>0</v>
      </c>
      <c r="H20" s="50">
        <v>7.7000000000000002E-3</v>
      </c>
      <c r="I20" s="70" t="s">
        <v>0</v>
      </c>
      <c r="J20" s="50">
        <v>3.1E-2</v>
      </c>
      <c r="K20" s="70" t="s">
        <v>0</v>
      </c>
      <c r="L20" s="50">
        <v>0.28000000000000003</v>
      </c>
      <c r="M20" s="70" t="s">
        <v>0</v>
      </c>
      <c r="N20" s="50">
        <v>0.25</v>
      </c>
      <c r="O20" s="70" t="s">
        <v>0</v>
      </c>
      <c r="P20" s="50">
        <v>5.4000000000000003E-3</v>
      </c>
      <c r="Q20" s="50" t="s">
        <v>3</v>
      </c>
      <c r="R20" s="50">
        <v>7.4999999999999997E-3</v>
      </c>
      <c r="S20" s="50" t="s">
        <v>3</v>
      </c>
      <c r="T20" s="50">
        <v>7.7999999999999996E-3</v>
      </c>
      <c r="U20" s="70" t="s">
        <v>0</v>
      </c>
      <c r="V20" s="50">
        <v>6.1999999999999998E-3</v>
      </c>
      <c r="W20" s="50" t="s">
        <v>3</v>
      </c>
      <c r="X20" s="50">
        <v>6.1999999999999998E-3</v>
      </c>
      <c r="Y20" s="50" t="s">
        <v>3</v>
      </c>
      <c r="Z20" s="50">
        <v>1.28</v>
      </c>
      <c r="AA20" s="70" t="s">
        <v>0</v>
      </c>
      <c r="AB20" s="50">
        <v>1.07</v>
      </c>
      <c r="AC20" s="70" t="s">
        <v>0</v>
      </c>
      <c r="AD20" s="50">
        <v>1.5</v>
      </c>
      <c r="AE20" s="70" t="s">
        <v>0</v>
      </c>
      <c r="AF20" s="50">
        <v>0.96</v>
      </c>
      <c r="AG20" s="70" t="s">
        <v>0</v>
      </c>
      <c r="AH20" s="50">
        <v>1.38</v>
      </c>
      <c r="AI20" s="70" t="s">
        <v>0</v>
      </c>
      <c r="AJ20" s="50">
        <v>1.07</v>
      </c>
      <c r="AK20" s="70" t="s">
        <v>0</v>
      </c>
      <c r="AL20" s="50">
        <v>0.87</v>
      </c>
      <c r="AM20" s="70" t="s">
        <v>0</v>
      </c>
      <c r="AN20" s="50">
        <v>0.96</v>
      </c>
      <c r="AO20" s="70" t="s">
        <v>0</v>
      </c>
      <c r="AP20" s="50">
        <v>4.8899999999999997</v>
      </c>
      <c r="AQ20" s="70" t="s">
        <v>0</v>
      </c>
      <c r="AR20" s="50">
        <v>2.74</v>
      </c>
      <c r="AS20" s="70" t="s">
        <v>0</v>
      </c>
      <c r="AT20" s="50">
        <v>1.49</v>
      </c>
      <c r="AU20" s="70" t="s">
        <v>0</v>
      </c>
      <c r="AV20" s="50">
        <v>3.67</v>
      </c>
      <c r="AW20" s="70" t="s">
        <v>0</v>
      </c>
      <c r="AX20" s="50">
        <v>3.84</v>
      </c>
      <c r="AY20" s="70" t="s">
        <v>0</v>
      </c>
      <c r="AZ20" s="50">
        <v>0.56000000000000005</v>
      </c>
      <c r="BA20" s="70" t="s">
        <v>0</v>
      </c>
      <c r="BB20" s="50">
        <v>0.45</v>
      </c>
      <c r="BC20" s="70" t="s">
        <v>0</v>
      </c>
      <c r="BD20" s="50">
        <v>0.94</v>
      </c>
      <c r="BE20" s="70" t="s">
        <v>0</v>
      </c>
      <c r="BF20" s="50">
        <v>0.63</v>
      </c>
      <c r="BG20" s="70" t="s">
        <v>0</v>
      </c>
      <c r="BH20" s="50">
        <v>0.24</v>
      </c>
      <c r="BI20" s="70" t="s">
        <v>0</v>
      </c>
      <c r="BJ20" s="50">
        <v>2.0699999999999998</v>
      </c>
      <c r="BK20" s="70" t="s">
        <v>0</v>
      </c>
      <c r="BL20" s="50">
        <v>3.74</v>
      </c>
      <c r="BM20" s="71" t="s">
        <v>0</v>
      </c>
    </row>
    <row r="21" spans="1:65" s="22" customFormat="1" ht="15" customHeight="1" x14ac:dyDescent="0.25">
      <c r="A21" s="54" t="s">
        <v>110</v>
      </c>
      <c r="B21" s="49" t="s">
        <v>0</v>
      </c>
      <c r="C21" s="112" t="s">
        <v>132</v>
      </c>
      <c r="D21" s="31" t="s">
        <v>133</v>
      </c>
      <c r="E21" s="50" t="s">
        <v>2</v>
      </c>
      <c r="F21" s="50">
        <f>SUM(F3:F20)</f>
        <v>2.1611399999999996</v>
      </c>
      <c r="G21" s="70" t="s">
        <v>0</v>
      </c>
      <c r="H21" s="50">
        <f>SUM(H3:H20)</f>
        <v>0.99543000000000004</v>
      </c>
      <c r="I21" s="70" t="s">
        <v>0</v>
      </c>
      <c r="J21" s="50">
        <f>SUM(J3:J20)</f>
        <v>0.51779999999999993</v>
      </c>
      <c r="K21" s="70" t="s">
        <v>0</v>
      </c>
      <c r="L21" s="50">
        <f>SUM(L3:L20)</f>
        <v>2.6040700000000001</v>
      </c>
      <c r="M21" s="70" t="s">
        <v>0</v>
      </c>
      <c r="N21" s="50">
        <f>SUM(N3:N20)</f>
        <v>3.0096000000000012</v>
      </c>
      <c r="O21" s="70" t="s">
        <v>0</v>
      </c>
      <c r="P21" s="50">
        <f>SUM(P3:P20)</f>
        <v>0.41370000000000001</v>
      </c>
      <c r="Q21" s="70" t="s">
        <v>0</v>
      </c>
      <c r="R21" s="50">
        <f>SUM(R3:R20)</f>
        <v>1.9450000000000003</v>
      </c>
      <c r="S21" s="70" t="s">
        <v>0</v>
      </c>
      <c r="T21" s="50">
        <f>SUM(T3:T20)</f>
        <v>3.2225999999999999</v>
      </c>
      <c r="U21" s="70" t="s">
        <v>0</v>
      </c>
      <c r="V21" s="50">
        <f>SUM(V3:V20)</f>
        <v>2.0286099999999996</v>
      </c>
      <c r="W21" s="70" t="s">
        <v>0</v>
      </c>
      <c r="X21" s="50">
        <f>SUM(X3:X20)</f>
        <v>2.5449099999999998</v>
      </c>
      <c r="Y21" s="70" t="s">
        <v>0</v>
      </c>
      <c r="Z21" s="50">
        <f>SUM(Z3:Z20)</f>
        <v>11.257709999999999</v>
      </c>
      <c r="AA21" s="70" t="s">
        <v>0</v>
      </c>
      <c r="AB21" s="50">
        <f>SUM(AB3:AB20)</f>
        <v>30.514710000000001</v>
      </c>
      <c r="AC21" s="70" t="s">
        <v>0</v>
      </c>
      <c r="AD21" s="50">
        <f>SUM(AD3:AD20)</f>
        <v>10.374899999999998</v>
      </c>
      <c r="AE21" s="70" t="s">
        <v>0</v>
      </c>
      <c r="AF21" s="50">
        <f>SUM(AF3:AF20)</f>
        <v>25.499500000000001</v>
      </c>
      <c r="AG21" s="70" t="s">
        <v>0</v>
      </c>
      <c r="AH21" s="50">
        <f>SUM(AH3:AH20)</f>
        <v>19.564799999999995</v>
      </c>
      <c r="AI21" s="70" t="s">
        <v>0</v>
      </c>
      <c r="AJ21" s="50">
        <f>SUM(AJ3:AJ20)</f>
        <v>30.018599999999999</v>
      </c>
      <c r="AK21" s="70" t="s">
        <v>0</v>
      </c>
      <c r="AL21" s="50">
        <f>SUM(AL3:AL20)</f>
        <v>9.5964399999999976</v>
      </c>
      <c r="AM21" s="70" t="s">
        <v>0</v>
      </c>
      <c r="AN21" s="50">
        <f>SUM(AN3:AN20)</f>
        <v>23.3062</v>
      </c>
      <c r="AO21" s="70" t="s">
        <v>0</v>
      </c>
      <c r="AP21" s="50">
        <f>SUM(AP3:AP20)</f>
        <v>41.918399999999998</v>
      </c>
      <c r="AQ21" s="70" t="s">
        <v>0</v>
      </c>
      <c r="AR21" s="50">
        <f>SUM(AR3:AR20)</f>
        <v>36.802200000000006</v>
      </c>
      <c r="AS21" s="70" t="s">
        <v>0</v>
      </c>
      <c r="AT21" s="50">
        <f>SUM(AT3:AT20)</f>
        <v>25.684100000000001</v>
      </c>
      <c r="AU21" s="70" t="s">
        <v>0</v>
      </c>
      <c r="AV21" s="50">
        <f>SUM(AV3:AV20)</f>
        <v>46.144099999999995</v>
      </c>
      <c r="AW21" s="70" t="s">
        <v>0</v>
      </c>
      <c r="AX21" s="50">
        <f>SUM(AX3:AX20)</f>
        <v>21.2102</v>
      </c>
      <c r="AY21" s="70" t="s">
        <v>0</v>
      </c>
      <c r="AZ21" s="50">
        <f>SUM(AZ3:AZ20)</f>
        <v>8.0395000000000003</v>
      </c>
      <c r="BA21" s="70" t="s">
        <v>0</v>
      </c>
      <c r="BB21" s="50">
        <f>SUM(BB3:BB20)</f>
        <v>8.4493900000000011</v>
      </c>
      <c r="BC21" s="70" t="s">
        <v>0</v>
      </c>
      <c r="BD21" s="50">
        <f>SUM(BD3:BD20)</f>
        <v>23.357900000000001</v>
      </c>
      <c r="BE21" s="70" t="s">
        <v>0</v>
      </c>
      <c r="BF21" s="50">
        <f>SUM(BF3:BF20)</f>
        <v>27.724809999999994</v>
      </c>
      <c r="BG21" s="70" t="s">
        <v>0</v>
      </c>
      <c r="BH21" s="50">
        <f>SUM(BH3:BH20)</f>
        <v>26.1907</v>
      </c>
      <c r="BI21" s="70" t="s">
        <v>0</v>
      </c>
      <c r="BJ21" s="50">
        <f>SUM(BJ3:BJ20)</f>
        <v>25.674499999999998</v>
      </c>
      <c r="BK21" s="70" t="s">
        <v>0</v>
      </c>
      <c r="BL21" s="50">
        <f>SUM(BL3:BL20)</f>
        <v>25.164499999999997</v>
      </c>
      <c r="BM21" s="71" t="s">
        <v>0</v>
      </c>
    </row>
    <row r="22" spans="1:65" ht="15" customHeight="1" x14ac:dyDescent="0.25">
      <c r="A22" s="56" t="s">
        <v>4</v>
      </c>
      <c r="B22" s="49" t="s">
        <v>15</v>
      </c>
      <c r="C22" s="31" t="s">
        <v>125</v>
      </c>
      <c r="D22" s="31" t="s">
        <v>127</v>
      </c>
      <c r="E22" s="50" t="s">
        <v>2</v>
      </c>
      <c r="F22" s="51">
        <v>2.85</v>
      </c>
      <c r="G22" s="68" t="s">
        <v>0</v>
      </c>
      <c r="H22" s="51">
        <v>7.54</v>
      </c>
      <c r="I22" s="68" t="s">
        <v>0</v>
      </c>
      <c r="J22" s="51">
        <v>0.97</v>
      </c>
      <c r="K22" s="68" t="s">
        <v>0</v>
      </c>
      <c r="L22" s="51">
        <v>1.26</v>
      </c>
      <c r="M22" s="68" t="s">
        <v>0</v>
      </c>
      <c r="N22" s="51">
        <v>6.97</v>
      </c>
      <c r="O22" s="68" t="s">
        <v>0</v>
      </c>
      <c r="P22" s="51">
        <v>3.29</v>
      </c>
      <c r="Q22" s="68" t="s">
        <v>0</v>
      </c>
      <c r="R22" s="51">
        <v>1.04</v>
      </c>
      <c r="S22" s="68" t="s">
        <v>0</v>
      </c>
      <c r="T22" s="51">
        <v>1.89</v>
      </c>
      <c r="U22" s="68" t="s">
        <v>0</v>
      </c>
      <c r="V22" s="51">
        <v>2.78</v>
      </c>
      <c r="W22" s="68" t="s">
        <v>0</v>
      </c>
      <c r="X22" s="51">
        <v>6.85</v>
      </c>
      <c r="Y22" s="68" t="s">
        <v>0</v>
      </c>
      <c r="Z22" s="51">
        <v>2.86</v>
      </c>
      <c r="AA22" s="68" t="s">
        <v>0</v>
      </c>
      <c r="AB22" s="51">
        <v>6.37</v>
      </c>
      <c r="AC22" s="68" t="s">
        <v>0</v>
      </c>
      <c r="AD22" s="51">
        <v>5.18</v>
      </c>
      <c r="AE22" s="68" t="s">
        <v>0</v>
      </c>
      <c r="AF22" s="51">
        <v>3.78</v>
      </c>
      <c r="AG22" s="68" t="s">
        <v>0</v>
      </c>
      <c r="AH22" s="51">
        <v>2.98</v>
      </c>
      <c r="AI22" s="68" t="s">
        <v>0</v>
      </c>
      <c r="AJ22" s="51">
        <v>6.47</v>
      </c>
      <c r="AK22" s="68" t="s">
        <v>0</v>
      </c>
      <c r="AL22" s="51">
        <v>9.1999999999999993</v>
      </c>
      <c r="AM22" s="68" t="s">
        <v>0</v>
      </c>
      <c r="AN22" s="51">
        <v>6.37</v>
      </c>
      <c r="AO22" s="68" t="s">
        <v>0</v>
      </c>
      <c r="AP22" s="51">
        <v>6.14</v>
      </c>
      <c r="AQ22" s="68" t="s">
        <v>0</v>
      </c>
      <c r="AR22" s="51">
        <v>5.07</v>
      </c>
      <c r="AS22" s="68" t="s">
        <v>0</v>
      </c>
      <c r="AT22" s="51">
        <v>4.74</v>
      </c>
      <c r="AU22" s="68" t="s">
        <v>0</v>
      </c>
      <c r="AV22" s="51">
        <v>5.89</v>
      </c>
      <c r="AW22" s="68" t="s">
        <v>0</v>
      </c>
      <c r="AX22" s="51">
        <v>6.78</v>
      </c>
      <c r="AY22" s="68" t="s">
        <v>0</v>
      </c>
      <c r="AZ22" s="51">
        <v>1.85</v>
      </c>
      <c r="BA22" s="68" t="s">
        <v>0</v>
      </c>
      <c r="BB22" s="51">
        <v>8.25</v>
      </c>
      <c r="BC22" s="68" t="s">
        <v>0</v>
      </c>
      <c r="BD22" s="51">
        <v>4.96</v>
      </c>
      <c r="BE22" s="68" t="s">
        <v>0</v>
      </c>
      <c r="BF22" s="51">
        <v>1.2</v>
      </c>
      <c r="BG22" s="68" t="s">
        <v>0</v>
      </c>
      <c r="BH22" s="51">
        <v>1.2</v>
      </c>
      <c r="BI22" s="68" t="s">
        <v>0</v>
      </c>
      <c r="BJ22" s="51">
        <v>1.2</v>
      </c>
      <c r="BK22" s="68" t="s">
        <v>0</v>
      </c>
      <c r="BL22" s="51">
        <v>1.2</v>
      </c>
      <c r="BM22" s="69" t="s">
        <v>0</v>
      </c>
    </row>
    <row r="23" spans="1:65" ht="15" customHeight="1" x14ac:dyDescent="0.25">
      <c r="A23" s="56" t="s">
        <v>5</v>
      </c>
      <c r="B23" s="49" t="s">
        <v>21</v>
      </c>
      <c r="C23" s="31" t="s">
        <v>125</v>
      </c>
      <c r="D23" s="31" t="s">
        <v>127</v>
      </c>
      <c r="E23" s="50" t="s">
        <v>2</v>
      </c>
      <c r="F23" s="51">
        <v>4.9399999999999999E-2</v>
      </c>
      <c r="G23" s="51" t="s">
        <v>54</v>
      </c>
      <c r="H23" s="51">
        <v>4.9399999999999999E-2</v>
      </c>
      <c r="I23" s="51" t="s">
        <v>54</v>
      </c>
      <c r="J23" s="51">
        <v>4.9399999999999999E-2</v>
      </c>
      <c r="K23" s="51" t="s">
        <v>54</v>
      </c>
      <c r="L23" s="51">
        <v>0.28000000000000003</v>
      </c>
      <c r="M23" s="68" t="s">
        <v>0</v>
      </c>
      <c r="N23" s="51">
        <v>4.9399999999999999E-2</v>
      </c>
      <c r="O23" s="51" t="s">
        <v>54</v>
      </c>
      <c r="P23" s="51">
        <v>4.9399999999999999E-2</v>
      </c>
      <c r="Q23" s="51" t="s">
        <v>54</v>
      </c>
      <c r="R23" s="51">
        <v>9.6000000000000002E-2</v>
      </c>
      <c r="S23" s="51" t="s">
        <v>3</v>
      </c>
      <c r="T23" s="51">
        <v>0.57999999999999996</v>
      </c>
      <c r="U23" s="68" t="s">
        <v>0</v>
      </c>
      <c r="V23" s="51">
        <v>0.48</v>
      </c>
      <c r="W23" s="51" t="s">
        <v>54</v>
      </c>
      <c r="X23" s="51">
        <v>0.63</v>
      </c>
      <c r="Y23" s="68" t="s">
        <v>0</v>
      </c>
      <c r="Z23" s="51">
        <v>0.28999999999999998</v>
      </c>
      <c r="AA23" s="51" t="s">
        <v>54</v>
      </c>
      <c r="AB23" s="51">
        <v>3.89</v>
      </c>
      <c r="AC23" s="68" t="s">
        <v>0</v>
      </c>
      <c r="AD23" s="51">
        <v>1.28</v>
      </c>
      <c r="AE23" s="68" t="s">
        <v>0</v>
      </c>
      <c r="AF23" s="51">
        <v>1.07</v>
      </c>
      <c r="AG23" s="68" t="s">
        <v>0</v>
      </c>
      <c r="AH23" s="51">
        <v>0.28999999999999998</v>
      </c>
      <c r="AI23" s="51" t="s">
        <v>54</v>
      </c>
      <c r="AJ23" s="51">
        <v>3.87</v>
      </c>
      <c r="AK23" s="68" t="s">
        <v>0</v>
      </c>
      <c r="AL23" s="51">
        <v>0.28999999999999998</v>
      </c>
      <c r="AM23" s="51" t="s">
        <v>54</v>
      </c>
      <c r="AN23" s="51">
        <v>0.28999999999999998</v>
      </c>
      <c r="AO23" s="51" t="s">
        <v>54</v>
      </c>
      <c r="AP23" s="51">
        <v>6.74</v>
      </c>
      <c r="AQ23" s="68" t="s">
        <v>0</v>
      </c>
      <c r="AR23" s="51">
        <v>3.87</v>
      </c>
      <c r="AS23" s="68" t="s">
        <v>0</v>
      </c>
      <c r="AT23" s="51">
        <v>2.99</v>
      </c>
      <c r="AU23" s="68" t="s">
        <v>0</v>
      </c>
      <c r="AV23" s="51">
        <v>3.67</v>
      </c>
      <c r="AW23" s="68" t="s">
        <v>0</v>
      </c>
      <c r="AX23" s="51">
        <v>4.01</v>
      </c>
      <c r="AY23" s="68" t="s">
        <v>0</v>
      </c>
      <c r="AZ23" s="51">
        <v>1.74</v>
      </c>
      <c r="BA23" s="68" t="s">
        <v>0</v>
      </c>
      <c r="BB23" s="51">
        <v>2.85</v>
      </c>
      <c r="BC23" s="68" t="s">
        <v>0</v>
      </c>
      <c r="BD23" s="51">
        <v>4.2699999999999996</v>
      </c>
      <c r="BE23" s="68" t="s">
        <v>0</v>
      </c>
      <c r="BF23" s="51">
        <v>3.87</v>
      </c>
      <c r="BG23" s="68" t="s">
        <v>0</v>
      </c>
      <c r="BH23" s="51">
        <v>3.54</v>
      </c>
      <c r="BI23" s="68" t="s">
        <v>0</v>
      </c>
      <c r="BJ23" s="51">
        <v>1.62</v>
      </c>
      <c r="BK23" s="68" t="s">
        <v>0</v>
      </c>
      <c r="BL23" s="51">
        <v>2.87</v>
      </c>
      <c r="BM23" s="69" t="s">
        <v>0</v>
      </c>
    </row>
    <row r="24" spans="1:65" ht="15" customHeight="1" x14ac:dyDescent="0.25">
      <c r="A24" s="56" t="s">
        <v>6</v>
      </c>
      <c r="B24" s="49" t="s">
        <v>22</v>
      </c>
      <c r="C24" s="31" t="s">
        <v>125</v>
      </c>
      <c r="D24" s="31" t="s">
        <v>127</v>
      </c>
      <c r="E24" s="50" t="s">
        <v>2</v>
      </c>
      <c r="F24" s="51">
        <v>5.57</v>
      </c>
      <c r="G24" s="68" t="s">
        <v>0</v>
      </c>
      <c r="H24" s="51">
        <v>8.9600000000000009</v>
      </c>
      <c r="I24" s="68" t="s">
        <v>0</v>
      </c>
      <c r="J24" s="51">
        <v>9.64</v>
      </c>
      <c r="K24" s="68" t="s">
        <v>0</v>
      </c>
      <c r="L24" s="51">
        <v>22.4</v>
      </c>
      <c r="M24" s="68" t="s">
        <v>0</v>
      </c>
      <c r="N24" s="51">
        <v>37.200000000000003</v>
      </c>
      <c r="O24" s="68" t="s">
        <v>0</v>
      </c>
      <c r="P24" s="51">
        <v>24.6</v>
      </c>
      <c r="Q24" s="68" t="s">
        <v>0</v>
      </c>
      <c r="R24" s="51">
        <v>39.700000000000003</v>
      </c>
      <c r="S24" s="68" t="s">
        <v>0</v>
      </c>
      <c r="T24" s="51">
        <v>19.8</v>
      </c>
      <c r="U24" s="68" t="s">
        <v>0</v>
      </c>
      <c r="V24" s="51">
        <v>26.3</v>
      </c>
      <c r="W24" s="68" t="s">
        <v>0</v>
      </c>
      <c r="X24" s="51">
        <v>40.799999999999997</v>
      </c>
      <c r="Y24" s="68" t="s">
        <v>0</v>
      </c>
      <c r="Z24" s="51">
        <v>12.5</v>
      </c>
      <c r="AA24" s="68" t="s">
        <v>0</v>
      </c>
      <c r="AB24" s="51">
        <v>18.5</v>
      </c>
      <c r="AC24" s="68" t="s">
        <v>0</v>
      </c>
      <c r="AD24" s="51">
        <v>27.6</v>
      </c>
      <c r="AE24" s="68" t="s">
        <v>0</v>
      </c>
      <c r="AF24" s="51">
        <v>37.5</v>
      </c>
      <c r="AG24" s="68" t="s">
        <v>0</v>
      </c>
      <c r="AH24" s="51">
        <v>18.5</v>
      </c>
      <c r="AI24" s="68" t="s">
        <v>0</v>
      </c>
      <c r="AJ24" s="51">
        <v>24.1</v>
      </c>
      <c r="AK24" s="68" t="s">
        <v>0</v>
      </c>
      <c r="AL24" s="51">
        <v>26.8</v>
      </c>
      <c r="AM24" s="68" t="s">
        <v>0</v>
      </c>
      <c r="AN24" s="51">
        <v>30.78</v>
      </c>
      <c r="AO24" s="68" t="s">
        <v>0</v>
      </c>
      <c r="AP24" s="51">
        <v>38.1</v>
      </c>
      <c r="AQ24" s="68" t="s">
        <v>0</v>
      </c>
      <c r="AR24" s="51">
        <v>30.1</v>
      </c>
      <c r="AS24" s="68" t="s">
        <v>0</v>
      </c>
      <c r="AT24" s="51">
        <v>14.6</v>
      </c>
      <c r="AU24" s="68" t="s">
        <v>0</v>
      </c>
      <c r="AV24" s="51">
        <v>12.7</v>
      </c>
      <c r="AW24" s="68" t="s">
        <v>0</v>
      </c>
      <c r="AX24" s="51">
        <v>17.8</v>
      </c>
      <c r="AY24" s="68" t="s">
        <v>0</v>
      </c>
      <c r="AZ24" s="51">
        <v>28.1</v>
      </c>
      <c r="BA24" s="68" t="s">
        <v>0</v>
      </c>
      <c r="BB24" s="51">
        <v>37.5</v>
      </c>
      <c r="BC24" s="68" t="s">
        <v>0</v>
      </c>
      <c r="BD24" s="51">
        <v>30.8</v>
      </c>
      <c r="BE24" s="68" t="s">
        <v>0</v>
      </c>
      <c r="BF24" s="51">
        <v>42.1</v>
      </c>
      <c r="BG24" s="68" t="s">
        <v>0</v>
      </c>
      <c r="BH24" s="51">
        <v>32.1</v>
      </c>
      <c r="BI24" s="68" t="s">
        <v>0</v>
      </c>
      <c r="BJ24" s="51">
        <v>12.7</v>
      </c>
      <c r="BK24" s="68" t="s">
        <v>0</v>
      </c>
      <c r="BL24" s="51">
        <v>16.899999999999999</v>
      </c>
      <c r="BM24" s="69" t="s">
        <v>0</v>
      </c>
    </row>
    <row r="25" spans="1:65" ht="15" customHeight="1" x14ac:dyDescent="0.25">
      <c r="A25" s="56" t="s">
        <v>25</v>
      </c>
      <c r="B25" s="49" t="s">
        <v>26</v>
      </c>
      <c r="C25" s="31" t="s">
        <v>125</v>
      </c>
      <c r="D25" s="31" t="s">
        <v>127</v>
      </c>
      <c r="E25" s="50" t="s">
        <v>2</v>
      </c>
      <c r="F25" s="51">
        <v>2.54</v>
      </c>
      <c r="G25" s="68" t="s">
        <v>0</v>
      </c>
      <c r="H25" s="51">
        <v>30.3</v>
      </c>
      <c r="I25" s="68" t="s">
        <v>0</v>
      </c>
      <c r="J25" s="51">
        <v>27.6</v>
      </c>
      <c r="K25" s="68" t="s">
        <v>0</v>
      </c>
      <c r="L25" s="51">
        <v>15.8</v>
      </c>
      <c r="M25" s="68" t="s">
        <v>0</v>
      </c>
      <c r="N25" s="51">
        <v>12.8</v>
      </c>
      <c r="O25" s="68" t="s">
        <v>0</v>
      </c>
      <c r="P25" s="51">
        <v>26.9</v>
      </c>
      <c r="Q25" s="68" t="s">
        <v>0</v>
      </c>
      <c r="R25" s="51">
        <v>14.8</v>
      </c>
      <c r="S25" s="68" t="s">
        <v>0</v>
      </c>
      <c r="T25" s="51">
        <v>28.3</v>
      </c>
      <c r="U25" s="68" t="s">
        <v>0</v>
      </c>
      <c r="V25" s="51">
        <v>27.8</v>
      </c>
      <c r="W25" s="68" t="s">
        <v>0</v>
      </c>
      <c r="X25" s="51">
        <v>18.899999999999999</v>
      </c>
      <c r="Y25" s="68" t="s">
        <v>0</v>
      </c>
      <c r="Z25" s="51">
        <v>72</v>
      </c>
      <c r="AA25" s="68" t="s">
        <v>0</v>
      </c>
      <c r="AB25" s="51">
        <v>122</v>
      </c>
      <c r="AC25" s="68" t="s">
        <v>0</v>
      </c>
      <c r="AD25" s="51">
        <v>81</v>
      </c>
      <c r="AE25" s="68" t="s">
        <v>0</v>
      </c>
      <c r="AF25" s="51">
        <v>90.1</v>
      </c>
      <c r="AG25" s="68" t="s">
        <v>0</v>
      </c>
      <c r="AH25" s="51">
        <v>101.5</v>
      </c>
      <c r="AI25" s="68" t="s">
        <v>0</v>
      </c>
      <c r="AJ25" s="51">
        <v>110.5</v>
      </c>
      <c r="AK25" s="68" t="s">
        <v>0</v>
      </c>
      <c r="AL25" s="51">
        <v>87</v>
      </c>
      <c r="AM25" s="68" t="s">
        <v>0</v>
      </c>
      <c r="AN25" s="51">
        <v>154</v>
      </c>
      <c r="AO25" s="68" t="s">
        <v>0</v>
      </c>
      <c r="AP25" s="51">
        <v>147</v>
      </c>
      <c r="AQ25" s="68" t="s">
        <v>0</v>
      </c>
      <c r="AR25" s="51">
        <v>122</v>
      </c>
      <c r="AS25" s="68" t="s">
        <v>0</v>
      </c>
      <c r="AT25" s="51">
        <v>146.80000000000001</v>
      </c>
      <c r="AU25" s="68" t="s">
        <v>0</v>
      </c>
      <c r="AV25" s="51">
        <v>112.6</v>
      </c>
      <c r="AW25" s="68" t="s">
        <v>0</v>
      </c>
      <c r="AX25" s="51">
        <v>127</v>
      </c>
      <c r="AY25" s="68" t="s">
        <v>0</v>
      </c>
      <c r="AZ25" s="51">
        <v>77</v>
      </c>
      <c r="BA25" s="68" t="s">
        <v>0</v>
      </c>
      <c r="BB25" s="51">
        <v>67.900000000000006</v>
      </c>
      <c r="BC25" s="68" t="s">
        <v>0</v>
      </c>
      <c r="BD25" s="51">
        <v>202.3</v>
      </c>
      <c r="BE25" s="68" t="s">
        <v>0</v>
      </c>
      <c r="BF25" s="51">
        <v>99.7</v>
      </c>
      <c r="BG25" s="68" t="s">
        <v>0</v>
      </c>
      <c r="BH25" s="51">
        <v>107.8</v>
      </c>
      <c r="BI25" s="68" t="s">
        <v>0</v>
      </c>
      <c r="BJ25" s="51">
        <v>105.9</v>
      </c>
      <c r="BK25" s="68" t="s">
        <v>0</v>
      </c>
      <c r="BL25" s="51">
        <v>203.1</v>
      </c>
      <c r="BM25" s="69" t="s">
        <v>0</v>
      </c>
    </row>
    <row r="26" spans="1:65" ht="15" customHeight="1" x14ac:dyDescent="0.25">
      <c r="A26" s="56" t="s">
        <v>7</v>
      </c>
      <c r="B26" s="49" t="s">
        <v>34</v>
      </c>
      <c r="C26" s="31" t="s">
        <v>125</v>
      </c>
      <c r="D26" s="31" t="s">
        <v>127</v>
      </c>
      <c r="E26" s="50" t="s">
        <v>2</v>
      </c>
      <c r="F26" s="51">
        <v>9.32</v>
      </c>
      <c r="G26" s="68" t="s">
        <v>0</v>
      </c>
      <c r="H26" s="51">
        <v>6.98</v>
      </c>
      <c r="I26" s="68" t="s">
        <v>0</v>
      </c>
      <c r="J26" s="51">
        <v>19.600000000000001</v>
      </c>
      <c r="K26" s="68" t="s">
        <v>0</v>
      </c>
      <c r="L26" s="51">
        <v>30.8</v>
      </c>
      <c r="M26" s="68" t="s">
        <v>0</v>
      </c>
      <c r="N26" s="51">
        <v>25.9</v>
      </c>
      <c r="O26" s="68" t="s">
        <v>0</v>
      </c>
      <c r="P26" s="51">
        <v>18.399999999999999</v>
      </c>
      <c r="Q26" s="68" t="s">
        <v>0</v>
      </c>
      <c r="R26" s="51">
        <v>7.96</v>
      </c>
      <c r="S26" s="68" t="s">
        <v>0</v>
      </c>
      <c r="T26" s="51">
        <v>8.59</v>
      </c>
      <c r="U26" s="68" t="s">
        <v>0</v>
      </c>
      <c r="V26" s="51">
        <v>19.600000000000001</v>
      </c>
      <c r="W26" s="68" t="s">
        <v>0</v>
      </c>
      <c r="X26" s="51">
        <v>26.9</v>
      </c>
      <c r="Y26" s="68" t="s">
        <v>0</v>
      </c>
      <c r="Z26" s="51">
        <v>33.5</v>
      </c>
      <c r="AA26" s="68" t="s">
        <v>0</v>
      </c>
      <c r="AB26" s="51">
        <v>30.8</v>
      </c>
      <c r="AC26" s="68" t="s">
        <v>0</v>
      </c>
      <c r="AD26" s="51">
        <v>27.3</v>
      </c>
      <c r="AE26" s="68" t="s">
        <v>0</v>
      </c>
      <c r="AF26" s="51">
        <v>15.8</v>
      </c>
      <c r="AG26" s="68" t="s">
        <v>0</v>
      </c>
      <c r="AH26" s="51">
        <v>17.899999999999999</v>
      </c>
      <c r="AI26" s="68" t="s">
        <v>0</v>
      </c>
      <c r="AJ26" s="51">
        <v>30.9</v>
      </c>
      <c r="AK26" s="68" t="s">
        <v>0</v>
      </c>
      <c r="AL26" s="51">
        <v>21</v>
      </c>
      <c r="AM26" s="68" t="s">
        <v>0</v>
      </c>
      <c r="AN26" s="51">
        <v>31.9</v>
      </c>
      <c r="AO26" s="68" t="s">
        <v>0</v>
      </c>
      <c r="AP26" s="51">
        <v>29.6</v>
      </c>
      <c r="AQ26" s="68" t="s">
        <v>0</v>
      </c>
      <c r="AR26" s="51">
        <v>32.9</v>
      </c>
      <c r="AS26" s="68" t="s">
        <v>0</v>
      </c>
      <c r="AT26" s="51">
        <v>33.700000000000003</v>
      </c>
      <c r="AU26" s="68" t="s">
        <v>0</v>
      </c>
      <c r="AV26" s="51">
        <v>17.3</v>
      </c>
      <c r="AW26" s="68" t="s">
        <v>0</v>
      </c>
      <c r="AX26" s="51">
        <v>9.6</v>
      </c>
      <c r="AY26" s="68" t="s">
        <v>0</v>
      </c>
      <c r="AZ26" s="51">
        <v>15.7</v>
      </c>
      <c r="BA26" s="68" t="s">
        <v>0</v>
      </c>
      <c r="BB26" s="51">
        <v>16.36</v>
      </c>
      <c r="BC26" s="68" t="s">
        <v>0</v>
      </c>
      <c r="BD26" s="51">
        <v>30.8</v>
      </c>
      <c r="BE26" s="68" t="s">
        <v>0</v>
      </c>
      <c r="BF26" s="51">
        <v>21.4</v>
      </c>
      <c r="BG26" s="68" t="s">
        <v>0</v>
      </c>
      <c r="BH26" s="51">
        <v>33.1</v>
      </c>
      <c r="BI26" s="68" t="s">
        <v>0</v>
      </c>
      <c r="BJ26" s="51">
        <v>27.63</v>
      </c>
      <c r="BK26" s="68" t="s">
        <v>0</v>
      </c>
      <c r="BL26" s="51">
        <v>25.7</v>
      </c>
      <c r="BM26" s="69" t="s">
        <v>0</v>
      </c>
    </row>
    <row r="27" spans="1:65" ht="15" customHeight="1" x14ac:dyDescent="0.25">
      <c r="A27" s="56" t="s">
        <v>45</v>
      </c>
      <c r="B27" s="49" t="s">
        <v>46</v>
      </c>
      <c r="C27" s="31" t="s">
        <v>125</v>
      </c>
      <c r="D27" s="31" t="s">
        <v>127</v>
      </c>
      <c r="E27" s="50" t="s">
        <v>2</v>
      </c>
      <c r="F27" s="51">
        <v>35</v>
      </c>
      <c r="G27" s="68" t="s">
        <v>0</v>
      </c>
      <c r="H27" s="51">
        <v>47.8</v>
      </c>
      <c r="I27" s="68" t="s">
        <v>0</v>
      </c>
      <c r="J27" s="51">
        <v>58.9</v>
      </c>
      <c r="K27" s="68" t="s">
        <v>0</v>
      </c>
      <c r="L27" s="51">
        <v>63</v>
      </c>
      <c r="M27" s="68" t="s">
        <v>0</v>
      </c>
      <c r="N27" s="51">
        <v>97.8</v>
      </c>
      <c r="O27" s="68" t="s">
        <v>0</v>
      </c>
      <c r="P27" s="51">
        <v>108.9</v>
      </c>
      <c r="Q27" s="68" t="s">
        <v>0</v>
      </c>
      <c r="R27" s="51">
        <v>59.3</v>
      </c>
      <c r="S27" s="68" t="s">
        <v>0</v>
      </c>
      <c r="T27" s="51">
        <v>96.2</v>
      </c>
      <c r="U27" s="68" t="s">
        <v>0</v>
      </c>
      <c r="V27" s="51">
        <v>66.7</v>
      </c>
      <c r="W27" s="68" t="s">
        <v>0</v>
      </c>
      <c r="X27" s="51">
        <v>59</v>
      </c>
      <c r="Y27" s="68" t="s">
        <v>0</v>
      </c>
      <c r="Z27" s="51">
        <v>285</v>
      </c>
      <c r="AA27" s="68" t="s">
        <v>0</v>
      </c>
      <c r="AB27" s="51">
        <v>175</v>
      </c>
      <c r="AC27" s="68" t="s">
        <v>0</v>
      </c>
      <c r="AD27" s="51">
        <v>258</v>
      </c>
      <c r="AE27" s="68" t="s">
        <v>0</v>
      </c>
      <c r="AF27" s="51">
        <v>396</v>
      </c>
      <c r="AG27" s="68" t="s">
        <v>0</v>
      </c>
      <c r="AH27" s="51">
        <v>347</v>
      </c>
      <c r="AI27" s="68" t="s">
        <v>0</v>
      </c>
      <c r="AJ27" s="51">
        <v>408</v>
      </c>
      <c r="AK27" s="68" t="s">
        <v>0</v>
      </c>
      <c r="AL27" s="51">
        <v>255</v>
      </c>
      <c r="AM27" s="68" t="s">
        <v>0</v>
      </c>
      <c r="AN27" s="51">
        <v>287</v>
      </c>
      <c r="AO27" s="68" t="s">
        <v>0</v>
      </c>
      <c r="AP27" s="51">
        <v>369</v>
      </c>
      <c r="AQ27" s="68" t="s">
        <v>0</v>
      </c>
      <c r="AR27" s="51">
        <v>314</v>
      </c>
      <c r="AS27" s="68" t="s">
        <v>0</v>
      </c>
      <c r="AT27" s="51">
        <v>385</v>
      </c>
      <c r="AU27" s="68" t="s">
        <v>0</v>
      </c>
      <c r="AV27" s="51">
        <v>401</v>
      </c>
      <c r="AW27" s="68" t="s">
        <v>0</v>
      </c>
      <c r="AX27" s="51">
        <v>375</v>
      </c>
      <c r="AY27" s="68" t="s">
        <v>0</v>
      </c>
      <c r="AZ27" s="51">
        <v>288</v>
      </c>
      <c r="BA27" s="68" t="s">
        <v>0</v>
      </c>
      <c r="BB27" s="51">
        <v>236</v>
      </c>
      <c r="BC27" s="68" t="s">
        <v>0</v>
      </c>
      <c r="BD27" s="51">
        <v>214</v>
      </c>
      <c r="BE27" s="68" t="s">
        <v>0</v>
      </c>
      <c r="BF27" s="51">
        <v>266</v>
      </c>
      <c r="BG27" s="68" t="s">
        <v>0</v>
      </c>
      <c r="BH27" s="51">
        <v>247</v>
      </c>
      <c r="BI27" s="68" t="s">
        <v>0</v>
      </c>
      <c r="BJ27" s="51">
        <v>244</v>
      </c>
      <c r="BK27" s="68" t="s">
        <v>0</v>
      </c>
      <c r="BL27" s="51">
        <v>397</v>
      </c>
      <c r="BM27" s="69" t="s">
        <v>0</v>
      </c>
    </row>
    <row r="28" spans="1:65" ht="15" customHeight="1" x14ac:dyDescent="0.25">
      <c r="A28" s="57" t="s">
        <v>58</v>
      </c>
      <c r="B28" s="58" t="s">
        <v>28</v>
      </c>
      <c r="C28" s="51" t="s">
        <v>126</v>
      </c>
      <c r="D28" s="72" t="s">
        <v>128</v>
      </c>
      <c r="E28" s="51" t="s">
        <v>91</v>
      </c>
      <c r="F28" s="51">
        <v>0.14099999999999999</v>
      </c>
      <c r="G28" s="59" t="s">
        <v>54</v>
      </c>
      <c r="H28" s="51" t="s">
        <v>148</v>
      </c>
      <c r="I28" s="68" t="s">
        <v>0</v>
      </c>
      <c r="J28" s="51" t="s">
        <v>148</v>
      </c>
      <c r="K28" s="68" t="s">
        <v>0</v>
      </c>
      <c r="L28" s="51" t="s">
        <v>148</v>
      </c>
      <c r="M28" s="68" t="s">
        <v>0</v>
      </c>
      <c r="N28" s="51">
        <v>0.14099999999999999</v>
      </c>
      <c r="O28" s="51" t="s">
        <v>54</v>
      </c>
      <c r="P28" s="51" t="s">
        <v>148</v>
      </c>
      <c r="Q28" s="68" t="s">
        <v>0</v>
      </c>
      <c r="R28" s="51" t="s">
        <v>148</v>
      </c>
      <c r="S28" s="68" t="s">
        <v>0</v>
      </c>
      <c r="T28" s="51" t="s">
        <v>148</v>
      </c>
      <c r="U28" s="68" t="s">
        <v>0</v>
      </c>
      <c r="V28" s="51" t="s">
        <v>148</v>
      </c>
      <c r="W28" s="68" t="s">
        <v>0</v>
      </c>
      <c r="X28" s="51" t="s">
        <v>148</v>
      </c>
      <c r="Y28" s="68" t="s">
        <v>0</v>
      </c>
      <c r="Z28" s="51" t="s">
        <v>148</v>
      </c>
      <c r="AA28" s="68" t="s">
        <v>0</v>
      </c>
      <c r="AB28" s="51">
        <v>0.57999999999999996</v>
      </c>
      <c r="AC28" s="68" t="s">
        <v>0</v>
      </c>
      <c r="AD28" s="51" t="s">
        <v>148</v>
      </c>
      <c r="AE28" s="68" t="s">
        <v>0</v>
      </c>
      <c r="AF28" s="51">
        <v>0.78</v>
      </c>
      <c r="AG28" s="68" t="s">
        <v>0</v>
      </c>
      <c r="AH28" s="51" t="s">
        <v>148</v>
      </c>
      <c r="AI28" s="68" t="s">
        <v>0</v>
      </c>
      <c r="AJ28" s="51">
        <v>1.7</v>
      </c>
      <c r="AK28" s="68" t="s">
        <v>0</v>
      </c>
      <c r="AL28" s="51" t="s">
        <v>148</v>
      </c>
      <c r="AM28" s="68" t="s">
        <v>0</v>
      </c>
      <c r="AN28" s="51">
        <v>0.97</v>
      </c>
      <c r="AO28" s="68" t="s">
        <v>0</v>
      </c>
      <c r="AP28" s="51" t="s">
        <v>148</v>
      </c>
      <c r="AQ28" s="68" t="s">
        <v>0</v>
      </c>
      <c r="AR28" s="51">
        <v>0.28000000000000003</v>
      </c>
      <c r="AS28" s="68" t="s">
        <v>0</v>
      </c>
      <c r="AT28" s="51" t="s">
        <v>148</v>
      </c>
      <c r="AU28" s="68" t="s">
        <v>0</v>
      </c>
      <c r="AV28" s="51">
        <v>0.67400000000000004</v>
      </c>
      <c r="AW28" s="68" t="s">
        <v>0</v>
      </c>
      <c r="AX28" s="51" t="s">
        <v>148</v>
      </c>
      <c r="AY28" s="68" t="s">
        <v>0</v>
      </c>
      <c r="AZ28" s="51">
        <v>0.67</v>
      </c>
      <c r="BA28" s="68" t="s">
        <v>0</v>
      </c>
      <c r="BB28" s="51" t="s">
        <v>148</v>
      </c>
      <c r="BC28" s="68" t="s">
        <v>0</v>
      </c>
      <c r="BD28" s="51">
        <v>1.89</v>
      </c>
      <c r="BE28" s="68" t="s">
        <v>0</v>
      </c>
      <c r="BF28" s="51" t="s">
        <v>148</v>
      </c>
      <c r="BG28" s="68" t="s">
        <v>0</v>
      </c>
      <c r="BH28" s="51">
        <v>0.78</v>
      </c>
      <c r="BI28" s="68" t="s">
        <v>0</v>
      </c>
      <c r="BJ28" s="51" t="s">
        <v>148</v>
      </c>
      <c r="BK28" s="68" t="s">
        <v>0</v>
      </c>
      <c r="BL28" s="51">
        <v>1.07</v>
      </c>
      <c r="BM28" s="69" t="s">
        <v>0</v>
      </c>
    </row>
    <row r="29" spans="1:65" ht="15" customHeight="1" x14ac:dyDescent="0.25">
      <c r="A29" s="57" t="s">
        <v>59</v>
      </c>
      <c r="B29" s="58" t="s">
        <v>60</v>
      </c>
      <c r="C29" s="51" t="s">
        <v>126</v>
      </c>
      <c r="D29" s="72" t="s">
        <v>128</v>
      </c>
      <c r="E29" s="51" t="s">
        <v>91</v>
      </c>
      <c r="F29" s="51">
        <v>0.183</v>
      </c>
      <c r="G29" s="59" t="s">
        <v>54</v>
      </c>
      <c r="H29" s="51" t="s">
        <v>148</v>
      </c>
      <c r="J29" s="51" t="s">
        <v>148</v>
      </c>
      <c r="K29" s="68" t="s">
        <v>0</v>
      </c>
      <c r="L29" s="51" t="s">
        <v>148</v>
      </c>
      <c r="M29" s="68" t="s">
        <v>0</v>
      </c>
      <c r="N29" s="51">
        <v>0.183</v>
      </c>
      <c r="O29" s="51" t="s">
        <v>54</v>
      </c>
      <c r="P29" s="51" t="s">
        <v>148</v>
      </c>
      <c r="Q29" s="68" t="s">
        <v>0</v>
      </c>
      <c r="R29" s="51" t="s">
        <v>148</v>
      </c>
      <c r="S29" s="68" t="s">
        <v>0</v>
      </c>
      <c r="T29" s="51" t="s">
        <v>148</v>
      </c>
      <c r="U29" s="68" t="s">
        <v>0</v>
      </c>
      <c r="V29" s="51" t="s">
        <v>148</v>
      </c>
      <c r="W29" s="68" t="s">
        <v>0</v>
      </c>
      <c r="X29" s="51" t="s">
        <v>148</v>
      </c>
      <c r="Y29" s="68" t="s">
        <v>0</v>
      </c>
      <c r="Z29" s="51" t="s">
        <v>148</v>
      </c>
      <c r="AA29" s="68" t="s">
        <v>0</v>
      </c>
      <c r="AB29" s="51">
        <v>0.17</v>
      </c>
      <c r="AC29" s="51" t="s">
        <v>54</v>
      </c>
      <c r="AD29" s="51" t="s">
        <v>148</v>
      </c>
      <c r="AE29" s="68" t="s">
        <v>0</v>
      </c>
      <c r="AF29" s="51">
        <v>0.89</v>
      </c>
      <c r="AG29" s="68" t="s">
        <v>0</v>
      </c>
      <c r="AH29" s="51" t="s">
        <v>148</v>
      </c>
      <c r="AI29" s="68" t="s">
        <v>0</v>
      </c>
      <c r="AJ29" s="51">
        <v>0.78</v>
      </c>
      <c r="AK29" s="68" t="s">
        <v>0</v>
      </c>
      <c r="AL29" s="51" t="s">
        <v>148</v>
      </c>
      <c r="AM29" s="68" t="s">
        <v>0</v>
      </c>
      <c r="AN29" s="51">
        <v>0.17</v>
      </c>
      <c r="AO29" s="51" t="s">
        <v>54</v>
      </c>
      <c r="AP29" s="51" t="s">
        <v>148</v>
      </c>
      <c r="AQ29" s="68" t="s">
        <v>0</v>
      </c>
      <c r="AR29" s="51">
        <v>0.78</v>
      </c>
      <c r="AS29" s="68" t="s">
        <v>0</v>
      </c>
      <c r="AT29" s="51" t="s">
        <v>148</v>
      </c>
      <c r="AU29" s="68" t="s">
        <v>0</v>
      </c>
      <c r="AV29" s="51">
        <v>0.183</v>
      </c>
      <c r="AW29" s="51" t="s">
        <v>54</v>
      </c>
      <c r="AX29" s="51" t="s">
        <v>148</v>
      </c>
      <c r="AY29" s="68" t="s">
        <v>0</v>
      </c>
      <c r="AZ29" s="51">
        <v>0.87</v>
      </c>
      <c r="BA29" s="68" t="s">
        <v>0</v>
      </c>
      <c r="BB29" s="51" t="s">
        <v>148</v>
      </c>
      <c r="BC29" s="68" t="s">
        <v>0</v>
      </c>
      <c r="BD29" s="51">
        <v>0.49</v>
      </c>
      <c r="BE29" s="68" t="s">
        <v>0</v>
      </c>
      <c r="BF29" s="51" t="s">
        <v>148</v>
      </c>
      <c r="BG29" s="68" t="s">
        <v>0</v>
      </c>
      <c r="BH29" s="51">
        <v>0.67</v>
      </c>
      <c r="BI29" s="68" t="s">
        <v>0</v>
      </c>
      <c r="BJ29" s="51" t="s">
        <v>148</v>
      </c>
      <c r="BK29" s="68" t="s">
        <v>0</v>
      </c>
      <c r="BL29" s="51">
        <v>0.61</v>
      </c>
      <c r="BM29" s="69" t="s">
        <v>0</v>
      </c>
    </row>
    <row r="30" spans="1:65" ht="15" customHeight="1" x14ac:dyDescent="0.25">
      <c r="A30" s="57" t="s">
        <v>61</v>
      </c>
      <c r="B30" s="58" t="s">
        <v>62</v>
      </c>
      <c r="C30" s="51" t="s">
        <v>126</v>
      </c>
      <c r="D30" s="72" t="s">
        <v>128</v>
      </c>
      <c r="E30" s="51" t="s">
        <v>91</v>
      </c>
      <c r="F30" s="51">
        <v>1.25</v>
      </c>
      <c r="G30" s="59" t="s">
        <v>3</v>
      </c>
      <c r="H30" s="51" t="s">
        <v>148</v>
      </c>
      <c r="I30" s="68" t="s">
        <v>0</v>
      </c>
      <c r="J30" s="68" t="s">
        <v>0</v>
      </c>
      <c r="K30" s="68" t="s">
        <v>0</v>
      </c>
      <c r="L30" s="51" t="s">
        <v>148</v>
      </c>
      <c r="M30" s="68" t="s">
        <v>0</v>
      </c>
      <c r="N30" s="51">
        <v>0.41</v>
      </c>
      <c r="O30" s="51" t="s">
        <v>3</v>
      </c>
      <c r="P30" s="51" t="s">
        <v>148</v>
      </c>
      <c r="Q30" s="68" t="s">
        <v>0</v>
      </c>
      <c r="R30" s="51" t="s">
        <v>148</v>
      </c>
      <c r="S30" s="68" t="s">
        <v>0</v>
      </c>
      <c r="T30" s="51" t="s">
        <v>148</v>
      </c>
      <c r="U30" s="68" t="s">
        <v>0</v>
      </c>
      <c r="V30" s="51" t="s">
        <v>148</v>
      </c>
      <c r="W30" s="68" t="s">
        <v>0</v>
      </c>
      <c r="X30" s="51" t="s">
        <v>148</v>
      </c>
      <c r="Y30" s="68" t="s">
        <v>0</v>
      </c>
      <c r="Z30" s="51" t="s">
        <v>148</v>
      </c>
      <c r="AA30" s="68" t="s">
        <v>0</v>
      </c>
      <c r="AB30" s="51">
        <v>0.89</v>
      </c>
      <c r="AC30" s="68" t="s">
        <v>0</v>
      </c>
      <c r="AD30" s="51" t="s">
        <v>148</v>
      </c>
      <c r="AE30" s="68" t="s">
        <v>0</v>
      </c>
      <c r="AF30" s="51">
        <v>0.18</v>
      </c>
      <c r="AG30" s="51" t="s">
        <v>3</v>
      </c>
      <c r="AH30" s="51" t="s">
        <v>148</v>
      </c>
      <c r="AI30" s="68" t="s">
        <v>0</v>
      </c>
      <c r="AJ30" s="51">
        <v>0.97</v>
      </c>
      <c r="AK30" s="68" t="s">
        <v>0</v>
      </c>
      <c r="AL30" s="51" t="s">
        <v>148</v>
      </c>
      <c r="AM30" s="68" t="s">
        <v>0</v>
      </c>
      <c r="AN30" s="51">
        <v>1.07</v>
      </c>
      <c r="AO30" s="68" t="s">
        <v>0</v>
      </c>
      <c r="AP30" s="51" t="s">
        <v>148</v>
      </c>
      <c r="AQ30" s="68" t="s">
        <v>0</v>
      </c>
      <c r="AR30" s="51">
        <v>1.96</v>
      </c>
      <c r="AS30" s="68" t="s">
        <v>0</v>
      </c>
      <c r="AT30" s="51" t="s">
        <v>148</v>
      </c>
      <c r="AU30" s="68" t="s">
        <v>0</v>
      </c>
      <c r="AV30" s="51">
        <v>1.46</v>
      </c>
      <c r="AW30" s="68" t="s">
        <v>0</v>
      </c>
      <c r="AX30" s="51" t="s">
        <v>148</v>
      </c>
      <c r="AY30" s="68" t="s">
        <v>0</v>
      </c>
      <c r="AZ30" s="51">
        <v>0.78</v>
      </c>
      <c r="BA30" s="68" t="s">
        <v>0</v>
      </c>
      <c r="BB30" s="51" t="s">
        <v>148</v>
      </c>
      <c r="BC30" s="68" t="s">
        <v>0</v>
      </c>
      <c r="BD30" s="51">
        <v>0.63</v>
      </c>
      <c r="BE30" s="68" t="s">
        <v>0</v>
      </c>
      <c r="BF30" s="51" t="s">
        <v>148</v>
      </c>
      <c r="BG30" s="68" t="s">
        <v>0</v>
      </c>
      <c r="BH30" s="51">
        <v>0.74</v>
      </c>
      <c r="BI30" s="68" t="s">
        <v>0</v>
      </c>
      <c r="BJ30" s="51" t="s">
        <v>148</v>
      </c>
      <c r="BK30" s="68" t="s">
        <v>0</v>
      </c>
      <c r="BL30" s="51">
        <v>1.62</v>
      </c>
      <c r="BM30" s="69" t="s">
        <v>0</v>
      </c>
    </row>
    <row r="31" spans="1:65" ht="15" customHeight="1" x14ac:dyDescent="0.25">
      <c r="A31" s="57" t="s">
        <v>63</v>
      </c>
      <c r="B31" s="58" t="s">
        <v>64</v>
      </c>
      <c r="C31" s="51" t="s">
        <v>126</v>
      </c>
      <c r="D31" s="72" t="s">
        <v>128</v>
      </c>
      <c r="E31" s="51" t="s">
        <v>91</v>
      </c>
      <c r="F31" s="59">
        <v>0.96</v>
      </c>
      <c r="G31" s="59" t="s">
        <v>3</v>
      </c>
      <c r="H31" s="51" t="s">
        <v>148</v>
      </c>
      <c r="I31" s="68" t="s">
        <v>0</v>
      </c>
      <c r="J31" s="51" t="s">
        <v>148</v>
      </c>
      <c r="K31" s="68" t="s">
        <v>0</v>
      </c>
      <c r="L31" s="51" t="s">
        <v>148</v>
      </c>
      <c r="M31" s="68" t="s">
        <v>0</v>
      </c>
      <c r="N31" s="51">
        <v>1.2</v>
      </c>
      <c r="O31" s="51" t="s">
        <v>3</v>
      </c>
      <c r="P31" s="51" t="s">
        <v>148</v>
      </c>
      <c r="Q31" s="68" t="s">
        <v>0</v>
      </c>
      <c r="R31" s="51" t="s">
        <v>148</v>
      </c>
      <c r="S31" s="68" t="s">
        <v>0</v>
      </c>
      <c r="T31" s="51" t="s">
        <v>148</v>
      </c>
      <c r="U31" s="68" t="s">
        <v>0</v>
      </c>
      <c r="V31" s="51" t="s">
        <v>148</v>
      </c>
      <c r="W31" s="68" t="s">
        <v>0</v>
      </c>
      <c r="X31" s="51" t="s">
        <v>148</v>
      </c>
      <c r="Y31" s="68" t="s">
        <v>0</v>
      </c>
      <c r="Z31" s="51" t="s">
        <v>148</v>
      </c>
      <c r="AA31" s="68" t="s">
        <v>0</v>
      </c>
      <c r="AB31" s="51">
        <v>1.87</v>
      </c>
      <c r="AC31" s="68" t="s">
        <v>0</v>
      </c>
      <c r="AD31" s="51" t="s">
        <v>148</v>
      </c>
      <c r="AE31" s="68" t="s">
        <v>0</v>
      </c>
      <c r="AF31" s="51">
        <v>1.07</v>
      </c>
      <c r="AG31" s="51" t="s">
        <v>3</v>
      </c>
      <c r="AH31" s="51" t="s">
        <v>148</v>
      </c>
      <c r="AI31" s="68" t="s">
        <v>0</v>
      </c>
      <c r="AJ31" s="51">
        <v>1.69</v>
      </c>
      <c r="AK31" s="68" t="s">
        <v>0</v>
      </c>
      <c r="AL31" s="51" t="s">
        <v>148</v>
      </c>
      <c r="AM31" s="68" t="s">
        <v>0</v>
      </c>
      <c r="AN31" s="51">
        <v>2.74</v>
      </c>
      <c r="AO31" s="68" t="s">
        <v>0</v>
      </c>
      <c r="AP31" s="51" t="s">
        <v>148</v>
      </c>
      <c r="AQ31" s="68" t="s">
        <v>0</v>
      </c>
      <c r="AR31" s="51">
        <v>3.48</v>
      </c>
      <c r="AS31" s="68" t="s">
        <v>0</v>
      </c>
      <c r="AT31" s="51" t="s">
        <v>148</v>
      </c>
      <c r="AU31" s="68" t="s">
        <v>0</v>
      </c>
      <c r="AV31" s="51">
        <v>2.4500000000000002</v>
      </c>
      <c r="AW31" s="68" t="s">
        <v>0</v>
      </c>
      <c r="AX31" s="51" t="s">
        <v>148</v>
      </c>
      <c r="AY31" s="68" t="s">
        <v>0</v>
      </c>
      <c r="AZ31" s="51">
        <v>2.64</v>
      </c>
      <c r="BA31" s="68" t="s">
        <v>0</v>
      </c>
      <c r="BB31" s="51" t="s">
        <v>148</v>
      </c>
      <c r="BC31" s="68" t="s">
        <v>0</v>
      </c>
      <c r="BD31" s="51">
        <v>3.18</v>
      </c>
      <c r="BE31" s="68" t="s">
        <v>0</v>
      </c>
      <c r="BF31" s="51" t="s">
        <v>148</v>
      </c>
      <c r="BG31" s="68" t="s">
        <v>0</v>
      </c>
      <c r="BH31" s="51">
        <v>1.03</v>
      </c>
      <c r="BI31" s="51" t="s">
        <v>3</v>
      </c>
      <c r="BJ31" s="51" t="s">
        <v>148</v>
      </c>
      <c r="BK31" s="68" t="s">
        <v>0</v>
      </c>
      <c r="BL31" s="51">
        <v>0.89</v>
      </c>
      <c r="BM31" s="52" t="s">
        <v>3</v>
      </c>
    </row>
    <row r="32" spans="1:65" ht="15" customHeight="1" x14ac:dyDescent="0.25">
      <c r="A32" s="57" t="s">
        <v>65</v>
      </c>
      <c r="B32" s="58" t="s">
        <v>66</v>
      </c>
      <c r="C32" s="51" t="s">
        <v>126</v>
      </c>
      <c r="D32" s="72" t="s">
        <v>128</v>
      </c>
      <c r="E32" s="51" t="s">
        <v>91</v>
      </c>
      <c r="F32" s="59">
        <v>0.75</v>
      </c>
      <c r="G32" s="59" t="s">
        <v>3</v>
      </c>
      <c r="H32" s="51" t="s">
        <v>148</v>
      </c>
      <c r="I32" s="68" t="s">
        <v>0</v>
      </c>
      <c r="J32" s="51" t="s">
        <v>148</v>
      </c>
      <c r="K32" s="68" t="s">
        <v>0</v>
      </c>
      <c r="L32" s="51" t="s">
        <v>148</v>
      </c>
      <c r="M32" s="68" t="s">
        <v>0</v>
      </c>
      <c r="N32" s="51">
        <v>0.92</v>
      </c>
      <c r="O32" s="51" t="s">
        <v>3</v>
      </c>
      <c r="P32" s="51" t="s">
        <v>148</v>
      </c>
      <c r="Q32" s="68" t="s">
        <v>0</v>
      </c>
      <c r="R32" s="51" t="s">
        <v>148</v>
      </c>
      <c r="S32" s="68" t="s">
        <v>0</v>
      </c>
      <c r="T32" s="51" t="s">
        <v>148</v>
      </c>
      <c r="U32" s="68" t="s">
        <v>0</v>
      </c>
      <c r="V32" s="51" t="s">
        <v>148</v>
      </c>
      <c r="W32" s="68" t="s">
        <v>0</v>
      </c>
      <c r="X32" s="51" t="s">
        <v>148</v>
      </c>
      <c r="Y32" s="68" t="s">
        <v>0</v>
      </c>
      <c r="Z32" s="51" t="s">
        <v>148</v>
      </c>
      <c r="AA32" s="68" t="s">
        <v>0</v>
      </c>
      <c r="AB32" s="51">
        <v>1.05</v>
      </c>
      <c r="AC32" s="68" t="s">
        <v>0</v>
      </c>
      <c r="AD32" s="51" t="s">
        <v>148</v>
      </c>
      <c r="AE32" s="68" t="s">
        <v>0</v>
      </c>
      <c r="AF32" s="51">
        <v>0.85</v>
      </c>
      <c r="AG32" s="51" t="s">
        <v>3</v>
      </c>
      <c r="AH32" s="51" t="s">
        <v>148</v>
      </c>
      <c r="AI32" s="68" t="s">
        <v>0</v>
      </c>
      <c r="AJ32" s="51">
        <v>2.15</v>
      </c>
      <c r="AK32" s="68" t="s">
        <v>0</v>
      </c>
      <c r="AL32" s="51" t="s">
        <v>148</v>
      </c>
      <c r="AM32" s="68" t="s">
        <v>0</v>
      </c>
      <c r="AN32" s="51">
        <v>1.78</v>
      </c>
      <c r="AO32" s="68" t="s">
        <v>0</v>
      </c>
      <c r="AP32" s="51" t="s">
        <v>148</v>
      </c>
      <c r="AQ32" s="68" t="s">
        <v>0</v>
      </c>
      <c r="AR32" s="51">
        <v>1.45</v>
      </c>
      <c r="AS32" s="68" t="s">
        <v>0</v>
      </c>
      <c r="AT32" s="51" t="s">
        <v>148</v>
      </c>
      <c r="AU32" s="68" t="s">
        <v>0</v>
      </c>
      <c r="AV32" s="51">
        <v>1.67</v>
      </c>
      <c r="AW32" s="68" t="s">
        <v>0</v>
      </c>
      <c r="AX32" s="51" t="s">
        <v>148</v>
      </c>
      <c r="AY32" s="68" t="s">
        <v>0</v>
      </c>
      <c r="AZ32" s="51">
        <v>1.45</v>
      </c>
      <c r="BA32" s="68" t="s">
        <v>0</v>
      </c>
      <c r="BB32" s="51" t="s">
        <v>148</v>
      </c>
      <c r="BC32" s="68" t="s">
        <v>0</v>
      </c>
      <c r="BD32" s="51">
        <v>0.42</v>
      </c>
      <c r="BE32" s="51" t="s">
        <v>3</v>
      </c>
      <c r="BF32" s="51" t="s">
        <v>148</v>
      </c>
      <c r="BG32" s="68" t="s">
        <v>0</v>
      </c>
      <c r="BH32" s="51">
        <v>1.74</v>
      </c>
      <c r="BI32" s="51" t="s">
        <v>3</v>
      </c>
      <c r="BJ32" s="51" t="s">
        <v>148</v>
      </c>
      <c r="BK32" s="68" t="s">
        <v>0</v>
      </c>
      <c r="BL32" s="51">
        <v>1.67</v>
      </c>
      <c r="BM32" s="69" t="s">
        <v>0</v>
      </c>
    </row>
    <row r="33" spans="1:65" ht="15" customHeight="1" x14ac:dyDescent="0.25">
      <c r="A33" s="57" t="s">
        <v>67</v>
      </c>
      <c r="B33" s="58" t="s">
        <v>68</v>
      </c>
      <c r="C33" s="51" t="s">
        <v>126</v>
      </c>
      <c r="D33" s="72" t="s">
        <v>128</v>
      </c>
      <c r="E33" s="51" t="s">
        <v>91</v>
      </c>
      <c r="F33" s="59">
        <v>0.9</v>
      </c>
      <c r="G33" s="74" t="s">
        <v>0</v>
      </c>
      <c r="H33" s="51" t="s">
        <v>148</v>
      </c>
      <c r="I33" s="68" t="s">
        <v>0</v>
      </c>
      <c r="J33" s="51" t="s">
        <v>148</v>
      </c>
      <c r="K33" s="68" t="s">
        <v>0</v>
      </c>
      <c r="L33" s="51" t="s">
        <v>148</v>
      </c>
      <c r="M33" s="68" t="s">
        <v>0</v>
      </c>
      <c r="N33" s="51">
        <v>1.38</v>
      </c>
      <c r="O33" s="68" t="s">
        <v>0</v>
      </c>
      <c r="P33" s="51" t="s">
        <v>148</v>
      </c>
      <c r="Q33" s="68" t="s">
        <v>0</v>
      </c>
      <c r="R33" s="51" t="s">
        <v>148</v>
      </c>
      <c r="S33" s="68" t="s">
        <v>0</v>
      </c>
      <c r="T33" s="51" t="s">
        <v>148</v>
      </c>
      <c r="U33" s="68" t="s">
        <v>0</v>
      </c>
      <c r="V33" s="51" t="s">
        <v>148</v>
      </c>
      <c r="W33" s="68" t="s">
        <v>0</v>
      </c>
      <c r="X33" s="51" t="s">
        <v>148</v>
      </c>
      <c r="Y33" s="68" t="s">
        <v>0</v>
      </c>
      <c r="Z33" s="51" t="s">
        <v>148</v>
      </c>
      <c r="AA33" s="68" t="s">
        <v>0</v>
      </c>
      <c r="AB33" s="51">
        <v>45</v>
      </c>
      <c r="AC33" s="68" t="s">
        <v>0</v>
      </c>
      <c r="AD33" s="51" t="s">
        <v>148</v>
      </c>
      <c r="AE33" s="68" t="s">
        <v>0</v>
      </c>
      <c r="AF33" s="51">
        <v>23</v>
      </c>
      <c r="AG33" s="68" t="s">
        <v>0</v>
      </c>
      <c r="AH33" s="51" t="s">
        <v>148</v>
      </c>
      <c r="AI33" s="68" t="s">
        <v>0</v>
      </c>
      <c r="AJ33" s="51">
        <v>78</v>
      </c>
      <c r="AK33" s="68" t="s">
        <v>0</v>
      </c>
      <c r="AL33" s="51" t="s">
        <v>148</v>
      </c>
      <c r="AM33" s="68" t="s">
        <v>0</v>
      </c>
      <c r="AN33" s="51">
        <v>64</v>
      </c>
      <c r="AO33" s="68" t="s">
        <v>0</v>
      </c>
      <c r="AP33" s="51" t="s">
        <v>148</v>
      </c>
      <c r="AQ33" s="68" t="s">
        <v>0</v>
      </c>
      <c r="AR33" s="51">
        <v>59</v>
      </c>
      <c r="AS33" s="68" t="s">
        <v>0</v>
      </c>
      <c r="AT33" s="51" t="s">
        <v>148</v>
      </c>
      <c r="AU33" s="68" t="s">
        <v>0</v>
      </c>
      <c r="AV33" s="51">
        <v>67</v>
      </c>
      <c r="AW33" s="68" t="s">
        <v>0</v>
      </c>
      <c r="AX33" s="51" t="s">
        <v>148</v>
      </c>
      <c r="AY33" s="68" t="s">
        <v>0</v>
      </c>
      <c r="AZ33" s="51">
        <v>78</v>
      </c>
      <c r="BA33" s="68" t="s">
        <v>0</v>
      </c>
      <c r="BB33" s="51" t="s">
        <v>148</v>
      </c>
      <c r="BC33" s="68" t="s">
        <v>0</v>
      </c>
      <c r="BD33" s="51">
        <v>66</v>
      </c>
      <c r="BE33" s="68" t="s">
        <v>0</v>
      </c>
      <c r="BF33" s="51" t="s">
        <v>148</v>
      </c>
      <c r="BG33" s="68" t="s">
        <v>0</v>
      </c>
      <c r="BH33" s="51">
        <v>78</v>
      </c>
      <c r="BI33" s="68" t="s">
        <v>0</v>
      </c>
      <c r="BJ33" s="51" t="s">
        <v>148</v>
      </c>
      <c r="BK33" s="68" t="s">
        <v>0</v>
      </c>
      <c r="BL33" s="51">
        <v>85</v>
      </c>
      <c r="BM33" s="69" t="s">
        <v>0</v>
      </c>
    </row>
    <row r="34" spans="1:65" ht="15" customHeight="1" x14ac:dyDescent="0.25">
      <c r="A34" s="57" t="s">
        <v>69</v>
      </c>
      <c r="B34" s="58" t="s">
        <v>70</v>
      </c>
      <c r="C34" s="51" t="s">
        <v>126</v>
      </c>
      <c r="D34" s="72" t="s">
        <v>128</v>
      </c>
      <c r="E34" s="51" t="s">
        <v>91</v>
      </c>
      <c r="F34" s="59">
        <v>1.58</v>
      </c>
      <c r="G34" s="74" t="s">
        <v>0</v>
      </c>
      <c r="H34" s="51" t="s">
        <v>148</v>
      </c>
      <c r="I34" s="68" t="s">
        <v>0</v>
      </c>
      <c r="J34" s="51" t="s">
        <v>148</v>
      </c>
      <c r="K34" s="68" t="s">
        <v>0</v>
      </c>
      <c r="L34" s="51" t="s">
        <v>148</v>
      </c>
      <c r="M34" s="68" t="s">
        <v>0</v>
      </c>
      <c r="N34" s="51">
        <v>18</v>
      </c>
      <c r="O34" s="68" t="s">
        <v>0</v>
      </c>
      <c r="P34" s="51" t="s">
        <v>148</v>
      </c>
      <c r="Q34" s="68" t="s">
        <v>0</v>
      </c>
      <c r="R34" s="51" t="s">
        <v>148</v>
      </c>
      <c r="S34" s="68" t="s">
        <v>0</v>
      </c>
      <c r="T34" s="51" t="s">
        <v>148</v>
      </c>
      <c r="U34" s="68" t="s">
        <v>0</v>
      </c>
      <c r="V34" s="51" t="s">
        <v>148</v>
      </c>
      <c r="W34" s="68" t="s">
        <v>0</v>
      </c>
      <c r="X34" s="51" t="s">
        <v>148</v>
      </c>
      <c r="Y34" s="68" t="s">
        <v>0</v>
      </c>
      <c r="Z34" s="51" t="s">
        <v>148</v>
      </c>
      <c r="AA34" s="68" t="s">
        <v>0</v>
      </c>
      <c r="AB34" s="51">
        <v>598</v>
      </c>
      <c r="AC34" s="68" t="s">
        <v>0</v>
      </c>
      <c r="AD34" s="51" t="s">
        <v>148</v>
      </c>
      <c r="AE34" s="68" t="s">
        <v>0</v>
      </c>
      <c r="AF34" s="51">
        <v>267</v>
      </c>
      <c r="AG34" s="68" t="s">
        <v>0</v>
      </c>
      <c r="AH34" s="51" t="s">
        <v>148</v>
      </c>
      <c r="AI34" s="68" t="s">
        <v>0</v>
      </c>
      <c r="AJ34" s="51">
        <v>374</v>
      </c>
      <c r="AK34" s="68" t="s">
        <v>0</v>
      </c>
      <c r="AL34" s="51" t="s">
        <v>148</v>
      </c>
      <c r="AM34" s="68" t="s">
        <v>0</v>
      </c>
      <c r="AN34" s="51">
        <v>418</v>
      </c>
      <c r="AO34" s="68" t="s">
        <v>0</v>
      </c>
      <c r="AP34" s="51" t="s">
        <v>148</v>
      </c>
      <c r="AQ34" s="68" t="s">
        <v>0</v>
      </c>
      <c r="AR34" s="51">
        <v>189</v>
      </c>
      <c r="AS34" s="68" t="s">
        <v>0</v>
      </c>
      <c r="AT34" s="51" t="s">
        <v>148</v>
      </c>
      <c r="AU34" s="68" t="s">
        <v>0</v>
      </c>
      <c r="AV34" s="51">
        <v>142</v>
      </c>
      <c r="AW34" s="68" t="s">
        <v>0</v>
      </c>
      <c r="AX34" s="51" t="s">
        <v>148</v>
      </c>
      <c r="AY34" s="68" t="s">
        <v>0</v>
      </c>
      <c r="AZ34" s="51">
        <v>305</v>
      </c>
      <c r="BA34" s="68" t="s">
        <v>0</v>
      </c>
      <c r="BB34" s="51" t="s">
        <v>148</v>
      </c>
      <c r="BC34" s="68" t="s">
        <v>0</v>
      </c>
      <c r="BD34" s="51">
        <v>177</v>
      </c>
      <c r="BE34" s="68" t="s">
        <v>0</v>
      </c>
      <c r="BF34" s="51" t="s">
        <v>148</v>
      </c>
      <c r="BG34" s="68" t="s">
        <v>0</v>
      </c>
      <c r="BH34" s="51">
        <v>218</v>
      </c>
      <c r="BI34" s="68" t="s">
        <v>0</v>
      </c>
      <c r="BJ34" s="51" t="s">
        <v>148</v>
      </c>
      <c r="BK34" s="68" t="s">
        <v>0</v>
      </c>
      <c r="BL34" s="51">
        <v>306</v>
      </c>
      <c r="BM34" s="69" t="s">
        <v>0</v>
      </c>
    </row>
    <row r="35" spans="1:65" ht="15" customHeight="1" x14ac:dyDescent="0.25">
      <c r="A35" s="57" t="s">
        <v>71</v>
      </c>
      <c r="B35" s="58" t="s">
        <v>72</v>
      </c>
      <c r="C35" s="51" t="s">
        <v>126</v>
      </c>
      <c r="D35" s="72" t="s">
        <v>128</v>
      </c>
      <c r="E35" s="51" t="s">
        <v>91</v>
      </c>
      <c r="F35" s="51">
        <v>0.20599999999999999</v>
      </c>
      <c r="G35" s="59" t="s">
        <v>54</v>
      </c>
      <c r="H35" s="51" t="s">
        <v>148</v>
      </c>
      <c r="I35" s="68" t="s">
        <v>0</v>
      </c>
      <c r="J35" s="51" t="s">
        <v>148</v>
      </c>
      <c r="K35" s="68" t="s">
        <v>0</v>
      </c>
      <c r="L35" s="51" t="s">
        <v>148</v>
      </c>
      <c r="M35" s="68" t="s">
        <v>0</v>
      </c>
      <c r="N35" s="51">
        <v>0.20599999999999999</v>
      </c>
      <c r="O35" s="51" t="s">
        <v>54</v>
      </c>
      <c r="P35" s="51" t="s">
        <v>148</v>
      </c>
      <c r="Q35" s="68" t="s">
        <v>0</v>
      </c>
      <c r="R35" s="51" t="s">
        <v>148</v>
      </c>
      <c r="S35" s="68" t="s">
        <v>0</v>
      </c>
      <c r="T35" s="51" t="s">
        <v>148</v>
      </c>
      <c r="U35" s="68" t="s">
        <v>0</v>
      </c>
      <c r="V35" s="51" t="s">
        <v>148</v>
      </c>
      <c r="W35" s="68" t="s">
        <v>0</v>
      </c>
      <c r="X35" s="51" t="s">
        <v>148</v>
      </c>
      <c r="Y35" s="68" t="s">
        <v>0</v>
      </c>
      <c r="Z35" s="51" t="s">
        <v>148</v>
      </c>
      <c r="AA35" s="68" t="s">
        <v>0</v>
      </c>
      <c r="AB35" s="51">
        <v>0.69</v>
      </c>
      <c r="AC35" s="51" t="s">
        <v>3</v>
      </c>
      <c r="AD35" s="51" t="s">
        <v>148</v>
      </c>
      <c r="AE35" s="68" t="s">
        <v>0</v>
      </c>
      <c r="AF35" s="51">
        <v>0.78</v>
      </c>
      <c r="AG35" s="68" t="s">
        <v>0</v>
      </c>
      <c r="AH35" s="51" t="s">
        <v>148</v>
      </c>
      <c r="AI35" s="68" t="s">
        <v>0</v>
      </c>
      <c r="AJ35" s="51">
        <v>0.48</v>
      </c>
      <c r="AK35" s="51" t="s">
        <v>3</v>
      </c>
      <c r="AL35" s="51" t="s">
        <v>148</v>
      </c>
      <c r="AM35" s="68" t="s">
        <v>0</v>
      </c>
      <c r="AN35" s="51">
        <v>0.78</v>
      </c>
      <c r="AO35" s="68" t="s">
        <v>0</v>
      </c>
      <c r="AP35" s="51" t="s">
        <v>148</v>
      </c>
      <c r="AQ35" s="68" t="s">
        <v>0</v>
      </c>
      <c r="AR35" s="51">
        <v>1.69</v>
      </c>
      <c r="AS35" s="68" t="s">
        <v>0</v>
      </c>
      <c r="AT35" s="51" t="s">
        <v>148</v>
      </c>
      <c r="AU35" s="68" t="s">
        <v>0</v>
      </c>
      <c r="AV35" s="51">
        <v>0.77800000000000002</v>
      </c>
      <c r="AW35" s="68" t="s">
        <v>0</v>
      </c>
      <c r="AX35" s="51" t="s">
        <v>148</v>
      </c>
      <c r="AY35" s="68" t="s">
        <v>0</v>
      </c>
      <c r="AZ35" s="51">
        <v>0.69</v>
      </c>
      <c r="BA35" s="68" t="s">
        <v>0</v>
      </c>
      <c r="BB35" s="51" t="s">
        <v>148</v>
      </c>
      <c r="BC35" s="68" t="s">
        <v>0</v>
      </c>
      <c r="BD35" s="51">
        <v>0.47</v>
      </c>
      <c r="BE35" s="68" t="s">
        <v>0</v>
      </c>
      <c r="BF35" s="51" t="s">
        <v>148</v>
      </c>
      <c r="BG35" s="68" t="s">
        <v>0</v>
      </c>
      <c r="BH35" s="51">
        <v>0.48</v>
      </c>
      <c r="BI35" s="68" t="s">
        <v>0</v>
      </c>
      <c r="BJ35" s="51" t="s">
        <v>148</v>
      </c>
      <c r="BK35" s="68" t="s">
        <v>0</v>
      </c>
      <c r="BL35" s="51">
        <v>0.69</v>
      </c>
      <c r="BM35" s="69" t="s">
        <v>0</v>
      </c>
    </row>
    <row r="36" spans="1:65" ht="15" customHeight="1" x14ac:dyDescent="0.25">
      <c r="A36" s="57" t="s">
        <v>73</v>
      </c>
      <c r="B36" s="58" t="s">
        <v>74</v>
      </c>
      <c r="C36" s="51" t="s">
        <v>126</v>
      </c>
      <c r="D36" s="72" t="s">
        <v>128</v>
      </c>
      <c r="E36" s="51" t="s">
        <v>91</v>
      </c>
      <c r="F36" s="51">
        <v>0.16900000000000001</v>
      </c>
      <c r="G36" s="59" t="s">
        <v>54</v>
      </c>
      <c r="H36" s="51" t="s">
        <v>148</v>
      </c>
      <c r="I36" s="68" t="s">
        <v>0</v>
      </c>
      <c r="J36" s="51" t="s">
        <v>148</v>
      </c>
      <c r="K36" s="68" t="s">
        <v>0</v>
      </c>
      <c r="L36" s="51" t="s">
        <v>148</v>
      </c>
      <c r="M36" s="68" t="s">
        <v>0</v>
      </c>
      <c r="N36" s="51">
        <v>0.16900000000000001</v>
      </c>
      <c r="O36" s="51" t="s">
        <v>54</v>
      </c>
      <c r="P36" s="51" t="s">
        <v>148</v>
      </c>
      <c r="Q36" s="68" t="s">
        <v>0</v>
      </c>
      <c r="R36" s="51" t="s">
        <v>148</v>
      </c>
      <c r="S36" s="68" t="s">
        <v>0</v>
      </c>
      <c r="T36" s="51" t="s">
        <v>148</v>
      </c>
      <c r="U36" s="68" t="s">
        <v>0</v>
      </c>
      <c r="V36" s="51" t="s">
        <v>148</v>
      </c>
      <c r="W36" s="68" t="s">
        <v>0</v>
      </c>
      <c r="X36" s="51" t="s">
        <v>148</v>
      </c>
      <c r="Y36" s="68" t="s">
        <v>0</v>
      </c>
      <c r="Z36" s="51" t="s">
        <v>148</v>
      </c>
      <c r="AA36" s="68" t="s">
        <v>0</v>
      </c>
      <c r="AB36" s="51">
        <v>0.36</v>
      </c>
      <c r="AC36" s="51" t="s">
        <v>3</v>
      </c>
      <c r="AD36" s="51" t="s">
        <v>148</v>
      </c>
      <c r="AE36" s="68" t="s">
        <v>0</v>
      </c>
      <c r="AF36" s="51">
        <v>0.48</v>
      </c>
      <c r="AG36" s="68" t="s">
        <v>0</v>
      </c>
      <c r="AH36" s="51" t="s">
        <v>148</v>
      </c>
      <c r="AI36" s="68" t="s">
        <v>0</v>
      </c>
      <c r="AJ36" s="51">
        <v>0.37</v>
      </c>
      <c r="AK36" s="68" t="s">
        <v>0</v>
      </c>
      <c r="AL36" s="51" t="s">
        <v>148</v>
      </c>
      <c r="AM36" s="68" t="s">
        <v>0</v>
      </c>
      <c r="AN36" s="51">
        <v>0.89</v>
      </c>
      <c r="AO36" s="68" t="s">
        <v>0</v>
      </c>
      <c r="AP36" s="51" t="s">
        <v>148</v>
      </c>
      <c r="AQ36" s="68" t="s">
        <v>0</v>
      </c>
      <c r="AR36" s="51">
        <v>0.56999999999999995</v>
      </c>
      <c r="AS36" s="68" t="s">
        <v>0</v>
      </c>
      <c r="AT36" s="51" t="s">
        <v>148</v>
      </c>
      <c r="AU36" s="68" t="s">
        <v>0</v>
      </c>
      <c r="AV36" s="51">
        <v>0.97</v>
      </c>
      <c r="AW36" s="68" t="s">
        <v>0</v>
      </c>
      <c r="AX36" s="51" t="s">
        <v>148</v>
      </c>
      <c r="AY36" s="68" t="s">
        <v>0</v>
      </c>
      <c r="AZ36" s="51">
        <v>1.04</v>
      </c>
      <c r="BA36" s="68" t="s">
        <v>0</v>
      </c>
      <c r="BB36" s="51" t="s">
        <v>148</v>
      </c>
      <c r="BC36" s="68" t="s">
        <v>0</v>
      </c>
      <c r="BD36" s="51">
        <v>0.87</v>
      </c>
      <c r="BE36" s="68" t="s">
        <v>0</v>
      </c>
      <c r="BF36" s="51" t="s">
        <v>148</v>
      </c>
      <c r="BG36" s="68" t="s">
        <v>0</v>
      </c>
      <c r="BH36" s="51">
        <v>0.67</v>
      </c>
      <c r="BI36" s="68" t="s">
        <v>0</v>
      </c>
      <c r="BJ36" s="51" t="s">
        <v>148</v>
      </c>
      <c r="BK36" s="68" t="s">
        <v>0</v>
      </c>
      <c r="BL36" s="51">
        <v>0.24</v>
      </c>
      <c r="BM36" s="52" t="s">
        <v>3</v>
      </c>
    </row>
    <row r="37" spans="1:65" ht="15" customHeight="1" x14ac:dyDescent="0.25">
      <c r="A37" s="57" t="s">
        <v>75</v>
      </c>
      <c r="B37" s="58" t="s">
        <v>76</v>
      </c>
      <c r="C37" s="51" t="s">
        <v>126</v>
      </c>
      <c r="D37" s="72" t="s">
        <v>128</v>
      </c>
      <c r="E37" s="51" t="s">
        <v>91</v>
      </c>
      <c r="F37" s="59">
        <v>0.36</v>
      </c>
      <c r="G37" s="74" t="s">
        <v>0</v>
      </c>
      <c r="H37" s="51" t="s">
        <v>148</v>
      </c>
      <c r="I37" s="68" t="s">
        <v>0</v>
      </c>
      <c r="J37" s="51" t="s">
        <v>148</v>
      </c>
      <c r="K37" s="68" t="s">
        <v>0</v>
      </c>
      <c r="L37" s="51" t="s">
        <v>148</v>
      </c>
      <c r="M37" s="68" t="s">
        <v>0</v>
      </c>
      <c r="N37" s="51">
        <v>0.182</v>
      </c>
      <c r="O37" s="51" t="s">
        <v>54</v>
      </c>
      <c r="P37" s="51" t="s">
        <v>148</v>
      </c>
      <c r="Q37" s="68" t="s">
        <v>0</v>
      </c>
      <c r="R37" s="51" t="s">
        <v>148</v>
      </c>
      <c r="S37" s="68" t="s">
        <v>0</v>
      </c>
      <c r="T37" s="51" t="s">
        <v>148</v>
      </c>
      <c r="U37" s="68" t="s">
        <v>0</v>
      </c>
      <c r="V37" s="51" t="s">
        <v>148</v>
      </c>
      <c r="W37" s="68" t="s">
        <v>0</v>
      </c>
      <c r="X37" s="51" t="s">
        <v>148</v>
      </c>
      <c r="Y37" s="68" t="s">
        <v>0</v>
      </c>
      <c r="Z37" s="51" t="s">
        <v>148</v>
      </c>
      <c r="AA37" s="68" t="s">
        <v>0</v>
      </c>
      <c r="AB37" s="51">
        <v>0.28999999999999998</v>
      </c>
      <c r="AC37" s="51" t="s">
        <v>3</v>
      </c>
      <c r="AD37" s="51" t="s">
        <v>148</v>
      </c>
      <c r="AE37" s="68" t="s">
        <v>0</v>
      </c>
      <c r="AF37" s="51">
        <v>0.48</v>
      </c>
      <c r="AG37" s="68" t="s">
        <v>0</v>
      </c>
      <c r="AH37" s="51" t="s">
        <v>148</v>
      </c>
      <c r="AI37" s="68" t="s">
        <v>0</v>
      </c>
      <c r="AJ37" s="51">
        <v>0.56999999999999995</v>
      </c>
      <c r="AK37" s="68" t="s">
        <v>0</v>
      </c>
      <c r="AL37" s="51" t="s">
        <v>148</v>
      </c>
      <c r="AM37" s="68" t="s">
        <v>0</v>
      </c>
      <c r="AN37" s="51">
        <v>0.63700000000000001</v>
      </c>
      <c r="AO37" s="68" t="s">
        <v>0</v>
      </c>
      <c r="AP37" s="51" t="s">
        <v>148</v>
      </c>
      <c r="AQ37" s="68" t="s">
        <v>0</v>
      </c>
      <c r="AR37" s="51">
        <v>0.59</v>
      </c>
      <c r="AS37" s="68" t="s">
        <v>0</v>
      </c>
      <c r="AT37" s="51" t="s">
        <v>148</v>
      </c>
      <c r="AU37" s="68" t="s">
        <v>0</v>
      </c>
      <c r="AV37" s="51">
        <v>0.28000000000000003</v>
      </c>
      <c r="AW37" s="68" t="s">
        <v>0</v>
      </c>
      <c r="AX37" s="51" t="s">
        <v>148</v>
      </c>
      <c r="AY37" s="68" t="s">
        <v>0</v>
      </c>
      <c r="AZ37" s="51">
        <v>0.39</v>
      </c>
      <c r="BA37" s="68" t="s">
        <v>0</v>
      </c>
      <c r="BB37" s="51" t="s">
        <v>148</v>
      </c>
      <c r="BC37" s="68" t="s">
        <v>0</v>
      </c>
      <c r="BD37" s="51">
        <v>0.374</v>
      </c>
      <c r="BE37" s="68" t="s">
        <v>0</v>
      </c>
      <c r="BF37" s="51" t="s">
        <v>148</v>
      </c>
      <c r="BG37" s="68" t="s">
        <v>0</v>
      </c>
      <c r="BH37" s="51">
        <v>0.34</v>
      </c>
      <c r="BI37" s="68" t="s">
        <v>0</v>
      </c>
      <c r="BJ37" s="51" t="s">
        <v>148</v>
      </c>
      <c r="BK37" s="68" t="s">
        <v>0</v>
      </c>
      <c r="BL37" s="51">
        <v>0.27400000000000002</v>
      </c>
      <c r="BM37" s="71" t="s">
        <v>0</v>
      </c>
    </row>
    <row r="38" spans="1:65" ht="15" customHeight="1" x14ac:dyDescent="0.25">
      <c r="A38" s="57" t="s">
        <v>77</v>
      </c>
      <c r="B38" s="58" t="s">
        <v>78</v>
      </c>
      <c r="C38" s="51" t="s">
        <v>126</v>
      </c>
      <c r="D38" s="72" t="s">
        <v>128</v>
      </c>
      <c r="E38" s="51" t="s">
        <v>91</v>
      </c>
      <c r="F38" s="59">
        <v>0.57999999999999996</v>
      </c>
      <c r="G38" s="74" t="s">
        <v>0</v>
      </c>
      <c r="H38" s="51" t="s">
        <v>148</v>
      </c>
      <c r="I38" s="68" t="s">
        <v>0</v>
      </c>
      <c r="J38" s="51" t="s">
        <v>148</v>
      </c>
      <c r="K38" s="68" t="s">
        <v>0</v>
      </c>
      <c r="L38" s="51" t="s">
        <v>148</v>
      </c>
      <c r="M38" s="68" t="s">
        <v>0</v>
      </c>
      <c r="N38" s="51">
        <v>0.08</v>
      </c>
      <c r="O38" s="68" t="s">
        <v>0</v>
      </c>
      <c r="P38" s="51" t="s">
        <v>148</v>
      </c>
      <c r="Q38" s="68" t="s">
        <v>0</v>
      </c>
      <c r="R38" s="51" t="s">
        <v>148</v>
      </c>
      <c r="S38" s="68" t="s">
        <v>0</v>
      </c>
      <c r="T38" s="51" t="s">
        <v>148</v>
      </c>
      <c r="U38" s="68" t="s">
        <v>0</v>
      </c>
      <c r="V38" s="51" t="s">
        <v>148</v>
      </c>
      <c r="W38" s="68" t="s">
        <v>0</v>
      </c>
      <c r="X38" s="51" t="s">
        <v>148</v>
      </c>
      <c r="Y38" s="68" t="s">
        <v>0</v>
      </c>
      <c r="Z38" s="51" t="s">
        <v>148</v>
      </c>
      <c r="AA38" s="68" t="s">
        <v>0</v>
      </c>
      <c r="AB38" s="51">
        <v>0.18</v>
      </c>
      <c r="AC38" s="68" t="s">
        <v>0</v>
      </c>
      <c r="AD38" s="51" t="s">
        <v>148</v>
      </c>
      <c r="AE38" s="68" t="s">
        <v>0</v>
      </c>
      <c r="AF38" s="51">
        <v>0.17</v>
      </c>
      <c r="AG38" s="68" t="s">
        <v>0</v>
      </c>
      <c r="AH38" s="51" t="s">
        <v>148</v>
      </c>
      <c r="AI38" s="68" t="s">
        <v>0</v>
      </c>
      <c r="AJ38" s="51">
        <v>0.31</v>
      </c>
      <c r="AK38" s="68" t="s">
        <v>0</v>
      </c>
      <c r="AL38" s="51" t="s">
        <v>148</v>
      </c>
      <c r="AM38" s="68" t="s">
        <v>0</v>
      </c>
      <c r="AN38" s="51">
        <v>0.17</v>
      </c>
      <c r="AO38" s="68" t="s">
        <v>0</v>
      </c>
      <c r="AP38" s="51" t="s">
        <v>148</v>
      </c>
      <c r="AQ38" s="68" t="s">
        <v>0</v>
      </c>
      <c r="AR38" s="51">
        <v>7.2900000000000006E-2</v>
      </c>
      <c r="AS38" s="51" t="s">
        <v>54</v>
      </c>
      <c r="AT38" s="51" t="s">
        <v>148</v>
      </c>
      <c r="AU38" s="68" t="s">
        <v>0</v>
      </c>
      <c r="AV38" s="51">
        <v>3.5999999999999997E-2</v>
      </c>
      <c r="AW38" s="51" t="s">
        <v>3</v>
      </c>
      <c r="AX38" s="51" t="s">
        <v>148</v>
      </c>
      <c r="AY38" s="68" t="s">
        <v>0</v>
      </c>
      <c r="AZ38" s="51">
        <v>0.19</v>
      </c>
      <c r="BA38" s="68" t="s">
        <v>0</v>
      </c>
      <c r="BB38" s="51" t="s">
        <v>148</v>
      </c>
      <c r="BC38" s="68" t="s">
        <v>0</v>
      </c>
      <c r="BD38" s="51">
        <v>0.14000000000000001</v>
      </c>
      <c r="BE38" s="68" t="s">
        <v>0</v>
      </c>
      <c r="BF38" s="51" t="s">
        <v>148</v>
      </c>
      <c r="BG38" s="68" t="s">
        <v>0</v>
      </c>
      <c r="BH38" s="51">
        <v>0.14499999999999999</v>
      </c>
      <c r="BI38" s="68" t="s">
        <v>0</v>
      </c>
      <c r="BJ38" s="51" t="s">
        <v>148</v>
      </c>
      <c r="BK38" s="68" t="s">
        <v>0</v>
      </c>
      <c r="BL38" s="51">
        <v>0.16400000000000001</v>
      </c>
      <c r="BM38" s="71" t="s">
        <v>0</v>
      </c>
    </row>
    <row r="39" spans="1:65" ht="15" customHeight="1" x14ac:dyDescent="0.25">
      <c r="A39" s="57" t="s">
        <v>79</v>
      </c>
      <c r="B39" s="58" t="s">
        <v>80</v>
      </c>
      <c r="C39" s="51" t="s">
        <v>126</v>
      </c>
      <c r="D39" s="72" t="s">
        <v>128</v>
      </c>
      <c r="E39" s="51" t="s">
        <v>91</v>
      </c>
      <c r="F39" s="59">
        <v>0.41799999999999998</v>
      </c>
      <c r="G39" s="59" t="s">
        <v>3</v>
      </c>
      <c r="H39" s="51" t="s">
        <v>148</v>
      </c>
      <c r="I39" s="68" t="s">
        <v>0</v>
      </c>
      <c r="J39" s="51" t="s">
        <v>148</v>
      </c>
      <c r="K39" s="68" t="s">
        <v>0</v>
      </c>
      <c r="L39" s="51" t="s">
        <v>148</v>
      </c>
      <c r="M39" s="68" t="s">
        <v>0</v>
      </c>
      <c r="N39" s="51">
        <v>6.7500000000000004E-2</v>
      </c>
      <c r="O39" s="51" t="s">
        <v>54</v>
      </c>
      <c r="P39" s="51" t="s">
        <v>148</v>
      </c>
      <c r="Q39" s="68" t="s">
        <v>0</v>
      </c>
      <c r="R39" s="51" t="s">
        <v>148</v>
      </c>
      <c r="S39" s="68" t="s">
        <v>0</v>
      </c>
      <c r="T39" s="51" t="s">
        <v>148</v>
      </c>
      <c r="U39" s="68" t="s">
        <v>0</v>
      </c>
      <c r="V39" s="51" t="s">
        <v>148</v>
      </c>
      <c r="W39" s="68" t="s">
        <v>0</v>
      </c>
      <c r="X39" s="51" t="s">
        <v>148</v>
      </c>
      <c r="Y39" s="68" t="s">
        <v>0</v>
      </c>
      <c r="Z39" s="51" t="s">
        <v>148</v>
      </c>
      <c r="AA39" s="68" t="s">
        <v>0</v>
      </c>
      <c r="AB39" s="51">
        <v>9.6000000000000002E-2</v>
      </c>
      <c r="AC39" s="51" t="s">
        <v>3</v>
      </c>
      <c r="AD39" s="51" t="s">
        <v>148</v>
      </c>
      <c r="AE39" s="68" t="s">
        <v>0</v>
      </c>
      <c r="AF39" s="51">
        <v>0.19</v>
      </c>
      <c r="AG39" s="68" t="s">
        <v>0</v>
      </c>
      <c r="AH39" s="51" t="s">
        <v>148</v>
      </c>
      <c r="AI39" s="68" t="s">
        <v>0</v>
      </c>
      <c r="AJ39" s="51">
        <v>0.17</v>
      </c>
      <c r="AK39" s="68" t="s">
        <v>0</v>
      </c>
      <c r="AL39" s="51" t="s">
        <v>148</v>
      </c>
      <c r="AM39" s="68" t="s">
        <v>0</v>
      </c>
      <c r="AN39" s="51">
        <v>3.1E-2</v>
      </c>
      <c r="AO39" s="68" t="s">
        <v>0</v>
      </c>
      <c r="AP39" s="51" t="s">
        <v>148</v>
      </c>
      <c r="AQ39" s="68" t="s">
        <v>0</v>
      </c>
      <c r="AR39" s="51">
        <v>0.09</v>
      </c>
      <c r="AS39" s="68" t="s">
        <v>0</v>
      </c>
      <c r="AT39" s="51" t="s">
        <v>148</v>
      </c>
      <c r="AU39" s="68" t="s">
        <v>0</v>
      </c>
      <c r="AV39" s="51">
        <v>0.126</v>
      </c>
      <c r="AW39" s="68" t="s">
        <v>0</v>
      </c>
      <c r="AX39" s="51" t="s">
        <v>148</v>
      </c>
      <c r="AY39" s="68" t="s">
        <v>0</v>
      </c>
      <c r="AZ39" s="51">
        <v>2.7E-2</v>
      </c>
      <c r="BA39" s="68" t="s">
        <v>0</v>
      </c>
      <c r="BB39" s="51" t="s">
        <v>148</v>
      </c>
      <c r="BC39" s="68" t="s">
        <v>0</v>
      </c>
      <c r="BD39" s="51">
        <v>0.37</v>
      </c>
      <c r="BE39" s="68" t="s">
        <v>0</v>
      </c>
      <c r="BF39" s="51" t="s">
        <v>148</v>
      </c>
      <c r="BG39" s="68" t="s">
        <v>0</v>
      </c>
      <c r="BH39" s="51">
        <v>0.19</v>
      </c>
      <c r="BI39" s="68" t="s">
        <v>0</v>
      </c>
      <c r="BJ39" s="51" t="s">
        <v>148</v>
      </c>
      <c r="BK39" s="68" t="s">
        <v>0</v>
      </c>
      <c r="BL39" s="51">
        <v>0.19</v>
      </c>
      <c r="BM39" s="71" t="s">
        <v>0</v>
      </c>
    </row>
    <row r="40" spans="1:65" ht="15" customHeight="1" x14ac:dyDescent="0.25">
      <c r="A40" s="57" t="s">
        <v>81</v>
      </c>
      <c r="B40" s="58" t="s">
        <v>82</v>
      </c>
      <c r="C40" s="51" t="s">
        <v>126</v>
      </c>
      <c r="D40" s="72" t="s">
        <v>128</v>
      </c>
      <c r="E40" s="51" t="s">
        <v>91</v>
      </c>
      <c r="F40" s="51">
        <v>5.8400000000000001E-2</v>
      </c>
      <c r="G40" s="59" t="s">
        <v>54</v>
      </c>
      <c r="H40" s="51" t="s">
        <v>148</v>
      </c>
      <c r="I40" s="68" t="s">
        <v>0</v>
      </c>
      <c r="J40" s="51" t="s">
        <v>148</v>
      </c>
      <c r="K40" s="68" t="s">
        <v>0</v>
      </c>
      <c r="L40" s="51" t="s">
        <v>148</v>
      </c>
      <c r="M40" s="68" t="s">
        <v>0</v>
      </c>
      <c r="N40" s="51">
        <v>5.8400000000000001E-2</v>
      </c>
      <c r="O40" s="51" t="s">
        <v>54</v>
      </c>
      <c r="P40" s="51" t="s">
        <v>148</v>
      </c>
      <c r="Q40" s="68" t="s">
        <v>0</v>
      </c>
      <c r="R40" s="51" t="s">
        <v>148</v>
      </c>
      <c r="S40" s="68" t="s">
        <v>0</v>
      </c>
      <c r="T40" s="51" t="s">
        <v>148</v>
      </c>
      <c r="U40" s="68" t="s">
        <v>0</v>
      </c>
      <c r="V40" s="51" t="s">
        <v>148</v>
      </c>
      <c r="W40" s="68" t="s">
        <v>0</v>
      </c>
      <c r="X40" s="51" t="s">
        <v>148</v>
      </c>
      <c r="Y40" s="68" t="s">
        <v>0</v>
      </c>
      <c r="Z40" s="51" t="s">
        <v>148</v>
      </c>
      <c r="AA40" s="68" t="s">
        <v>0</v>
      </c>
      <c r="AB40" s="51">
        <v>0.18</v>
      </c>
      <c r="AC40" s="68" t="s">
        <v>0</v>
      </c>
      <c r="AD40" s="51" t="s">
        <v>148</v>
      </c>
      <c r="AE40" s="68" t="s">
        <v>0</v>
      </c>
      <c r="AF40" s="51">
        <v>0.17</v>
      </c>
      <c r="AG40" s="68" t="s">
        <v>0</v>
      </c>
      <c r="AH40" s="51" t="s">
        <v>148</v>
      </c>
      <c r="AI40" s="68" t="s">
        <v>0</v>
      </c>
      <c r="AJ40" s="51">
        <v>0.17399999999999999</v>
      </c>
      <c r="AK40" s="68" t="s">
        <v>0</v>
      </c>
      <c r="AL40" s="51" t="s">
        <v>148</v>
      </c>
      <c r="AM40" s="68" t="s">
        <v>0</v>
      </c>
      <c r="AN40" s="51">
        <v>5.8400000000000001E-2</v>
      </c>
      <c r="AO40" s="51" t="s">
        <v>54</v>
      </c>
      <c r="AP40" s="51" t="s">
        <v>148</v>
      </c>
      <c r="AQ40" s="68" t="s">
        <v>0</v>
      </c>
      <c r="AR40" s="51">
        <v>0.16</v>
      </c>
      <c r="AS40" s="68" t="s">
        <v>0</v>
      </c>
      <c r="AT40" s="51" t="s">
        <v>148</v>
      </c>
      <c r="AU40" s="68" t="s">
        <v>0</v>
      </c>
      <c r="AV40" s="51">
        <v>7.8E-2</v>
      </c>
      <c r="AW40" s="51" t="s">
        <v>3</v>
      </c>
      <c r="AX40" s="51" t="s">
        <v>148</v>
      </c>
      <c r="AY40" s="68" t="s">
        <v>0</v>
      </c>
      <c r="AZ40" s="51">
        <v>6.3E-2</v>
      </c>
      <c r="BA40" s="51" t="s">
        <v>3</v>
      </c>
      <c r="BB40" s="51" t="s">
        <v>148</v>
      </c>
      <c r="BC40" s="68" t="s">
        <v>0</v>
      </c>
      <c r="BD40" s="51">
        <v>0.19</v>
      </c>
      <c r="BE40" s="68" t="s">
        <v>0</v>
      </c>
      <c r="BF40" s="51" t="s">
        <v>148</v>
      </c>
      <c r="BG40" s="68" t="s">
        <v>0</v>
      </c>
      <c r="BH40" s="51">
        <v>0.13500000000000001</v>
      </c>
      <c r="BI40" s="68" t="s">
        <v>0</v>
      </c>
      <c r="BJ40" s="51" t="s">
        <v>148</v>
      </c>
      <c r="BK40" s="68" t="s">
        <v>0</v>
      </c>
      <c r="BL40" s="51">
        <v>0.16700000000000001</v>
      </c>
      <c r="BM40" s="71" t="s">
        <v>0</v>
      </c>
    </row>
    <row r="41" spans="1:65" ht="15" customHeight="1" x14ac:dyDescent="0.25">
      <c r="A41" s="57" t="s">
        <v>83</v>
      </c>
      <c r="B41" s="58" t="s">
        <v>84</v>
      </c>
      <c r="C41" s="51" t="s">
        <v>126</v>
      </c>
      <c r="D41" s="72" t="s">
        <v>128</v>
      </c>
      <c r="E41" s="51" t="s">
        <v>91</v>
      </c>
      <c r="F41" s="59">
        <v>0.57999999999999996</v>
      </c>
      <c r="G41" s="59" t="s">
        <v>3</v>
      </c>
      <c r="H41" s="51" t="s">
        <v>148</v>
      </c>
      <c r="I41" s="68" t="s">
        <v>0</v>
      </c>
      <c r="J41" s="51" t="s">
        <v>148</v>
      </c>
      <c r="K41" s="68" t="s">
        <v>0</v>
      </c>
      <c r="L41" s="51" t="s">
        <v>148</v>
      </c>
      <c r="M41" s="68" t="s">
        <v>0</v>
      </c>
      <c r="N41" s="51">
        <v>7.0499999999999993E-2</v>
      </c>
      <c r="O41" s="51" t="s">
        <v>54</v>
      </c>
      <c r="P41" s="51" t="s">
        <v>148</v>
      </c>
      <c r="Q41" s="68" t="s">
        <v>0</v>
      </c>
      <c r="R41" s="51" t="s">
        <v>148</v>
      </c>
      <c r="S41" s="68" t="s">
        <v>0</v>
      </c>
      <c r="T41" s="51" t="s">
        <v>148</v>
      </c>
      <c r="U41" s="68" t="s">
        <v>0</v>
      </c>
      <c r="V41" s="51" t="s">
        <v>148</v>
      </c>
      <c r="W41" s="68" t="s">
        <v>0</v>
      </c>
      <c r="X41" s="51" t="s">
        <v>148</v>
      </c>
      <c r="Y41" s="68" t="s">
        <v>0</v>
      </c>
      <c r="Z41" s="51" t="s">
        <v>148</v>
      </c>
      <c r="AA41" s="68" t="s">
        <v>0</v>
      </c>
      <c r="AB41" s="51">
        <v>7.0499999999999993E-2</v>
      </c>
      <c r="AC41" s="51" t="s">
        <v>54</v>
      </c>
      <c r="AD41" s="51" t="s">
        <v>148</v>
      </c>
      <c r="AE41" s="68" t="s">
        <v>0</v>
      </c>
      <c r="AF41" s="51">
        <v>8.8999999999999996E-2</v>
      </c>
      <c r="AG41" s="51" t="s">
        <v>3</v>
      </c>
      <c r="AH41" s="51" t="s">
        <v>148</v>
      </c>
      <c r="AI41" s="68" t="s">
        <v>0</v>
      </c>
      <c r="AJ41" s="51">
        <v>9.6000000000000002E-2</v>
      </c>
      <c r="AK41" s="51" t="s">
        <v>3</v>
      </c>
      <c r="AL41" s="51" t="s">
        <v>148</v>
      </c>
      <c r="AM41" s="68" t="s">
        <v>0</v>
      </c>
      <c r="AN41" s="51">
        <v>7.0499999999999993E-2</v>
      </c>
      <c r="AO41" s="51" t="s">
        <v>54</v>
      </c>
      <c r="AP41" s="51" t="s">
        <v>148</v>
      </c>
      <c r="AQ41" s="68" t="s">
        <v>0</v>
      </c>
      <c r="AR41" s="51">
        <v>0.16300000000000001</v>
      </c>
      <c r="AS41" s="68" t="s">
        <v>0</v>
      </c>
      <c r="AT41" s="51" t="s">
        <v>148</v>
      </c>
      <c r="AU41" s="68" t="s">
        <v>0</v>
      </c>
      <c r="AV41" s="51">
        <v>0.128</v>
      </c>
      <c r="AW41" s="68" t="s">
        <v>0</v>
      </c>
      <c r="AX41" s="51" t="s">
        <v>148</v>
      </c>
      <c r="AY41" s="68" t="s">
        <v>0</v>
      </c>
      <c r="AZ41" s="51">
        <v>0.16900000000000001</v>
      </c>
      <c r="BA41" s="68" t="s">
        <v>0</v>
      </c>
      <c r="BB41" s="51" t="s">
        <v>148</v>
      </c>
      <c r="BC41" s="68" t="s">
        <v>0</v>
      </c>
      <c r="BD41" s="51">
        <v>1.31</v>
      </c>
      <c r="BE41" s="68" t="s">
        <v>0</v>
      </c>
      <c r="BF41" s="51" t="s">
        <v>148</v>
      </c>
      <c r="BG41" s="68" t="s">
        <v>0</v>
      </c>
      <c r="BH41" s="51">
        <v>0.625</v>
      </c>
      <c r="BI41" s="68" t="s">
        <v>0</v>
      </c>
      <c r="BJ41" s="51" t="s">
        <v>148</v>
      </c>
      <c r="BK41" s="68" t="s">
        <v>0</v>
      </c>
      <c r="BL41" s="51">
        <v>0.128</v>
      </c>
      <c r="BM41" s="71" t="s">
        <v>0</v>
      </c>
    </row>
    <row r="42" spans="1:65" ht="15" customHeight="1" x14ac:dyDescent="0.25">
      <c r="A42" s="57" t="s">
        <v>85</v>
      </c>
      <c r="B42" s="58" t="s">
        <v>86</v>
      </c>
      <c r="C42" s="51" t="s">
        <v>126</v>
      </c>
      <c r="D42" s="72" t="s">
        <v>128</v>
      </c>
      <c r="E42" s="51" t="s">
        <v>91</v>
      </c>
      <c r="F42" s="59">
        <v>12.8</v>
      </c>
      <c r="G42" s="74" t="s">
        <v>0</v>
      </c>
      <c r="H42" s="51" t="s">
        <v>148</v>
      </c>
      <c r="I42" s="68" t="s">
        <v>0</v>
      </c>
      <c r="J42" s="51" t="s">
        <v>148</v>
      </c>
      <c r="K42" s="68" t="s">
        <v>0</v>
      </c>
      <c r="L42" s="51" t="s">
        <v>148</v>
      </c>
      <c r="M42" s="68" t="s">
        <v>0</v>
      </c>
      <c r="N42" s="51">
        <v>5.7</v>
      </c>
      <c r="O42" s="68" t="s">
        <v>0</v>
      </c>
      <c r="P42" s="51" t="s">
        <v>148</v>
      </c>
      <c r="Q42" s="68" t="s">
        <v>0</v>
      </c>
      <c r="R42" s="51" t="s">
        <v>148</v>
      </c>
      <c r="S42" s="68" t="s">
        <v>0</v>
      </c>
      <c r="T42" s="51" t="s">
        <v>148</v>
      </c>
      <c r="U42" s="68" t="s">
        <v>0</v>
      </c>
      <c r="V42" s="51" t="s">
        <v>148</v>
      </c>
      <c r="W42" s="68" t="s">
        <v>0</v>
      </c>
      <c r="X42" s="51" t="s">
        <v>148</v>
      </c>
      <c r="Y42" s="68" t="s">
        <v>0</v>
      </c>
      <c r="Z42" s="51" t="s">
        <v>148</v>
      </c>
      <c r="AA42" s="68" t="s">
        <v>0</v>
      </c>
      <c r="AB42" s="51">
        <v>5.0999999999999996</v>
      </c>
      <c r="AC42" s="68" t="s">
        <v>0</v>
      </c>
      <c r="AD42" s="51" t="s">
        <v>148</v>
      </c>
      <c r="AE42" s="68" t="s">
        <v>0</v>
      </c>
      <c r="AF42" s="51">
        <v>6.78</v>
      </c>
      <c r="AG42" s="68" t="s">
        <v>0</v>
      </c>
      <c r="AH42" s="51" t="s">
        <v>148</v>
      </c>
      <c r="AI42" s="68" t="s">
        <v>0</v>
      </c>
      <c r="AJ42" s="51">
        <v>5.17</v>
      </c>
      <c r="AK42" s="68" t="s">
        <v>0</v>
      </c>
      <c r="AL42" s="51" t="s">
        <v>148</v>
      </c>
      <c r="AM42" s="68" t="s">
        <v>0</v>
      </c>
      <c r="AN42" s="51">
        <v>5.09</v>
      </c>
      <c r="AO42" s="68" t="s">
        <v>0</v>
      </c>
      <c r="AP42" s="51" t="s">
        <v>148</v>
      </c>
      <c r="AQ42" s="68" t="s">
        <v>0</v>
      </c>
      <c r="AR42" s="51">
        <v>6.48</v>
      </c>
      <c r="AS42" s="68" t="s">
        <v>0</v>
      </c>
      <c r="AT42" s="51" t="s">
        <v>148</v>
      </c>
      <c r="AU42" s="68" t="s">
        <v>0</v>
      </c>
      <c r="AV42" s="51">
        <v>7.0890000000000004</v>
      </c>
      <c r="AW42" s="68" t="s">
        <v>0</v>
      </c>
      <c r="AX42" s="51" t="s">
        <v>148</v>
      </c>
      <c r="AY42" s="68" t="s">
        <v>0</v>
      </c>
      <c r="AZ42" s="51">
        <v>8.17</v>
      </c>
      <c r="BA42" s="68" t="s">
        <v>0</v>
      </c>
      <c r="BB42" s="51" t="s">
        <v>148</v>
      </c>
      <c r="BC42" s="68" t="s">
        <v>0</v>
      </c>
      <c r="BD42" s="51">
        <v>5.48</v>
      </c>
      <c r="BE42" s="68" t="s">
        <v>0</v>
      </c>
      <c r="BF42" s="51" t="s">
        <v>148</v>
      </c>
      <c r="BG42" s="68" t="s">
        <v>0</v>
      </c>
      <c r="BH42" s="51">
        <v>4.32</v>
      </c>
      <c r="BI42" s="68" t="s">
        <v>0</v>
      </c>
      <c r="BJ42" s="51" t="s">
        <v>148</v>
      </c>
      <c r="BK42" s="68" t="s">
        <v>0</v>
      </c>
      <c r="BL42" s="51">
        <v>9.27</v>
      </c>
      <c r="BM42" s="71" t="s">
        <v>0</v>
      </c>
    </row>
    <row r="43" spans="1:65" ht="15" customHeight="1" x14ac:dyDescent="0.25">
      <c r="A43" s="57" t="s">
        <v>87</v>
      </c>
      <c r="B43" s="58" t="s">
        <v>88</v>
      </c>
      <c r="C43" s="51" t="s">
        <v>126</v>
      </c>
      <c r="D43" s="72" t="s">
        <v>128</v>
      </c>
      <c r="E43" s="51" t="s">
        <v>91</v>
      </c>
      <c r="F43" s="51">
        <v>9.4399999999999998E-2</v>
      </c>
      <c r="G43" s="59" t="s">
        <v>54</v>
      </c>
      <c r="H43" s="51" t="s">
        <v>148</v>
      </c>
      <c r="I43" s="68" t="s">
        <v>0</v>
      </c>
      <c r="J43" s="51" t="s">
        <v>148</v>
      </c>
      <c r="K43" s="68" t="s">
        <v>0</v>
      </c>
      <c r="L43" s="51" t="s">
        <v>148</v>
      </c>
      <c r="M43" s="68" t="s">
        <v>0</v>
      </c>
      <c r="N43" s="51">
        <v>0.36</v>
      </c>
      <c r="O43" s="51" t="s">
        <v>3</v>
      </c>
      <c r="P43" s="51" t="s">
        <v>148</v>
      </c>
      <c r="Q43" s="68" t="s">
        <v>0</v>
      </c>
      <c r="R43" s="51" t="s">
        <v>148</v>
      </c>
      <c r="S43" s="68" t="s">
        <v>0</v>
      </c>
      <c r="T43" s="51" t="s">
        <v>148</v>
      </c>
      <c r="U43" s="68" t="s">
        <v>0</v>
      </c>
      <c r="V43" s="51" t="s">
        <v>148</v>
      </c>
      <c r="W43" s="68" t="s">
        <v>0</v>
      </c>
      <c r="X43" s="51" t="s">
        <v>148</v>
      </c>
      <c r="Y43" s="68" t="s">
        <v>0</v>
      </c>
      <c r="Z43" s="51" t="s">
        <v>148</v>
      </c>
      <c r="AA43" s="68" t="s">
        <v>0</v>
      </c>
      <c r="AB43" s="51">
        <v>0.36</v>
      </c>
      <c r="AC43" s="51" t="s">
        <v>3</v>
      </c>
      <c r="AD43" s="51" t="s">
        <v>148</v>
      </c>
      <c r="AE43" s="68" t="s">
        <v>0</v>
      </c>
      <c r="AF43" s="51">
        <v>0.47</v>
      </c>
      <c r="AG43" s="68" t="s">
        <v>0</v>
      </c>
      <c r="AH43" s="51" t="s">
        <v>148</v>
      </c>
      <c r="AI43" s="68" t="s">
        <v>0</v>
      </c>
      <c r="AJ43" s="51">
        <v>0.98</v>
      </c>
      <c r="AK43" s="68" t="s">
        <v>0</v>
      </c>
      <c r="AL43" s="51" t="s">
        <v>148</v>
      </c>
      <c r="AM43" s="68" t="s">
        <v>0</v>
      </c>
      <c r="AN43" s="51">
        <v>1.07</v>
      </c>
      <c r="AO43" s="68" t="s">
        <v>0</v>
      </c>
      <c r="AP43" s="51" t="s">
        <v>148</v>
      </c>
      <c r="AQ43" s="68" t="s">
        <v>0</v>
      </c>
      <c r="AR43" s="51">
        <v>0.98</v>
      </c>
      <c r="AS43" s="68" t="s">
        <v>0</v>
      </c>
      <c r="AT43" s="51" t="s">
        <v>148</v>
      </c>
      <c r="AU43" s="68" t="s">
        <v>0</v>
      </c>
      <c r="AV43" s="51">
        <v>0.93600000000000005</v>
      </c>
      <c r="AW43" s="68" t="s">
        <v>0</v>
      </c>
      <c r="AX43" s="51" t="s">
        <v>148</v>
      </c>
      <c r="AY43" s="68" t="s">
        <v>0</v>
      </c>
      <c r="AZ43" s="51">
        <v>0.78</v>
      </c>
      <c r="BA43" s="68" t="s">
        <v>0</v>
      </c>
      <c r="BB43" s="51" t="s">
        <v>148</v>
      </c>
      <c r="BC43" s="68" t="s">
        <v>0</v>
      </c>
      <c r="BD43" s="51">
        <v>4.8000000000000001E-2</v>
      </c>
      <c r="BE43" s="51" t="s">
        <v>3</v>
      </c>
      <c r="BF43" s="51" t="s">
        <v>148</v>
      </c>
      <c r="BG43" s="68" t="s">
        <v>0</v>
      </c>
      <c r="BH43" s="51">
        <v>0.97</v>
      </c>
      <c r="BI43" s="68" t="s">
        <v>0</v>
      </c>
      <c r="BJ43" s="51" t="s">
        <v>148</v>
      </c>
      <c r="BK43" s="68" t="s">
        <v>0</v>
      </c>
      <c r="BL43" s="51">
        <v>0.54700000000000004</v>
      </c>
      <c r="BM43" s="71" t="s">
        <v>0</v>
      </c>
    </row>
    <row r="44" spans="1:65" ht="15" customHeight="1" x14ac:dyDescent="0.25">
      <c r="A44" s="57" t="s">
        <v>89</v>
      </c>
      <c r="B44" s="58" t="s">
        <v>90</v>
      </c>
      <c r="C44" s="51" t="s">
        <v>126</v>
      </c>
      <c r="D44" s="72" t="s">
        <v>128</v>
      </c>
      <c r="E44" s="51" t="s">
        <v>91</v>
      </c>
      <c r="F44" s="59">
        <v>9.32</v>
      </c>
      <c r="G44" s="74" t="s">
        <v>0</v>
      </c>
      <c r="H44" s="51" t="s">
        <v>148</v>
      </c>
      <c r="I44" s="68" t="s">
        <v>0</v>
      </c>
      <c r="J44" s="51" t="s">
        <v>148</v>
      </c>
      <c r="K44" s="68" t="s">
        <v>0</v>
      </c>
      <c r="L44" s="51" t="s">
        <v>148</v>
      </c>
      <c r="M44" s="68" t="s">
        <v>0</v>
      </c>
      <c r="N44" s="51">
        <v>7.23</v>
      </c>
      <c r="O44" s="68" t="s">
        <v>0</v>
      </c>
      <c r="P44" s="51" t="s">
        <v>148</v>
      </c>
      <c r="Q44" s="68" t="s">
        <v>0</v>
      </c>
      <c r="R44" s="51" t="s">
        <v>148</v>
      </c>
      <c r="S44" s="68" t="s">
        <v>0</v>
      </c>
      <c r="T44" s="51" t="s">
        <v>148</v>
      </c>
      <c r="U44" s="68" t="s">
        <v>0</v>
      </c>
      <c r="V44" s="51" t="s">
        <v>148</v>
      </c>
      <c r="W44" s="68" t="s">
        <v>0</v>
      </c>
      <c r="X44" s="51" t="s">
        <v>148</v>
      </c>
      <c r="Y44" s="68" t="s">
        <v>0</v>
      </c>
      <c r="Z44" s="51" t="s">
        <v>148</v>
      </c>
      <c r="AA44" s="68" t="s">
        <v>0</v>
      </c>
      <c r="AB44" s="51">
        <v>10.8</v>
      </c>
      <c r="AC44" s="68" t="s">
        <v>0</v>
      </c>
      <c r="AD44" s="51" t="s">
        <v>148</v>
      </c>
      <c r="AE44" s="68" t="s">
        <v>0</v>
      </c>
      <c r="AF44" s="51">
        <v>17</v>
      </c>
      <c r="AG44" s="68" t="s">
        <v>0</v>
      </c>
      <c r="AH44" s="51" t="s">
        <v>148</v>
      </c>
      <c r="AI44" s="68" t="s">
        <v>0</v>
      </c>
      <c r="AJ44" s="51">
        <v>22.8</v>
      </c>
      <c r="AK44" s="68" t="s">
        <v>0</v>
      </c>
      <c r="AL44" s="51" t="s">
        <v>148</v>
      </c>
      <c r="AM44" s="68" t="s">
        <v>0</v>
      </c>
      <c r="AN44" s="51">
        <v>48</v>
      </c>
      <c r="AO44" s="68" t="s">
        <v>0</v>
      </c>
      <c r="AP44" s="51" t="s">
        <v>148</v>
      </c>
      <c r="AQ44" s="68" t="s">
        <v>0</v>
      </c>
      <c r="AR44" s="51">
        <v>16.3</v>
      </c>
      <c r="AS44" s="68" t="s">
        <v>0</v>
      </c>
      <c r="AT44" s="51" t="s">
        <v>148</v>
      </c>
      <c r="AU44" s="68" t="s">
        <v>0</v>
      </c>
      <c r="AV44" s="51">
        <v>87</v>
      </c>
      <c r="AW44" s="68" t="s">
        <v>0</v>
      </c>
      <c r="AX44" s="51" t="s">
        <v>148</v>
      </c>
      <c r="AY44" s="68" t="s">
        <v>0</v>
      </c>
      <c r="AZ44" s="51">
        <v>19.7</v>
      </c>
      <c r="BA44" s="68" t="s">
        <v>0</v>
      </c>
      <c r="BB44" s="51" t="s">
        <v>148</v>
      </c>
      <c r="BC44" s="68" t="s">
        <v>0</v>
      </c>
      <c r="BD44" s="51">
        <v>22</v>
      </c>
      <c r="BE44" s="68" t="s">
        <v>0</v>
      </c>
      <c r="BF44" s="51" t="s">
        <v>148</v>
      </c>
      <c r="BG44" s="68" t="s">
        <v>0</v>
      </c>
      <c r="BH44" s="51">
        <v>29</v>
      </c>
      <c r="BI44" s="68" t="s">
        <v>0</v>
      </c>
      <c r="BJ44" s="51" t="s">
        <v>148</v>
      </c>
      <c r="BK44" s="68" t="s">
        <v>0</v>
      </c>
      <c r="BL44" s="51">
        <v>60</v>
      </c>
      <c r="BM44" s="71" t="s">
        <v>0</v>
      </c>
    </row>
    <row r="45" spans="1:65" ht="26.4" x14ac:dyDescent="0.25">
      <c r="A45" s="57" t="s">
        <v>95</v>
      </c>
      <c r="B45" s="58" t="s">
        <v>0</v>
      </c>
      <c r="C45" s="51" t="s">
        <v>126</v>
      </c>
      <c r="D45" s="72" t="s">
        <v>128</v>
      </c>
      <c r="E45" s="51" t="s">
        <v>91</v>
      </c>
      <c r="F45" s="51">
        <v>0.93779999999999997</v>
      </c>
      <c r="G45" s="68" t="s">
        <v>0</v>
      </c>
      <c r="H45" s="50" t="s">
        <v>148</v>
      </c>
      <c r="I45" s="68" t="s">
        <v>0</v>
      </c>
      <c r="J45" s="50" t="s">
        <v>148</v>
      </c>
      <c r="K45" s="68" t="s">
        <v>0</v>
      </c>
      <c r="L45" s="50" t="s">
        <v>148</v>
      </c>
      <c r="M45" s="68" t="s">
        <v>0</v>
      </c>
      <c r="N45" s="51">
        <v>0.5776</v>
      </c>
      <c r="O45" s="68" t="s">
        <v>0</v>
      </c>
      <c r="P45" s="50" t="s">
        <v>148</v>
      </c>
      <c r="Q45" s="68" t="s">
        <v>0</v>
      </c>
      <c r="R45" s="50" t="s">
        <v>148</v>
      </c>
      <c r="S45" s="68" t="s">
        <v>0</v>
      </c>
      <c r="T45" s="50" t="s">
        <v>148</v>
      </c>
      <c r="U45" s="68" t="s">
        <v>0</v>
      </c>
      <c r="V45" s="50" t="s">
        <v>148</v>
      </c>
      <c r="W45" s="68" t="s">
        <v>0</v>
      </c>
      <c r="X45" s="50" t="s">
        <v>148</v>
      </c>
      <c r="Y45" s="68" t="s">
        <v>0</v>
      </c>
      <c r="Z45" s="50" t="s">
        <v>148</v>
      </c>
      <c r="AA45" s="68" t="s">
        <v>0</v>
      </c>
      <c r="AB45" s="51">
        <v>1.903</v>
      </c>
      <c r="AC45" s="68" t="s">
        <v>0</v>
      </c>
      <c r="AD45" s="50" t="s">
        <v>148</v>
      </c>
      <c r="AE45" s="68" t="s">
        <v>0</v>
      </c>
      <c r="AF45" s="51">
        <v>2.5659999999999998</v>
      </c>
      <c r="AG45" s="68" t="s">
        <v>0</v>
      </c>
      <c r="AH45" s="50" t="s">
        <v>148</v>
      </c>
      <c r="AI45" s="68" t="s">
        <v>0</v>
      </c>
      <c r="AJ45" s="51">
        <v>4.2266000000000004</v>
      </c>
      <c r="AK45" s="68" t="s">
        <v>0</v>
      </c>
      <c r="AL45" s="50" t="s">
        <v>148</v>
      </c>
      <c r="AM45" s="68" t="s">
        <v>0</v>
      </c>
      <c r="AN45" s="51">
        <v>2.7324000000000002</v>
      </c>
      <c r="AO45" s="68" t="s">
        <v>0</v>
      </c>
      <c r="AP45" s="50" t="s">
        <v>148</v>
      </c>
      <c r="AQ45" s="68" t="s">
        <v>0</v>
      </c>
      <c r="AR45" s="51">
        <v>2.8845000000000001</v>
      </c>
      <c r="AS45" s="68" t="s">
        <v>0</v>
      </c>
      <c r="AT45" s="50" t="s">
        <v>148</v>
      </c>
      <c r="AU45" s="68" t="s">
        <v>0</v>
      </c>
      <c r="AV45" s="51">
        <v>2.3317000000000001</v>
      </c>
      <c r="AW45" s="68" t="s">
        <v>0</v>
      </c>
      <c r="AX45" s="50" t="s">
        <v>148</v>
      </c>
      <c r="AY45" s="68" t="s">
        <v>0</v>
      </c>
      <c r="AZ45" s="51">
        <v>3.2559999999999998</v>
      </c>
      <c r="BA45" s="68" t="s">
        <v>0</v>
      </c>
      <c r="BB45" s="50" t="s">
        <v>148</v>
      </c>
      <c r="BC45" s="68" t="s">
        <v>0</v>
      </c>
      <c r="BD45" s="51">
        <v>3.9643000000000002</v>
      </c>
      <c r="BE45" s="68" t="s">
        <v>0</v>
      </c>
      <c r="BF45" s="50" t="s">
        <v>148</v>
      </c>
      <c r="BG45" s="68" t="s">
        <v>0</v>
      </c>
      <c r="BH45" s="51">
        <v>2.9876</v>
      </c>
      <c r="BI45" s="68" t="s">
        <v>0</v>
      </c>
      <c r="BJ45" s="50" t="s">
        <v>148</v>
      </c>
      <c r="BK45" s="68" t="s">
        <v>0</v>
      </c>
      <c r="BL45" s="50">
        <v>3.3793000000000002</v>
      </c>
      <c r="BM45" s="71" t="s">
        <v>0</v>
      </c>
    </row>
    <row r="46" spans="1:65" x14ac:dyDescent="0.25">
      <c r="A46" s="57" t="s">
        <v>96</v>
      </c>
      <c r="B46" s="58" t="s">
        <v>0</v>
      </c>
      <c r="C46" s="51" t="s">
        <v>126</v>
      </c>
      <c r="D46" s="72" t="s">
        <v>128</v>
      </c>
      <c r="E46" s="51" t="s">
        <v>91</v>
      </c>
      <c r="F46" s="51">
        <v>0.89949999999999997</v>
      </c>
      <c r="G46" s="68" t="s">
        <v>0</v>
      </c>
      <c r="H46" s="50" t="s">
        <v>148</v>
      </c>
      <c r="I46" s="68" t="s">
        <v>0</v>
      </c>
      <c r="J46" s="50" t="s">
        <v>148</v>
      </c>
      <c r="K46" s="68" t="s">
        <v>0</v>
      </c>
      <c r="L46" s="50" t="s">
        <v>148</v>
      </c>
      <c r="M46" s="68" t="s">
        <v>0</v>
      </c>
      <c r="N46" s="51">
        <v>0.45989999999999998</v>
      </c>
      <c r="O46" s="68" t="s">
        <v>0</v>
      </c>
      <c r="P46" s="50" t="s">
        <v>148</v>
      </c>
      <c r="Q46" s="68" t="s">
        <v>0</v>
      </c>
      <c r="R46" s="50" t="s">
        <v>148</v>
      </c>
      <c r="S46" s="68" t="s">
        <v>0</v>
      </c>
      <c r="T46" s="50" t="s">
        <v>148</v>
      </c>
      <c r="U46" s="68" t="s">
        <v>0</v>
      </c>
      <c r="V46" s="50" t="s">
        <v>148</v>
      </c>
      <c r="W46" s="68" t="s">
        <v>0</v>
      </c>
      <c r="X46" s="50" t="s">
        <v>148</v>
      </c>
      <c r="Y46" s="68" t="s">
        <v>0</v>
      </c>
      <c r="Z46" s="50" t="s">
        <v>148</v>
      </c>
      <c r="AA46" s="68" t="s">
        <v>0</v>
      </c>
      <c r="AB46" s="51">
        <v>2.0044</v>
      </c>
      <c r="AC46" s="68" t="s">
        <v>0</v>
      </c>
      <c r="AD46" s="50" t="s">
        <v>148</v>
      </c>
      <c r="AE46" s="68" t="s">
        <v>0</v>
      </c>
      <c r="AF46" s="51">
        <v>3.2685</v>
      </c>
      <c r="AG46" s="68" t="s">
        <v>0</v>
      </c>
      <c r="AH46" s="50" t="s">
        <v>148</v>
      </c>
      <c r="AI46" s="68" t="s">
        <v>0</v>
      </c>
      <c r="AJ46" s="51">
        <v>4.1016000000000004</v>
      </c>
      <c r="AK46" s="68" t="s">
        <v>0</v>
      </c>
      <c r="AL46" s="50" t="s">
        <v>148</v>
      </c>
      <c r="AM46" s="68" t="s">
        <v>0</v>
      </c>
      <c r="AN46" s="51">
        <v>2.9659</v>
      </c>
      <c r="AO46" s="68" t="s">
        <v>0</v>
      </c>
      <c r="AP46" s="50" t="s">
        <v>148</v>
      </c>
      <c r="AQ46" s="68" t="s">
        <v>0</v>
      </c>
      <c r="AR46" s="51">
        <v>3.8719000000000001</v>
      </c>
      <c r="AS46" s="68" t="s">
        <v>0</v>
      </c>
      <c r="AT46" s="50" t="s">
        <v>148</v>
      </c>
      <c r="AU46" s="68" t="s">
        <v>0</v>
      </c>
      <c r="AV46" s="51">
        <v>2.3441999999999998</v>
      </c>
      <c r="AW46" s="68" t="s">
        <v>0</v>
      </c>
      <c r="AX46" s="50" t="s">
        <v>148</v>
      </c>
      <c r="AY46" s="68" t="s">
        <v>0</v>
      </c>
      <c r="AZ46" s="51">
        <v>3.1793</v>
      </c>
      <c r="BA46" s="68" t="s">
        <v>0</v>
      </c>
      <c r="BB46" s="50" t="s">
        <v>148</v>
      </c>
      <c r="BC46" s="68" t="s">
        <v>0</v>
      </c>
      <c r="BD46" s="51">
        <v>3.7585000000000002</v>
      </c>
      <c r="BE46" s="68" t="s">
        <v>0</v>
      </c>
      <c r="BF46" s="50" t="s">
        <v>148</v>
      </c>
      <c r="BG46" s="68" t="s">
        <v>0</v>
      </c>
      <c r="BH46" s="51">
        <v>2.8233999999999999</v>
      </c>
      <c r="BI46" s="68" t="s">
        <v>0</v>
      </c>
      <c r="BJ46" s="50" t="s">
        <v>148</v>
      </c>
      <c r="BK46" s="68" t="s">
        <v>0</v>
      </c>
      <c r="BL46" s="50">
        <v>3.2096</v>
      </c>
      <c r="BM46" s="71" t="s">
        <v>0</v>
      </c>
    </row>
    <row r="47" spans="1:65" ht="26.4" x14ac:dyDescent="0.25">
      <c r="A47" s="57" t="s">
        <v>95</v>
      </c>
      <c r="B47" s="58" t="s">
        <v>0</v>
      </c>
      <c r="C47" s="51" t="s">
        <v>126</v>
      </c>
      <c r="D47" s="72" t="s">
        <v>128</v>
      </c>
      <c r="E47" s="51" t="s">
        <v>2</v>
      </c>
      <c r="F47" s="51">
        <f>F45*0.000001</f>
        <v>9.3779999999999994E-7</v>
      </c>
      <c r="G47" s="68" t="s">
        <v>0</v>
      </c>
      <c r="H47" s="50" t="s">
        <v>148</v>
      </c>
      <c r="I47" s="68" t="s">
        <v>0</v>
      </c>
      <c r="J47" s="50" t="s">
        <v>148</v>
      </c>
      <c r="K47" s="68" t="s">
        <v>0</v>
      </c>
      <c r="L47" s="50" t="s">
        <v>148</v>
      </c>
      <c r="M47" s="68" t="s">
        <v>0</v>
      </c>
      <c r="N47" s="51">
        <f>N45*0.000001</f>
        <v>5.7759999999999998E-7</v>
      </c>
      <c r="O47" s="68" t="s">
        <v>0</v>
      </c>
      <c r="P47" s="50" t="s">
        <v>148</v>
      </c>
      <c r="Q47" s="68" t="s">
        <v>0</v>
      </c>
      <c r="R47" s="50" t="s">
        <v>148</v>
      </c>
      <c r="S47" s="68" t="s">
        <v>0</v>
      </c>
      <c r="T47" s="50" t="s">
        <v>148</v>
      </c>
      <c r="U47" s="68" t="s">
        <v>0</v>
      </c>
      <c r="V47" s="50" t="s">
        <v>148</v>
      </c>
      <c r="W47" s="68" t="s">
        <v>0</v>
      </c>
      <c r="X47" s="50" t="s">
        <v>148</v>
      </c>
      <c r="Y47" s="68" t="s">
        <v>0</v>
      </c>
      <c r="Z47" s="50" t="s">
        <v>148</v>
      </c>
      <c r="AA47" s="68" t="s">
        <v>0</v>
      </c>
      <c r="AB47" s="51">
        <f>AB45*0.000001</f>
        <v>1.903E-6</v>
      </c>
      <c r="AC47" s="68" t="s">
        <v>0</v>
      </c>
      <c r="AD47" s="50" t="s">
        <v>148</v>
      </c>
      <c r="AE47" s="68" t="s">
        <v>0</v>
      </c>
      <c r="AF47" s="51">
        <f>AF45*0.000001</f>
        <v>2.5659999999999997E-6</v>
      </c>
      <c r="AG47" s="68" t="s">
        <v>0</v>
      </c>
      <c r="AH47" s="50" t="s">
        <v>148</v>
      </c>
      <c r="AI47" s="68" t="s">
        <v>0</v>
      </c>
      <c r="AJ47" s="51">
        <f>AJ45*0.000001</f>
        <v>4.2266000000000003E-6</v>
      </c>
      <c r="AK47" s="68" t="s">
        <v>0</v>
      </c>
      <c r="AL47" s="50" t="s">
        <v>148</v>
      </c>
      <c r="AM47" s="68" t="s">
        <v>0</v>
      </c>
      <c r="AN47" s="51">
        <f>AN45*0.000001</f>
        <v>2.7323999999999999E-6</v>
      </c>
      <c r="AO47" s="68" t="s">
        <v>0</v>
      </c>
      <c r="AP47" s="50" t="s">
        <v>148</v>
      </c>
      <c r="AQ47" s="68" t="s">
        <v>0</v>
      </c>
      <c r="AR47" s="51">
        <f>AR45*0.000001</f>
        <v>2.8845000000000001E-6</v>
      </c>
      <c r="AS47" s="68" t="s">
        <v>0</v>
      </c>
      <c r="AT47" s="50" t="s">
        <v>148</v>
      </c>
      <c r="AU47" s="68" t="s">
        <v>0</v>
      </c>
      <c r="AV47" s="51">
        <f>AV45*0.000001</f>
        <v>2.3317000000000001E-6</v>
      </c>
      <c r="AW47" s="68" t="s">
        <v>0</v>
      </c>
      <c r="AX47" s="50" t="s">
        <v>148</v>
      </c>
      <c r="AY47" s="68" t="s">
        <v>0</v>
      </c>
      <c r="AZ47" s="51">
        <f>AZ45*0.000001</f>
        <v>3.2559999999999998E-6</v>
      </c>
      <c r="BA47" s="68" t="s">
        <v>0</v>
      </c>
      <c r="BB47" s="50" t="s">
        <v>148</v>
      </c>
      <c r="BC47" s="68" t="s">
        <v>0</v>
      </c>
      <c r="BD47" s="51">
        <f>BD45*0.000001</f>
        <v>3.9643000000000003E-6</v>
      </c>
      <c r="BE47" s="68" t="s">
        <v>0</v>
      </c>
      <c r="BF47" s="50" t="s">
        <v>148</v>
      </c>
      <c r="BG47" s="68" t="s">
        <v>0</v>
      </c>
      <c r="BH47" s="51">
        <f>BH45*0.000001</f>
        <v>2.9876E-6</v>
      </c>
      <c r="BI47" s="68" t="s">
        <v>0</v>
      </c>
      <c r="BJ47" s="50" t="s">
        <v>148</v>
      </c>
      <c r="BK47" s="68" t="s">
        <v>0</v>
      </c>
      <c r="BL47" s="50">
        <v>1.1399999999999999E-6</v>
      </c>
      <c r="BM47" s="71" t="s">
        <v>0</v>
      </c>
    </row>
    <row r="48" spans="1:65" ht="15" customHeight="1" thickBot="1" x14ac:dyDescent="0.3">
      <c r="A48" s="60" t="s">
        <v>96</v>
      </c>
      <c r="B48" s="61" t="s">
        <v>0</v>
      </c>
      <c r="C48" s="62" t="s">
        <v>126</v>
      </c>
      <c r="D48" s="102" t="s">
        <v>128</v>
      </c>
      <c r="E48" s="62" t="s">
        <v>2</v>
      </c>
      <c r="F48" s="62">
        <f>F46*0.000001</f>
        <v>8.9949999999999992E-7</v>
      </c>
      <c r="G48" s="75" t="s">
        <v>0</v>
      </c>
      <c r="H48" s="63" t="s">
        <v>148</v>
      </c>
      <c r="I48" s="75" t="s">
        <v>0</v>
      </c>
      <c r="J48" s="63" t="s">
        <v>148</v>
      </c>
      <c r="K48" s="75" t="s">
        <v>0</v>
      </c>
      <c r="L48" s="63" t="s">
        <v>148</v>
      </c>
      <c r="M48" s="75" t="s">
        <v>0</v>
      </c>
      <c r="N48" s="62">
        <f>N46*0.000001</f>
        <v>4.5989999999999993E-7</v>
      </c>
      <c r="O48" s="75" t="s">
        <v>0</v>
      </c>
      <c r="P48" s="63" t="s">
        <v>148</v>
      </c>
      <c r="Q48" s="75" t="s">
        <v>0</v>
      </c>
      <c r="R48" s="63" t="s">
        <v>148</v>
      </c>
      <c r="S48" s="75" t="s">
        <v>0</v>
      </c>
      <c r="T48" s="63" t="s">
        <v>148</v>
      </c>
      <c r="U48" s="75" t="s">
        <v>0</v>
      </c>
      <c r="V48" s="63" t="s">
        <v>148</v>
      </c>
      <c r="W48" s="75" t="s">
        <v>0</v>
      </c>
      <c r="X48" s="63" t="s">
        <v>148</v>
      </c>
      <c r="Y48" s="75" t="s">
        <v>0</v>
      </c>
      <c r="Z48" s="63" t="s">
        <v>148</v>
      </c>
      <c r="AA48" s="75" t="s">
        <v>0</v>
      </c>
      <c r="AB48" s="62">
        <f>AB46*0.000001</f>
        <v>2.0043999999999998E-6</v>
      </c>
      <c r="AC48" s="75" t="s">
        <v>0</v>
      </c>
      <c r="AD48" s="63" t="s">
        <v>148</v>
      </c>
      <c r="AE48" s="75" t="s">
        <v>0</v>
      </c>
      <c r="AF48" s="62">
        <f>AF46*0.000001</f>
        <v>3.2684999999999997E-6</v>
      </c>
      <c r="AG48" s="75" t="s">
        <v>0</v>
      </c>
      <c r="AH48" s="63" t="s">
        <v>148</v>
      </c>
      <c r="AI48" s="75" t="s">
        <v>0</v>
      </c>
      <c r="AJ48" s="62">
        <f>AJ46*0.000001</f>
        <v>4.1015999999999998E-6</v>
      </c>
      <c r="AK48" s="75" t="s">
        <v>0</v>
      </c>
      <c r="AL48" s="63" t="s">
        <v>148</v>
      </c>
      <c r="AM48" s="75" t="s">
        <v>0</v>
      </c>
      <c r="AN48" s="62">
        <f>AN46*0.000001</f>
        <v>2.9658999999999998E-6</v>
      </c>
      <c r="AO48" s="75" t="s">
        <v>0</v>
      </c>
      <c r="AP48" s="63" t="s">
        <v>148</v>
      </c>
      <c r="AQ48" s="75" t="s">
        <v>0</v>
      </c>
      <c r="AR48" s="62">
        <f>AR46*0.000001</f>
        <v>3.8719000000000001E-6</v>
      </c>
      <c r="AS48" s="75" t="s">
        <v>0</v>
      </c>
      <c r="AT48" s="63" t="s">
        <v>148</v>
      </c>
      <c r="AU48" s="75" t="s">
        <v>0</v>
      </c>
      <c r="AV48" s="62">
        <f>AV46*0.000001</f>
        <v>2.3441999999999999E-6</v>
      </c>
      <c r="AW48" s="75" t="s">
        <v>0</v>
      </c>
      <c r="AX48" s="63" t="s">
        <v>148</v>
      </c>
      <c r="AY48" s="75" t="s">
        <v>0</v>
      </c>
      <c r="AZ48" s="62">
        <f>AZ46*0.000001</f>
        <v>3.1792999999999998E-6</v>
      </c>
      <c r="BA48" s="75" t="s">
        <v>0</v>
      </c>
      <c r="BB48" s="63" t="s">
        <v>148</v>
      </c>
      <c r="BC48" s="75" t="s">
        <v>0</v>
      </c>
      <c r="BD48" s="62">
        <f>BD46*0.000001</f>
        <v>3.7585000000000001E-6</v>
      </c>
      <c r="BE48" s="75" t="s">
        <v>0</v>
      </c>
      <c r="BF48" s="63" t="s">
        <v>148</v>
      </c>
      <c r="BG48" s="75" t="s">
        <v>0</v>
      </c>
      <c r="BH48" s="62">
        <f>BH46*0.000001</f>
        <v>2.8233999999999999E-6</v>
      </c>
      <c r="BI48" s="75" t="s">
        <v>0</v>
      </c>
      <c r="BJ48" s="63" t="s">
        <v>148</v>
      </c>
      <c r="BK48" s="75" t="s">
        <v>0</v>
      </c>
      <c r="BL48" s="63">
        <v>5.6499999999999988E-7</v>
      </c>
      <c r="BM48" s="162" t="s">
        <v>0</v>
      </c>
    </row>
    <row r="49" spans="1:65" ht="15" customHeight="1" thickTop="1" x14ac:dyDescent="0.25">
      <c r="A49" s="64" t="s">
        <v>131</v>
      </c>
      <c r="B49" s="65"/>
      <c r="C49" s="66"/>
      <c r="D49" s="73"/>
      <c r="E49" s="66"/>
      <c r="F49" s="66"/>
      <c r="G49" s="66"/>
      <c r="H49" s="67"/>
      <c r="I49" s="66"/>
      <c r="J49" s="67"/>
      <c r="K49" s="66"/>
      <c r="L49" s="67"/>
      <c r="M49" s="66"/>
      <c r="N49" s="66"/>
      <c r="O49" s="66"/>
      <c r="P49" s="67"/>
      <c r="Q49" s="66"/>
      <c r="R49" s="67"/>
      <c r="S49" s="66"/>
      <c r="T49" s="67"/>
      <c r="U49" s="66"/>
      <c r="V49" s="67"/>
      <c r="W49" s="66"/>
      <c r="X49" s="67"/>
      <c r="Y49" s="66"/>
      <c r="Z49" s="67"/>
      <c r="AA49" s="66"/>
      <c r="AB49" s="66"/>
      <c r="AC49" s="66"/>
      <c r="AD49" s="67"/>
      <c r="AE49" s="66"/>
      <c r="AF49" s="66"/>
      <c r="AG49" s="66"/>
      <c r="AH49" s="67"/>
      <c r="AI49" s="66"/>
      <c r="AJ49" s="66"/>
      <c r="AK49" s="66"/>
      <c r="AL49" s="67"/>
      <c r="AM49" s="66"/>
      <c r="AN49" s="66"/>
      <c r="AO49" s="66"/>
      <c r="AP49" s="67"/>
      <c r="AQ49" s="66"/>
      <c r="AR49" s="66"/>
      <c r="AS49" s="66"/>
      <c r="AT49" s="67"/>
      <c r="AU49" s="66"/>
      <c r="AV49" s="66"/>
      <c r="AW49" s="66"/>
      <c r="AX49" s="67"/>
      <c r="AY49" s="66"/>
      <c r="AZ49" s="66"/>
      <c r="BA49" s="66"/>
      <c r="BB49" s="67"/>
      <c r="BC49" s="66"/>
      <c r="BD49" s="66"/>
      <c r="BE49" s="66"/>
      <c r="BF49" s="67"/>
      <c r="BG49" s="66"/>
      <c r="BH49" s="66"/>
      <c r="BI49" s="66"/>
      <c r="BJ49" s="67"/>
      <c r="BK49" s="66"/>
      <c r="BL49" s="67"/>
      <c r="BM49" s="66"/>
    </row>
  </sheetData>
  <conditionalFormatting sqref="N26 N22 N24">
    <cfRule type="cellIs" dxfId="55" priority="55" stopIfTrue="1" operator="greaterThan">
      <formula>#REF!</formula>
    </cfRule>
    <cfRule type="cellIs" dxfId="54" priority="56" stopIfTrue="1" operator="between">
      <formula>#REF!</formula>
      <formula>#REF!</formula>
    </cfRule>
  </conditionalFormatting>
  <conditionalFormatting sqref="P22 P26 F22 H22 J22:J27 L22:L27 H24:H27 F24:F27 P24">
    <cfRule type="cellIs" dxfId="53" priority="53" stopIfTrue="1" operator="greaterThan">
      <formula>#REF!</formula>
    </cfRule>
    <cfRule type="cellIs" dxfId="52" priority="54" stopIfTrue="1" operator="between">
      <formula>#REF!</formula>
      <formula>#REF!</formula>
    </cfRule>
  </conditionalFormatting>
  <conditionalFormatting sqref="R22 R26 R24">
    <cfRule type="cellIs" dxfId="51" priority="51" stopIfTrue="1" operator="greaterThan">
      <formula>#REF!</formula>
    </cfRule>
    <cfRule type="cellIs" dxfId="50" priority="52" stopIfTrue="1" operator="between">
      <formula>#REF!</formula>
      <formula>#REF!</formula>
    </cfRule>
  </conditionalFormatting>
  <conditionalFormatting sqref="T22:T24 T26">
    <cfRule type="cellIs" dxfId="49" priority="49" stopIfTrue="1" operator="greaterThan">
      <formula>#REF!</formula>
    </cfRule>
    <cfRule type="cellIs" dxfId="48" priority="50" stopIfTrue="1" operator="between">
      <formula>#REF!</formula>
      <formula>#REF!</formula>
    </cfRule>
  </conditionalFormatting>
  <conditionalFormatting sqref="V22:V24 V26">
    <cfRule type="cellIs" dxfId="47" priority="47" stopIfTrue="1" operator="greaterThan">
      <formula>#REF!</formula>
    </cfRule>
    <cfRule type="cellIs" dxfId="46" priority="48" stopIfTrue="1" operator="between">
      <formula>#REF!</formula>
      <formula>#REF!</formula>
    </cfRule>
  </conditionalFormatting>
  <conditionalFormatting sqref="X22:X24 X26">
    <cfRule type="cellIs" dxfId="45" priority="45" stopIfTrue="1" operator="greaterThan">
      <formula>#REF!</formula>
    </cfRule>
    <cfRule type="cellIs" dxfId="44" priority="46" stopIfTrue="1" operator="between">
      <formula>#REF!</formula>
      <formula>#REF!</formula>
    </cfRule>
  </conditionalFormatting>
  <conditionalFormatting sqref="Z22:Z24 Z26">
    <cfRule type="cellIs" dxfId="43" priority="43" stopIfTrue="1" operator="greaterThan">
      <formula>#REF!</formula>
    </cfRule>
    <cfRule type="cellIs" dxfId="42" priority="44" stopIfTrue="1" operator="between">
      <formula>#REF!</formula>
      <formula>#REF!</formula>
    </cfRule>
  </conditionalFormatting>
  <conditionalFormatting sqref="AB22:AB24 AB26">
    <cfRule type="cellIs" dxfId="41" priority="41" stopIfTrue="1" operator="greaterThan">
      <formula>#REF!</formula>
    </cfRule>
    <cfRule type="cellIs" dxfId="40" priority="42" stopIfTrue="1" operator="between">
      <formula>#REF!</formula>
      <formula>#REF!</formula>
    </cfRule>
  </conditionalFormatting>
  <conditionalFormatting sqref="AH22:AH24 AH26">
    <cfRule type="cellIs" dxfId="39" priority="35" stopIfTrue="1" operator="greaterThan">
      <formula>#REF!</formula>
    </cfRule>
    <cfRule type="cellIs" dxfId="38" priority="36" stopIfTrue="1" operator="between">
      <formula>#REF!</formula>
      <formula>#REF!</formula>
    </cfRule>
  </conditionalFormatting>
  <conditionalFormatting sqref="AD22:AD24 AD26">
    <cfRule type="cellIs" dxfId="37" priority="39" stopIfTrue="1" operator="greaterThan">
      <formula>#REF!</formula>
    </cfRule>
    <cfRule type="cellIs" dxfId="36" priority="40" stopIfTrue="1" operator="between">
      <formula>#REF!</formula>
      <formula>#REF!</formula>
    </cfRule>
  </conditionalFormatting>
  <conditionalFormatting sqref="AF22:AF24 AF26">
    <cfRule type="cellIs" dxfId="35" priority="37" stopIfTrue="1" operator="greaterThan">
      <formula>#REF!</formula>
    </cfRule>
    <cfRule type="cellIs" dxfId="34" priority="38" stopIfTrue="1" operator="between">
      <formula>#REF!</formula>
      <formula>#REF!</formula>
    </cfRule>
  </conditionalFormatting>
  <conditionalFormatting sqref="AJ22:AJ24 AJ26">
    <cfRule type="cellIs" dxfId="33" priority="33" stopIfTrue="1" operator="greaterThan">
      <formula>#REF!</formula>
    </cfRule>
    <cfRule type="cellIs" dxfId="32" priority="34" stopIfTrue="1" operator="between">
      <formula>#REF!</formula>
      <formula>#REF!</formula>
    </cfRule>
  </conditionalFormatting>
  <conditionalFormatting sqref="AL22:AL24 AL26">
    <cfRule type="cellIs" dxfId="31" priority="31" stopIfTrue="1" operator="greaterThan">
      <formula>#REF!</formula>
    </cfRule>
    <cfRule type="cellIs" dxfId="30" priority="32" stopIfTrue="1" operator="between">
      <formula>#REF!</formula>
      <formula>#REF!</formula>
    </cfRule>
  </conditionalFormatting>
  <conditionalFormatting sqref="AN22:AN24 AN26">
    <cfRule type="cellIs" dxfId="29" priority="29" stopIfTrue="1" operator="greaterThan">
      <formula>#REF!</formula>
    </cfRule>
    <cfRule type="cellIs" dxfId="28" priority="30" stopIfTrue="1" operator="between">
      <formula>#REF!</formula>
      <formula>#REF!</formula>
    </cfRule>
  </conditionalFormatting>
  <conditionalFormatting sqref="AP22:AP24 AP26">
    <cfRule type="cellIs" dxfId="27" priority="27" stopIfTrue="1" operator="greaterThan">
      <formula>#REF!</formula>
    </cfRule>
    <cfRule type="cellIs" dxfId="26" priority="28" stopIfTrue="1" operator="between">
      <formula>#REF!</formula>
      <formula>#REF!</formula>
    </cfRule>
  </conditionalFormatting>
  <conditionalFormatting sqref="AR22:AR24 AR26">
    <cfRule type="cellIs" dxfId="25" priority="25" stopIfTrue="1" operator="greaterThan">
      <formula>#REF!</formula>
    </cfRule>
    <cfRule type="cellIs" dxfId="24" priority="26" stopIfTrue="1" operator="between">
      <formula>#REF!</formula>
      <formula>#REF!</formula>
    </cfRule>
  </conditionalFormatting>
  <conditionalFormatting sqref="AT22:AT24 AT26">
    <cfRule type="cellIs" dxfId="23" priority="23" stopIfTrue="1" operator="greaterThan">
      <formula>#REF!</formula>
    </cfRule>
    <cfRule type="cellIs" dxfId="22" priority="24" stopIfTrue="1" operator="between">
      <formula>#REF!</formula>
      <formula>#REF!</formula>
    </cfRule>
  </conditionalFormatting>
  <conditionalFormatting sqref="AV22:AV24 AV26">
    <cfRule type="cellIs" dxfId="21" priority="21" stopIfTrue="1" operator="greaterThan">
      <formula>#REF!</formula>
    </cfRule>
    <cfRule type="cellIs" dxfId="20" priority="22" stopIfTrue="1" operator="between">
      <formula>#REF!</formula>
      <formula>#REF!</formula>
    </cfRule>
  </conditionalFormatting>
  <conditionalFormatting sqref="AX22:AX24 AX26">
    <cfRule type="cellIs" dxfId="19" priority="19" stopIfTrue="1" operator="greaterThan">
      <formula>#REF!</formula>
    </cfRule>
    <cfRule type="cellIs" dxfId="18" priority="20" stopIfTrue="1" operator="between">
      <formula>#REF!</formula>
      <formula>#REF!</formula>
    </cfRule>
  </conditionalFormatting>
  <conditionalFormatting sqref="AZ22:AZ24 AZ26">
    <cfRule type="cellIs" dxfId="17" priority="17" stopIfTrue="1" operator="greaterThan">
      <formula>#REF!</formula>
    </cfRule>
    <cfRule type="cellIs" dxfId="16" priority="18" stopIfTrue="1" operator="between">
      <formula>#REF!</formula>
      <formula>#REF!</formula>
    </cfRule>
  </conditionalFormatting>
  <conditionalFormatting sqref="BD22:BD24 BD26">
    <cfRule type="cellIs" dxfId="15" priority="15" stopIfTrue="1" operator="greaterThan">
      <formula>#REF!</formula>
    </cfRule>
    <cfRule type="cellIs" dxfId="14" priority="16" stopIfTrue="1" operator="between">
      <formula>#REF!</formula>
      <formula>#REF!</formula>
    </cfRule>
  </conditionalFormatting>
  <conditionalFormatting sqref="BF22:BF24 BF26">
    <cfRule type="cellIs" dxfId="13" priority="13" stopIfTrue="1" operator="greaterThan">
      <formula>#REF!</formula>
    </cfRule>
    <cfRule type="cellIs" dxfId="12" priority="14" stopIfTrue="1" operator="between">
      <formula>#REF!</formula>
      <formula>#REF!</formula>
    </cfRule>
  </conditionalFormatting>
  <conditionalFormatting sqref="BH22:BH24 BH26">
    <cfRule type="cellIs" dxfId="11" priority="11" stopIfTrue="1" operator="greaterThan">
      <formula>#REF!</formula>
    </cfRule>
    <cfRule type="cellIs" dxfId="10" priority="12" stopIfTrue="1" operator="between">
      <formula>#REF!</formula>
      <formula>#REF!</formula>
    </cfRule>
  </conditionalFormatting>
  <conditionalFormatting sqref="BJ22:BJ24 BJ26">
    <cfRule type="cellIs" dxfId="9" priority="9" stopIfTrue="1" operator="greaterThan">
      <formula>#REF!</formula>
    </cfRule>
    <cfRule type="cellIs" dxfId="8" priority="10" stopIfTrue="1" operator="between">
      <formula>#REF!</formula>
      <formula>#REF!</formula>
    </cfRule>
  </conditionalFormatting>
  <conditionalFormatting sqref="BL22:BL24 BL26">
    <cfRule type="cellIs" dxfId="7" priority="7" stopIfTrue="1" operator="greaterThan">
      <formula>#REF!</formula>
    </cfRule>
    <cfRule type="cellIs" dxfId="6" priority="8" stopIfTrue="1" operator="between">
      <formula>#REF!</formula>
      <formula>#REF!</formula>
    </cfRule>
  </conditionalFormatting>
  <conditionalFormatting sqref="BB22:BB24 BB26">
    <cfRule type="cellIs" dxfId="5" priority="5" stopIfTrue="1" operator="greaterThan">
      <formula>#REF!</formula>
    </cfRule>
    <cfRule type="cellIs" dxfId="4" priority="6" stopIfTrue="1" operator="between">
      <formula>#REF!</formula>
      <formula>#REF!</formula>
    </cfRule>
  </conditionalFormatting>
  <conditionalFormatting sqref="F23 H23">
    <cfRule type="cellIs" dxfId="3" priority="3" stopIfTrue="1" operator="greaterThan">
      <formula>#REF!</formula>
    </cfRule>
    <cfRule type="cellIs" dxfId="2" priority="4" stopIfTrue="1" operator="between">
      <formula>#REF!</formula>
      <formula>#REF!</formula>
    </cfRule>
  </conditionalFormatting>
  <conditionalFormatting sqref="N23 P23 R23">
    <cfRule type="cellIs" dxfId="1" priority="1" stopIfTrue="1" operator="greaterThan">
      <formula>#REF!</formula>
    </cfRule>
    <cfRule type="cellIs" dxfId="0" priority="2" stopIfTrue="1" operator="between">
      <formula>#REF!</formula>
      <formula>#REF!</formula>
    </cfRule>
  </conditionalFormatting>
  <printOptions horizontalCentered="1"/>
  <pageMargins left="0.7" right="0.7" top="0.75" bottom="0.75" header="0.3" footer="0.3"/>
  <pageSetup paperSize="153" scale="44" fitToWidth="0" orientation="landscape" r:id="rId1"/>
  <headerFooter>
    <oddHeader>&amp;C&amp;"Lucida Bright,Demibold"RG-263c Case Study
Table A-7
Upstream Wetland and Wetland Sediment Data</oddHeader>
    <oddFooter>&amp;C&amp;"Lucida Bright,Regular"&amp;P of &amp;N</oddFooter>
  </headerFooter>
  <colBreaks count="2" manualBreakCount="2">
    <brk id="5" max="35" man="1"/>
    <brk id="13" max="48" man="1"/>
  </colBreaks>
  <ignoredErrors>
    <ignoredError sqref="BD21 AD21 F21 H21 J21 L21 N21 P21 R21 T21 V21 X21 Z21 AB21 AF21 AH21 AJ21 AL21 AN21 AP21 AR21 AT21 AV21 AX21 AZ21 BB21 BF21 BH21 BJ21 BL2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A J P H T J l 1 A l W n A A A A + A A A A B I A H A B D b 2 5 m a W c v U G F j a 2 F n Z S 5 4 b W w g o h g A K K A U A A A A A A A A A A A A A A A A A A A A A A A A A A A A h Y 9 N D o I w G E S v Q r q n P x i U k I + y c C u J C d G 4 b W q F R i i G F s v d X H g k r y C J o u 5 c z u R N 8 u Z x u 0 M + t k 1 w V b 3 V n c k Q w x Q F y s j u q E 2 V o c G d w g T l H L Z C n k W l g g k 2 N h 2 t z l D t 3 C U l x H u P / Q J 3 f U U i S h k 5 F J t S 1 q o V o T b W C S M V + q y O / 1 e I w / 4 l w y M c r 3 B M l w l m C Q M y 1 1 B o 8 0 W i y R h T I D 8 l r I f G D b 3 i y o S 7 E s g c g b x f 8 C d Q S w M E F A A C A A g A A J P 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C T x 0 w o i k e 4 D g A A A B E A A A A T A B w A R m 9 y b X V s Y X M v U 2 V j d G l v b j E u b S C i G A A o o B Q A A A A A A A A A A A A A A A A A A A A A A A A A A A A r T k 0 u y c z P U w i G 0 I b W A F B L A Q I t A B Q A A g A I A A C T x 0 y Z d Q J V p w A A A P g A A A A S A A A A A A A A A A A A A A A A A A A A A A B D b 2 5 m a W c v U G F j a 2 F n Z S 5 4 b W x Q S w E C L Q A U A A I A C A A A k 8 d M D 8 r p q 6 Q A A A D p A A A A E w A A A A A A A A A A A A A A A A D z A A A A W 0 N v b n R l b n R f V H l w Z X N d L n h t b F B L A Q I t A B Q A A g A I A A C T x 0 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l X 3 m l w i C l Q o x o T n b 3 E 8 n 3 A A A A A A I A A A A A A B B m A A A A A Q A A I A A A A H A h c x B 1 c t y w R A R 5 q j 8 M 8 T E d x T N x Q X W Z 7 f U 1 1 t c W e t m h A A A A A A 6 A A A A A A g A A I A A A A G P + Z y 7 u 8 r v z 1 M O u n 5 f g m a e 9 P m 9 T 8 U 8 C A J 4 M E 9 5 K Y T X N U A A A A N X J q r y n X g t Z P U z h Q O c x / 4 q c u c x N i c y K 9 u a 7 S l 2 / V y t F O 2 y l D p R m Q o y T 1 i s W e M o l I q d d e K u V D n k V B v a M 7 b g t B W k o Q v A U f z 1 r g j d W g L 5 C o r p T Q A A A A N M i j N N O t V 2 v e N o Z n q q g 9 W N e s P 5 Z o X f 3 G n Z G d Y t N v B w t d W p 1 4 m f 9 2 f 9 O d u T D + + o p s k I M y 7 r w d / M + d i l 5 c + i d G U Y = < / D a t a M a s h u p > 
</file>

<file path=customXml/itemProps1.xml><?xml version="1.0" encoding="utf-8"?>
<ds:datastoreItem xmlns:ds="http://schemas.openxmlformats.org/officeDocument/2006/customXml" ds:itemID="{880E292C-E7BF-4D24-9358-5A62CBF9B7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357</vt:i4>
      </vt:variant>
    </vt:vector>
  </HeadingPairs>
  <TitlesOfParts>
    <vt:vector size="365" baseType="lpstr">
      <vt:lpstr>Information</vt:lpstr>
      <vt:lpstr>A-1 Surface Soil</vt:lpstr>
      <vt:lpstr>A-2 Subsurface Soil</vt:lpstr>
      <vt:lpstr>A-3 SW Moon Creek</vt:lpstr>
      <vt:lpstr>A-4 Moon Creek Sediment </vt:lpstr>
      <vt:lpstr>A-5 GW</vt:lpstr>
      <vt:lpstr>A-6 Wetland SW</vt:lpstr>
      <vt:lpstr>A-7 Wetland Sediment</vt:lpstr>
      <vt:lpstr>CreekSediment</vt:lpstr>
      <vt:lpstr>CreekSW</vt:lpstr>
      <vt:lpstr>GW</vt:lpstr>
      <vt:lpstr>GWCAS</vt:lpstr>
      <vt:lpstr>GWClass</vt:lpstr>
      <vt:lpstr>GWCOC</vt:lpstr>
      <vt:lpstr>GWMethod</vt:lpstr>
      <vt:lpstr>GWMW1March</vt:lpstr>
      <vt:lpstr>GWMW1Sept</vt:lpstr>
      <vt:lpstr>GWMW2March</vt:lpstr>
      <vt:lpstr>GWMW2Septh</vt:lpstr>
      <vt:lpstr>GWMW3March</vt:lpstr>
      <vt:lpstr>GWMW3Sept</vt:lpstr>
      <vt:lpstr>GWUnits</vt:lpstr>
      <vt:lpstr>Info</vt:lpstr>
      <vt:lpstr>Information</vt:lpstr>
      <vt:lpstr>MoonSed10Data</vt:lpstr>
      <vt:lpstr>MoonSed10Flag</vt:lpstr>
      <vt:lpstr>MoonSed11Data</vt:lpstr>
      <vt:lpstr>MoonSed11Flag</vt:lpstr>
      <vt:lpstr>MoonSed12Data</vt:lpstr>
      <vt:lpstr>MoonSed12Flag</vt:lpstr>
      <vt:lpstr>MoonSed13Data</vt:lpstr>
      <vt:lpstr>MoonSed13Flag</vt:lpstr>
      <vt:lpstr>MoonSed14Data</vt:lpstr>
      <vt:lpstr>MoonSed14Flag</vt:lpstr>
      <vt:lpstr>MoonSed15Data</vt:lpstr>
      <vt:lpstr>MoonSed15Flag</vt:lpstr>
      <vt:lpstr>MoonSed16Flag</vt:lpstr>
      <vt:lpstr>MoonSed16Flag2</vt:lpstr>
      <vt:lpstr>MoonSed17Data</vt:lpstr>
      <vt:lpstr>MoonSed17Flag</vt:lpstr>
      <vt:lpstr>MoonSed18Data</vt:lpstr>
      <vt:lpstr>MoonSed18Flag</vt:lpstr>
      <vt:lpstr>MoonSed19Data</vt:lpstr>
      <vt:lpstr>MoonSed19Flag</vt:lpstr>
      <vt:lpstr>MoonSed1Data</vt:lpstr>
      <vt:lpstr>MoonSed1Flag</vt:lpstr>
      <vt:lpstr>MoonSed20Flag</vt:lpstr>
      <vt:lpstr>MoonSed20Flag2</vt:lpstr>
      <vt:lpstr>MoonSed2Data</vt:lpstr>
      <vt:lpstr>MoonSed2Flag</vt:lpstr>
      <vt:lpstr>MoonSed3Data</vt:lpstr>
      <vt:lpstr>MoonSed3Flag</vt:lpstr>
      <vt:lpstr>MoonSed4Data</vt:lpstr>
      <vt:lpstr>MoonSed4Flag</vt:lpstr>
      <vt:lpstr>MoonSed5Data</vt:lpstr>
      <vt:lpstr>MoonSed5Flag</vt:lpstr>
      <vt:lpstr>MoonSed6Data</vt:lpstr>
      <vt:lpstr>MoonSed6Flag</vt:lpstr>
      <vt:lpstr>MoonSed7Data</vt:lpstr>
      <vt:lpstr>MoonSed7Flag</vt:lpstr>
      <vt:lpstr>MoonSed8Data</vt:lpstr>
      <vt:lpstr>MoonSed8Flag</vt:lpstr>
      <vt:lpstr>MoonSed9Data</vt:lpstr>
      <vt:lpstr>MoonSed9Flag</vt:lpstr>
      <vt:lpstr>MoonSedCAS</vt:lpstr>
      <vt:lpstr>MoonSedClass</vt:lpstr>
      <vt:lpstr>MoonSedCOC</vt:lpstr>
      <vt:lpstr>MoonSedMethod</vt:lpstr>
      <vt:lpstr>MoonSedUnits</vt:lpstr>
      <vt:lpstr>MoonSW10Data</vt:lpstr>
      <vt:lpstr>MoonSW10Flag</vt:lpstr>
      <vt:lpstr>MoonSW11Data</vt:lpstr>
      <vt:lpstr>MoonSW11Flag</vt:lpstr>
      <vt:lpstr>MoonSW12Data</vt:lpstr>
      <vt:lpstr>MoonSW12Flag</vt:lpstr>
      <vt:lpstr>MoonSW13Data</vt:lpstr>
      <vt:lpstr>MoonSW13Flag</vt:lpstr>
      <vt:lpstr>MoonSW14Data</vt:lpstr>
      <vt:lpstr>MoonSW14Flag</vt:lpstr>
      <vt:lpstr>MoonSW15Data</vt:lpstr>
      <vt:lpstr>MoonSW15Flag</vt:lpstr>
      <vt:lpstr>MoonSW16Data</vt:lpstr>
      <vt:lpstr>MoonSW16Flag</vt:lpstr>
      <vt:lpstr>MoonSW17Data</vt:lpstr>
      <vt:lpstr>MoonSW17Flag</vt:lpstr>
      <vt:lpstr>MoonSW18Data</vt:lpstr>
      <vt:lpstr>MoonSW18Flag</vt:lpstr>
      <vt:lpstr>MoonSW19Data</vt:lpstr>
      <vt:lpstr>MoonSW19Flag</vt:lpstr>
      <vt:lpstr>MoonSW1Data</vt:lpstr>
      <vt:lpstr>MoonSW1Flag</vt:lpstr>
      <vt:lpstr>MoonSW20Data</vt:lpstr>
      <vt:lpstr>MoonSW20Flag</vt:lpstr>
      <vt:lpstr>MoonSW2DAta</vt:lpstr>
      <vt:lpstr>MoonSW2Flag</vt:lpstr>
      <vt:lpstr>MoonSW3Data</vt:lpstr>
      <vt:lpstr>MoonSW3Flag</vt:lpstr>
      <vt:lpstr>MoonSW4Data</vt:lpstr>
      <vt:lpstr>MoonSW4Flag</vt:lpstr>
      <vt:lpstr>MoonSW5Data</vt:lpstr>
      <vt:lpstr>MoonSW5Flag</vt:lpstr>
      <vt:lpstr>MoonSW6Data</vt:lpstr>
      <vt:lpstr>MoonSW6Flag</vt:lpstr>
      <vt:lpstr>MoonSW7Data</vt:lpstr>
      <vt:lpstr>MoonSW7Flag</vt:lpstr>
      <vt:lpstr>MoonSW8DAta</vt:lpstr>
      <vt:lpstr>MoonSW8Flag</vt:lpstr>
      <vt:lpstr>MoonSW9Data</vt:lpstr>
      <vt:lpstr>MoonSW9Flag</vt:lpstr>
      <vt:lpstr>MoonSWCAS</vt:lpstr>
      <vt:lpstr>MoonSWClass</vt:lpstr>
      <vt:lpstr>MoonSWCOCs</vt:lpstr>
      <vt:lpstr>MoonSWMethod</vt:lpstr>
      <vt:lpstr>MoonSWUnits</vt:lpstr>
      <vt:lpstr>MW1MarchFlag</vt:lpstr>
      <vt:lpstr>MW1SeptFlag</vt:lpstr>
      <vt:lpstr>MW2MarchFlag</vt:lpstr>
      <vt:lpstr>MW2SeptFlags</vt:lpstr>
      <vt:lpstr>MW3MarchFlag</vt:lpstr>
      <vt:lpstr>MW3SeptFlag</vt:lpstr>
      <vt:lpstr>'A-1 Surface Soil'!Print_Area</vt:lpstr>
      <vt:lpstr>'A-2 Subsurface Soil'!Print_Area</vt:lpstr>
      <vt:lpstr>'A-3 SW Moon Creek'!Print_Area</vt:lpstr>
      <vt:lpstr>'A-5 GW'!Print_Area</vt:lpstr>
      <vt:lpstr>'A-6 Wetland SW'!Print_Area</vt:lpstr>
      <vt:lpstr>Information!Print_Area</vt:lpstr>
      <vt:lpstr>'A-1 Surface Soil'!Print_Titles</vt:lpstr>
      <vt:lpstr>'A-2 Subsurface Soil'!Print_Titles</vt:lpstr>
      <vt:lpstr>'A-4 Moon Creek Sediment '!Print_Titles</vt:lpstr>
      <vt:lpstr>'A-5 GW'!Print_Titles</vt:lpstr>
      <vt:lpstr>'A-6 Wetland SW'!Print_Titles</vt:lpstr>
      <vt:lpstr>'A-7 Wetland Sediment'!Print_Titles</vt:lpstr>
      <vt:lpstr>SS10Data</vt:lpstr>
      <vt:lpstr>SS10Flag</vt:lpstr>
      <vt:lpstr>SS11Data</vt:lpstr>
      <vt:lpstr>SS11Flag</vt:lpstr>
      <vt:lpstr>SS12Data</vt:lpstr>
      <vt:lpstr>SS12Flag</vt:lpstr>
      <vt:lpstr>SS12Flags</vt:lpstr>
      <vt:lpstr>SS13Data</vt:lpstr>
      <vt:lpstr>SS13Flags</vt:lpstr>
      <vt:lpstr>SS14Data</vt:lpstr>
      <vt:lpstr>SS14Flag</vt:lpstr>
      <vt:lpstr>SS15Data</vt:lpstr>
      <vt:lpstr>SS15Flag</vt:lpstr>
      <vt:lpstr>SS16Data</vt:lpstr>
      <vt:lpstr>SS16Flag</vt:lpstr>
      <vt:lpstr>SS17Data</vt:lpstr>
      <vt:lpstr>SS17Flag</vt:lpstr>
      <vt:lpstr>SS18Data</vt:lpstr>
      <vt:lpstr>SS18Flag</vt:lpstr>
      <vt:lpstr>SS19Data</vt:lpstr>
      <vt:lpstr>SS19Flag</vt:lpstr>
      <vt:lpstr>SS1data</vt:lpstr>
      <vt:lpstr>SS1Flags</vt:lpstr>
      <vt:lpstr>SS20Data</vt:lpstr>
      <vt:lpstr>SS20Flags</vt:lpstr>
      <vt:lpstr>SS21Data</vt:lpstr>
      <vt:lpstr>SS21Flag</vt:lpstr>
      <vt:lpstr>SS22Data</vt:lpstr>
      <vt:lpstr>SS22Flag</vt:lpstr>
      <vt:lpstr>SS23Data</vt:lpstr>
      <vt:lpstr>SS23Flag</vt:lpstr>
      <vt:lpstr>SS24Data</vt:lpstr>
      <vt:lpstr>SS24Flag</vt:lpstr>
      <vt:lpstr>SS25Data</vt:lpstr>
      <vt:lpstr>SS25Flag</vt:lpstr>
      <vt:lpstr>SS26Data</vt:lpstr>
      <vt:lpstr>SS26Flag</vt:lpstr>
      <vt:lpstr>SS27Data</vt:lpstr>
      <vt:lpstr>SS27Flag</vt:lpstr>
      <vt:lpstr>SS28Data</vt:lpstr>
      <vt:lpstr>SS28Flag</vt:lpstr>
      <vt:lpstr>SS29Data</vt:lpstr>
      <vt:lpstr>SS29Flag</vt:lpstr>
      <vt:lpstr>SS2Data</vt:lpstr>
      <vt:lpstr>SS2Flags</vt:lpstr>
      <vt:lpstr>SS30Data</vt:lpstr>
      <vt:lpstr>SS30Flag</vt:lpstr>
      <vt:lpstr>SS31Data</vt:lpstr>
      <vt:lpstr>SS31Flag</vt:lpstr>
      <vt:lpstr>SS32Data</vt:lpstr>
      <vt:lpstr>SS32Flag</vt:lpstr>
      <vt:lpstr>SS33Data</vt:lpstr>
      <vt:lpstr>SS33Flag</vt:lpstr>
      <vt:lpstr>SS34Data</vt:lpstr>
      <vt:lpstr>SS34Flag</vt:lpstr>
      <vt:lpstr>SS35Data</vt:lpstr>
      <vt:lpstr>SS35Flag</vt:lpstr>
      <vt:lpstr>SS36Data</vt:lpstr>
      <vt:lpstr>SS36Flag</vt:lpstr>
      <vt:lpstr>SS37Data</vt:lpstr>
      <vt:lpstr>SS37Flag</vt:lpstr>
      <vt:lpstr>SS38Data</vt:lpstr>
      <vt:lpstr>SS38Flag</vt:lpstr>
      <vt:lpstr>SS39Data</vt:lpstr>
      <vt:lpstr>SS39Flag</vt:lpstr>
      <vt:lpstr>SS3Data</vt:lpstr>
      <vt:lpstr>SS3Flags</vt:lpstr>
      <vt:lpstr>SS40Data</vt:lpstr>
      <vt:lpstr>SS40Flag</vt:lpstr>
      <vt:lpstr>SS4Data</vt:lpstr>
      <vt:lpstr>SS4Flags</vt:lpstr>
      <vt:lpstr>SS5Data</vt:lpstr>
      <vt:lpstr>SS5Flags</vt:lpstr>
      <vt:lpstr>SS6Data</vt:lpstr>
      <vt:lpstr>SS6Flags</vt:lpstr>
      <vt:lpstr>SS7Data</vt:lpstr>
      <vt:lpstr>SS7Flags</vt:lpstr>
      <vt:lpstr>SS8Data</vt:lpstr>
      <vt:lpstr>SS8Flags</vt:lpstr>
      <vt:lpstr>SS9Data</vt:lpstr>
      <vt:lpstr>SS9Flag</vt:lpstr>
      <vt:lpstr>SSCAS</vt:lpstr>
      <vt:lpstr>SSChemclasses</vt:lpstr>
      <vt:lpstr>SSCOC</vt:lpstr>
      <vt:lpstr>SSMethods</vt:lpstr>
      <vt:lpstr>SSUnits</vt:lpstr>
      <vt:lpstr>SubS2AFlag</vt:lpstr>
      <vt:lpstr>SubS3AData</vt:lpstr>
      <vt:lpstr>SubSCAS</vt:lpstr>
      <vt:lpstr>SubSClass</vt:lpstr>
      <vt:lpstr>SubSCOC</vt:lpstr>
      <vt:lpstr>SubSMethod</vt:lpstr>
      <vt:lpstr>Subsoil14ADAta</vt:lpstr>
      <vt:lpstr>Subsoil14AFlag</vt:lpstr>
      <vt:lpstr>SubSoil18AData</vt:lpstr>
      <vt:lpstr>Subsoil18AFlag</vt:lpstr>
      <vt:lpstr>SubSoil19ADAta</vt:lpstr>
      <vt:lpstr>SubSoil19AFlag</vt:lpstr>
      <vt:lpstr>SubSoil21AData</vt:lpstr>
      <vt:lpstr>SubSoil21AFlag</vt:lpstr>
      <vt:lpstr>SubSoil23AData</vt:lpstr>
      <vt:lpstr>SubSoil23AFlag</vt:lpstr>
      <vt:lpstr>SubSoil26AData</vt:lpstr>
      <vt:lpstr>SubSoil26AFlag</vt:lpstr>
      <vt:lpstr>SubSoil28AData</vt:lpstr>
      <vt:lpstr>SubSoil28AFlag</vt:lpstr>
      <vt:lpstr>SubSoil2AData</vt:lpstr>
      <vt:lpstr>Subsoil3AData</vt:lpstr>
      <vt:lpstr>Subsoil3AFlag</vt:lpstr>
      <vt:lpstr>Subsoil8Adata</vt:lpstr>
      <vt:lpstr>Subsoil8AFlag</vt:lpstr>
      <vt:lpstr>SubSUnits</vt:lpstr>
      <vt:lpstr>Subsurfacesoil</vt:lpstr>
      <vt:lpstr>SurfaceSoil</vt:lpstr>
      <vt:lpstr>SUSCOC</vt:lpstr>
      <vt:lpstr>SWWetMethod</vt:lpstr>
      <vt:lpstr>WetlandSediment</vt:lpstr>
      <vt:lpstr>WetlandSW</vt:lpstr>
      <vt:lpstr>WetSed21Data</vt:lpstr>
      <vt:lpstr>WetSed21Flag</vt:lpstr>
      <vt:lpstr>WetSed22Data</vt:lpstr>
      <vt:lpstr>WetSed22Flag</vt:lpstr>
      <vt:lpstr>WetSed23Data</vt:lpstr>
      <vt:lpstr>WetSed23Flag</vt:lpstr>
      <vt:lpstr>WetSed24Data</vt:lpstr>
      <vt:lpstr>WetSed24Flag</vt:lpstr>
      <vt:lpstr>WetSed25Data</vt:lpstr>
      <vt:lpstr>WetSed25Flag</vt:lpstr>
      <vt:lpstr>WetSed26Data</vt:lpstr>
      <vt:lpstr>WetSed26Flag</vt:lpstr>
      <vt:lpstr>WetSed27Data</vt:lpstr>
      <vt:lpstr>WetSed27Flag</vt:lpstr>
      <vt:lpstr>WetSed28Data</vt:lpstr>
      <vt:lpstr>WetSed28Flag</vt:lpstr>
      <vt:lpstr>WetSed29Data</vt:lpstr>
      <vt:lpstr>WetSed29Flag</vt:lpstr>
      <vt:lpstr>WetSed30Data</vt:lpstr>
      <vt:lpstr>WetSed30Flag</vt:lpstr>
      <vt:lpstr>WetSed31Data</vt:lpstr>
      <vt:lpstr>WetSed31Flag</vt:lpstr>
      <vt:lpstr>WetSed32Data</vt:lpstr>
      <vt:lpstr>WetSed32Flag</vt:lpstr>
      <vt:lpstr>WetSed33Data</vt:lpstr>
      <vt:lpstr>WetSed33Flag</vt:lpstr>
      <vt:lpstr>WetSed34Data</vt:lpstr>
      <vt:lpstr>WetSed34Flag</vt:lpstr>
      <vt:lpstr>WetSed35Data</vt:lpstr>
      <vt:lpstr>WetSed35Flag</vt:lpstr>
      <vt:lpstr>WetSed36Data</vt:lpstr>
      <vt:lpstr>WetSed36Flag</vt:lpstr>
      <vt:lpstr>WetSed37Data</vt:lpstr>
      <vt:lpstr>WetSed37Flag</vt:lpstr>
      <vt:lpstr>WetSEd38Data</vt:lpstr>
      <vt:lpstr>WetSed38Flag</vt:lpstr>
      <vt:lpstr>WetSed39Data</vt:lpstr>
      <vt:lpstr>WetSed39Flag</vt:lpstr>
      <vt:lpstr>WetSed40Data</vt:lpstr>
      <vt:lpstr>WetSed40Flag</vt:lpstr>
      <vt:lpstr>WetSed41Data</vt:lpstr>
      <vt:lpstr>WetSed41Flag</vt:lpstr>
      <vt:lpstr>WetSed42Data</vt:lpstr>
      <vt:lpstr>WetSed42Flag</vt:lpstr>
      <vt:lpstr>WetSed43Data</vt:lpstr>
      <vt:lpstr>WetSed43Flag</vt:lpstr>
      <vt:lpstr>WetSed44Data</vt:lpstr>
      <vt:lpstr>WetSed44Flag</vt:lpstr>
      <vt:lpstr>WetSed45Data</vt:lpstr>
      <vt:lpstr>WetSed45Flag</vt:lpstr>
      <vt:lpstr>WetSed46Data</vt:lpstr>
      <vt:lpstr>WetSed46Flag</vt:lpstr>
      <vt:lpstr>WetSed47Data</vt:lpstr>
      <vt:lpstr>WetSed47Flag</vt:lpstr>
      <vt:lpstr>WetSed48Data</vt:lpstr>
      <vt:lpstr>WetSed48Flag</vt:lpstr>
      <vt:lpstr>WetSed49Data</vt:lpstr>
      <vt:lpstr>WetSed49Flag</vt:lpstr>
      <vt:lpstr>WetSed50Data</vt:lpstr>
      <vt:lpstr>WetSed50Flag</vt:lpstr>
      <vt:lpstr>WetSedCAS</vt:lpstr>
      <vt:lpstr>WetSedClass</vt:lpstr>
      <vt:lpstr>WetSEDCOC</vt:lpstr>
      <vt:lpstr>WetSedMethods</vt:lpstr>
      <vt:lpstr>WetSedUnits</vt:lpstr>
      <vt:lpstr>WetSW210Flag</vt:lpstr>
      <vt:lpstr>WetSW21Data</vt:lpstr>
      <vt:lpstr>WetSW21Flag</vt:lpstr>
      <vt:lpstr>WetSW22Data</vt:lpstr>
      <vt:lpstr>WetSW22Flag</vt:lpstr>
      <vt:lpstr>WetSW23Data</vt:lpstr>
      <vt:lpstr>WetSW23Flag</vt:lpstr>
      <vt:lpstr>WetSW24Data</vt:lpstr>
      <vt:lpstr>WetSW24Flag</vt:lpstr>
      <vt:lpstr>WetSW25Data</vt:lpstr>
      <vt:lpstr>WetSW25Flag</vt:lpstr>
      <vt:lpstr>WetSW26Data</vt:lpstr>
      <vt:lpstr>WetSW26Flag</vt:lpstr>
      <vt:lpstr>WetSW27Data</vt:lpstr>
      <vt:lpstr>WetSW27Flag</vt:lpstr>
      <vt:lpstr>WetSW28Data</vt:lpstr>
      <vt:lpstr>WetSW28Flag</vt:lpstr>
      <vt:lpstr>WetSW29Data</vt:lpstr>
      <vt:lpstr>WetSW29Flag</vt:lpstr>
      <vt:lpstr>WetSW30Data</vt:lpstr>
      <vt:lpstr>WetSW33Data</vt:lpstr>
      <vt:lpstr>WetSW33Flag</vt:lpstr>
      <vt:lpstr>WetSW34Data</vt:lpstr>
      <vt:lpstr>WetSW34Flag</vt:lpstr>
      <vt:lpstr>WetSW34NovData</vt:lpstr>
      <vt:lpstr>WetSW34NovFlag</vt:lpstr>
      <vt:lpstr>WetSW35Data</vt:lpstr>
      <vt:lpstr>WetSW35Flag</vt:lpstr>
      <vt:lpstr>WetSW43Data</vt:lpstr>
      <vt:lpstr>WetSW43Flag</vt:lpstr>
      <vt:lpstr>WetSW45Data</vt:lpstr>
      <vt:lpstr>WetSW45Flag</vt:lpstr>
      <vt:lpstr>WetSW45NovData</vt:lpstr>
      <vt:lpstr>WetSW45NovFlag</vt:lpstr>
      <vt:lpstr>WetSW46Data</vt:lpstr>
      <vt:lpstr>WetSW46Flag</vt:lpstr>
      <vt:lpstr>WetSW47Data</vt:lpstr>
      <vt:lpstr>WetSW47Flag</vt:lpstr>
      <vt:lpstr>WetsW48Data</vt:lpstr>
      <vt:lpstr>WetSW48Flag</vt:lpstr>
      <vt:lpstr>WetSW49Data</vt:lpstr>
      <vt:lpstr>WetSW49Flag</vt:lpstr>
      <vt:lpstr>WetSW49NovData</vt:lpstr>
      <vt:lpstr>WetSW49NovFlag</vt:lpstr>
      <vt:lpstr>WetSW50Data</vt:lpstr>
      <vt:lpstr>WetSW50Flag</vt:lpstr>
      <vt:lpstr>WetSWCAS</vt:lpstr>
      <vt:lpstr>WetSWClass</vt:lpstr>
      <vt:lpstr>WetSWCOC</vt:lpstr>
      <vt:lpstr>WetSWUnits</vt:lpstr>
    </vt:vector>
  </TitlesOfParts>
  <Company>Tetra Tech EM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Systems Administrator</dc:creator>
  <cp:lastModifiedBy>Mike Frew</cp:lastModifiedBy>
  <cp:lastPrinted>2018-05-15T18:27:42Z</cp:lastPrinted>
  <dcterms:created xsi:type="dcterms:W3CDTF">2010-10-22T13:06:31Z</dcterms:created>
  <dcterms:modified xsi:type="dcterms:W3CDTF">2018-08-09T15:36:42Z</dcterms:modified>
</cp:coreProperties>
</file>