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jcrane\Desktop\Downloads\Driniking Water\Disinfection\"/>
    </mc:Choice>
  </mc:AlternateContent>
  <xr:revisionPtr revIDLastSave="0" documentId="13_ncr:1_{14377CF0-3044-4693-9ACB-8D4FA77E2A14}" xr6:coauthVersionLast="47" xr6:coauthVersionMax="47" xr10:uidLastSave="{00000000-0000-0000-0000-000000000000}"/>
  <bookViews>
    <workbookView xWindow="-23148" yWindow="-108" windowWidth="23256" windowHeight="12576" tabRatio="633" firstSheet="1" activeTab="6" xr2:uid="{00000000-000D-0000-FFFF-FFFF00000000}"/>
  </bookViews>
  <sheets>
    <sheet name="Analytical Methods" sheetId="14" r:id="rId1"/>
    <sheet name="NAP Template" sheetId="1" r:id="rId2"/>
    <sheet name="Summary" sheetId="7" r:id="rId3"/>
    <sheet name="ExampleNAPtable" sheetId="3" r:id="rId4"/>
    <sheet name="ExampleData" sheetId="8" r:id="rId5"/>
    <sheet name="DataWorksheet" sheetId="5" r:id="rId6"/>
    <sheet name="ExampleMAP" sheetId="13" r:id="rId7"/>
    <sheet name="ExampleSampleForm-1" sheetId="9" r:id="rId8"/>
    <sheet name="ExampleSampleForm-2" sheetId="11" r:id="rId9"/>
    <sheet name="ExampleSampleForm-3" sheetId="12" r:id="rId10"/>
  </sheets>
  <externalReferences>
    <externalReference r:id="rId11"/>
  </externalReferences>
  <definedNames>
    <definedName name="_xlnm.Print_Area" localSheetId="0">'Analytical Methods'!$A$1:$G$22</definedName>
    <definedName name="_xlnm.Print_Area" localSheetId="5">DataWorksheet!$A$1:$R$90</definedName>
    <definedName name="_xlnm.Print_Area" localSheetId="3">ExampleNAPtable!$A$1:$G$21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3" i="5" l="1"/>
  <c r="P13" i="5"/>
  <c r="Q17" i="5"/>
  <c r="P17" i="5"/>
  <c r="Q21" i="5"/>
  <c r="P21" i="5"/>
  <c r="Q29" i="5"/>
  <c r="P29" i="5"/>
  <c r="Q33" i="5"/>
  <c r="P33" i="5"/>
  <c r="Q37" i="5"/>
  <c r="P37" i="5"/>
  <c r="Q45" i="5"/>
  <c r="P45" i="5"/>
  <c r="Q49" i="5"/>
  <c r="P49" i="5"/>
  <c r="Q53" i="5"/>
  <c r="P53" i="5"/>
  <c r="Q62" i="5"/>
  <c r="P62" i="5"/>
  <c r="Q66" i="5"/>
  <c r="P66" i="5"/>
  <c r="Q74" i="5"/>
  <c r="P74" i="5"/>
  <c r="Q78" i="5"/>
  <c r="P78" i="5"/>
  <c r="Q86" i="5"/>
  <c r="P86" i="5"/>
  <c r="P90" i="5"/>
  <c r="Q90" i="5"/>
  <c r="E89" i="5" l="1"/>
  <c r="F89" i="5" s="1"/>
  <c r="G89" i="5" s="1"/>
  <c r="H89" i="5" s="1"/>
  <c r="I89" i="5" s="1"/>
  <c r="J89" i="5" s="1"/>
  <c r="K89" i="5" s="1"/>
  <c r="L89" i="5" s="1"/>
  <c r="M89" i="5" s="1"/>
  <c r="N89" i="5" s="1"/>
  <c r="O89" i="5" s="1"/>
  <c r="E85" i="5"/>
  <c r="F85" i="5" s="1"/>
  <c r="G85" i="5" s="1"/>
  <c r="H85" i="5" s="1"/>
  <c r="I85" i="5" s="1"/>
  <c r="J85" i="5" s="1"/>
  <c r="K85" i="5" s="1"/>
  <c r="L85" i="5" s="1"/>
  <c r="M85" i="5" s="1"/>
  <c r="N85" i="5" s="1"/>
  <c r="O85" i="5" s="1"/>
  <c r="E77" i="5"/>
  <c r="F77" i="5" s="1"/>
  <c r="G77" i="5" s="1"/>
  <c r="H77" i="5" s="1"/>
  <c r="I77" i="5" s="1"/>
  <c r="J77" i="5" s="1"/>
  <c r="K77" i="5" s="1"/>
  <c r="L77" i="5" s="1"/>
  <c r="M77" i="5" s="1"/>
  <c r="N77" i="5" s="1"/>
  <c r="O77" i="5" s="1"/>
  <c r="E73" i="5"/>
  <c r="F73" i="5" s="1"/>
  <c r="G73" i="5" s="1"/>
  <c r="H73" i="5" s="1"/>
  <c r="I73" i="5" s="1"/>
  <c r="J73" i="5" s="1"/>
  <c r="K73" i="5" s="1"/>
  <c r="L73" i="5" s="1"/>
  <c r="M73" i="5" s="1"/>
  <c r="N73" i="5" s="1"/>
  <c r="O73" i="5" s="1"/>
  <c r="E65" i="5"/>
  <c r="F65" i="5" s="1"/>
  <c r="G65" i="5" s="1"/>
  <c r="H65" i="5" s="1"/>
  <c r="I65" i="5" s="1"/>
  <c r="J65" i="5" s="1"/>
  <c r="K65" i="5" s="1"/>
  <c r="L65" i="5" s="1"/>
  <c r="M65" i="5" s="1"/>
  <c r="N65" i="5" s="1"/>
  <c r="O65" i="5" s="1"/>
  <c r="E61" i="5"/>
  <c r="F61" i="5" s="1"/>
  <c r="G61" i="5" s="1"/>
  <c r="H61" i="5" s="1"/>
  <c r="I61" i="5" s="1"/>
  <c r="J61" i="5" s="1"/>
  <c r="K61" i="5" s="1"/>
  <c r="L61" i="5" s="1"/>
  <c r="M61" i="5" s="1"/>
  <c r="N61" i="5" s="1"/>
  <c r="O61" i="5" s="1"/>
  <c r="E52" i="5"/>
  <c r="F52" i="5" s="1"/>
  <c r="G52" i="5" s="1"/>
  <c r="H52" i="5" s="1"/>
  <c r="I52" i="5" s="1"/>
  <c r="J52" i="5" s="1"/>
  <c r="K52" i="5" s="1"/>
  <c r="L52" i="5" s="1"/>
  <c r="M52" i="5" s="1"/>
  <c r="N52" i="5" s="1"/>
  <c r="O52" i="5" s="1"/>
  <c r="E48" i="5"/>
  <c r="F48" i="5" s="1"/>
  <c r="G48" i="5" s="1"/>
  <c r="H48" i="5" s="1"/>
  <c r="I48" i="5" s="1"/>
  <c r="J48" i="5" s="1"/>
  <c r="K48" i="5" s="1"/>
  <c r="L48" i="5" s="1"/>
  <c r="M48" i="5" s="1"/>
  <c r="N48" i="5" s="1"/>
  <c r="O48" i="5" s="1"/>
  <c r="E44" i="5"/>
  <c r="F44" i="5" s="1"/>
  <c r="G44" i="5" s="1"/>
  <c r="H44" i="5" s="1"/>
  <c r="I44" i="5" s="1"/>
  <c r="J44" i="5" s="1"/>
  <c r="K44" i="5" s="1"/>
  <c r="L44" i="5" s="1"/>
  <c r="M44" i="5" s="1"/>
  <c r="N44" i="5" s="1"/>
  <c r="O44" i="5" s="1"/>
  <c r="E36" i="5"/>
  <c r="F36" i="5" s="1"/>
  <c r="G36" i="5" s="1"/>
  <c r="H36" i="5" s="1"/>
  <c r="I36" i="5" s="1"/>
  <c r="J36" i="5" s="1"/>
  <c r="K36" i="5" s="1"/>
  <c r="L36" i="5" s="1"/>
  <c r="M36" i="5" s="1"/>
  <c r="N36" i="5" s="1"/>
  <c r="O36" i="5" s="1"/>
  <c r="E32" i="5"/>
  <c r="F32" i="5" s="1"/>
  <c r="G32" i="5" s="1"/>
  <c r="H32" i="5" s="1"/>
  <c r="I32" i="5" s="1"/>
  <c r="J32" i="5" s="1"/>
  <c r="K32" i="5" s="1"/>
  <c r="L32" i="5" s="1"/>
  <c r="M32" i="5" s="1"/>
  <c r="N32" i="5" s="1"/>
  <c r="O32" i="5" s="1"/>
  <c r="E28" i="5"/>
  <c r="F28" i="5" s="1"/>
  <c r="G28" i="5" s="1"/>
  <c r="H28" i="5" s="1"/>
  <c r="I28" i="5" s="1"/>
  <c r="J28" i="5" s="1"/>
  <c r="K28" i="5" s="1"/>
  <c r="L28" i="5" s="1"/>
  <c r="M28" i="5" s="1"/>
  <c r="N28" i="5" s="1"/>
  <c r="O28" i="5" s="1"/>
  <c r="E20" i="5"/>
  <c r="F20" i="5" s="1"/>
  <c r="G20" i="5" s="1"/>
  <c r="H20" i="5" s="1"/>
  <c r="I20" i="5" s="1"/>
  <c r="J20" i="5" s="1"/>
  <c r="K20" i="5" s="1"/>
  <c r="L20" i="5" s="1"/>
  <c r="M20" i="5" s="1"/>
  <c r="N20" i="5" s="1"/>
  <c r="O20" i="5" s="1"/>
  <c r="E16" i="5"/>
  <c r="F16" i="5" s="1"/>
  <c r="G16" i="5" s="1"/>
  <c r="H16" i="5" s="1"/>
  <c r="I16" i="5" s="1"/>
  <c r="J16" i="5" s="1"/>
  <c r="K16" i="5" s="1"/>
  <c r="L16" i="5" s="1"/>
  <c r="M16" i="5" s="1"/>
  <c r="N16" i="5" s="1"/>
  <c r="O16" i="5" s="1"/>
  <c r="E12" i="5"/>
  <c r="F12" i="5" s="1"/>
  <c r="G12" i="5" s="1"/>
  <c r="H12" i="5" s="1"/>
  <c r="I12" i="5" s="1"/>
  <c r="J12" i="5" s="1"/>
  <c r="K12" i="5" s="1"/>
  <c r="L12" i="5" s="1"/>
  <c r="M12" i="5" s="1"/>
  <c r="N12" i="5" s="1"/>
  <c r="O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Alicia</author>
    <author>Alicia Diehl</author>
  </authors>
  <commentList>
    <comment ref="C2" authorId="0" shapeId="0" xr:uid="{00000000-0006-0000-0100-000001000000}">
      <text>
        <r>
          <rPr>
            <sz val="9"/>
            <color indexed="81"/>
            <rFont val="Tahoma"/>
            <family val="2"/>
          </rPr>
          <t>Insert the name of your public water system (PWS)</t>
        </r>
      </text>
    </comment>
    <comment ref="C3" authorId="0" shapeId="0" xr:uid="{00000000-0006-0000-0100-000002000000}">
      <text>
        <r>
          <rPr>
            <sz val="9"/>
            <color indexed="81"/>
            <rFont val="Tahoma"/>
            <family val="2"/>
          </rPr>
          <t>Insert your PWS's 7-digit identification number. You can look up PWS ID's by name at http://dww2.tceq.texas.gov/DWW/</t>
        </r>
      </text>
    </comment>
    <comment ref="B7" authorId="1" shapeId="0" xr:uid="{00000000-0006-0000-0100-000003000000}">
      <text>
        <r>
          <rPr>
            <sz val="8"/>
            <color indexed="81"/>
            <rFont val="Tahoma"/>
            <family val="2"/>
          </rPr>
          <t xml:space="preserve">We refer to:
</t>
        </r>
        <r>
          <rPr>
            <b/>
            <sz val="8"/>
            <color indexed="81"/>
            <rFont val="Tahoma"/>
            <family val="2"/>
          </rPr>
          <t xml:space="preserve">   </t>
        </r>
        <r>
          <rPr>
            <b/>
            <sz val="8"/>
            <color indexed="81"/>
            <rFont val="Wingdings 3"/>
            <family val="1"/>
            <charset val="2"/>
          </rPr>
          <t xml:space="preserve">u </t>
        </r>
        <r>
          <rPr>
            <b/>
            <sz val="8"/>
            <color indexed="81"/>
            <rFont val="Tahoma"/>
            <family val="2"/>
          </rPr>
          <t xml:space="preserve">Total chlorine, 
   </t>
        </r>
        <r>
          <rPr>
            <b/>
            <sz val="8"/>
            <color indexed="81"/>
            <rFont val="Wingdings 3"/>
            <family val="1"/>
            <charset val="2"/>
          </rPr>
          <t xml:space="preserve">u </t>
        </r>
        <r>
          <rPr>
            <b/>
            <sz val="8"/>
            <color indexed="81"/>
            <rFont val="Tahoma"/>
            <family val="2"/>
          </rPr>
          <t xml:space="preserve">Monochloramine, and
   </t>
        </r>
        <r>
          <rPr>
            <b/>
            <sz val="8"/>
            <color indexed="81"/>
            <rFont val="Wingdings 3"/>
            <family val="1"/>
            <charset val="2"/>
          </rPr>
          <t xml:space="preserve">u </t>
        </r>
        <r>
          <rPr>
            <b/>
            <sz val="8"/>
            <color indexed="81"/>
            <rFont val="Tahoma"/>
            <family val="2"/>
          </rPr>
          <t>Free ammonia</t>
        </r>
        <r>
          <rPr>
            <sz val="8"/>
            <color indexed="81"/>
            <rFont val="Tahoma"/>
            <family val="2"/>
          </rPr>
          <t xml:space="preserve">
as the 'chloramine-effectiveness' suite of chemicals. </t>
        </r>
      </text>
    </comment>
    <comment ref="E8" authorId="1" shapeId="0" xr:uid="{00000000-0006-0000-0100-000004000000}">
      <text>
        <r>
          <rPr>
            <sz val="8"/>
            <color indexed="81"/>
            <rFont val="Tahoma"/>
            <family val="2"/>
          </rPr>
          <t>A 'Yellow Flag' is when the water is slightly off-spec.</t>
        </r>
      </text>
    </comment>
    <comment ref="G8" authorId="1" shapeId="0" xr:uid="{00000000-0006-0000-0100-000005000000}">
      <text>
        <r>
          <rPr>
            <b/>
            <sz val="10"/>
            <color indexed="10"/>
            <rFont val="Tahoma"/>
            <family val="2"/>
          </rPr>
          <t>A "Red Flag" occurs when the water is far from the desired condition.</t>
        </r>
      </text>
    </comment>
    <comment ref="E9" authorId="1" shapeId="0" xr:uid="{00000000-0006-0000-0100-000006000000}">
      <text>
        <r>
          <rPr>
            <sz val="8"/>
            <color indexed="81"/>
            <rFont val="Tahoma"/>
            <family val="2"/>
          </rPr>
          <t>A 'Yellow Flag' trigger should describe water that is not exactly where you want it, but not too far off.</t>
        </r>
      </text>
    </comment>
    <comment ref="F9" authorId="1" shapeId="0" xr:uid="{00000000-0006-0000-0100-000007000000}">
      <text>
        <r>
          <rPr>
            <sz val="8"/>
            <color indexed="81"/>
            <rFont val="Tahoma"/>
            <family val="2"/>
          </rPr>
          <t>Actions to respond to a slight problem (Yellow Flag) are generally simple, routine actions like verifying the result and flushing.</t>
        </r>
      </text>
    </comment>
    <comment ref="G9" authorId="1" shapeId="0" xr:uid="{00000000-0006-0000-0100-000008000000}">
      <text>
        <r>
          <rPr>
            <sz val="8"/>
            <color indexed="81"/>
            <rFont val="Tahoma"/>
            <family val="2"/>
          </rPr>
          <t>A 'Red Flag' trigger should describe the conditions when the water is far from your desired conditions.</t>
        </r>
      </text>
    </comment>
    <comment ref="H9" authorId="1" shapeId="0" xr:uid="{00000000-0006-0000-0100-000009000000}">
      <text>
        <r>
          <rPr>
            <sz val="8"/>
            <color indexed="81"/>
            <rFont val="Tahoma"/>
            <family val="2"/>
          </rPr>
          <t>The 'Red Flag' actions may be more extreme than 'Yellow Flag' actions. For example, a free-chlorine conversion might be needed.</t>
        </r>
      </text>
    </comment>
    <comment ref="B10" authorId="1" shapeId="0" xr:uid="{00000000-0006-0000-0100-00000A000000}">
      <text>
        <r>
          <rPr>
            <sz val="8"/>
            <color indexed="81"/>
            <rFont val="Tahoma"/>
            <family val="2"/>
          </rPr>
          <t>All entry points must be included in the NAP. Add additional rows to take into account additional entry points.</t>
        </r>
      </text>
    </comment>
    <comment ref="C10" authorId="1" shapeId="0" xr:uid="{00000000-0006-0000-0100-00000B000000}">
      <text>
        <r>
          <rPr>
            <sz val="8"/>
            <color indexed="81"/>
            <rFont val="Tahoma"/>
            <family val="2"/>
          </rPr>
          <t>Total chlorine and monochloramine should be almost the same. If they are not the same, it may indicate a problem.</t>
        </r>
      </text>
    </comment>
    <comment ref="D10" authorId="1" shapeId="0" xr:uid="{00000000-0006-0000-0100-00000C000000}">
      <text>
        <r>
          <rPr>
            <sz val="8"/>
            <color indexed="81"/>
            <rFont val="Tahoma"/>
            <family val="2"/>
          </rPr>
          <t>For entry points near treatment plants, the goal is set based on how high the residual must be to make sure a residual gets all the way through the system.
For purchased water entry points, the baseline is the level that is provided by the wholesaler.</t>
        </r>
      </text>
    </comment>
    <comment ref="C11" authorId="1" shapeId="0" xr:uid="{00000000-0006-0000-0100-00000D000000}">
      <text>
        <r>
          <rPr>
            <sz val="8"/>
            <color indexed="81"/>
            <rFont val="Tahoma"/>
            <family val="2"/>
          </rPr>
          <t>Remember--many field kits only measure up to 0.5 mg/L for free available ammonia (as nitrogen). 
Dilutions must be performed for higher residual ammonia.</t>
        </r>
      </text>
    </comment>
    <comment ref="D11" authorId="1" shapeId="0" xr:uid="{00000000-0006-0000-0100-00000E000000}">
      <text>
        <r>
          <rPr>
            <sz val="8"/>
            <color indexed="81"/>
            <rFont val="Tahoma"/>
            <family val="2"/>
          </rPr>
          <t>For treated water entry points, the free available ammonia (as nitrogen) should be as close to zero as possible coming out of a treatment plant. 
For purchased-water entry points the baseline is whatever the wholesaler normally provides.</t>
        </r>
      </text>
    </comment>
    <comment ref="B12" authorId="1" shapeId="0" xr:uid="{00000000-0006-0000-0100-00000F000000}">
      <text>
        <r>
          <rPr>
            <sz val="8"/>
            <color indexed="81"/>
            <rFont val="Arial Narrow"/>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C12" authorId="1" shapeId="0" xr:uid="{00000000-0006-0000-0100-000010000000}">
      <text>
        <r>
          <rPr>
            <sz val="8"/>
            <color indexed="81"/>
            <rFont val="Tahoma"/>
            <family val="2"/>
          </rPr>
          <t>Total chlorine and monochloramine should be almost the same. If they are not the same, it may indicate a problem.</t>
        </r>
      </text>
    </comment>
    <comment ref="D12" authorId="1" shapeId="0" xr:uid="{00000000-0006-0000-0100-000011000000}">
      <text>
        <r>
          <rPr>
            <sz val="8"/>
            <color indexed="81"/>
            <rFont val="Tahoma"/>
            <family val="2"/>
          </rPr>
          <t>At average water age, the goal/baseline is the level that is acceptable and will allow a chloramine residual to last to the ends of the system.</t>
        </r>
      </text>
    </comment>
    <comment ref="C13" authorId="1" shapeId="0" xr:uid="{00000000-0006-0000-0100-000012000000}">
      <text>
        <r>
          <rPr>
            <sz val="8"/>
            <color indexed="81"/>
            <rFont val="Tahoma"/>
            <family val="2"/>
          </rPr>
          <t>Remember--many field kits only measure up to 0.5 mg/L for free available ammonia (as nitrogen). 
Dilutions must be performed for higher residual ammonia.</t>
        </r>
      </text>
    </comment>
    <comment ref="D13" authorId="1" shapeId="0" xr:uid="{00000000-0006-0000-0100-000013000000}">
      <text>
        <r>
          <rPr>
            <sz val="8"/>
            <color indexed="81"/>
            <rFont val="Tahoma"/>
            <family val="2"/>
          </rPr>
          <t>Free available ammonia (as nitrogen) will be released through the normal degradation of chloramines. The "Average Water Age" site goal/baseline should be higher than the "Entry Point" goal.</t>
        </r>
      </text>
    </comment>
    <comment ref="B14" authorId="1" shapeId="0" xr:uid="{00000000-0006-0000-0100-000014000000}">
      <text>
        <r>
          <rPr>
            <sz val="8"/>
            <color indexed="81"/>
            <rFont val="Tahoma"/>
            <family val="2"/>
          </rPr>
          <t>"Far reaches" sites would be those where it is most difficult to maintain a residual when nitrification is NOT occurring. For example, dead-end mains. If multiple sites are monitored, add lines to the table.</t>
        </r>
      </text>
    </comment>
    <comment ref="C14" authorId="1" shapeId="0" xr:uid="{00000000-0006-0000-0100-000015000000}">
      <text>
        <r>
          <rPr>
            <sz val="8"/>
            <color indexed="81"/>
            <rFont val="Tahoma"/>
            <family val="2"/>
          </rPr>
          <t>Total chlorine and monochloramine should be almost the same. If they are not the same, it may indicate a problem.</t>
        </r>
      </text>
    </comment>
    <comment ref="D14" authorId="1" shapeId="0" xr:uid="{00000000-0006-0000-0100-000016000000}">
      <text>
        <r>
          <rPr>
            <sz val="8"/>
            <color indexed="81"/>
            <rFont val="Tahoma"/>
            <family val="2"/>
          </rPr>
          <t>The far reaches goal for total chlorine/monochloramine should be over the minimum required total chlorine residual of 0.5 mg/L to provide a safety factor.</t>
        </r>
      </text>
    </comment>
    <comment ref="C15" authorId="1" shapeId="0" xr:uid="{00000000-0006-0000-0100-000017000000}">
      <text>
        <r>
          <rPr>
            <sz val="8"/>
            <color indexed="81"/>
            <rFont val="Tahoma"/>
            <family val="2"/>
          </rPr>
          <t>Remember--many field kits only measure up to 0.5 mg/L for free available ammonia (as nitrogen). 
Dilutions must be performed for higher residual ammonia.</t>
        </r>
      </text>
    </comment>
    <comment ref="D15" authorId="1" shapeId="0" xr:uid="{00000000-0006-0000-0100-000018000000}">
      <text>
        <r>
          <rPr>
            <sz val="8"/>
            <color indexed="81"/>
            <rFont val="Tahoma"/>
            <family val="2"/>
          </rPr>
          <t>The "High Water Age" free ammonia goal can be higher than the "Average Water Age" site goal or the "Entry Point" goal because free available ammonia is a product of chloramimne degradation.</t>
        </r>
      </text>
    </comment>
    <comment ref="E17" authorId="1" shapeId="0" xr:uid="{00000000-0006-0000-0100-000019000000}">
      <text>
        <r>
          <rPr>
            <sz val="8"/>
            <color indexed="81"/>
            <rFont val="Tahoma"/>
            <family val="2"/>
          </rPr>
          <t>A 'Yellow Flag' is when the water is slightly off-spec.</t>
        </r>
      </text>
    </comment>
    <comment ref="G17" authorId="1" shapeId="0" xr:uid="{00000000-0006-0000-0100-00001A000000}">
      <text>
        <r>
          <rPr>
            <b/>
            <sz val="10"/>
            <color indexed="10"/>
            <rFont val="Tahoma"/>
            <family val="2"/>
          </rPr>
          <t>A "Red Flag" occurs when the water is far from the desired condition.</t>
        </r>
      </text>
    </comment>
    <comment ref="E18" authorId="1" shapeId="0" xr:uid="{00000000-0006-0000-0100-00001B000000}">
      <text>
        <r>
          <rPr>
            <sz val="8"/>
            <color indexed="81"/>
            <rFont val="Tahoma"/>
            <family val="2"/>
          </rPr>
          <t>A 'Yellow Flag' trigger should describe water that is not exactly where you want it, but not too far off.</t>
        </r>
      </text>
    </comment>
    <comment ref="F18" authorId="1" shapeId="0" xr:uid="{00000000-0006-0000-0100-00001C000000}">
      <text>
        <r>
          <rPr>
            <sz val="8"/>
            <color indexed="81"/>
            <rFont val="Tahoma"/>
            <family val="2"/>
          </rPr>
          <t>Actions to respond to a slight problem (Yellow Flag) are generally simple, routine actions like verifying the result and flushing.</t>
        </r>
      </text>
    </comment>
    <comment ref="G18" authorId="1" shapeId="0" xr:uid="{00000000-0006-0000-0100-00001D000000}">
      <text>
        <r>
          <rPr>
            <sz val="8"/>
            <color indexed="81"/>
            <rFont val="Tahoma"/>
            <family val="2"/>
          </rPr>
          <t>A 'Red Flag' trigger should describe the conditions when the water is far from your desired conditions.</t>
        </r>
      </text>
    </comment>
    <comment ref="H18" authorId="1" shapeId="0" xr:uid="{00000000-0006-0000-0100-00001E000000}">
      <text>
        <r>
          <rPr>
            <sz val="8"/>
            <color indexed="81"/>
            <rFont val="Tahoma"/>
            <family val="2"/>
          </rPr>
          <t>The 'Red Flag' actions may be more extreme than 'Yellow Flag' actions. For example, a free-chlorine conversion might be needed.</t>
        </r>
      </text>
    </comment>
    <comment ref="B19" authorId="1" shapeId="0" xr:uid="{00000000-0006-0000-0100-00001F000000}">
      <text>
        <r>
          <rPr>
            <sz val="8"/>
            <color indexed="81"/>
            <rFont val="Tahoma"/>
            <family val="2"/>
          </rPr>
          <t>All entry points must be included in the NAP. 
Add more rows for additional entry points.</t>
        </r>
      </text>
    </comment>
    <comment ref="C19" authorId="1" shapeId="0" xr:uid="{00000000-0006-0000-0100-000020000000}">
      <text>
        <r>
          <rPr>
            <sz val="8"/>
            <color indexed="81"/>
            <rFont val="Tahoma"/>
            <family val="2"/>
          </rPr>
          <t>Nitrification will initially cause nitrite to increase as the AOB 'eat' the ammonia to form nitrite. Then, as the NOB 'eat' the nitrite to form nitrate, the nitrite can go down.</t>
        </r>
      </text>
    </comment>
    <comment ref="D19" authorId="1" shapeId="0" xr:uid="{00000000-0006-0000-0100-000021000000}">
      <text>
        <r>
          <rPr>
            <sz val="8"/>
            <color indexed="81"/>
            <rFont val="Tahoma"/>
            <family val="2"/>
          </rPr>
          <t>The nitrite baseline is the average of normal results. 
If multiple sources are present, a baseline may need to be established for the different sources.</t>
        </r>
      </text>
    </comment>
    <comment ref="B20" authorId="0" shapeId="0" xr:uid="{00000000-0006-0000-0100-000022000000}">
      <text>
        <r>
          <rPr>
            <sz val="8"/>
            <color indexed="81"/>
            <rFont val="Tahoma"/>
            <family val="2"/>
          </rPr>
          <t>Verify your EP# on TCEQ's Drinking Water Watch
 at dww2.tceq.texas.gov/DWW/</t>
        </r>
      </text>
    </comment>
    <comment ref="C20" authorId="1" shapeId="0" xr:uid="{00000000-0006-0000-0100-000023000000}">
      <text>
        <r>
          <rPr>
            <sz val="8"/>
            <color indexed="81"/>
            <rFont val="Tahoma"/>
            <family val="2"/>
          </rPr>
          <t>If nitrification is allowed to persist, eventually all of the available nitrogen will be converted to nitrate.</t>
        </r>
      </text>
    </comment>
    <comment ref="D20" authorId="1" shapeId="0" xr:uid="{00000000-0006-0000-0100-000024000000}">
      <text>
        <r>
          <rPr>
            <sz val="8"/>
            <color indexed="81"/>
            <rFont val="Tahoma"/>
            <family val="2"/>
          </rPr>
          <t>The nitrate baseline is the average of normal results. 
If multiple sources are present, a baseline may need to be established for the different sources.</t>
        </r>
      </text>
    </comment>
    <comment ref="B21" authorId="1" shapeId="0" xr:uid="{00000000-0006-0000-0100-000025000000}">
      <text>
        <r>
          <rPr>
            <sz val="8"/>
            <color indexed="81"/>
            <rFont val="Tahoma"/>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C21" authorId="1" shapeId="0" xr:uid="{00000000-0006-0000-0100-000026000000}">
      <text>
        <r>
          <rPr>
            <sz val="8"/>
            <color indexed="81"/>
            <rFont val="Tahoma"/>
            <family val="2"/>
          </rPr>
          <t>Nitrification will initially cause nitrite to increase as the AOB 'eat' the ammonia to form nitrite. Then, as the NOB 'eat' the nitrite to form nitrate, the nitrite can go down.</t>
        </r>
      </text>
    </comment>
    <comment ref="D21" authorId="1" shapeId="0" xr:uid="{00000000-0006-0000-0100-000027000000}">
      <text>
        <r>
          <rPr>
            <sz val="8"/>
            <color indexed="81"/>
            <rFont val="Tahoma"/>
            <family val="2"/>
          </rPr>
          <t>The nitrite baseline is the average of normal results. 
If multiple sources are present, a baseline may need to be established for the different sources.</t>
        </r>
      </text>
    </comment>
    <comment ref="C22" authorId="1" shapeId="0" xr:uid="{00000000-0006-0000-0100-000028000000}">
      <text>
        <r>
          <rPr>
            <sz val="8"/>
            <color indexed="81"/>
            <rFont val="Tahoma"/>
            <family val="2"/>
          </rPr>
          <t>If nitrification is allowed to persist, eventually all of the available nitrogen will be converted to nitrate.</t>
        </r>
      </text>
    </comment>
    <comment ref="D22" authorId="1" shapeId="0" xr:uid="{00000000-0006-0000-0100-000029000000}">
      <text>
        <r>
          <rPr>
            <sz val="8"/>
            <color indexed="81"/>
            <rFont val="Tahoma"/>
            <family val="2"/>
          </rPr>
          <t>The nitrate baseline is the average of normal results. 
If multiple sources are present, a baseline may need to be established for the different sources.</t>
        </r>
      </text>
    </comment>
    <comment ref="B23" authorId="1" shapeId="0" xr:uid="{00000000-0006-0000-0100-00002A000000}">
      <text>
        <r>
          <rPr>
            <sz val="8"/>
            <color indexed="81"/>
            <rFont val="Tahoma"/>
            <family val="2"/>
          </rPr>
          <t>If two sources with different nitrite, nitrate, or free ammonia concentrations are blended at varying ratios--like when wells come on at different times--it can hurt the performance of chloramination. Therefore, the concentration in the blended water must be measured.</t>
        </r>
      </text>
    </comment>
    <comment ref="C23" authorId="1" shapeId="0" xr:uid="{00000000-0006-0000-0100-00002B000000}">
      <text>
        <r>
          <rPr>
            <sz val="8"/>
            <color indexed="81"/>
            <rFont val="Tahoma"/>
            <family val="2"/>
          </rPr>
          <t>Nitrification will initially cause nitrite to increase as the AOB 'eat' the ammonia to form nitrite. Then, as the NOB 'eat' the nitrite to form nitrate, the nitrite can go down.</t>
        </r>
      </text>
    </comment>
    <comment ref="D23" authorId="1" shapeId="0" xr:uid="{00000000-0006-0000-0100-00002C000000}">
      <text>
        <r>
          <rPr>
            <sz val="8"/>
            <color indexed="81"/>
            <rFont val="Tahoma"/>
            <family val="2"/>
          </rPr>
          <t>The nitrite baseline is the average of normal results. 
If multiple sources are present, a baseline may need to be established for the different sources.</t>
        </r>
      </text>
    </comment>
    <comment ref="C24" authorId="1" shapeId="0" xr:uid="{00000000-0006-0000-0100-00002D000000}">
      <text>
        <r>
          <rPr>
            <sz val="8"/>
            <color indexed="81"/>
            <rFont val="Tahoma"/>
            <family val="2"/>
          </rPr>
          <t>If nitrification is allowed to persist, eventually all of the available nitrogen will be converted to nitrate.</t>
        </r>
      </text>
    </comment>
    <comment ref="D24" authorId="1" shapeId="0" xr:uid="{00000000-0006-0000-0100-00002E000000}">
      <text>
        <r>
          <rPr>
            <sz val="8"/>
            <color indexed="81"/>
            <rFont val="Tahoma"/>
            <family val="2"/>
          </rPr>
          <t>The nitrate baseline is the average of normal results. 
If multiple sources are present, a baseline may need to be established for the different sources.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Alicia Diehl</author>
    <author>Alicia</author>
  </authors>
  <commentList>
    <comment ref="A26" authorId="0" shapeId="0" xr:uid="{00000000-0006-0000-0200-000001000000}">
      <text>
        <r>
          <rPr>
            <sz val="8"/>
            <color indexed="81"/>
            <rFont val="Tahoma"/>
            <family val="2"/>
          </rPr>
          <t>Different sources will have different amounts of naturally-occurring nitrite, nitrate, and free ammonia. Purchased water systems may also have variable amounts of total chlorine and monochloramines. Therefore, PWSs need to know the contribution from each source.</t>
        </r>
      </text>
    </comment>
    <comment ref="B26" authorId="1" shapeId="0" xr:uid="{00000000-0006-0000-0200-000002000000}">
      <text>
        <r>
          <rPr>
            <sz val="9"/>
            <color indexed="81"/>
            <rFont val="Tahoma"/>
            <family val="2"/>
          </rPr>
          <t>Groundwater may contain naturally occurring nitrite, nitrate, and free ammonia. You need to account for this in treatment calculations.</t>
        </r>
      </text>
    </comment>
    <comment ref="B27" authorId="1" shapeId="0" xr:uid="{00000000-0006-0000-0200-000003000000}">
      <text>
        <r>
          <rPr>
            <sz val="9"/>
            <color indexed="81"/>
            <rFont val="Tahoma"/>
            <family val="2"/>
          </rPr>
          <t xml:space="preserve">Surface water is more highly regulated than other sources. Make sure that all surface water requirements are met, in addition to these NAP requirements.
</t>
        </r>
      </text>
    </comment>
    <comment ref="A40" authorId="0" shapeId="0" xr:uid="{00000000-0006-0000-0200-000004000000}">
      <text>
        <r>
          <rPr>
            <sz val="8"/>
            <color indexed="81"/>
            <rFont val="Arial Narrow"/>
            <family val="2"/>
          </rPr>
          <t>As a first estimate, select sites that normally have average total chlorine residual as your 'average water age' sites.</t>
        </r>
      </text>
    </comment>
    <comment ref="A41" authorId="0" shapeId="0" xr:uid="{00000000-0006-0000-0200-000005000000}">
      <text>
        <r>
          <rPr>
            <sz val="8"/>
            <color indexed="81"/>
            <rFont val="Tahoma"/>
            <family val="2"/>
          </rPr>
          <t>High water age sites might be in the far reaches, at dead-end mains or after large storage tanks.</t>
        </r>
      </text>
    </comment>
    <comment ref="A108" authorId="0" shapeId="0" xr:uid="{00000000-0006-0000-0200-000006000000}">
      <text>
        <r>
          <rPr>
            <sz val="8"/>
            <color indexed="81"/>
            <rFont val="Tahoma"/>
            <family val="2"/>
          </rPr>
          <t xml:space="preserve">We refer to:
</t>
        </r>
        <r>
          <rPr>
            <b/>
            <sz val="8"/>
            <color indexed="81"/>
            <rFont val="Tahoma"/>
            <family val="2"/>
          </rPr>
          <t xml:space="preserve">   </t>
        </r>
        <r>
          <rPr>
            <b/>
            <sz val="8"/>
            <color indexed="81"/>
            <rFont val="Wingdings 3"/>
            <family val="1"/>
            <charset val="2"/>
          </rPr>
          <t xml:space="preserve">u </t>
        </r>
        <r>
          <rPr>
            <b/>
            <sz val="8"/>
            <color indexed="81"/>
            <rFont val="Tahoma"/>
            <family val="2"/>
          </rPr>
          <t xml:space="preserve">Total chlorine, 
   </t>
        </r>
        <r>
          <rPr>
            <b/>
            <sz val="8"/>
            <color indexed="81"/>
            <rFont val="Wingdings 3"/>
            <family val="1"/>
            <charset val="2"/>
          </rPr>
          <t xml:space="preserve">u </t>
        </r>
        <r>
          <rPr>
            <b/>
            <sz val="8"/>
            <color indexed="81"/>
            <rFont val="Tahoma"/>
            <family val="2"/>
          </rPr>
          <t xml:space="preserve">Monochloramine, and
   </t>
        </r>
        <r>
          <rPr>
            <b/>
            <sz val="8"/>
            <color indexed="81"/>
            <rFont val="Wingdings 3"/>
            <family val="1"/>
            <charset val="2"/>
          </rPr>
          <t xml:space="preserve">u </t>
        </r>
        <r>
          <rPr>
            <b/>
            <sz val="8"/>
            <color indexed="81"/>
            <rFont val="Tahoma"/>
            <family val="2"/>
          </rPr>
          <t>Free ammonia</t>
        </r>
        <r>
          <rPr>
            <sz val="8"/>
            <color indexed="81"/>
            <rFont val="Tahoma"/>
            <family val="2"/>
          </rPr>
          <t xml:space="preserve">
as the 'chloramine-effectiveness' suite of chemicals. </t>
        </r>
      </text>
    </comment>
    <comment ref="D109" authorId="0" shapeId="0" xr:uid="{00000000-0006-0000-0200-000007000000}">
      <text>
        <r>
          <rPr>
            <sz val="8"/>
            <color indexed="81"/>
            <rFont val="Tahoma"/>
            <family val="2"/>
          </rPr>
          <t>A 'Yellow Flag' is when the water is slightly off-spec.</t>
        </r>
      </text>
    </comment>
    <comment ref="G109" authorId="0" shapeId="0" xr:uid="{00000000-0006-0000-0200-000008000000}">
      <text>
        <r>
          <rPr>
            <b/>
            <sz val="10"/>
            <color indexed="10"/>
            <rFont val="Tahoma"/>
            <family val="2"/>
          </rPr>
          <t>A "Red Flag" occurs when the water is far from the desired condition.</t>
        </r>
      </text>
    </comment>
    <comment ref="D110" authorId="0" shapeId="0" xr:uid="{00000000-0006-0000-0200-000009000000}">
      <text>
        <r>
          <rPr>
            <sz val="8"/>
            <color indexed="81"/>
            <rFont val="Tahoma"/>
            <family val="2"/>
          </rPr>
          <t>A 'Yellow Flag' trigger should describe water that is not exactly where you want it, but not too far off.</t>
        </r>
      </text>
    </comment>
    <comment ref="E110" authorId="0" shapeId="0" xr:uid="{00000000-0006-0000-0200-00000A000000}">
      <text>
        <r>
          <rPr>
            <sz val="8"/>
            <color indexed="81"/>
            <rFont val="Tahoma"/>
            <family val="2"/>
          </rPr>
          <t>Actions to respond to a slight problem (Yellow Flag) are generally simple, routine actions like verifying the result and flushing.</t>
        </r>
      </text>
    </comment>
    <comment ref="G110" authorId="0" shapeId="0" xr:uid="{00000000-0006-0000-0200-00000B000000}">
      <text>
        <r>
          <rPr>
            <sz val="8"/>
            <color indexed="81"/>
            <rFont val="Tahoma"/>
            <family val="2"/>
          </rPr>
          <t>A 'Red Flag' trigger should describe the conditions when the water is far from your desired conditions.</t>
        </r>
      </text>
    </comment>
    <comment ref="H110" authorId="0" shapeId="0" xr:uid="{00000000-0006-0000-0200-00000C000000}">
      <text>
        <r>
          <rPr>
            <sz val="8"/>
            <color indexed="81"/>
            <rFont val="Tahoma"/>
            <family val="2"/>
          </rPr>
          <t>The 'Red Flag' actions may be more extreme than 'Yellow Flag' actions. For example, a free-chlorine conversion might be needed.</t>
        </r>
      </text>
    </comment>
    <comment ref="A111" authorId="0" shapeId="0" xr:uid="{00000000-0006-0000-0200-00000D000000}">
      <text>
        <r>
          <rPr>
            <sz val="8"/>
            <color indexed="81"/>
            <rFont val="Tahoma"/>
            <family val="2"/>
          </rPr>
          <t>All entry points must be included in the NAP. Add additional rows to take into account additional entry points.</t>
        </r>
      </text>
    </comment>
    <comment ref="B111" authorId="0" shapeId="0" xr:uid="{00000000-0006-0000-0200-00000E000000}">
      <text>
        <r>
          <rPr>
            <sz val="8"/>
            <color indexed="81"/>
            <rFont val="Tahoma"/>
            <family val="2"/>
          </rPr>
          <t>Total chlorine and monochloramine should be almost the same. If they are not the same, it may indicate a problem.</t>
        </r>
      </text>
    </comment>
    <comment ref="B112" authorId="0" shapeId="0" xr:uid="{00000000-0006-0000-0200-00000F000000}">
      <text>
        <r>
          <rPr>
            <sz val="8"/>
            <color indexed="81"/>
            <rFont val="Tahoma"/>
            <family val="2"/>
          </rPr>
          <t>Remember--many field kits only measure up to 0.5 mg/L for free available ammonia (as nitrogen). Dilutions must be performed for higher residual ammonia.</t>
        </r>
      </text>
    </comment>
    <comment ref="A113" authorId="0" shapeId="0" xr:uid="{00000000-0006-0000-0200-000010000000}">
      <text>
        <r>
          <rPr>
            <sz val="8"/>
            <color indexed="81"/>
            <rFont val="Arial Narrow"/>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B113" authorId="0" shapeId="0" xr:uid="{00000000-0006-0000-0200-000011000000}">
      <text>
        <r>
          <rPr>
            <sz val="8"/>
            <color indexed="81"/>
            <rFont val="Tahoma"/>
            <family val="2"/>
          </rPr>
          <t>Total chlorine and monochloramine should be almost the same. If they are not the same, it may indicate a problem.</t>
        </r>
      </text>
    </comment>
    <comment ref="B114" authorId="0" shapeId="0" xr:uid="{00000000-0006-0000-0200-000012000000}">
      <text>
        <r>
          <rPr>
            <sz val="8"/>
            <color indexed="81"/>
            <rFont val="Tahoma"/>
            <family val="2"/>
          </rPr>
          <t>Remember--many field kits only measure up to 0.5 mg/L for free available ammonia (as nitrogen). Dilutions must be performed for higher residual ammonia.</t>
        </r>
      </text>
    </comment>
    <comment ref="A115" authorId="0" shapeId="0" xr:uid="{00000000-0006-0000-0200-000013000000}">
      <text>
        <r>
          <rPr>
            <sz val="8"/>
            <color indexed="81"/>
            <rFont val="Tahoma"/>
            <family val="2"/>
          </rPr>
          <t>"Far reaches" sites would be those where it is most difficult to maintain a residual when nitrification is NOT occurring. For example, dead-end mains. If multiple sites are monitored, add lines to the table.</t>
        </r>
      </text>
    </comment>
    <comment ref="B115" authorId="0" shapeId="0" xr:uid="{00000000-0006-0000-0200-000014000000}">
      <text>
        <r>
          <rPr>
            <sz val="8"/>
            <color indexed="81"/>
            <rFont val="Tahoma"/>
            <family val="2"/>
          </rPr>
          <t>Total chlorine and monochloramine should be almost the same. If they are not the same, it may indicate a problem.</t>
        </r>
      </text>
    </comment>
    <comment ref="B116" authorId="0" shapeId="0" xr:uid="{00000000-0006-0000-0200-000015000000}">
      <text>
        <r>
          <rPr>
            <sz val="8"/>
            <color indexed="81"/>
            <rFont val="Tahoma"/>
            <family val="2"/>
          </rPr>
          <t>If the colorimeter flashes "0.55" you need to do a dilution because the ammonia concentration is higher than the range of the instrument.</t>
        </r>
      </text>
    </comment>
    <comment ref="D118" authorId="0" shapeId="0" xr:uid="{00000000-0006-0000-0200-000016000000}">
      <text>
        <r>
          <rPr>
            <sz val="8"/>
            <color indexed="81"/>
            <rFont val="Tahoma"/>
            <family val="2"/>
          </rPr>
          <t>A 'Yellow Flag' is when the water is slightly off-spec.</t>
        </r>
      </text>
    </comment>
    <comment ref="G118" authorId="0" shapeId="0" xr:uid="{00000000-0006-0000-0200-000017000000}">
      <text>
        <r>
          <rPr>
            <b/>
            <sz val="10"/>
            <color indexed="10"/>
            <rFont val="Tahoma"/>
            <family val="2"/>
          </rPr>
          <t>A "Red Flag" occurs when the water is far from the desired condition.</t>
        </r>
      </text>
    </comment>
    <comment ref="D119" authorId="0" shapeId="0" xr:uid="{00000000-0006-0000-0200-000018000000}">
      <text>
        <r>
          <rPr>
            <sz val="8"/>
            <color indexed="81"/>
            <rFont val="Tahoma"/>
            <family val="2"/>
          </rPr>
          <t>A 'Yellow Flag' trigger should describe water that is not exactly where you want it, but not too far off.</t>
        </r>
      </text>
    </comment>
    <comment ref="E119" authorId="0" shapeId="0" xr:uid="{00000000-0006-0000-0200-000019000000}">
      <text>
        <r>
          <rPr>
            <sz val="8"/>
            <color indexed="81"/>
            <rFont val="Tahoma"/>
            <family val="2"/>
          </rPr>
          <t>Actions to respond to a slight problem (Yellow Flag) are generally simple, routine actions like verifying the result and flushing.</t>
        </r>
      </text>
    </comment>
    <comment ref="G119" authorId="0" shapeId="0" xr:uid="{00000000-0006-0000-0200-00001A000000}">
      <text>
        <r>
          <rPr>
            <sz val="8"/>
            <color indexed="81"/>
            <rFont val="Tahoma"/>
            <family val="2"/>
          </rPr>
          <t>A 'Red Flag' trigger should describe the conditions when the water is far from your desired conditions.</t>
        </r>
      </text>
    </comment>
    <comment ref="H119" authorId="0" shapeId="0" xr:uid="{00000000-0006-0000-0200-00001B000000}">
      <text>
        <r>
          <rPr>
            <sz val="8"/>
            <color indexed="81"/>
            <rFont val="Tahoma"/>
            <family val="2"/>
          </rPr>
          <t>The 'Red Flag' actions may be more extreme than 'Yellow Flag' actions. For example, a free-chlorine conversion might be needed.</t>
        </r>
      </text>
    </comment>
    <comment ref="A120" authorId="0" shapeId="0" xr:uid="{00000000-0006-0000-0200-00001C000000}">
      <text>
        <r>
          <rPr>
            <sz val="8"/>
            <color indexed="81"/>
            <rFont val="Tahoma"/>
            <family val="2"/>
          </rPr>
          <t>All entry points must be included in the NAP. Add additional rows to take into account additional entry points.</t>
        </r>
      </text>
    </comment>
    <comment ref="B120" authorId="0" shapeId="0" xr:uid="{00000000-0006-0000-0200-00001D000000}">
      <text>
        <r>
          <rPr>
            <sz val="8"/>
            <color indexed="81"/>
            <rFont val="Tahoma"/>
            <family val="2"/>
          </rPr>
          <t>Nitrification will initially cause nitrite to increase as the AOB 'eat' the ammonia to form nitrite. Then, as the NOB 'eat' the nitrite to form nitrate, the nitrite can go down.</t>
        </r>
      </text>
    </comment>
    <comment ref="B121" authorId="0" shapeId="0" xr:uid="{00000000-0006-0000-0200-00001E000000}">
      <text>
        <r>
          <rPr>
            <sz val="8"/>
            <color indexed="81"/>
            <rFont val="Tahoma"/>
            <family val="2"/>
          </rPr>
          <t>If nitrification is allowed to persist, eventually all of the available nitrogen will be converted to nitrate.</t>
        </r>
      </text>
    </comment>
    <comment ref="A122" authorId="0" shapeId="0" xr:uid="{00000000-0006-0000-0200-00001F000000}">
      <text>
        <r>
          <rPr>
            <sz val="8"/>
            <color indexed="81"/>
            <rFont val="Arial Narrow"/>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B122" authorId="0" shapeId="0" xr:uid="{00000000-0006-0000-0200-000020000000}">
      <text>
        <r>
          <rPr>
            <sz val="8"/>
            <color indexed="81"/>
            <rFont val="Tahoma"/>
            <family val="2"/>
          </rPr>
          <t>Nitrification will initially cause nitrite to increase as the AOB 'eat' the ammonia to form nitrite. Then, as the NOB 'eat' the nitrite to form nitrate, the nitrite can go down.</t>
        </r>
      </text>
    </comment>
    <comment ref="B123" authorId="0" shapeId="0" xr:uid="{00000000-0006-0000-0200-000021000000}">
      <text>
        <r>
          <rPr>
            <sz val="8"/>
            <color indexed="81"/>
            <rFont val="Tahoma"/>
            <family val="2"/>
          </rPr>
          <t>If nitrification is allowed to persist, eventually all of the available nitrogen will be converted to nitrate.</t>
        </r>
      </text>
    </comment>
    <comment ref="A124" authorId="0" shapeId="0" xr:uid="{00000000-0006-0000-0200-000022000000}">
      <text>
        <r>
          <rPr>
            <sz val="8"/>
            <color indexed="81"/>
            <rFont val="Tahoma"/>
            <family val="2"/>
          </rPr>
          <t>If two sources with different nitrite, nitrate, or free ammonia concentrations are blended at varying ratios--like when wells come on at different times--it can hurt the performance of chloramination. Therefore, the concentration in the blended water must be measured.</t>
        </r>
      </text>
    </comment>
    <comment ref="B124" authorId="0" shapeId="0" xr:uid="{00000000-0006-0000-0200-000023000000}">
      <text>
        <r>
          <rPr>
            <sz val="8"/>
            <color indexed="81"/>
            <rFont val="Tahoma"/>
            <family val="2"/>
          </rPr>
          <t>Nitrification will initially cause nitrite to increase as the AOB 'eat' the ammonia to form nitrite. Then, as the NOB 'eat' the nitrite to form nitrate, the nitrite can go down.</t>
        </r>
      </text>
    </comment>
    <comment ref="B125" authorId="0" shapeId="0" xr:uid="{00000000-0006-0000-0200-000024000000}">
      <text>
        <r>
          <rPr>
            <sz val="8"/>
            <color indexed="81"/>
            <rFont val="Tahoma"/>
            <family val="2"/>
          </rPr>
          <t>If nitrification is allowed to persist, eventually all of the available nitrogen will be converted to nitrate.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Alicia Diehl</author>
  </authors>
  <commentList>
    <comment ref="A3" authorId="0" shapeId="0" xr:uid="{00000000-0006-0000-0300-000001000000}">
      <text>
        <r>
          <rPr>
            <sz val="8"/>
            <color indexed="81"/>
            <rFont val="Tahoma"/>
            <family val="2"/>
          </rPr>
          <t xml:space="preserve">We refer to:
</t>
        </r>
        <r>
          <rPr>
            <b/>
            <sz val="8"/>
            <color indexed="81"/>
            <rFont val="Tahoma"/>
            <family val="2"/>
          </rPr>
          <t xml:space="preserve">   </t>
        </r>
        <r>
          <rPr>
            <b/>
            <sz val="8"/>
            <color indexed="81"/>
            <rFont val="Wingdings 3"/>
            <family val="1"/>
            <charset val="2"/>
          </rPr>
          <t xml:space="preserve">u </t>
        </r>
        <r>
          <rPr>
            <b/>
            <sz val="8"/>
            <color indexed="81"/>
            <rFont val="Tahoma"/>
            <family val="2"/>
          </rPr>
          <t xml:space="preserve">Total chlorine, 
   </t>
        </r>
        <r>
          <rPr>
            <b/>
            <sz val="8"/>
            <color indexed="81"/>
            <rFont val="Wingdings 3"/>
            <family val="1"/>
            <charset val="2"/>
          </rPr>
          <t xml:space="preserve">u </t>
        </r>
        <r>
          <rPr>
            <b/>
            <sz val="8"/>
            <color indexed="81"/>
            <rFont val="Tahoma"/>
            <family val="2"/>
          </rPr>
          <t xml:space="preserve">Monochloramine, and
   </t>
        </r>
        <r>
          <rPr>
            <b/>
            <sz val="8"/>
            <color indexed="81"/>
            <rFont val="Wingdings 3"/>
            <family val="1"/>
            <charset val="2"/>
          </rPr>
          <t xml:space="preserve">u </t>
        </r>
        <r>
          <rPr>
            <b/>
            <sz val="8"/>
            <color indexed="81"/>
            <rFont val="Tahoma"/>
            <family val="2"/>
          </rPr>
          <t>Free ammonia</t>
        </r>
        <r>
          <rPr>
            <sz val="8"/>
            <color indexed="81"/>
            <rFont val="Tahoma"/>
            <family val="2"/>
          </rPr>
          <t xml:space="preserve">
as the 'chloramine-effectiveness' suite of chemicals. </t>
        </r>
      </text>
    </comment>
    <comment ref="D4" authorId="0" shapeId="0" xr:uid="{00000000-0006-0000-0300-000002000000}">
      <text>
        <r>
          <rPr>
            <sz val="8"/>
            <color indexed="81"/>
            <rFont val="Tahoma"/>
            <family val="2"/>
          </rPr>
          <t>A 'Yellow Flag' is when the water is slightly off-spec.</t>
        </r>
      </text>
    </comment>
    <comment ref="F4" authorId="0" shapeId="0" xr:uid="{00000000-0006-0000-0300-000003000000}">
      <text>
        <r>
          <rPr>
            <b/>
            <sz val="10"/>
            <color indexed="10"/>
            <rFont val="Tahoma"/>
            <family val="2"/>
          </rPr>
          <t>A "Red Flag" occurs when the water is far from the desired condition.</t>
        </r>
      </text>
    </comment>
    <comment ref="D5" authorId="0" shapeId="0" xr:uid="{00000000-0006-0000-0300-000004000000}">
      <text>
        <r>
          <rPr>
            <sz val="8"/>
            <color indexed="81"/>
            <rFont val="Tahoma"/>
            <family val="2"/>
          </rPr>
          <t>A 'Yellow Flag' trigger should describe water that is not exactly where you want it, but not too far off.</t>
        </r>
      </text>
    </comment>
    <comment ref="E5" authorId="0" shapeId="0" xr:uid="{00000000-0006-0000-0300-000005000000}">
      <text>
        <r>
          <rPr>
            <sz val="8"/>
            <color indexed="81"/>
            <rFont val="Tahoma"/>
            <family val="2"/>
          </rPr>
          <t>Actions to respond to a slight problem (Yellow Flag) are generally simple, routine actions like verifying the result and flushing.</t>
        </r>
      </text>
    </comment>
    <comment ref="F5" authorId="0" shapeId="0" xr:uid="{00000000-0006-0000-0300-000006000000}">
      <text>
        <r>
          <rPr>
            <sz val="8"/>
            <color indexed="81"/>
            <rFont val="Tahoma"/>
            <family val="2"/>
          </rPr>
          <t>A 'Red Flag' trigger should describe the conditions when the water is far from your desired conditions.</t>
        </r>
      </text>
    </comment>
    <comment ref="G5" authorId="0" shapeId="0" xr:uid="{00000000-0006-0000-0300-000007000000}">
      <text>
        <r>
          <rPr>
            <sz val="8"/>
            <color indexed="81"/>
            <rFont val="Tahoma"/>
            <family val="2"/>
          </rPr>
          <t>The 'Red Flag' actions may be more extreme than 'Yellow Flag' actions. For example, a free-chlorine conversion might be needed.</t>
        </r>
      </text>
    </comment>
    <comment ref="A6" authorId="0" shapeId="0" xr:uid="{00000000-0006-0000-0300-000008000000}">
      <text>
        <r>
          <rPr>
            <sz val="8"/>
            <color indexed="81"/>
            <rFont val="Tahoma"/>
            <family val="2"/>
          </rPr>
          <t>All entry points must be included in the NAP. Add additional rows to take into account additional entry points.</t>
        </r>
      </text>
    </comment>
    <comment ref="B6" authorId="0" shapeId="0" xr:uid="{00000000-0006-0000-0300-000009000000}">
      <text>
        <r>
          <rPr>
            <sz val="8"/>
            <color indexed="81"/>
            <rFont val="Tahoma"/>
            <family val="2"/>
          </rPr>
          <t>Total chlorine and monochloramine should be almost the same. If they are not the same, it may indicate a problem.</t>
        </r>
      </text>
    </comment>
    <comment ref="C6" authorId="0" shapeId="0" xr:uid="{00000000-0006-0000-0300-00000A000000}">
      <text>
        <r>
          <rPr>
            <sz val="8"/>
            <color indexed="81"/>
            <rFont val="Tahoma"/>
            <family val="2"/>
          </rPr>
          <t>For entry points near treatment plants, the goal is set based on how high the residual must be to make sure a residual gets all the way through the system.
For purchased water entry points, the baseline is the level that is provided by the wholesaler.</t>
        </r>
      </text>
    </comment>
    <comment ref="B7" authorId="0" shapeId="0" xr:uid="{00000000-0006-0000-0300-00000B000000}">
      <text>
        <r>
          <rPr>
            <sz val="8"/>
            <color indexed="81"/>
            <rFont val="Tahoma"/>
            <family val="2"/>
          </rPr>
          <t>Remember--many field kits only measure up to 0.5 mg/L for free available ammonia (as nitrogen). Dilutions must be performed for higher residual ammonia.</t>
        </r>
      </text>
    </comment>
    <comment ref="C7" authorId="0" shapeId="0" xr:uid="{00000000-0006-0000-0300-00000C000000}">
      <text>
        <r>
          <rPr>
            <sz val="8"/>
            <color indexed="81"/>
            <rFont val="Tahoma"/>
            <family val="2"/>
          </rPr>
          <t>For treated water entry points, the free available ammonia (as nitrogen) should be as close to zero as possible coming out of a treatment plant. 
For purchased-water entry points the baseline is whatever the wholesaler normally provides.</t>
        </r>
      </text>
    </comment>
    <comment ref="A8" authorId="0" shapeId="0" xr:uid="{00000000-0006-0000-0300-00000D000000}">
      <text>
        <r>
          <rPr>
            <sz val="8"/>
            <color indexed="81"/>
            <rFont val="Arial Narrow"/>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B8" authorId="0" shapeId="0" xr:uid="{00000000-0006-0000-0300-00000E000000}">
      <text>
        <r>
          <rPr>
            <sz val="8"/>
            <color indexed="81"/>
            <rFont val="Tahoma"/>
            <family val="2"/>
          </rPr>
          <t>Total chlorine and monochloramine should be almost the same. If they are not the same, it may indicate a problem.</t>
        </r>
      </text>
    </comment>
    <comment ref="C8" authorId="0" shapeId="0" xr:uid="{00000000-0006-0000-0300-00000F000000}">
      <text>
        <r>
          <rPr>
            <sz val="8"/>
            <color indexed="81"/>
            <rFont val="Tahoma"/>
            <family val="2"/>
          </rPr>
          <t>At average water age, the goal/baseline is the level that is acceptable and will allow a chloramine residual to last to the ends of the system.</t>
        </r>
      </text>
    </comment>
    <comment ref="B9" authorId="0" shapeId="0" xr:uid="{00000000-0006-0000-0300-000010000000}">
      <text>
        <r>
          <rPr>
            <sz val="8"/>
            <color indexed="81"/>
            <rFont val="Tahoma"/>
            <family val="2"/>
          </rPr>
          <t>Remember--many field kits only measure up to 0.5 mg/L for free available ammonia (as nitrogen). Dilutions must be performed for higher residual ammonia.</t>
        </r>
      </text>
    </comment>
    <comment ref="C9" authorId="0" shapeId="0" xr:uid="{00000000-0006-0000-0300-000011000000}">
      <text>
        <r>
          <rPr>
            <sz val="8"/>
            <color indexed="81"/>
            <rFont val="Tahoma"/>
            <family val="2"/>
          </rPr>
          <t>Free available ammonia (as nitrogen) will be released through the normal degradation of chloramines. The "Average Water Age" site goal/baseline should be higher than the "Entry Point" goal.</t>
        </r>
      </text>
    </comment>
    <comment ref="A10" authorId="0" shapeId="0" xr:uid="{00000000-0006-0000-0300-000012000000}">
      <text>
        <r>
          <rPr>
            <sz val="9"/>
            <color indexed="81"/>
            <rFont val="Tahoma"/>
            <family val="2"/>
          </rPr>
          <t>High Water Age sites would be those where it is most difficult to maintain a residual when nitrification is NOT occurring. For example, dead-end mains. If multiple sites are monitored, add lines to the table.</t>
        </r>
      </text>
    </comment>
    <comment ref="B10" authorId="0" shapeId="0" xr:uid="{00000000-0006-0000-0300-000013000000}">
      <text>
        <r>
          <rPr>
            <sz val="8"/>
            <color indexed="81"/>
            <rFont val="Tahoma"/>
            <family val="2"/>
          </rPr>
          <t>Total chlorine and monochloramine should be almost the same. If they are not the same, it may indicate a problem.</t>
        </r>
      </text>
    </comment>
    <comment ref="C10" authorId="0" shapeId="0" xr:uid="{00000000-0006-0000-0300-000014000000}">
      <text>
        <r>
          <rPr>
            <sz val="8"/>
            <color indexed="81"/>
            <rFont val="Tahoma"/>
            <family val="2"/>
          </rPr>
          <t>The far reaches goal for total chlorine/monochloramine should be over the minimum required total chlorine residual of 0.5 mg/L to provide a safety factor.</t>
        </r>
      </text>
    </comment>
    <comment ref="B11" authorId="0" shapeId="0" xr:uid="{00000000-0006-0000-0300-000015000000}">
      <text>
        <r>
          <rPr>
            <sz val="8"/>
            <color indexed="81"/>
            <rFont val="Tahoma"/>
            <family val="2"/>
          </rPr>
          <t>Remember--many field kits only measure up to 0.5 mg/L for free available ammonia (as nitrogen). Dilutions must be performed for higher residual ammonia.</t>
        </r>
      </text>
    </comment>
    <comment ref="C11" authorId="0" shapeId="0" xr:uid="{00000000-0006-0000-0300-000016000000}">
      <text>
        <r>
          <rPr>
            <sz val="8"/>
            <color indexed="81"/>
            <rFont val="Tahoma"/>
            <family val="2"/>
          </rPr>
          <t xml:space="preserve">The "Far Reaches" goal should be higher than the "Average Water Age" site goal or the "Entry Point" goal because free available ammonia is a product of the  degradation of chloramines. </t>
        </r>
      </text>
    </comment>
    <comment ref="D13" authorId="0" shapeId="0" xr:uid="{00000000-0006-0000-0300-000017000000}">
      <text>
        <r>
          <rPr>
            <sz val="8"/>
            <color indexed="81"/>
            <rFont val="Tahoma"/>
            <family val="2"/>
          </rPr>
          <t>A 'Yellow Flag' is when the water is slightly off-spec.</t>
        </r>
      </text>
    </comment>
    <comment ref="F13" authorId="0" shapeId="0" xr:uid="{00000000-0006-0000-0300-000018000000}">
      <text>
        <r>
          <rPr>
            <b/>
            <sz val="10"/>
            <color indexed="10"/>
            <rFont val="Tahoma"/>
            <family val="2"/>
          </rPr>
          <t>A "Red Flag" occurs when the water is far from the desired condition.</t>
        </r>
      </text>
    </comment>
    <comment ref="D14" authorId="0" shapeId="0" xr:uid="{00000000-0006-0000-0300-000019000000}">
      <text>
        <r>
          <rPr>
            <sz val="8"/>
            <color indexed="81"/>
            <rFont val="Tahoma"/>
            <family val="2"/>
          </rPr>
          <t>A 'Yellow Flag' trigger should describe water that is not exactly where you want it, but not too far off.</t>
        </r>
      </text>
    </comment>
    <comment ref="E14" authorId="0" shapeId="0" xr:uid="{00000000-0006-0000-0300-00001A000000}">
      <text>
        <r>
          <rPr>
            <sz val="8"/>
            <color indexed="81"/>
            <rFont val="Tahoma"/>
            <family val="2"/>
          </rPr>
          <t>Actions to respond to a slight problem (Yellow Flag) are generally simple, routine actions like verifying the result and flushing.</t>
        </r>
      </text>
    </comment>
    <comment ref="F14" authorId="0" shapeId="0" xr:uid="{00000000-0006-0000-0300-00001B000000}">
      <text>
        <r>
          <rPr>
            <sz val="8"/>
            <color indexed="81"/>
            <rFont val="Tahoma"/>
            <family val="2"/>
          </rPr>
          <t>A 'Red Flag' trigger should describe the conditions when the water is far from your desired conditions.</t>
        </r>
      </text>
    </comment>
    <comment ref="G14" authorId="0" shapeId="0" xr:uid="{00000000-0006-0000-0300-00001C000000}">
      <text>
        <r>
          <rPr>
            <sz val="8"/>
            <color indexed="81"/>
            <rFont val="Tahoma"/>
            <family val="2"/>
          </rPr>
          <t>The 'Red Flag' actions may be more extreme than 'Yellow Flag' actions. For example, a free-chlorine conversion might be needed.</t>
        </r>
      </text>
    </comment>
    <comment ref="A15" authorId="0" shapeId="0" xr:uid="{00000000-0006-0000-0300-00001D000000}">
      <text>
        <r>
          <rPr>
            <sz val="8"/>
            <color indexed="81"/>
            <rFont val="Tahoma"/>
            <family val="2"/>
          </rPr>
          <t>All entry points must be included in the NAP. Add additional rows to take into account additional entry points.</t>
        </r>
      </text>
    </comment>
    <comment ref="B15" authorId="0" shapeId="0" xr:uid="{00000000-0006-0000-0300-00001E000000}">
      <text>
        <r>
          <rPr>
            <sz val="8"/>
            <color indexed="81"/>
            <rFont val="Tahoma"/>
            <family val="2"/>
          </rPr>
          <t>Nitrification will initially cause nitrite to increase as the AOB 'eat' the ammonia to form nitrite. Then, as the NOB 'eat' the nitrite to form nitrate, the nitrite can go down.</t>
        </r>
      </text>
    </comment>
    <comment ref="C15" authorId="0" shapeId="0" xr:uid="{00000000-0006-0000-0300-00001F000000}">
      <text>
        <r>
          <rPr>
            <sz val="8"/>
            <color indexed="81"/>
            <rFont val="Tahoma"/>
            <family val="2"/>
          </rPr>
          <t>The nitrite baseline is the average of normal results. 
If multiple sources are present, a baseline may need to be established for the different sources.</t>
        </r>
      </text>
    </comment>
    <comment ref="B16" authorId="0" shapeId="0" xr:uid="{00000000-0006-0000-0300-000020000000}">
      <text>
        <r>
          <rPr>
            <sz val="8"/>
            <color indexed="81"/>
            <rFont val="Tahoma"/>
            <family val="2"/>
          </rPr>
          <t>If nitrification is allowed to persist, eventually all of the available nitrogen will be converted to nitrate.</t>
        </r>
      </text>
    </comment>
    <comment ref="C16" authorId="0" shapeId="0" xr:uid="{00000000-0006-0000-0300-000021000000}">
      <text>
        <r>
          <rPr>
            <sz val="8"/>
            <color indexed="81"/>
            <rFont val="Tahoma"/>
            <family val="2"/>
          </rPr>
          <t>The nitrate baseline is the average of normal results. 
If multiple sources are present, a baseline may need to be established for the different sources.</t>
        </r>
      </text>
    </comment>
    <comment ref="A17" authorId="0" shapeId="0" xr:uid="{00000000-0006-0000-0300-000022000000}">
      <text>
        <r>
          <rPr>
            <sz val="8"/>
            <color indexed="81"/>
            <rFont val="Arial Narrow"/>
            <family val="2"/>
          </rPr>
          <t>Normally, average water age sites are any sites that fall between entry point and far reach sites. For large distribution systems, you may need to identify goals for more than one average site. In that case, add additional lines to the table.</t>
        </r>
      </text>
    </comment>
    <comment ref="B17" authorId="0" shapeId="0" xr:uid="{00000000-0006-0000-0300-000023000000}">
      <text>
        <r>
          <rPr>
            <sz val="8"/>
            <color indexed="81"/>
            <rFont val="Tahoma"/>
            <family val="2"/>
          </rPr>
          <t>Nitrification will initially cause nitrite to increase as the AOB 'eat' the ammonia to form nitrite. Then, as the NOB 'eat' the nitrite to form nitrate, the nitrite can go down.</t>
        </r>
      </text>
    </comment>
    <comment ref="C17" authorId="0" shapeId="0" xr:uid="{00000000-0006-0000-0300-000024000000}">
      <text>
        <r>
          <rPr>
            <sz val="8"/>
            <color indexed="81"/>
            <rFont val="Tahoma"/>
            <family val="2"/>
          </rPr>
          <t>The nitrite baseline is the average of normal results. 
If multiple sources are present, a baseline may need to be established for the different sources.</t>
        </r>
      </text>
    </comment>
    <comment ref="B18" authorId="0" shapeId="0" xr:uid="{00000000-0006-0000-0300-000025000000}">
      <text>
        <r>
          <rPr>
            <sz val="8"/>
            <color indexed="81"/>
            <rFont val="Tahoma"/>
            <family val="2"/>
          </rPr>
          <t>If nitrification is allowed to persist, eventually all of the available nitrogen will be converted to nitrate.</t>
        </r>
      </text>
    </comment>
    <comment ref="C18" authorId="0" shapeId="0" xr:uid="{00000000-0006-0000-0300-000026000000}">
      <text>
        <r>
          <rPr>
            <sz val="8"/>
            <color indexed="81"/>
            <rFont val="Tahoma"/>
            <family val="2"/>
          </rPr>
          <t>The nitrate baseline is the average of normal results. 
If multiple sources are present, a baseline may need to be established for the different sources.</t>
        </r>
      </text>
    </comment>
    <comment ref="A19" authorId="0" shapeId="0" xr:uid="{00000000-0006-0000-0300-000027000000}">
      <text>
        <r>
          <rPr>
            <sz val="8"/>
            <color indexed="81"/>
            <rFont val="Tahoma"/>
            <family val="2"/>
          </rPr>
          <t>"Far reaches" sites would be those where it is most difficult to maintain a residual when nitrification is NOT occurring. For example, dead-end mains. If multiple sites are monitored, add lines to the table.</t>
        </r>
      </text>
    </comment>
    <comment ref="B19" authorId="0" shapeId="0" xr:uid="{00000000-0006-0000-0300-000028000000}">
      <text>
        <r>
          <rPr>
            <sz val="8"/>
            <color indexed="81"/>
            <rFont val="Tahoma"/>
            <family val="2"/>
          </rPr>
          <t>Nitrification will initially cause nitrite to increase as the AOB 'eat' the ammonia to form nitrite. Then, as the NOB 'eat' the nitrite to form nitrate, the nitrite can go down.</t>
        </r>
      </text>
    </comment>
    <comment ref="C19" authorId="0" shapeId="0" xr:uid="{00000000-0006-0000-0300-000029000000}">
      <text>
        <r>
          <rPr>
            <sz val="8"/>
            <color indexed="81"/>
            <rFont val="Tahoma"/>
            <family val="2"/>
          </rPr>
          <t>The nitrite baseline is the average of normal results. 
If multiple sources are present, a baseline may need to be established for the different sources.</t>
        </r>
      </text>
    </comment>
    <comment ref="B20" authorId="0" shapeId="0" xr:uid="{00000000-0006-0000-0300-00002A000000}">
      <text>
        <r>
          <rPr>
            <sz val="8"/>
            <color indexed="81"/>
            <rFont val="Tahoma"/>
            <family val="2"/>
          </rPr>
          <t>If nitrification is allowed to persist, eventually all of the available nitrogen will be converted to nitrate.</t>
        </r>
      </text>
    </comment>
    <comment ref="C20" authorId="0" shapeId="0" xr:uid="{00000000-0006-0000-0300-00002B000000}">
      <text>
        <r>
          <rPr>
            <sz val="8"/>
            <color indexed="81"/>
            <rFont val="Tahoma"/>
            <family val="2"/>
          </rPr>
          <t>The nitrate baseline is the average of normal results. 
If multiple sources are present, a baseline may need to be established for the different sources.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Alicia</author>
  </authors>
  <commentList>
    <comment ref="B7" authorId="0" shapeId="0" xr:uid="{00000000-0006-0000-0500-000001000000}">
      <text>
        <r>
          <rPr>
            <sz val="9"/>
            <color indexed="81"/>
            <rFont val="Tahoma"/>
            <family val="2"/>
          </rPr>
          <t>An entry point (EP) is any location where freshly treated water enters the distribution system.
You must determine a baseline/goal/trigger for every EP in your system. 
Insert additional lines if needed.</t>
        </r>
      </text>
    </comment>
    <comment ref="B56" authorId="0" shapeId="0" xr:uid="{00000000-0006-0000-0500-000002000000}">
      <text>
        <r>
          <rPr>
            <sz val="9"/>
            <color indexed="81"/>
            <rFont val="Tahoma"/>
            <family val="2"/>
          </rPr>
          <t>An entry point (EP) is any location where freshly treated water enters the distribution system.
You must determine a baseline/goal/trigger for every EP in your system. 
Insert additional lines if needed.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Alicia Diehl</author>
  </authors>
  <commentList>
    <comment ref="A3" authorId="0" shapeId="0" xr:uid="{00000000-0006-0000-0600-000001000000}">
      <text>
        <r>
          <rPr>
            <sz val="8"/>
            <color indexed="81"/>
            <rFont val="Tahoma"/>
            <family val="2"/>
          </rPr>
          <t xml:space="preserve">We refer to:
</t>
        </r>
        <r>
          <rPr>
            <b/>
            <sz val="8"/>
            <color indexed="81"/>
            <rFont val="Tahoma"/>
            <family val="2"/>
          </rPr>
          <t xml:space="preserve">   </t>
        </r>
        <r>
          <rPr>
            <b/>
            <sz val="8"/>
            <color indexed="81"/>
            <rFont val="Wingdings 3"/>
            <family val="1"/>
            <charset val="2"/>
          </rPr>
          <t xml:space="preserve">u </t>
        </r>
        <r>
          <rPr>
            <b/>
            <sz val="8"/>
            <color indexed="81"/>
            <rFont val="Tahoma"/>
            <family val="2"/>
          </rPr>
          <t xml:space="preserve">Total chlorine, 
   </t>
        </r>
        <r>
          <rPr>
            <b/>
            <sz val="8"/>
            <color indexed="81"/>
            <rFont val="Wingdings 3"/>
            <family val="1"/>
            <charset val="2"/>
          </rPr>
          <t xml:space="preserve">u </t>
        </r>
        <r>
          <rPr>
            <b/>
            <sz val="8"/>
            <color indexed="81"/>
            <rFont val="Tahoma"/>
            <family val="2"/>
          </rPr>
          <t xml:space="preserve">Monochloramine, and
   </t>
        </r>
        <r>
          <rPr>
            <b/>
            <sz val="8"/>
            <color indexed="81"/>
            <rFont val="Wingdings 3"/>
            <family val="1"/>
            <charset val="2"/>
          </rPr>
          <t xml:space="preserve">u </t>
        </r>
        <r>
          <rPr>
            <b/>
            <sz val="8"/>
            <color indexed="81"/>
            <rFont val="Tahoma"/>
            <family val="2"/>
          </rPr>
          <t>Free ammonia</t>
        </r>
        <r>
          <rPr>
            <sz val="8"/>
            <color indexed="81"/>
            <rFont val="Tahoma"/>
            <family val="2"/>
          </rPr>
          <t xml:space="preserve">
as the 'chloramine-effectiveness' suite of chemicals. </t>
        </r>
      </text>
    </comment>
  </commentList>
</comments>
</file>

<file path=xl/sharedStrings.xml><?xml version="1.0" encoding="utf-8"?>
<sst xmlns="http://schemas.openxmlformats.org/spreadsheetml/2006/main" count="705" uniqueCount="340">
  <si>
    <t>Nitrification Action Plan Template</t>
  </si>
  <si>
    <t>Site</t>
  </si>
  <si>
    <t>Entry Point</t>
  </si>
  <si>
    <t>Average Water Age</t>
  </si>
  <si>
    <t>Ammonia</t>
  </si>
  <si>
    <t>Nitrite</t>
  </si>
  <si>
    <t>Nitrate</t>
  </si>
  <si>
    <t>Yellow Flag</t>
  </si>
  <si>
    <t>Red Flag</t>
  </si>
  <si>
    <t>Trigger</t>
  </si>
  <si>
    <t>Actions</t>
  </si>
  <si>
    <t>Chemical</t>
  </si>
  <si>
    <t>Chloramine-Effectiveness Sample Suite</t>
  </si>
  <si>
    <t xml:space="preserve">Nitrite/Nitrate </t>
  </si>
  <si>
    <t xml:space="preserve">Total / Mono </t>
  </si>
  <si>
    <t>3.0</t>
  </si>
  <si>
    <t>2.0</t>
  </si>
  <si>
    <t>0.5</t>
  </si>
  <si>
    <t>1.0</t>
  </si>
  <si>
    <t>3.5</t>
  </si>
  <si>
    <t>1.5</t>
  </si>
  <si>
    <t>0.2</t>
  </si>
  <si>
    <t>+/- 20%</t>
  </si>
  <si>
    <t>+/- 50%</t>
  </si>
  <si>
    <t>0.3</t>
  </si>
  <si>
    <t>Baseline</t>
  </si>
  <si>
    <t>Goal</t>
  </si>
  <si>
    <t>Nitrification Action Plan Example</t>
  </si>
  <si>
    <t>Nitrification Action Plan</t>
  </si>
  <si>
    <t>PWS Name</t>
  </si>
  <si>
    <t>PWS ID</t>
  </si>
  <si>
    <t>Date</t>
  </si>
  <si>
    <t>Responsible Official Name, Signature</t>
  </si>
  <si>
    <t>&lt;PWS Name&gt;</t>
  </si>
  <si>
    <t>Total Chlorine</t>
  </si>
  <si>
    <t>Monochloramine</t>
  </si>
  <si>
    <t>Date:</t>
  </si>
  <si>
    <t>Concentration (mg/L):</t>
  </si>
  <si>
    <t>Determine goals, baselines, triggers for each selected site</t>
  </si>
  <si>
    <t>Determine goals, baselines, triggers for each entry point (EP)</t>
  </si>
  <si>
    <t>Statistics</t>
  </si>
  <si>
    <t>Std. Dev</t>
  </si>
  <si>
    <t>Average</t>
  </si>
  <si>
    <t>NAP Baseline/Goal Worksheet</t>
  </si>
  <si>
    <t>Data for setting goals</t>
  </si>
  <si>
    <t>Data for determiing baselines, triggers</t>
  </si>
  <si>
    <t xml:space="preserve">Collection/analysis procedure: </t>
  </si>
  <si>
    <t>SAMPLE SITE No.:______</t>
  </si>
  <si>
    <r>
      <t>Sample site description</t>
    </r>
    <r>
      <rPr>
        <sz val="9"/>
        <color theme="1"/>
        <rFont val="Arial Narrow"/>
        <family val="2"/>
      </rPr>
      <t xml:space="preserve"> (address, tap type, etc)</t>
    </r>
    <r>
      <rPr>
        <sz val="11"/>
        <color theme="1"/>
        <rFont val="Arial Narrow"/>
        <family val="2"/>
      </rPr>
      <t>:</t>
    </r>
  </si>
  <si>
    <t>4.2</t>
  </si>
  <si>
    <t>pH</t>
  </si>
  <si>
    <t>Input data in yellow areas.</t>
  </si>
  <si>
    <t>1. NAP Chloramine Effectiveness Suite: Goals and Triggers Data</t>
  </si>
  <si>
    <t>1.a. Entry Point Sample Site Goals</t>
  </si>
  <si>
    <t>1.b. Average Water Age Sample Site Goals</t>
  </si>
  <si>
    <t>1.c. High Water Age (Low Residual) Sample Site Goals</t>
  </si>
  <si>
    <t>2. NAP Nitrite and Nitrate: Baselines and Triggers Template</t>
  </si>
  <si>
    <t>2.a. Entry Point Sample Site Goals</t>
  </si>
  <si>
    <t>2.b. Average Water Age Sample Site Goals</t>
  </si>
  <si>
    <t>2.c. High Water Age (Low Residual) Sample Site Goals</t>
  </si>
  <si>
    <t>This is an example of a completed NAP. A PWS must determine their own site-specific sample points, goals, baselines, triggers, and actions.</t>
  </si>
  <si>
    <t>Critical Control Conditions for Chloramination</t>
  </si>
  <si>
    <t>Blended water</t>
  </si>
  <si>
    <t>Source water(s)</t>
  </si>
  <si>
    <t>Total chlorine</t>
  </si>
  <si>
    <t>___ mg/L</t>
  </si>
  <si>
    <t>Goals and Baselines</t>
  </si>
  <si>
    <t>Triggers: Yellow Flag Alerts, Red Flag Alarms</t>
  </si>
  <si>
    <r>
      <rPr>
        <b/>
        <sz val="10"/>
        <color theme="1"/>
        <rFont val="Verdana"/>
        <family val="2"/>
      </rPr>
      <t>Yellow flag 'alert' triggers:</t>
    </r>
    <r>
      <rPr>
        <sz val="10"/>
        <color theme="1"/>
        <rFont val="Verdana"/>
        <family val="2"/>
      </rPr>
      <t xml:space="preserve"> Yellow flag levels are somewhat out of the norm, indicating that nitrification may have started. Some action to get back to normal is needed--but it is probably a routine type of action like flushing.</t>
    </r>
  </si>
  <si>
    <r>
      <rPr>
        <b/>
        <sz val="10"/>
        <color theme="1"/>
        <rFont val="Verdana"/>
        <family val="2"/>
      </rPr>
      <t>Red flag 'alarm' triggers:</t>
    </r>
    <r>
      <rPr>
        <sz val="10"/>
        <color theme="1"/>
        <rFont val="Verdana"/>
        <family val="2"/>
      </rPr>
      <t xml:space="preserve"> Red flag levels happen when it becomes difficult to maintain a compliant total chlorine residual, and there is a strong possibility that nitrification is the culprit. If routine actions don't get the system back to normal, more intense action will be needed.</t>
    </r>
  </si>
  <si>
    <r>
      <rPr>
        <b/>
        <sz val="9"/>
        <color theme="1"/>
        <rFont val="Verdana"/>
        <family val="2"/>
      </rPr>
      <t>Purpose of NAP:</t>
    </r>
    <r>
      <rPr>
        <sz val="9"/>
        <color theme="1"/>
        <rFont val="Verdana"/>
        <family val="2"/>
      </rPr>
      <t xml:space="preserve"> The purpose of a Nitrification Action Plan (NAP) is to ensure that chloramine disinfection is successful by preventing and/or responding to nitrification.</t>
    </r>
  </si>
  <si>
    <r>
      <rPr>
        <b/>
        <sz val="9"/>
        <color theme="1"/>
        <rFont val="Verdana"/>
        <family val="2"/>
      </rPr>
      <t>Sample Frequency:</t>
    </r>
    <r>
      <rPr>
        <sz val="9"/>
        <color theme="1"/>
        <rFont val="Verdana"/>
        <family val="2"/>
      </rPr>
      <t xml:space="preserve"> The rule lists the minimum sampling requirements. It may be necessary for PWSs to perform additional sampling to characterize their distribution system.</t>
    </r>
  </si>
  <si>
    <t>EP#___</t>
  </si>
  <si>
    <t>High Water Age</t>
  </si>
  <si>
    <t>Methods</t>
  </si>
  <si>
    <t xml:space="preserve">Free ammonia </t>
  </si>
  <si>
    <r>
      <rPr>
        <sz val="9"/>
        <color theme="1"/>
        <rFont val="Wingdings"/>
        <charset val="2"/>
      </rPr>
      <t>l</t>
    </r>
    <r>
      <rPr>
        <sz val="9"/>
        <color theme="1"/>
        <rFont val="Verdana"/>
        <family val="2"/>
      </rPr>
      <t xml:space="preserve"> The nitrite and nitrate baselines are the concentrations in the source water. 
</t>
    </r>
    <r>
      <rPr>
        <sz val="9"/>
        <color theme="1"/>
        <rFont val="Wingdings"/>
        <charset val="2"/>
      </rPr>
      <t>l</t>
    </r>
    <r>
      <rPr>
        <sz val="9"/>
        <color theme="1"/>
        <rFont val="Verdana"/>
        <family val="2"/>
      </rPr>
      <t xml:space="preserve"> The nitrite and nitrate in the distribution system should always be the same as the source water.
</t>
    </r>
    <r>
      <rPr>
        <sz val="9"/>
        <color theme="1"/>
        <rFont val="Wingdings"/>
        <charset val="2"/>
      </rPr>
      <t>l</t>
    </r>
    <r>
      <rPr>
        <sz val="9"/>
        <color theme="1"/>
        <rFont val="Verdana"/>
        <family val="2"/>
      </rPr>
      <t xml:space="preserve"> The only thing that can change them is either nitrification, backflow or cross connection, or source water changes.</t>
    </r>
  </si>
  <si>
    <t>High water age</t>
  </si>
  <si>
    <t>Average water age</t>
  </si>
  <si>
    <t>Entry Point(s)</t>
  </si>
  <si>
    <t>Mono-chloramine</t>
  </si>
  <si>
    <t xml:space="preserve">HPC </t>
  </si>
  <si>
    <t>Other process management parameters</t>
  </si>
  <si>
    <r>
      <rPr>
        <sz val="9"/>
        <color theme="1"/>
        <rFont val="Wingdings"/>
        <charset val="2"/>
      </rPr>
      <t>l</t>
    </r>
    <r>
      <rPr>
        <sz val="9"/>
        <color theme="1"/>
        <rFont val="Verdana"/>
        <family val="2"/>
      </rPr>
      <t xml:space="preserve"> HPC means 'heterotrophic plate count' bacteria.
</t>
    </r>
    <r>
      <rPr>
        <sz val="9"/>
        <color theme="1"/>
        <rFont val="Wingdings"/>
        <charset val="2"/>
      </rPr>
      <t>l</t>
    </r>
    <r>
      <rPr>
        <sz val="9"/>
        <color theme="1"/>
        <rFont val="Verdana"/>
        <family val="2"/>
      </rPr>
      <t xml:space="preserve"> HPC can be a useful tool to measure the concentration of a broad range of bacteria. An </t>
    </r>
    <r>
      <rPr>
        <b/>
        <sz val="9"/>
        <color theme="1"/>
        <rFont val="Verdana"/>
        <family val="2"/>
      </rPr>
      <t xml:space="preserve">increase in HPC </t>
    </r>
    <r>
      <rPr>
        <sz val="9"/>
        <color theme="1"/>
        <rFont val="Verdana"/>
        <family val="2"/>
      </rPr>
      <t xml:space="preserve">can indicate nitrification.
</t>
    </r>
    <r>
      <rPr>
        <sz val="9"/>
        <color theme="1"/>
        <rFont val="Wingdings"/>
        <charset val="2"/>
      </rPr>
      <t>l</t>
    </r>
    <r>
      <rPr>
        <sz val="9"/>
        <color theme="1"/>
        <rFont val="Verdana"/>
        <family val="2"/>
      </rPr>
      <t xml:space="preserve"> PWSs are not required to measure HPC.</t>
    </r>
  </si>
  <si>
    <t>Free  chlorine</t>
  </si>
  <si>
    <r>
      <rPr>
        <sz val="9"/>
        <color theme="1"/>
        <rFont val="Wingdings"/>
        <charset val="2"/>
      </rPr>
      <t>l</t>
    </r>
    <r>
      <rPr>
        <sz val="9"/>
        <color theme="1"/>
        <rFont val="Verdana"/>
        <family val="2"/>
      </rPr>
      <t xml:space="preserve"> Nitrite is formed by ammonia-oxidizing bacteria which 'eat' ammonia.
</t>
    </r>
    <r>
      <rPr>
        <sz val="9"/>
        <color theme="1"/>
        <rFont val="Wingdings"/>
        <charset val="2"/>
      </rPr>
      <t>l</t>
    </r>
    <r>
      <rPr>
        <sz val="9"/>
        <color theme="1"/>
        <rFont val="Verdana"/>
        <family val="2"/>
      </rPr>
      <t xml:space="preserve"> Nitrite may be present in source water.
</t>
    </r>
    <r>
      <rPr>
        <sz val="9"/>
        <color theme="1"/>
        <rFont val="Wingdings"/>
        <charset val="2"/>
      </rPr>
      <t>l</t>
    </r>
    <r>
      <rPr>
        <sz val="9"/>
        <color theme="1"/>
        <rFont val="Verdana"/>
        <family val="2"/>
      </rPr>
      <t xml:space="preserve"> Nitrite has a health-based maximum contaminant level (MCL) of 1 mg/L at entry points, but is not regulated at distribution system sample sites. However, it is still a public health concern when it is over the MCL.</t>
    </r>
  </si>
  <si>
    <t>NAP Sample Sites</t>
  </si>
  <si>
    <t>Source(s)</t>
  </si>
  <si>
    <t>Purchased water</t>
  </si>
  <si>
    <r>
      <rPr>
        <sz val="9"/>
        <color theme="1"/>
        <rFont val="Wingdings"/>
        <charset val="2"/>
      </rPr>
      <t>l</t>
    </r>
    <r>
      <rPr>
        <sz val="9"/>
        <color theme="1"/>
        <rFont val="Verdana"/>
        <family val="2"/>
      </rPr>
      <t xml:space="preserve"> Nitrate is formed by nitrite-oxidizing bacteria which 'eat' nitrite.
</t>
    </r>
    <r>
      <rPr>
        <sz val="9"/>
        <color theme="1"/>
        <rFont val="Wingdings"/>
        <charset val="2"/>
      </rPr>
      <t>l</t>
    </r>
    <r>
      <rPr>
        <sz val="9"/>
        <color theme="1"/>
        <rFont val="Verdana"/>
        <family val="2"/>
      </rPr>
      <t xml:space="preserve"> Nitrate is often present in source water, especially groundwater.
</t>
    </r>
    <r>
      <rPr>
        <sz val="9"/>
        <color theme="1"/>
        <rFont val="Wingdings"/>
        <charset val="2"/>
      </rPr>
      <t>l</t>
    </r>
    <r>
      <rPr>
        <sz val="9"/>
        <color theme="1"/>
        <rFont val="Verdana"/>
        <family val="2"/>
      </rPr>
      <t xml:space="preserve"> Nitrate has a MCL of 10 mg/L at entry points, but is not regulated at distribution system sample sites. However, it is still a public health concern when over the MCL.</t>
    </r>
  </si>
  <si>
    <t>Other indicators</t>
  </si>
  <si>
    <r>
      <rPr>
        <sz val="9"/>
        <color theme="1"/>
        <rFont val="Wingdings"/>
        <charset val="2"/>
      </rPr>
      <t>l</t>
    </r>
    <r>
      <rPr>
        <sz val="9"/>
        <color theme="1"/>
        <rFont val="Verdana"/>
        <family val="2"/>
      </rPr>
      <t xml:space="preserve"> You are </t>
    </r>
    <r>
      <rPr>
        <b/>
        <sz val="9"/>
        <color theme="1"/>
        <rFont val="Verdana"/>
        <family val="2"/>
      </rPr>
      <t>not required to measure free chlorine</t>
    </r>
    <r>
      <rPr>
        <sz val="9"/>
        <color theme="1"/>
        <rFont val="Verdana"/>
        <family val="2"/>
      </rPr>
      <t>, except during a temporary conversion to free chlorine performed as a preventive or corrective action.</t>
    </r>
  </si>
  <si>
    <r>
      <rPr>
        <b/>
        <sz val="11"/>
        <color theme="1"/>
        <rFont val="Verdana"/>
        <family val="2"/>
      </rPr>
      <t>Average</t>
    </r>
    <r>
      <rPr>
        <b/>
        <sz val="10"/>
        <color theme="1"/>
        <rFont val="Verdana"/>
        <family val="2"/>
      </rPr>
      <t xml:space="preserve"> 
water age</t>
    </r>
  </si>
  <si>
    <r>
      <rPr>
        <b/>
        <sz val="11"/>
        <color theme="1"/>
        <rFont val="Verdana"/>
        <family val="2"/>
      </rPr>
      <t>High</t>
    </r>
    <r>
      <rPr>
        <b/>
        <sz val="10"/>
        <color theme="1"/>
        <rFont val="Verdana"/>
        <family val="2"/>
      </rPr>
      <t xml:space="preserve"> 
water age</t>
    </r>
  </si>
  <si>
    <t>Ground-water</t>
  </si>
  <si>
    <r>
      <rPr>
        <sz val="9"/>
        <color theme="1"/>
        <rFont val="Wingdings"/>
        <charset val="2"/>
      </rPr>
      <t>l</t>
    </r>
    <r>
      <rPr>
        <sz val="9"/>
        <color theme="1"/>
        <rFont val="Verdana"/>
        <family val="2"/>
      </rPr>
      <t xml:space="preserve"> A </t>
    </r>
    <r>
      <rPr>
        <b/>
        <sz val="9"/>
        <color theme="1"/>
        <rFont val="Verdana"/>
        <family val="2"/>
      </rPr>
      <t>decrease in pH</t>
    </r>
    <r>
      <rPr>
        <sz val="9"/>
        <color theme="1"/>
        <rFont val="Verdana"/>
        <family val="2"/>
      </rPr>
      <t xml:space="preserve"> can indicate nitrification. Therefore, pH measurement is recommended at systems with low alkalinity.
</t>
    </r>
    <r>
      <rPr>
        <sz val="9"/>
        <color theme="1"/>
        <rFont val="Wingdings"/>
        <charset val="2"/>
      </rPr>
      <t>l</t>
    </r>
    <r>
      <rPr>
        <sz val="9"/>
        <color theme="1"/>
        <rFont val="Verdana"/>
        <family val="2"/>
      </rPr>
      <t xml:space="preserve"> PWSs that use pH elevation for corrosion or nitrification control should also monitor pH in the distribution system.
</t>
    </r>
    <r>
      <rPr>
        <sz val="9"/>
        <color theme="1"/>
        <rFont val="Wingdings"/>
        <charset val="2"/>
      </rPr>
      <t>l</t>
    </r>
    <r>
      <rPr>
        <sz val="9"/>
        <color theme="1"/>
        <rFont val="Verdana"/>
        <family val="2"/>
      </rPr>
      <t xml:space="preserve"> Some PWSs are required to measure pH as part of the Lead and Copper Rule requirements for WQP (water quality parameter) testing.</t>
    </r>
  </si>
  <si>
    <t>Storage tanks</t>
  </si>
  <si>
    <t>This summary is intended to describe and supplement the rule requirements of Title 30, Texas Administrative Code (30 TAC) Chapter 290. In the event of any unintended discrepancy between the rule and this guidance, the rule language shall apply.</t>
  </si>
  <si>
    <t>NAP Sample Frequency</t>
  </si>
  <si>
    <r>
      <rPr>
        <b/>
        <sz val="9"/>
        <color theme="1"/>
        <rFont val="Verdana"/>
        <family val="2"/>
      </rPr>
      <t>NAP Sampling:</t>
    </r>
    <r>
      <rPr>
        <sz val="9"/>
        <color theme="1"/>
        <rFont val="Verdana"/>
        <family val="2"/>
      </rPr>
      <t xml:space="preserve"> The rule gives the minimum requirements. It may be necessary for PWSs to perform additional sampling to characterize the adequacy of disinfection in their distribution system.</t>
    </r>
  </si>
  <si>
    <t>Sample Sites Before and After Chemical Injection</t>
  </si>
  <si>
    <t>Distribution System Sample Sites</t>
  </si>
  <si>
    <r>
      <rPr>
        <sz val="9"/>
        <color theme="1"/>
        <rFont val="Wingdings"/>
        <charset val="2"/>
      </rPr>
      <t>l</t>
    </r>
    <r>
      <rPr>
        <sz val="9"/>
        <color theme="1"/>
        <rFont val="Verdana"/>
        <family val="2"/>
      </rPr>
      <t xml:space="preserve"> Sample sites must </t>
    </r>
    <r>
      <rPr>
        <b/>
        <sz val="9"/>
        <color theme="1"/>
        <rFont val="Verdana"/>
        <family val="2"/>
      </rPr>
      <t>represent the distribution system and all entry points.</t>
    </r>
    <r>
      <rPr>
        <sz val="9"/>
        <color theme="1"/>
        <rFont val="Verdana"/>
        <family val="2"/>
      </rPr>
      <t xml:space="preserve">  
</t>
    </r>
    <r>
      <rPr>
        <sz val="9"/>
        <color theme="1"/>
        <rFont val="Wingdings"/>
        <charset val="2"/>
      </rPr>
      <t>l</t>
    </r>
    <r>
      <rPr>
        <sz val="9"/>
        <color theme="1"/>
        <rFont val="Verdana"/>
        <family val="2"/>
      </rPr>
      <t xml:space="preserve"> In addition to routine NAP sample sites, </t>
    </r>
    <r>
      <rPr>
        <b/>
        <sz val="9"/>
        <color theme="1"/>
        <rFont val="Verdana"/>
        <family val="2"/>
      </rPr>
      <t>additional locations will need to be sampled</t>
    </r>
    <r>
      <rPr>
        <sz val="9"/>
        <color theme="1"/>
        <rFont val="Verdana"/>
        <family val="2"/>
      </rPr>
      <t xml:space="preserve"> when taking action to identify the area where nitrification is happening.</t>
    </r>
  </si>
  <si>
    <r>
      <rPr>
        <sz val="9"/>
        <color theme="1"/>
        <rFont val="Wingdings"/>
        <charset val="2"/>
      </rPr>
      <t>l</t>
    </r>
    <r>
      <rPr>
        <sz val="9"/>
        <color theme="1"/>
        <rFont val="Verdana"/>
        <family val="2"/>
      </rPr>
      <t xml:space="preserve"> All wells are required to have pre-disinfection sample taps representing the raw water.</t>
    </r>
    <r>
      <rPr>
        <sz val="9"/>
        <color theme="1"/>
        <rFont val="Wingdings"/>
        <charset val="2"/>
      </rPr>
      <t xml:space="preserve">
l</t>
    </r>
    <r>
      <rPr>
        <sz val="9"/>
        <color theme="1"/>
        <rFont val="Verdana"/>
        <family val="2"/>
      </rPr>
      <t xml:space="preserve"> If only </t>
    </r>
    <r>
      <rPr>
        <b/>
        <sz val="9"/>
        <color theme="1"/>
        <rFont val="Verdana"/>
        <family val="2"/>
      </rPr>
      <t xml:space="preserve">one well and one entry point </t>
    </r>
    <r>
      <rPr>
        <sz val="9"/>
        <color theme="1"/>
        <rFont val="Verdana"/>
        <family val="2"/>
      </rPr>
      <t>are present, entry point nitrite/nitrate sample results may be used to represent source water nitrite/nitrate levels.</t>
    </r>
    <r>
      <rPr>
        <sz val="9"/>
        <color theme="1"/>
        <rFont val="Wingdings"/>
        <charset val="2"/>
      </rPr>
      <t xml:space="preserve">
l</t>
    </r>
    <r>
      <rPr>
        <sz val="9"/>
        <color theme="1"/>
        <rFont val="Verdana"/>
        <family val="2"/>
      </rPr>
      <t xml:space="preserve"> If more than one well feeds one entry point, </t>
    </r>
    <r>
      <rPr>
        <b/>
        <sz val="9"/>
        <color theme="1"/>
        <rFont val="Verdana"/>
        <family val="2"/>
      </rPr>
      <t>nitrite, nitrate, and free ammonia sampling must be performed at each well</t>
    </r>
    <r>
      <rPr>
        <sz val="9"/>
        <color theme="1"/>
        <rFont val="Verdana"/>
        <family val="2"/>
      </rPr>
      <t xml:space="preserve">.
</t>
    </r>
    <r>
      <rPr>
        <sz val="9"/>
        <color theme="1"/>
        <rFont val="Wingdings"/>
        <charset val="2"/>
      </rPr>
      <t/>
    </r>
  </si>
  <si>
    <r>
      <rPr>
        <sz val="9"/>
        <color theme="1"/>
        <rFont val="Wingdings"/>
        <charset val="2"/>
      </rPr>
      <t>l</t>
    </r>
    <r>
      <rPr>
        <sz val="9"/>
        <color theme="1"/>
        <rFont val="Verdana"/>
        <family val="2"/>
      </rPr>
      <t xml:space="preserve"> Surface water systems must monitor raw water for nitrite, nitrate, and free ammonia representing each raw water intake.
</t>
    </r>
    <r>
      <rPr>
        <sz val="9"/>
        <color theme="1"/>
        <rFont val="Wingdings"/>
        <charset val="2"/>
      </rPr>
      <t>l</t>
    </r>
    <r>
      <rPr>
        <sz val="9"/>
        <color theme="1"/>
        <rFont val="Verdana"/>
        <family val="2"/>
      </rPr>
      <t xml:space="preserve"> GUI is groundwater under the direct influence of surface water. GUI must meet the requirements for surface water.</t>
    </r>
  </si>
  <si>
    <t>Sample verification</t>
  </si>
  <si>
    <t>Determine affected area</t>
  </si>
  <si>
    <t>Free chlorine conversion</t>
  </si>
  <si>
    <t>Seek professional help for engineered modifications</t>
  </si>
  <si>
    <t>pH adjustment</t>
  </si>
  <si>
    <r>
      <t>Nitrification Action Plan (NAP)</t>
    </r>
    <r>
      <rPr>
        <b/>
        <sz val="16"/>
        <color theme="0"/>
        <rFont val="Calibri"/>
        <family val="2"/>
      </rPr>
      <t>—</t>
    </r>
    <r>
      <rPr>
        <b/>
        <sz val="16"/>
        <color theme="0"/>
        <rFont val="Verdana"/>
        <family val="2"/>
      </rPr>
      <t>Summary</t>
    </r>
  </si>
  <si>
    <r>
      <rPr>
        <sz val="9"/>
        <color theme="1"/>
        <rFont val="Wingdings"/>
        <charset val="2"/>
      </rPr>
      <t>l</t>
    </r>
    <r>
      <rPr>
        <sz val="9"/>
        <color theme="1"/>
        <rFont val="Verdana"/>
        <family val="2"/>
      </rPr>
      <t xml:space="preserve"> For purchased water, the source sample site is usually the entry point sample site.
</t>
    </r>
    <r>
      <rPr>
        <sz val="9"/>
        <color theme="1"/>
        <rFont val="Wingdings"/>
        <charset val="2"/>
      </rPr>
      <t>l</t>
    </r>
    <r>
      <rPr>
        <sz val="9"/>
        <color theme="1"/>
        <rFont val="Verdana"/>
        <family val="2"/>
      </rPr>
      <t xml:space="preserve"> Systems that purchase and redistribute potable water must measure total chlorine, monochloramine, free ammonia, nitrite, and nitrate immediately after the water enters their system.</t>
    </r>
  </si>
  <si>
    <r>
      <t xml:space="preserve">Surface water
</t>
    </r>
    <r>
      <rPr>
        <sz val="8"/>
        <color theme="1"/>
        <rFont val="Verdana"/>
        <family val="2"/>
      </rPr>
      <t>(and GUI)</t>
    </r>
  </si>
  <si>
    <t xml:space="preserve">Note: The TCEQ provides these examples of actions for guidance only. Each PWS that uses chloramines must select actions appropriate to its unique circumstances. </t>
  </si>
  <si>
    <t>Booster disinfection</t>
  </si>
  <si>
    <r>
      <rPr>
        <sz val="9"/>
        <color theme="1"/>
        <rFont val="Wingdings"/>
        <charset val="2"/>
      </rPr>
      <t>l</t>
    </r>
    <r>
      <rPr>
        <sz val="9"/>
        <color theme="1"/>
        <rFont val="Verdana"/>
        <family val="2"/>
      </rPr>
      <t xml:space="preserve"> Storage facilities can increase water age. Consider the impact of storage when determining sample sites.</t>
    </r>
  </si>
  <si>
    <t>Free Ammonia</t>
  </si>
  <si>
    <t>Weekly.</t>
  </si>
  <si>
    <t>Nitrite and Nitrate</t>
  </si>
  <si>
    <t>Routine sampling not required.</t>
  </si>
  <si>
    <r>
      <t xml:space="preserve">Before and after any </t>
    </r>
    <r>
      <rPr>
        <b/>
        <sz val="9"/>
        <color theme="1"/>
        <rFont val="Verdana"/>
        <family val="2"/>
      </rPr>
      <t>chlorine or ammonia injection points</t>
    </r>
  </si>
  <si>
    <r>
      <t xml:space="preserve">At or after all 
</t>
    </r>
    <r>
      <rPr>
        <b/>
        <sz val="9"/>
        <color theme="1"/>
        <rFont val="Verdana"/>
        <family val="2"/>
      </rPr>
      <t>Entry Point(s)</t>
    </r>
  </si>
  <si>
    <r>
      <rPr>
        <sz val="9"/>
        <color theme="1"/>
        <rFont val="Wingdings"/>
        <charset val="2"/>
      </rPr>
      <t>l</t>
    </r>
    <r>
      <rPr>
        <sz val="9"/>
        <color theme="1"/>
        <rFont val="Verdana"/>
        <family val="2"/>
      </rPr>
      <t xml:space="preserve"> Ideally, water at entry points just after treatment would have zero free ammonia residual because free ammonia is 'food' for the nitrifying bacteria. 
</t>
    </r>
    <r>
      <rPr>
        <sz val="9"/>
        <color theme="1"/>
        <rFont val="Wingdings"/>
        <charset val="2"/>
      </rPr>
      <t>l</t>
    </r>
    <r>
      <rPr>
        <sz val="9"/>
        <color theme="1"/>
        <rFont val="Verdana"/>
        <family val="2"/>
      </rPr>
      <t xml:space="preserve"> Having a trace of free ammonia shows that the water is in the monochloramine zone. 
</t>
    </r>
    <r>
      <rPr>
        <sz val="9"/>
        <color theme="1"/>
        <rFont val="Wingdings"/>
        <charset val="2"/>
      </rPr>
      <t>l</t>
    </r>
    <r>
      <rPr>
        <sz val="9"/>
        <color theme="1"/>
        <rFont val="Verdana"/>
        <family val="2"/>
      </rPr>
      <t xml:space="preserve"> Free ammonia naturally increases with time. The free ammonia goals in average and high water age locations should represent good, normal operating conditions.
</t>
    </r>
  </si>
  <si>
    <r>
      <rPr>
        <sz val="9"/>
        <color theme="1"/>
        <rFont val="Wingdings"/>
        <charset val="2"/>
      </rPr>
      <t>l</t>
    </r>
    <r>
      <rPr>
        <sz val="9"/>
        <color theme="1"/>
        <rFont val="Verdana"/>
        <family val="2"/>
      </rPr>
      <t xml:space="preserve"> Goals and baselines are the normal, good levels at each point in the distribution system.
   </t>
    </r>
    <r>
      <rPr>
        <b/>
        <sz val="9"/>
        <color theme="1"/>
        <rFont val="Verdana"/>
        <family val="2"/>
      </rPr>
      <t xml:space="preserve"> '</t>
    </r>
    <r>
      <rPr>
        <b/>
        <u/>
        <sz val="9"/>
        <color theme="1"/>
        <rFont val="Verdana"/>
        <family val="2"/>
      </rPr>
      <t>Goals</t>
    </r>
    <r>
      <rPr>
        <b/>
        <sz val="9"/>
        <color theme="1"/>
        <rFont val="Verdana"/>
        <family val="2"/>
      </rPr>
      <t xml:space="preserve">' are set for total chlorine, monochloramine, and free ammonia </t>
    </r>
    <r>
      <rPr>
        <sz val="9"/>
        <color theme="1"/>
        <rFont val="Verdana"/>
        <family val="2"/>
      </rPr>
      <t xml:space="preserve">to make sure that 
      disinfection is maintained correctly.
   </t>
    </r>
    <r>
      <rPr>
        <b/>
        <sz val="9"/>
        <color theme="1"/>
        <rFont val="Verdana"/>
        <family val="2"/>
      </rPr>
      <t xml:space="preserve"> '</t>
    </r>
    <r>
      <rPr>
        <b/>
        <u/>
        <sz val="9"/>
        <color theme="1"/>
        <rFont val="Verdana"/>
        <family val="2"/>
      </rPr>
      <t>Baselines</t>
    </r>
    <r>
      <rPr>
        <b/>
        <sz val="9"/>
        <color theme="1"/>
        <rFont val="Verdana"/>
        <family val="2"/>
      </rPr>
      <t>' are set for nitrite and nitrate</t>
    </r>
    <r>
      <rPr>
        <sz val="9"/>
        <color theme="1"/>
        <rFont val="Verdana"/>
        <family val="2"/>
      </rPr>
      <t xml:space="preserve">, because they come from source water, 
      and are less under a system's control. 
</t>
    </r>
    <r>
      <rPr>
        <sz val="9"/>
        <color theme="1"/>
        <rFont val="Wingdings"/>
        <charset val="2"/>
      </rPr>
      <t>l</t>
    </r>
    <r>
      <rPr>
        <sz val="9"/>
        <color theme="1"/>
        <rFont val="Verdana"/>
        <family val="2"/>
      </rPr>
      <t xml:space="preserve"> Initial results and historical data are used to set goals and baselines. 
</t>
    </r>
    <r>
      <rPr>
        <sz val="9"/>
        <color theme="1"/>
        <rFont val="Wingdings"/>
        <charset val="2"/>
      </rPr>
      <t>l</t>
    </r>
    <r>
      <rPr>
        <sz val="9"/>
        <color theme="1"/>
        <rFont val="Verdana"/>
        <family val="2"/>
      </rPr>
      <t xml:space="preserve"> Ongoing, routine sampling is used to detect potential nitrification and take appropriate action.
</t>
    </r>
  </si>
  <si>
    <r>
      <rPr>
        <sz val="9"/>
        <color theme="1"/>
        <rFont val="Wingdings"/>
        <charset val="2"/>
      </rPr>
      <t>l</t>
    </r>
    <r>
      <rPr>
        <sz val="9"/>
        <color theme="1"/>
        <rFont val="Verdana"/>
        <family val="2"/>
      </rPr>
      <t xml:space="preserve"> Entry points are defined as a point where </t>
    </r>
    <r>
      <rPr>
        <b/>
        <sz val="9"/>
        <color theme="1"/>
        <rFont val="Verdana"/>
        <family val="2"/>
      </rPr>
      <t>treated water enters the distribution</t>
    </r>
    <r>
      <rPr>
        <sz val="9"/>
        <color theme="1"/>
        <rFont val="Verdana"/>
        <family val="2"/>
      </rPr>
      <t xml:space="preserve"> system. All entry points are required to have a representative sample tap.
</t>
    </r>
    <r>
      <rPr>
        <sz val="9"/>
        <color theme="1"/>
        <rFont val="Wingdings"/>
        <charset val="2"/>
      </rPr>
      <t>l</t>
    </r>
    <r>
      <rPr>
        <sz val="9"/>
        <color theme="1"/>
        <rFont val="Verdana"/>
        <family val="2"/>
      </rPr>
      <t xml:space="preserve"> Entry points are numbered. You can verify this number on TCEQ's web site: 'Drinking Water Watch' at</t>
    </r>
    <r>
      <rPr>
        <i/>
        <sz val="9"/>
        <color theme="1"/>
        <rFont val="Verdana"/>
        <family val="2"/>
      </rPr>
      <t xml:space="preserve"> dww2.tceq.texas.gov/DWW/ </t>
    </r>
    <r>
      <rPr>
        <sz val="9"/>
        <color theme="1"/>
        <rFont val="Verdana"/>
        <family val="2"/>
      </rPr>
      <t xml:space="preserve">
</t>
    </r>
    <r>
      <rPr>
        <sz val="9"/>
        <color theme="1"/>
        <rFont val="Wingdings"/>
        <charset val="2"/>
      </rPr>
      <t>l</t>
    </r>
    <r>
      <rPr>
        <sz val="9"/>
        <color theme="1"/>
        <rFont val="Verdana"/>
        <family val="2"/>
      </rPr>
      <t xml:space="preserve"> For the purposes of a NAP, entry point sampling is the same regardless of the water source type.</t>
    </r>
  </si>
  <si>
    <r>
      <t xml:space="preserve">The Texas Commission on Environmental Quality (TCEQ) has information about nitrification on our web site at: </t>
    </r>
    <r>
      <rPr>
        <i/>
        <sz val="10"/>
        <color theme="1"/>
        <rFont val="Verdana"/>
        <family val="2"/>
      </rPr>
      <t>www.tceq.texas.gov/drinkingwater/disinfection/nitrification.html</t>
    </r>
  </si>
  <si>
    <r>
      <t xml:space="preserve">The TCEQ's data for Texas public water systems (PWSs) is available at: </t>
    </r>
    <r>
      <rPr>
        <i/>
        <sz val="8"/>
        <color theme="1"/>
        <rFont val="Verdana"/>
        <family val="2"/>
      </rPr>
      <t>dww2.tceq.texas.gov/DWW/</t>
    </r>
  </si>
  <si>
    <t>Free ammonia</t>
  </si>
  <si>
    <t>Operator in Responsible Charge, Signature</t>
  </si>
  <si>
    <t>PWS Name:</t>
  </si>
  <si>
    <t>PWS ID:</t>
  </si>
  <si>
    <r>
      <t xml:space="preserve">1) Verify results
2) Adjust dose
</t>
    </r>
    <r>
      <rPr>
        <sz val="12"/>
        <color theme="1"/>
        <rFont val="Symbol"/>
        <family val="1"/>
        <charset val="2"/>
      </rPr>
      <t>®</t>
    </r>
    <r>
      <rPr>
        <i/>
        <sz val="12"/>
        <color theme="1"/>
        <rFont val="Arial Narrow"/>
        <family val="2"/>
      </rPr>
      <t>Till levels return to normal</t>
    </r>
  </si>
  <si>
    <r>
      <t xml:space="preserve">1) Verify results
2) Measure nitrite and nitrate
3) Adjust dose
4) Identify affected area (check upstream and downstream) 
5) Flush area
6) Flush dead ends
</t>
    </r>
    <r>
      <rPr>
        <sz val="12"/>
        <color theme="1"/>
        <rFont val="Symbol"/>
        <family val="1"/>
        <charset val="2"/>
      </rPr>
      <t>®</t>
    </r>
    <r>
      <rPr>
        <i/>
        <sz val="12"/>
        <color theme="1"/>
        <rFont val="Arial Narrow"/>
        <family val="2"/>
      </rPr>
      <t>Till levels return to normal</t>
    </r>
  </si>
  <si>
    <r>
      <t xml:space="preserve">1) Verify results
2) Measure nitrite and nitrate
3) Adjust dose
4) Identify affected area (check upstream and downstream) 
5) Flush area
6) Flush dead ends
7) Convert to </t>
    </r>
    <r>
      <rPr>
        <b/>
        <sz val="12"/>
        <color theme="1"/>
        <rFont val="Arial Narrow"/>
        <family val="2"/>
      </rPr>
      <t xml:space="preserve">Free Chlorine 
</t>
    </r>
    <r>
      <rPr>
        <b/>
        <sz val="12"/>
        <color theme="1"/>
        <rFont val="Symbol"/>
        <family val="1"/>
        <charset val="2"/>
      </rPr>
      <t>®</t>
    </r>
    <r>
      <rPr>
        <i/>
        <sz val="12"/>
        <color theme="1"/>
        <rFont val="Arial Narrow"/>
        <family val="2"/>
      </rPr>
      <t>Till levels return to normal</t>
    </r>
  </si>
  <si>
    <r>
      <t xml:space="preserve">1) Verify results
2) Identify source changes
    IF confirmed-modify BL 
3) Identify area, 
4) Flush area
</t>
    </r>
    <r>
      <rPr>
        <sz val="12"/>
        <color theme="1"/>
        <rFont val="Symbol"/>
        <family val="1"/>
        <charset val="2"/>
      </rPr>
      <t>®</t>
    </r>
    <r>
      <rPr>
        <i/>
        <sz val="12"/>
        <color theme="1"/>
        <rFont val="Arial Narrow"/>
        <family val="2"/>
      </rPr>
      <t>Till levels return to normal</t>
    </r>
  </si>
  <si>
    <r>
      <t xml:space="preserve">1) Verify results
2) Identify affected area 
3) Flush
4) Perform free chlorine burn
</t>
    </r>
    <r>
      <rPr>
        <sz val="12"/>
        <color theme="1"/>
        <rFont val="Symbol"/>
        <family val="1"/>
        <charset val="2"/>
      </rPr>
      <t>®</t>
    </r>
    <r>
      <rPr>
        <i/>
        <sz val="12"/>
        <color theme="1"/>
        <rFont val="Arial Narrow"/>
        <family val="2"/>
      </rPr>
      <t>Till levels return to normal</t>
    </r>
  </si>
  <si>
    <t>Chlorite feed</t>
  </si>
  <si>
    <t>Other solutions?</t>
  </si>
  <si>
    <t>During treatment</t>
  </si>
  <si>
    <t>Routine Preventive Actions /</t>
  </si>
  <si>
    <t>Nitrite/ nitrate sampling</t>
  </si>
  <si>
    <r>
      <rPr>
        <sz val="9"/>
        <color rgb="FFFFC000"/>
        <rFont val="Wingdings"/>
        <charset val="2"/>
      </rPr>
      <t>l</t>
    </r>
    <r>
      <rPr>
        <sz val="9"/>
        <color theme="1"/>
        <rFont val="Verdana"/>
        <family val="2"/>
      </rPr>
      <t xml:space="preserve"> Nitrification is a biological process, so it can 'bloom' in one portion of the distribution system while other areas remain okay. Determining what area is affected will allow a targeted response to effectively stop the nitrification.</t>
    </r>
  </si>
  <si>
    <r>
      <rPr>
        <b/>
        <sz val="9"/>
        <color rgb="FFFF0000"/>
        <rFont val="Wingdings"/>
        <charset val="2"/>
      </rPr>
      <t>l</t>
    </r>
    <r>
      <rPr>
        <b/>
        <sz val="9"/>
        <color theme="1"/>
        <rFont val="Verdana"/>
        <family val="2"/>
      </rPr>
      <t xml:space="preserve"> Red flag 'alarm' actions:</t>
    </r>
    <r>
      <rPr>
        <sz val="9"/>
        <color theme="1"/>
        <rFont val="Verdana"/>
        <family val="2"/>
      </rPr>
      <t xml:space="preserve"> When the total chlorine residual drops to low levels, nitrification may have progressed far enough that more extreme measures are needed to get back on track. If not, there may be another problem like cross-connection or treatment failure that needs attention.</t>
    </r>
  </si>
  <si>
    <t>Flushing</t>
  </si>
  <si>
    <t>Total 
  chlorine &amp; 
Mono-
  chloramine
    Goals</t>
  </si>
  <si>
    <t>Free 
  ammonia 
    Goal</t>
  </si>
  <si>
    <r>
      <rPr>
        <b/>
        <sz val="11"/>
        <color theme="1"/>
        <rFont val="Arial Narrow"/>
        <family val="2"/>
      </rPr>
      <t>0.1</t>
    </r>
    <r>
      <rPr>
        <sz val="11"/>
        <color theme="1"/>
        <rFont val="Arial Narrow"/>
        <family val="2"/>
      </rPr>
      <t xml:space="preserve"> </t>
    </r>
    <r>
      <rPr>
        <sz val="10"/>
        <color theme="1"/>
        <rFont val="Arial Narrow"/>
        <family val="2"/>
      </rPr>
      <t>mg/L</t>
    </r>
  </si>
  <si>
    <r>
      <rPr>
        <b/>
        <sz val="11"/>
        <color theme="1"/>
        <rFont val="Arial Narrow"/>
        <family val="2"/>
      </rPr>
      <t>0.15</t>
    </r>
    <r>
      <rPr>
        <sz val="11"/>
        <color theme="1"/>
        <rFont val="Arial Narrow"/>
        <family val="2"/>
      </rPr>
      <t xml:space="preserve"> </t>
    </r>
    <r>
      <rPr>
        <sz val="10"/>
        <color theme="1"/>
        <rFont val="Arial Narrow"/>
        <family val="2"/>
      </rPr>
      <t>mg/L</t>
    </r>
  </si>
  <si>
    <t>Weekly and 
before and after adjusting the 
chlorine or ammonia feed rate.</t>
  </si>
  <si>
    <r>
      <rPr>
        <sz val="9"/>
        <color rgb="FFFFC000"/>
        <rFont val="Wingdings"/>
        <charset val="2"/>
      </rPr>
      <t>l</t>
    </r>
    <r>
      <rPr>
        <sz val="9"/>
        <color theme="1"/>
        <rFont val="Verdana"/>
        <family val="2"/>
      </rPr>
      <t xml:space="preserve"> Flushing can bring fresh water with a strong chloramine residual to a location where disinfectant levels are decreasing. However, it is only a short-term solution because of the conservation, economic, and customer relations impacts.
</t>
    </r>
    <r>
      <rPr>
        <sz val="9"/>
        <color rgb="FF00B050"/>
        <rFont val="Wingdings"/>
        <charset val="2"/>
      </rPr>
      <t>l</t>
    </r>
    <r>
      <rPr>
        <sz val="9"/>
        <color theme="1"/>
        <rFont val="Verdana"/>
        <family val="2"/>
      </rPr>
      <t xml:space="preserve"> Every PWS is required to flush every dead-end main (DEM) every month. </t>
    </r>
  </si>
  <si>
    <r>
      <rPr>
        <sz val="9"/>
        <color rgb="FFFFC000"/>
        <rFont val="Wingdings"/>
        <charset val="2"/>
      </rPr>
      <t>l</t>
    </r>
    <r>
      <rPr>
        <sz val="9"/>
        <color rgb="FF00B050"/>
        <rFont val="Wingdings"/>
        <charset val="2"/>
      </rPr>
      <t>l</t>
    </r>
    <r>
      <rPr>
        <sz val="9"/>
        <color theme="1"/>
        <rFont val="Verdana"/>
        <family val="2"/>
      </rPr>
      <t xml:space="preserve"> Unidirectional flushing (UDF) is a way of organizing flushing to achieve a velocity of 5 feet-per-second (FPS) in the pipe. At 5 fps, suspended sediment is effectively removed. UDF can be used to target a problem area. </t>
    </r>
  </si>
  <si>
    <t>Pigging</t>
  </si>
  <si>
    <r>
      <rPr>
        <sz val="9"/>
        <color rgb="FFFFC000"/>
        <rFont val="Wingdings"/>
        <charset val="2"/>
      </rPr>
      <t>l</t>
    </r>
    <r>
      <rPr>
        <sz val="9"/>
        <color rgb="FF00B050"/>
        <rFont val="Wingdings"/>
        <charset val="2"/>
      </rPr>
      <t>l</t>
    </r>
    <r>
      <rPr>
        <sz val="9"/>
        <color theme="1"/>
        <rFont val="Verdana"/>
        <family val="2"/>
      </rPr>
      <t xml:space="preserve"> Pigging is the process where a cylindrical 'pig' is forced through a water main with hydraulic pressure, forcing sediment to be scraped off the walls then removed at a flush point. Pigging is best used where the system has been designed with entry and exit points for the pig. Pigging is not considered practical for old, weak pipe.</t>
    </r>
  </si>
  <si>
    <t>Looping mains</t>
  </si>
  <si>
    <r>
      <rPr>
        <sz val="9"/>
        <color theme="1"/>
        <rFont val="Wingdings"/>
        <charset val="2"/>
      </rPr>
      <t>l</t>
    </r>
    <r>
      <rPr>
        <sz val="9"/>
        <color theme="1"/>
        <rFont val="Verdana"/>
        <family val="2"/>
      </rPr>
      <t xml:space="preserve"> Free ammonia must be analyzed in the field.
</t>
    </r>
    <r>
      <rPr>
        <sz val="9"/>
        <color theme="1"/>
        <rFont val="Wingdings"/>
        <charset val="2"/>
      </rPr>
      <t>l</t>
    </r>
    <r>
      <rPr>
        <sz val="9"/>
        <color theme="1"/>
        <rFont val="Verdana"/>
        <family val="2"/>
      </rPr>
      <t xml:space="preserve"> Ammonia is measured as 'free available ammonia as nitrogen.'
</t>
    </r>
    <r>
      <rPr>
        <sz val="9"/>
        <color theme="1"/>
        <rFont val="Wingdings"/>
        <charset val="2"/>
      </rPr>
      <t>l</t>
    </r>
    <r>
      <rPr>
        <sz val="9"/>
        <color theme="1"/>
        <rFont val="Verdana"/>
        <family val="2"/>
      </rPr>
      <t xml:space="preserve"> Check the range of your kit. The most common one pegs out at 0.55 mg/L</t>
    </r>
    <r>
      <rPr>
        <sz val="9"/>
        <color theme="1"/>
        <rFont val="Symbol"/>
        <family val="1"/>
        <charset val="2"/>
      </rPr>
      <t>®</t>
    </r>
    <r>
      <rPr>
        <sz val="9"/>
        <color theme="1"/>
        <rFont val="Verdana"/>
        <family val="2"/>
      </rPr>
      <t xml:space="preserve">samples over that level must be diluted and re-analyzed.
</t>
    </r>
    <r>
      <rPr>
        <sz val="9"/>
        <color theme="1"/>
        <rFont val="Wingdings"/>
        <charset val="2"/>
      </rPr>
      <t>l</t>
    </r>
    <r>
      <rPr>
        <sz val="9"/>
        <color theme="1"/>
        <rFont val="Verdana"/>
        <family val="2"/>
      </rPr>
      <t xml:space="preserve"> Any method approved for the drinking water matrix is acceptable.</t>
    </r>
  </si>
  <si>
    <r>
      <rPr>
        <sz val="9"/>
        <color theme="1"/>
        <rFont val="Wingdings"/>
        <charset val="2"/>
      </rPr>
      <t>l</t>
    </r>
    <r>
      <rPr>
        <sz val="9"/>
        <color theme="1"/>
        <rFont val="Verdana"/>
        <family val="2"/>
      </rPr>
      <t xml:space="preserve"> Monochloramine must be analyzed in the field.
</t>
    </r>
    <r>
      <rPr>
        <sz val="9"/>
        <color theme="1"/>
        <rFont val="Wingdings"/>
        <charset val="2"/>
      </rPr>
      <t>l</t>
    </r>
    <r>
      <rPr>
        <sz val="9"/>
        <color theme="1"/>
        <rFont val="Verdana"/>
        <family val="2"/>
      </rPr>
      <t xml:space="preserve"> Any method approved for the drinking water matrix is acceptable.</t>
    </r>
  </si>
  <si>
    <r>
      <rPr>
        <sz val="9"/>
        <color theme="1"/>
        <rFont val="Wingdings"/>
        <charset val="2"/>
      </rPr>
      <t>l</t>
    </r>
    <r>
      <rPr>
        <sz val="9"/>
        <color theme="1"/>
        <rFont val="Verdana"/>
        <family val="2"/>
      </rPr>
      <t xml:space="preserve"> As a first estimate, average water age can be estimated from historical data as locations with average total chlorine residual.
</t>
    </r>
    <r>
      <rPr>
        <sz val="9"/>
        <color theme="1"/>
        <rFont val="Wingdings"/>
        <charset val="2"/>
      </rPr>
      <t>l</t>
    </r>
    <r>
      <rPr>
        <sz val="9"/>
        <color theme="1"/>
        <rFont val="Verdana"/>
        <family val="2"/>
      </rPr>
      <t xml:space="preserve"> Enough average water age sites must be selected to represent multiple pressure planes.</t>
    </r>
  </si>
  <si>
    <t>Routine actions</t>
  </si>
  <si>
    <t>Red Flag Alarm Corrective Actions</t>
  </si>
  <si>
    <t>Yellow Flag Alert Corrective Actions</t>
  </si>
  <si>
    <t>Storage tank operation</t>
  </si>
  <si>
    <r>
      <rPr>
        <sz val="9"/>
        <color rgb="FFFFC000"/>
        <rFont val="Wingdings"/>
        <charset val="2"/>
      </rPr>
      <t>l</t>
    </r>
    <r>
      <rPr>
        <sz val="9"/>
        <color rgb="FF00B050"/>
        <rFont val="Wingdings"/>
        <charset val="2"/>
      </rPr>
      <t>l</t>
    </r>
    <r>
      <rPr>
        <sz val="9"/>
        <color rgb="FFFF0000"/>
        <rFont val="Wingdings"/>
        <charset val="2"/>
      </rPr>
      <t>l</t>
    </r>
    <r>
      <rPr>
        <sz val="9"/>
        <color theme="1"/>
        <rFont val="Verdana"/>
        <family val="2"/>
      </rPr>
      <t xml:space="preserve"> The same actions (listed above) that are used for preventive maintenance and yellow-flag correction may be a part of the corrective actions used for red-flag actions. </t>
    </r>
  </si>
  <si>
    <r>
      <rPr>
        <sz val="9"/>
        <color rgb="FFFFC000"/>
        <rFont val="Wingdings"/>
        <charset val="2"/>
      </rPr>
      <t>l</t>
    </r>
    <r>
      <rPr>
        <sz val="9"/>
        <color rgb="FF00B050"/>
        <rFont val="Wingdings"/>
        <charset val="2"/>
      </rPr>
      <t>l</t>
    </r>
    <r>
      <rPr>
        <sz val="9"/>
        <color theme="1"/>
        <rFont val="Verdana"/>
        <family val="2"/>
      </rPr>
      <t xml:space="preserve"> Free chlorine conversion is often called a 'burn,' 'shock,' or 'refresh.' When free chlorine is present, it starves nitrifying bacteria. Although a free chlorine conversion is sometimes thought of as an extreme measure, there are numerous PWSs that perform routine, annual free chlorine conversion as a preventive measure.
</t>
    </r>
    <r>
      <rPr>
        <sz val="9"/>
        <color rgb="FFFFC000"/>
        <rFont val="Wingdings"/>
        <charset val="2"/>
      </rPr>
      <t>l</t>
    </r>
    <r>
      <rPr>
        <sz val="9"/>
        <color rgb="FF00B050"/>
        <rFont val="Wingdings"/>
        <charset val="2"/>
      </rPr>
      <t>l</t>
    </r>
    <r>
      <rPr>
        <sz val="9"/>
        <color theme="1"/>
        <rFont val="Wingdings"/>
        <charset val="2"/>
      </rPr>
      <t xml:space="preserve"> </t>
    </r>
    <r>
      <rPr>
        <sz val="9"/>
        <color theme="1"/>
        <rFont val="Verdana"/>
        <family val="2"/>
      </rPr>
      <t xml:space="preserve">E-mail the TCEQ at </t>
    </r>
    <r>
      <rPr>
        <i/>
        <sz val="9"/>
        <color theme="1"/>
        <rFont val="Verdana"/>
        <family val="2"/>
      </rPr>
      <t xml:space="preserve">DBP@tceq.texas.gov </t>
    </r>
    <r>
      <rPr>
        <sz val="9"/>
        <color theme="1"/>
        <rFont val="Verdana"/>
        <family val="2"/>
      </rPr>
      <t>30 days before doing a free chlorine conversion.</t>
    </r>
  </si>
  <si>
    <r>
      <rPr>
        <sz val="9"/>
        <color theme="1"/>
        <rFont val="Wingdings"/>
        <charset val="2"/>
      </rPr>
      <t>l</t>
    </r>
    <r>
      <rPr>
        <sz val="9"/>
        <color theme="1"/>
        <rFont val="Verdana"/>
        <family val="2"/>
      </rPr>
      <t xml:space="preserve"> Ideally, 100% of the total chlorine should be present as monochloramine.
</t>
    </r>
    <r>
      <rPr>
        <sz val="9"/>
        <color theme="1"/>
        <rFont val="Wingdings"/>
        <charset val="2"/>
      </rPr>
      <t>l</t>
    </r>
    <r>
      <rPr>
        <sz val="9"/>
        <color theme="1"/>
        <rFont val="Verdana"/>
        <family val="2"/>
      </rPr>
      <t xml:space="preserve"> Systems may have characteristic ratios of monochloramine-to-total,
    for example: 80% or 90%.  </t>
    </r>
  </si>
  <si>
    <r>
      <rPr>
        <sz val="9"/>
        <color theme="1"/>
        <rFont val="Wingdings"/>
        <charset val="2"/>
      </rPr>
      <t>l</t>
    </r>
    <r>
      <rPr>
        <sz val="9"/>
        <color theme="1"/>
        <rFont val="Verdana"/>
        <family val="2"/>
      </rPr>
      <t xml:space="preserve"> Ammonia will decrease during nitrification.
   If ammonia is not detected, nitrification is the likely cause. </t>
    </r>
  </si>
  <si>
    <r>
      <rPr>
        <sz val="9"/>
        <color theme="1"/>
        <rFont val="Wingdings"/>
        <charset val="2"/>
      </rPr>
      <t>l</t>
    </r>
    <r>
      <rPr>
        <sz val="9"/>
        <color theme="1"/>
        <rFont val="Verdana"/>
        <family val="2"/>
      </rPr>
      <t xml:space="preserve"> Chlorine must be injected before ammonia.
</t>
    </r>
    <r>
      <rPr>
        <sz val="9"/>
        <color theme="1"/>
        <rFont val="Wingdings"/>
        <charset val="2"/>
      </rPr>
      <t>l</t>
    </r>
    <r>
      <rPr>
        <sz val="9"/>
        <color theme="1"/>
        <rFont val="Verdana"/>
        <family val="2"/>
      </rPr>
      <t xml:space="preserve"> Sampling must be performed downstream of all the chlorine and ammonia chemical injection points. </t>
    </r>
  </si>
  <si>
    <t>Before chemical addition</t>
  </si>
  <si>
    <r>
      <rPr>
        <sz val="9"/>
        <color theme="1"/>
        <rFont val="Wingdings"/>
        <charset val="2"/>
      </rPr>
      <t>l</t>
    </r>
    <r>
      <rPr>
        <sz val="9"/>
        <color theme="1"/>
        <rFont val="Verdana"/>
        <family val="2"/>
      </rPr>
      <t xml:space="preserve"> Sampling must be performed upstream of the chlorine or ammonia chemical injection point, whichever is furthest upstream.
</t>
    </r>
    <r>
      <rPr>
        <sz val="9"/>
        <color theme="1"/>
        <rFont val="Wingdings"/>
        <charset val="2"/>
      </rPr>
      <t>l</t>
    </r>
    <r>
      <rPr>
        <sz val="9"/>
        <color theme="1"/>
        <rFont val="Verdana"/>
        <family val="2"/>
      </rPr>
      <t xml:space="preserve"> If free ammonia is present in the source, raw water sampling should be performed weekly. 
</t>
    </r>
    <r>
      <rPr>
        <sz val="9"/>
        <color theme="1"/>
        <rFont val="Wingdings"/>
        <charset val="2"/>
      </rPr>
      <t>l</t>
    </r>
    <r>
      <rPr>
        <sz val="9"/>
        <color theme="1"/>
        <rFont val="Verdana"/>
        <family val="2"/>
      </rPr>
      <t xml:space="preserve"> If the source is purchased potable water--total chlorine, monochloramine, and free ammonia must be monitored at least weekly and dosing should consider influent levels.</t>
    </r>
  </si>
  <si>
    <t xml:space="preserve">NAP Sample Sites, continued </t>
  </si>
  <si>
    <r>
      <rPr>
        <sz val="9"/>
        <color theme="1"/>
        <rFont val="Wingdings"/>
        <charset val="2"/>
      </rPr>
      <t>l</t>
    </r>
    <r>
      <rPr>
        <sz val="9"/>
        <color theme="1"/>
        <rFont val="Verdana"/>
        <family val="2"/>
      </rPr>
      <t xml:space="preserve"> </t>
    </r>
    <r>
      <rPr>
        <b/>
        <sz val="9"/>
        <color theme="1"/>
        <rFont val="Verdana"/>
        <family val="2"/>
      </rPr>
      <t>Routine coliform and/or disinfectant residual sites may be used</t>
    </r>
    <r>
      <rPr>
        <sz val="9"/>
        <color theme="1"/>
        <rFont val="Verdana"/>
        <family val="2"/>
      </rPr>
      <t xml:space="preserve"> for NAP sample sites.
</t>
    </r>
    <r>
      <rPr>
        <sz val="9"/>
        <color theme="1"/>
        <rFont val="Wingdings"/>
        <charset val="2"/>
      </rPr>
      <t>l</t>
    </r>
    <r>
      <rPr>
        <sz val="9"/>
        <color theme="1"/>
        <rFont val="Verdana"/>
        <family val="2"/>
      </rPr>
      <t xml:space="preserve"> </t>
    </r>
    <r>
      <rPr>
        <b/>
        <sz val="9"/>
        <color theme="1"/>
        <rFont val="Verdana"/>
        <family val="2"/>
      </rPr>
      <t>Sites must represent the distribution system and represent average and high water age</t>
    </r>
    <r>
      <rPr>
        <sz val="9"/>
        <color theme="1"/>
        <rFont val="Verdana"/>
        <family val="2"/>
      </rPr>
      <t xml:space="preserve">. Small systems may be adequately represented with two or three sites; medium and large systems will need to specify more sites to adequately detect and prevent potential nitrification. The rule does not specify the exact number of sample sites because of the diversity among PWSs.
</t>
    </r>
    <r>
      <rPr>
        <sz val="9"/>
        <color theme="1"/>
        <rFont val="Wingdings"/>
        <charset val="2"/>
      </rPr>
      <t>l</t>
    </r>
    <r>
      <rPr>
        <sz val="9"/>
        <color theme="1"/>
        <rFont val="Verdana"/>
        <family val="2"/>
      </rPr>
      <t xml:space="preserve"> It is recommended that '</t>
    </r>
    <r>
      <rPr>
        <b/>
        <sz val="9"/>
        <color theme="1"/>
        <rFont val="Verdana"/>
        <family val="2"/>
      </rPr>
      <t>critical control points</t>
    </r>
    <r>
      <rPr>
        <sz val="9"/>
        <color theme="1"/>
        <rFont val="Verdana"/>
        <family val="2"/>
      </rPr>
      <t>' be selected. In distribution, these may be at interconnections between major mains, storage facilities, pump stations, and interconnections with other PWSs.</t>
    </r>
  </si>
  <si>
    <t>Required accuracy:</t>
  </si>
  <si>
    <t>Actions, continued</t>
  </si>
  <si>
    <t>Tank changes</t>
  </si>
  <si>
    <t>Free chlorine &amp; aeration</t>
  </si>
  <si>
    <r>
      <rPr>
        <sz val="9"/>
        <color rgb="FFFF0000"/>
        <rFont val="Wingdings"/>
        <charset val="2"/>
      </rPr>
      <t>l</t>
    </r>
    <r>
      <rPr>
        <sz val="9"/>
        <color theme="1"/>
        <rFont val="Verdana"/>
        <family val="2"/>
      </rPr>
      <t xml:space="preserve"> Research shows that the presence of chlorite may slow or stop nitrification from developing. It will not necessarily work to stop nitrification that has already started. Chlorite is a regulated disinfection byproduct of chlorine dioxide. A system considering chlorite feed should be prepared to perform chlorite sampling in distribution.</t>
    </r>
  </si>
  <si>
    <r>
      <rPr>
        <sz val="9"/>
        <color rgb="FFFFC000"/>
        <rFont val="Wingdings"/>
        <charset val="2"/>
      </rPr>
      <t>l</t>
    </r>
    <r>
      <rPr>
        <sz val="9"/>
        <color rgb="FFFF0000"/>
        <rFont val="Wingdings"/>
        <charset val="2"/>
      </rPr>
      <t>l</t>
    </r>
    <r>
      <rPr>
        <sz val="9"/>
        <color theme="1"/>
        <rFont val="Verdana"/>
        <family val="2"/>
      </rPr>
      <t xml:space="preserve"> If the size and shape of a distribution system are very challenging, the addition of booster chloramination may be appropriate. Usually, both chlorine and ammonia injection should be at the booster station. However, if the water upstream of the booster contains free ammonia, it is possible to inject chlorine to tie up that free ammonia and form monochloramines. In that case, ammonia injection might not be needed. </t>
    </r>
  </si>
  <si>
    <t xml:space="preserve"> Example: Nitrification Action Plan Template</t>
  </si>
  <si>
    <r>
      <rPr>
        <sz val="9"/>
        <color rgb="FFFF0000"/>
        <rFont val="Wingdings"/>
        <charset val="2"/>
      </rPr>
      <t>l</t>
    </r>
    <r>
      <rPr>
        <sz val="9"/>
        <color theme="1"/>
        <rFont val="Verdana"/>
        <family val="2"/>
      </rPr>
      <t xml:space="preserve"> Free chlorine conversion is often used to respond to nitrification.
</t>
    </r>
    <r>
      <rPr>
        <b/>
        <sz val="9"/>
        <color theme="1"/>
        <rFont val="Verdana"/>
        <family val="2"/>
      </rPr>
      <t xml:space="preserve">Contact TCEQ at 512-239-4691 or </t>
    </r>
    <r>
      <rPr>
        <b/>
        <i/>
        <sz val="9"/>
        <color theme="1"/>
        <rFont val="Verdana"/>
        <family val="2"/>
      </rPr>
      <t>DBP@tceq.texas.gov</t>
    </r>
    <r>
      <rPr>
        <b/>
        <sz val="9"/>
        <color theme="1"/>
        <rFont val="Verdana"/>
        <family val="2"/>
      </rPr>
      <t xml:space="preserve"> to discuss scheduling a free chlorine conversion.</t>
    </r>
  </si>
  <si>
    <r>
      <rPr>
        <sz val="9"/>
        <color theme="1"/>
        <rFont val="Wingdings"/>
        <charset val="2"/>
      </rPr>
      <t>l</t>
    </r>
    <r>
      <rPr>
        <sz val="9"/>
        <color theme="1"/>
        <rFont val="Verdana"/>
        <family val="2"/>
      </rPr>
      <t xml:space="preserve"> The free ammonia (as nitrogen) and monochloramine residuals must all be monitored if the treatment occurs in the distribution system. The monitoring must occur at the same time as a total chlorine compliance sample. </t>
    </r>
    <r>
      <rPr>
        <sz val="9"/>
        <color theme="1"/>
        <rFont val="Wingdings"/>
        <charset val="2"/>
      </rPr>
      <t xml:space="preserve">
l</t>
    </r>
    <r>
      <rPr>
        <sz val="9"/>
        <color theme="1"/>
        <rFont val="Verdana"/>
        <family val="2"/>
      </rPr>
      <t xml:space="preserve"> If potable water is redisinfected, the disinfectant residual must not fall below the minimum anywhere, including right before treatment.
</t>
    </r>
    <r>
      <rPr>
        <sz val="9"/>
        <color theme="1"/>
        <rFont val="Wingdings"/>
        <charset val="2"/>
      </rPr>
      <t>l</t>
    </r>
    <r>
      <rPr>
        <sz val="9"/>
        <color theme="1"/>
        <rFont val="Verdana"/>
        <family val="2"/>
      </rPr>
      <t xml:space="preserve"> The residual of the chemical injected upstream should be determined to properly dose the downstream chemical.
 </t>
    </r>
  </si>
  <si>
    <r>
      <rPr>
        <sz val="9"/>
        <color rgb="FFFF0000"/>
        <rFont val="Wingdings"/>
        <charset val="2"/>
      </rPr>
      <t>l</t>
    </r>
    <r>
      <rPr>
        <sz val="9"/>
        <color theme="1"/>
        <rFont val="Verdana"/>
        <family val="2"/>
      </rPr>
      <t xml:space="preserve"> Some groundwater systems with high total organic carbon have used free chlorination followed by aeration to volatilize chloroform to make it possible to meet disinfection byproduct regulations with a free chlorine distribution system residual.</t>
    </r>
  </si>
  <si>
    <t>Research continues on nitrification. Some new methods may be snake oil, but others may turn out to be successful. Use professional development opportunities to learn about new technology.</t>
  </si>
  <si>
    <r>
      <rPr>
        <sz val="9"/>
        <color rgb="FFFF0000"/>
        <rFont val="Wingdings"/>
        <charset val="2"/>
      </rPr>
      <t>l</t>
    </r>
    <r>
      <rPr>
        <sz val="9"/>
        <color theme="1"/>
        <rFont val="Verdana"/>
        <family val="2"/>
      </rPr>
      <t xml:space="preserve"> Tanks can be a source of major water age. In some cases, a PWS may choose to completely eliminate tanks or replace larger tanks with smaller ones.
</t>
    </r>
    <r>
      <rPr>
        <sz val="9"/>
        <color rgb="FFFF0000"/>
        <rFont val="Wingdings"/>
        <charset val="2"/>
      </rPr>
      <t>l</t>
    </r>
    <r>
      <rPr>
        <sz val="9"/>
        <color rgb="FFFFC000"/>
        <rFont val="Wingdings"/>
        <charset val="2"/>
      </rPr>
      <t>l</t>
    </r>
    <r>
      <rPr>
        <sz val="9"/>
        <color theme="1"/>
        <rFont val="Verdana"/>
        <family val="2"/>
      </rPr>
      <t xml:space="preserve"> Some PWSs have found mixing to be helpful in eliminating chloramine residual loss due to tank stratification.    
</t>
    </r>
    <r>
      <rPr>
        <sz val="9"/>
        <color rgb="FFFFC000"/>
        <rFont val="Wingdings"/>
        <charset val="2"/>
      </rPr>
      <t>l</t>
    </r>
    <r>
      <rPr>
        <sz val="9"/>
        <color rgb="FF00B050"/>
        <rFont val="Wingdings"/>
        <charset val="2"/>
      </rPr>
      <t>l</t>
    </r>
    <r>
      <rPr>
        <sz val="9"/>
        <color theme="1"/>
        <rFont val="Verdana"/>
        <family val="2"/>
      </rPr>
      <t xml:space="preserve"> Tanks must always have a compliant disinfectant residual.</t>
    </r>
  </si>
  <si>
    <t xml:space="preserve">TCEQ's Plan and Technical Review Section can assist you with questions related to the process of getting approval for engineered solutions at 512-239-4691 or on the web at: www.tceq.texas.gov/drinkingwater/planrev.html </t>
  </si>
  <si>
    <t>Order of addition</t>
  </si>
  <si>
    <r>
      <rPr>
        <sz val="9"/>
        <color theme="1"/>
        <rFont val="Wingdings"/>
        <charset val="2"/>
      </rPr>
      <t>l</t>
    </r>
    <r>
      <rPr>
        <sz val="9"/>
        <color theme="1"/>
        <rFont val="Verdana"/>
        <family val="2"/>
      </rPr>
      <t xml:space="preserve"> When chlorine is injected upstream of any other disinfectant, the ammonia injection point must be downstream of the chlorine injection point. 
</t>
    </r>
    <r>
      <rPr>
        <sz val="9"/>
        <color theme="1"/>
        <rFont val="Wingdings"/>
        <charset val="2"/>
      </rPr>
      <t>l</t>
    </r>
    <r>
      <rPr>
        <sz val="9"/>
        <color theme="1"/>
        <rFont val="Verdana"/>
        <family val="2"/>
      </rPr>
      <t xml:space="preserve"> When chlorine and ammonia are added to distribution water that has a chloramine residual, ammonia should be added first. 
</t>
    </r>
    <r>
      <rPr>
        <sz val="9"/>
        <color theme="1"/>
        <rFont val="Wingdings"/>
        <charset val="2"/>
      </rPr>
      <t>l</t>
    </r>
    <r>
      <rPr>
        <sz val="9"/>
        <color theme="1"/>
        <rFont val="Verdana"/>
        <family val="2"/>
      </rPr>
      <t xml:space="preserve"> When chlorine and ammonia are added to distribution water that has a free chlorine residual, chlorine should be added first. </t>
    </r>
  </si>
  <si>
    <r>
      <rPr>
        <sz val="9"/>
        <color theme="1"/>
        <rFont val="Wingdings"/>
        <charset val="2"/>
      </rPr>
      <t>l</t>
    </r>
    <r>
      <rPr>
        <sz val="9"/>
        <color theme="1"/>
        <rFont val="Verdana"/>
        <family val="2"/>
      </rPr>
      <t xml:space="preserve"> Monochloramine is the disinfecting member of the chloramine family.
</t>
    </r>
    <r>
      <rPr>
        <sz val="9"/>
        <color theme="1"/>
        <rFont val="Wingdings"/>
        <charset val="2"/>
      </rPr>
      <t>l</t>
    </r>
    <r>
      <rPr>
        <sz val="9"/>
        <color theme="1"/>
        <rFont val="Verdana"/>
        <family val="2"/>
      </rPr>
      <t xml:space="preserve"> Ideally, all of the total chlorine will be present as monochloramine.
</t>
    </r>
    <r>
      <rPr>
        <sz val="9"/>
        <color theme="1"/>
        <rFont val="Wingdings"/>
        <charset val="2"/>
      </rPr>
      <t>l</t>
    </r>
    <r>
      <rPr>
        <sz val="9"/>
        <color theme="1"/>
        <rFont val="Verdana"/>
        <family val="2"/>
      </rPr>
      <t xml:space="preserve"> Keeping track of the ratio of monochloramine to total chlorine can help alert you to possible nitrification.</t>
    </r>
  </si>
  <si>
    <r>
      <rPr>
        <sz val="9"/>
        <color theme="1"/>
        <rFont val="Wingdings"/>
        <charset val="2"/>
      </rPr>
      <t>l</t>
    </r>
    <r>
      <rPr>
        <sz val="9"/>
        <color theme="1"/>
        <rFont val="Verdana"/>
        <family val="2"/>
      </rPr>
      <t xml:space="preserve"> Free ammonia reacts with free chlorine to make monochloramine and other chloramines. Then, as the monochloramine decays, free ammonia is released.
</t>
    </r>
    <r>
      <rPr>
        <sz val="9"/>
        <color theme="1"/>
        <rFont val="Wingdings"/>
        <charset val="2"/>
      </rPr>
      <t>l</t>
    </r>
    <r>
      <rPr>
        <sz val="9"/>
        <color theme="1"/>
        <rFont val="Verdana"/>
        <family val="2"/>
      </rPr>
      <t xml:space="preserve"> Free ammonia and total ammonia may be present in source water.</t>
    </r>
  </si>
  <si>
    <r>
      <rPr>
        <sz val="9"/>
        <color theme="1"/>
        <rFont val="Wingdings"/>
        <charset val="2"/>
      </rPr>
      <t>l</t>
    </r>
    <r>
      <rPr>
        <sz val="9"/>
        <color theme="1"/>
        <rFont val="Verdana"/>
        <family val="2"/>
      </rPr>
      <t xml:space="preserve"> Sampling is required to make sure that the correct chlorine-to-ammonia (Cl:N) ratio exists.
</t>
    </r>
    <r>
      <rPr>
        <sz val="8"/>
        <color theme="1"/>
        <rFont val="Verdana"/>
        <family val="2"/>
      </rPr>
      <t xml:space="preserve">      The Cl:N ratio is calculated from the mass of free chlorine to the mass of free-ammonia-nitrogen. 
      The desired range of Cl:N is ~ 4:1 to 5:1.  The range from 5:1 to 8:1 is undesirable because of
      di- and trichloramine formation; above 8:1 all nitrogen is lost and free chlorine is present. 
</t>
    </r>
    <r>
      <rPr>
        <sz val="9"/>
        <color theme="1"/>
        <rFont val="Wingdings"/>
        <charset val="2"/>
      </rPr>
      <t>l</t>
    </r>
    <r>
      <rPr>
        <sz val="9"/>
        <color theme="1"/>
        <rFont val="Verdana"/>
        <family val="2"/>
      </rPr>
      <t xml:space="preserve"> PWS staff should become familiar with breakpoint chemistry.
</t>
    </r>
    <r>
      <rPr>
        <sz val="9"/>
        <color theme="1"/>
        <rFont val="Wingdings"/>
        <charset val="2"/>
      </rPr>
      <t>l</t>
    </r>
    <r>
      <rPr>
        <sz val="9"/>
        <color theme="1"/>
        <rFont val="Verdana"/>
        <family val="2"/>
      </rPr>
      <t xml:space="preserve"> Good mixing during treatment is very important. Poor mixing can cause ineffective disinfection.</t>
    </r>
  </si>
  <si>
    <t>This is a template for a starting a NAP. It is provided for guidance; a PWS must develop a site-specific NAP and map.</t>
  </si>
  <si>
    <t>Type</t>
  </si>
  <si>
    <t>ST</t>
  </si>
  <si>
    <t>FH</t>
  </si>
  <si>
    <r>
      <rPr>
        <b/>
        <sz val="10"/>
        <color theme="1"/>
        <rFont val="Arial Narrow"/>
        <family val="2"/>
      </rPr>
      <t>Note:</t>
    </r>
    <r>
      <rPr>
        <sz val="10"/>
        <color theme="1"/>
        <rFont val="Arial Narrow"/>
        <family val="2"/>
      </rPr>
      <t xml:space="preserve">  The NAP must include a map showing the NAP sample sites, entry points, sources, storage, treatment,  and any other pertinent locations.</t>
    </r>
  </si>
  <si>
    <r>
      <t xml:space="preserve">This template must be modified to show all entry points and sources at the system. The EP# is shown at </t>
    </r>
    <r>
      <rPr>
        <i/>
        <sz val="11"/>
        <color theme="1"/>
        <rFont val="Arial Narrow"/>
        <family val="2"/>
      </rPr>
      <t>dww2.tceq.texas.gov/DWW</t>
    </r>
    <r>
      <rPr>
        <sz val="11"/>
        <color theme="1"/>
        <rFont val="Arial Narrow"/>
        <family val="2"/>
      </rPr>
      <t xml:space="preserve">/
</t>
    </r>
  </si>
  <si>
    <t>Analytical methods must meet minimum accuracy and be documented on the Laboratory Approval Form (TCEQ Form #10450) in the Monitoring Plan.</t>
  </si>
  <si>
    <t>Samples must be analyzed in the range of the instrument. If needed, dilutions must be done for samples that are out of range.</t>
  </si>
  <si>
    <t>Operator in Responsible Charge, Printed Name</t>
  </si>
  <si>
    <t>Time</t>
  </si>
  <si>
    <t>Site ID</t>
  </si>
  <si>
    <t>Address</t>
  </si>
  <si>
    <t>Calculated Flow Rate</t>
  </si>
  <si>
    <t>Minutes Flushed</t>
  </si>
  <si>
    <t>Normal Conditions</t>
  </si>
  <si>
    <t xml:space="preserve">Example of Normal Conditions Vs. Nitrification </t>
  </si>
  <si>
    <t xml:space="preserve">Nitrification </t>
  </si>
  <si>
    <t>EP001</t>
  </si>
  <si>
    <t>[mg/L]</t>
  </si>
  <si>
    <t>FV</t>
  </si>
  <si>
    <t>5 gpm</t>
  </si>
  <si>
    <t>1000 gpm</t>
  </si>
  <si>
    <t>750 gpm</t>
  </si>
  <si>
    <t>50 gpm</t>
  </si>
  <si>
    <t xml:space="preserve">Total Chlorine* </t>
  </si>
  <si>
    <t>* Post-flush residual</t>
  </si>
  <si>
    <r>
      <t>123 2nd Ave</t>
    </r>
    <r>
      <rPr>
        <vertAlign val="superscript"/>
        <sz val="10"/>
        <rFont val="Arial"/>
        <family val="2"/>
      </rPr>
      <t>A</t>
    </r>
  </si>
  <si>
    <r>
      <t>345 3rd St</t>
    </r>
    <r>
      <rPr>
        <vertAlign val="superscript"/>
        <sz val="10"/>
        <rFont val="Arial"/>
        <family val="2"/>
      </rPr>
      <t>A</t>
    </r>
  </si>
  <si>
    <r>
      <t>567 4th Blvd</t>
    </r>
    <r>
      <rPr>
        <vertAlign val="superscript"/>
        <sz val="10"/>
        <rFont val="Arial"/>
        <family val="2"/>
      </rPr>
      <t>B</t>
    </r>
  </si>
  <si>
    <t>A - Average water age</t>
  </si>
  <si>
    <t>B - High water age</t>
  </si>
  <si>
    <r>
      <t xml:space="preserve">Free Ammonia 
</t>
    </r>
    <r>
      <rPr>
        <sz val="8"/>
        <color theme="1"/>
        <rFont val="Verdana"/>
        <family val="2"/>
      </rPr>
      <t>(as nitrogen)</t>
    </r>
  </si>
  <si>
    <r>
      <t xml:space="preserve">Nitrite
</t>
    </r>
    <r>
      <rPr>
        <sz val="8"/>
        <color theme="1"/>
        <rFont val="Verdana"/>
        <family val="2"/>
      </rPr>
      <t>(as nitrogen)</t>
    </r>
  </si>
  <si>
    <r>
      <t xml:space="preserve">Nitrate
</t>
    </r>
    <r>
      <rPr>
        <sz val="8"/>
        <color theme="1"/>
        <rFont val="Verdana"/>
        <family val="2"/>
      </rPr>
      <t>(as nitrogen)</t>
    </r>
  </si>
  <si>
    <r>
      <t xml:space="preserve">In the </t>
    </r>
    <r>
      <rPr>
        <b/>
        <sz val="9"/>
        <color theme="1"/>
        <rFont val="Verdana"/>
        <family val="2"/>
      </rPr>
      <t xml:space="preserve">distribution system </t>
    </r>
  </si>
  <si>
    <t>Time Start</t>
  </si>
  <si>
    <t>Time end</t>
  </si>
  <si>
    <t>Flow</t>
  </si>
  <si>
    <t>Volume</t>
  </si>
  <si>
    <t>Temp</t>
  </si>
  <si>
    <t xml:space="preserve"> pH</t>
  </si>
  <si>
    <t>Temp/pH</t>
  </si>
  <si>
    <t>1. The time and place of sampling create a unique identifier for a sample.</t>
  </si>
  <si>
    <t>2. To accurately estimate water use, especially at hydrants, an estimated or calculated flow rate is needed</t>
  </si>
  <si>
    <t xml:space="preserve">Sample Collection Form </t>
  </si>
  <si>
    <t>Sample Time</t>
  </si>
  <si>
    <r>
      <t>Water Sample ID</t>
    </r>
    <r>
      <rPr>
        <b/>
        <vertAlign val="superscript"/>
        <sz val="12"/>
        <color theme="1"/>
        <rFont val="Arial Narrow"/>
        <family val="2"/>
      </rPr>
      <t>1</t>
    </r>
  </si>
  <si>
    <r>
      <t>Flushing Volume</t>
    </r>
    <r>
      <rPr>
        <b/>
        <vertAlign val="superscript"/>
        <sz val="12"/>
        <color theme="1"/>
        <rFont val="Arial Narrow"/>
        <family val="2"/>
      </rPr>
      <t>2</t>
    </r>
  </si>
  <si>
    <t>Initials:</t>
  </si>
  <si>
    <t>Chloramine Effectiveness Group</t>
  </si>
  <si>
    <r>
      <t xml:space="preserve">Free Ammonia 
</t>
    </r>
    <r>
      <rPr>
        <sz val="11"/>
        <color theme="1"/>
        <rFont val="Arial Narrow"/>
        <family val="2"/>
      </rPr>
      <t>(as -N)</t>
    </r>
  </si>
  <si>
    <r>
      <t xml:space="preserve">Mono-chloramine
</t>
    </r>
    <r>
      <rPr>
        <sz val="11"/>
        <color theme="1"/>
        <rFont val="Arial Narrow"/>
        <family val="2"/>
      </rPr>
      <t>(as -N)</t>
    </r>
  </si>
  <si>
    <r>
      <t xml:space="preserve">Total Chlorine 
</t>
    </r>
    <r>
      <rPr>
        <sz val="11"/>
        <color theme="1"/>
        <rFont val="Arial Narrow"/>
        <family val="2"/>
      </rPr>
      <t>(as -N)</t>
    </r>
  </si>
  <si>
    <r>
      <t xml:space="preserve">Nitrate 
</t>
    </r>
    <r>
      <rPr>
        <sz val="11"/>
        <color theme="1"/>
        <rFont val="Arial Narrow"/>
        <family val="2"/>
      </rPr>
      <t>(as -N)</t>
    </r>
  </si>
  <si>
    <t>Nitrite/Nitrate</t>
  </si>
  <si>
    <t>Site ID &amp;
Address</t>
  </si>
  <si>
    <t>Date &amp; 
Sample Time</t>
  </si>
  <si>
    <t>Time Start/
Time  End</t>
  </si>
  <si>
    <r>
      <t xml:space="preserve">Nitrate &amp; Nitrate
</t>
    </r>
    <r>
      <rPr>
        <sz val="11"/>
        <color theme="1"/>
        <rFont val="Arial Narrow"/>
        <family val="2"/>
      </rPr>
      <t>(as -N)</t>
    </r>
  </si>
  <si>
    <r>
      <t xml:space="preserve">Monochloramine
&amp; Free Ammonia 
</t>
    </r>
    <r>
      <rPr>
        <sz val="11"/>
        <color theme="1"/>
        <rFont val="Arial Narrow"/>
        <family val="2"/>
      </rPr>
      <t>(as -N)</t>
    </r>
  </si>
  <si>
    <r>
      <rPr>
        <b/>
        <sz val="10"/>
        <color theme="1"/>
        <rFont val="Arial"/>
        <family val="2"/>
      </rPr>
      <t>Note:</t>
    </r>
    <r>
      <rPr>
        <sz val="10"/>
        <color theme="1"/>
        <rFont val="Arial"/>
        <family val="2"/>
      </rPr>
      <t xml:space="preserve">  The NAP must include a map showing the NAP sample sites, entry points, sources, storage, treatment,  and any other pertinent locations.</t>
    </r>
  </si>
  <si>
    <r>
      <t xml:space="preserve">1) Verify results
2) Check and adjust dose
</t>
    </r>
    <r>
      <rPr>
        <sz val="12"/>
        <color theme="1"/>
        <rFont val="Symbol"/>
        <family val="1"/>
        <charset val="2"/>
      </rPr>
      <t>®</t>
    </r>
    <r>
      <rPr>
        <i/>
        <sz val="12"/>
        <color theme="1"/>
        <rFont val="Arial Narrow"/>
        <family val="2"/>
      </rPr>
      <t>Till levels return to normal</t>
    </r>
  </si>
  <si>
    <t xml:space="preserve">At least quarterly and in response to action triggers.  </t>
  </si>
  <si>
    <t>Monthly for six (6) months, then quarterly.</t>
  </si>
  <si>
    <t>Sample Sites</t>
  </si>
  <si>
    <t>Site # 
on Map</t>
  </si>
  <si>
    <t>Tap Type</t>
  </si>
  <si>
    <t>Sample Tap Location</t>
  </si>
  <si>
    <r>
      <t xml:space="preserve">Flow Rate </t>
    </r>
    <r>
      <rPr>
        <sz val="9"/>
        <rFont val="Arial Narrow"/>
        <family val="2"/>
      </rPr>
      <t>(gal)</t>
    </r>
  </si>
  <si>
    <r>
      <t xml:space="preserve">Flush Time </t>
    </r>
    <r>
      <rPr>
        <sz val="9"/>
        <rFont val="Arial Narrow"/>
        <family val="2"/>
      </rPr>
      <t>(min)</t>
    </r>
  </si>
  <si>
    <t>EP</t>
  </si>
  <si>
    <t>281 Pump Station</t>
  </si>
  <si>
    <t xml:space="preserve">Hose bibb </t>
  </si>
  <si>
    <t>Hwy 281 Pump Station, tap on Pump 1</t>
  </si>
  <si>
    <t>55 E Railway St</t>
  </si>
  <si>
    <t>Tap by City Hall parking lot</t>
  </si>
  <si>
    <t>935 Pine St</t>
  </si>
  <si>
    <t>Tap in back of house</t>
  </si>
  <si>
    <t>200 W Lamar Blvd</t>
  </si>
  <si>
    <t>County Fire Department tap by side door</t>
  </si>
  <si>
    <t>800 W Hwy 190</t>
  </si>
  <si>
    <t>Tap left of front door of High School</t>
  </si>
  <si>
    <t>700 Red River Rd</t>
  </si>
  <si>
    <t>Left side of garage</t>
  </si>
  <si>
    <t>Hill Top Tank</t>
  </si>
  <si>
    <t>Tap on north side of GST</t>
  </si>
  <si>
    <t>10  W Main St</t>
  </si>
  <si>
    <t>Bowl-a-Rama tap by back door</t>
  </si>
  <si>
    <t>1164 E CR 400</t>
  </si>
  <si>
    <t>First Memorial Church - tap left of door</t>
  </si>
  <si>
    <t>+/- 20%
(&lt;0.02 or &gt;0.03)</t>
  </si>
  <si>
    <t>+/- 50%
(&lt;0.013 or &gt;0.05)</t>
  </si>
  <si>
    <t>&gt;2.0</t>
  </si>
  <si>
    <t>&gt;1.7</t>
  </si>
  <si>
    <r>
      <rPr>
        <sz val="9"/>
        <rFont val="Verdana"/>
        <family val="2"/>
      </rPr>
      <t>Daily/weekly.</t>
    </r>
    <r>
      <rPr>
        <vertAlign val="superscript"/>
        <sz val="9"/>
        <rFont val="Verdana"/>
        <family val="2"/>
      </rPr>
      <t>a</t>
    </r>
  </si>
  <si>
    <r>
      <rPr>
        <sz val="9"/>
        <rFont val="Verdana"/>
        <family val="2"/>
      </rPr>
      <t>At least weekly.</t>
    </r>
    <r>
      <rPr>
        <vertAlign val="superscript"/>
        <sz val="9"/>
        <rFont val="Verdana"/>
        <family val="2"/>
      </rPr>
      <t>b</t>
    </r>
  </si>
  <si>
    <r>
      <rPr>
        <i/>
        <vertAlign val="superscript"/>
        <sz val="8"/>
        <rFont val="Verdana"/>
        <family val="2"/>
      </rPr>
      <t xml:space="preserve">a. </t>
    </r>
    <r>
      <rPr>
        <i/>
        <sz val="8"/>
        <rFont val="Verdana"/>
        <family val="2"/>
      </rPr>
      <t>Total chlorine must be collected weekly or daily, based on the system size, in accordance with §290.110.</t>
    </r>
  </si>
  <si>
    <r>
      <rPr>
        <i/>
        <vertAlign val="superscript"/>
        <sz val="8"/>
        <rFont val="Verdana"/>
        <family val="2"/>
      </rPr>
      <t>b.</t>
    </r>
    <r>
      <rPr>
        <i/>
        <sz val="8"/>
        <rFont val="Verdana"/>
        <family val="2"/>
      </rPr>
      <t xml:space="preserve"> When collecting a routine sample such as a bacteriological or routine disinfectant residual sample.</t>
    </r>
  </si>
  <si>
    <t>Nitrite &amp; 
  nitrate
    Baselines</t>
  </si>
  <si>
    <r>
      <rPr>
        <sz val="9"/>
        <color theme="1"/>
        <rFont val="Wingdings"/>
        <charset val="2"/>
      </rPr>
      <t>l</t>
    </r>
    <r>
      <rPr>
        <sz val="9"/>
        <color theme="1"/>
        <rFont val="Verdana"/>
        <family val="2"/>
      </rPr>
      <t xml:space="preserve"> </t>
    </r>
    <r>
      <rPr>
        <b/>
        <sz val="9"/>
        <color theme="1"/>
        <rFont val="Verdana"/>
        <family val="2"/>
      </rPr>
      <t>Total chlorine and monochloramine should always be about the same,</t>
    </r>
    <r>
      <rPr>
        <sz val="9"/>
        <color theme="1"/>
        <rFont val="Verdana"/>
        <family val="2"/>
      </rPr>
      <t xml:space="preserve"> so their goals can be set at the same value. 
</t>
    </r>
    <r>
      <rPr>
        <sz val="9"/>
        <color theme="1"/>
        <rFont val="Wingdings"/>
        <charset val="2"/>
      </rPr>
      <t>l</t>
    </r>
    <r>
      <rPr>
        <sz val="9"/>
        <color theme="1"/>
        <rFont val="Verdana"/>
        <family val="2"/>
      </rPr>
      <t xml:space="preserve"> The entry point goal should be high enough so that the maximum water age site can achieve its goal over the minimum of 0.5 mg/L plus a safety factor.</t>
    </r>
  </si>
  <si>
    <r>
      <rPr>
        <sz val="9"/>
        <color theme="1"/>
        <rFont val="Wingdings"/>
        <charset val="2"/>
      </rPr>
      <t>l</t>
    </r>
    <r>
      <rPr>
        <sz val="9"/>
        <color theme="1"/>
        <rFont val="Verdana"/>
        <family val="2"/>
      </rPr>
      <t xml:space="preserve"> Total chlorine is the regulated value, so most systems have more data for total chlorine than any other constituent. Therefore, PWSs should have at least a year of historical weekly or daily data to use for setting triggers.
</t>
    </r>
    <r>
      <rPr>
        <sz val="9"/>
        <color theme="1"/>
        <rFont val="Wingdings"/>
        <charset val="2"/>
      </rPr>
      <t>l</t>
    </r>
    <r>
      <rPr>
        <sz val="9"/>
        <color theme="1"/>
        <rFont val="Verdana"/>
        <family val="2"/>
      </rPr>
      <t xml:space="preserve"> If a nitrification event has occurred, the exact levels where nitrification took place can be used. Otherwise, yellow and red trigger levels should be estimated.</t>
    </r>
  </si>
  <si>
    <r>
      <rPr>
        <sz val="9"/>
        <color theme="1"/>
        <rFont val="Wingdings"/>
        <charset val="2"/>
      </rPr>
      <t>l</t>
    </r>
    <r>
      <rPr>
        <sz val="9"/>
        <color theme="1"/>
        <rFont val="Verdana"/>
        <family val="2"/>
      </rPr>
      <t xml:space="preserve"> Nitrite may increase or decrease during nitrification. Therefore, any significant deviation of the nitrite level could indicate nitrification. 
</t>
    </r>
    <r>
      <rPr>
        <sz val="9"/>
        <color theme="1"/>
        <rFont val="Wingdings"/>
        <charset val="2"/>
      </rPr>
      <t>l</t>
    </r>
    <r>
      <rPr>
        <sz val="9"/>
        <color theme="1"/>
        <rFont val="Verdana"/>
        <family val="2"/>
      </rPr>
      <t xml:space="preserve"> During the initial stages of nitrification, nitrite will increase; as nitrification progresses, nitrite will drop as it is converted to nitrate.</t>
    </r>
  </si>
  <si>
    <r>
      <rPr>
        <b/>
        <sz val="9"/>
        <color rgb="FFFFC000"/>
        <rFont val="Wingdings"/>
        <charset val="2"/>
      </rPr>
      <t>l</t>
    </r>
    <r>
      <rPr>
        <b/>
        <sz val="9"/>
        <color theme="1"/>
        <rFont val="Verdana"/>
        <family val="2"/>
      </rPr>
      <t xml:space="preserve"> Yellow flag 'alert' actions:</t>
    </r>
    <r>
      <rPr>
        <sz val="9"/>
        <color theme="1"/>
        <rFont val="Verdana"/>
        <family val="2"/>
      </rPr>
      <t xml:space="preserve"> When your nitrification indicators hit yellow flag levels, some action is needed to get back to normal. Often these corrective actions are similar to the preventive actions, like sampling and flushing.</t>
    </r>
  </si>
  <si>
    <r>
      <rPr>
        <sz val="9"/>
        <color rgb="FFFFC000"/>
        <rFont val="Wingdings"/>
        <charset val="2"/>
      </rPr>
      <t>l</t>
    </r>
    <r>
      <rPr>
        <sz val="9"/>
        <color theme="1"/>
        <rFont val="Verdana"/>
        <family val="2"/>
      </rPr>
      <t xml:space="preserve"> Before making a decision on what further action to take, it's a good idea to double-check the first measurement.
</t>
    </r>
    <r>
      <rPr>
        <sz val="9"/>
        <color rgb="FF00B050"/>
        <rFont val="Wingdings"/>
        <charset val="2"/>
      </rPr>
      <t>l</t>
    </r>
    <r>
      <rPr>
        <sz val="9"/>
        <color theme="1"/>
        <rFont val="Verdana"/>
        <family val="2"/>
      </rPr>
      <t xml:space="preserve"> It is a good idea to double-check accuracy routinely, to document the variability of the analysis method.</t>
    </r>
  </si>
  <si>
    <t>Uni-
 directional flushing</t>
  </si>
  <si>
    <r>
      <rPr>
        <sz val="9"/>
        <color rgb="FFFF0000"/>
        <rFont val="Wingdings"/>
        <charset val="2"/>
      </rPr>
      <t>l</t>
    </r>
    <r>
      <rPr>
        <sz val="9"/>
        <color theme="1"/>
        <rFont val="Verdana"/>
        <family val="2"/>
      </rPr>
      <t xml:space="preserve"> If a PWS identifies nitrification due to dead-end mains (DEMs), it may be appropriate to perform infrastructure replacement in the problem area to manage water age.
</t>
    </r>
    <r>
      <rPr>
        <sz val="9"/>
        <color rgb="FFFFC000"/>
        <rFont val="Wingdings"/>
        <charset val="2"/>
      </rPr>
      <t>l</t>
    </r>
    <r>
      <rPr>
        <sz val="9"/>
        <color rgb="FF00B050"/>
        <rFont val="Wingdings"/>
        <charset val="2"/>
      </rPr>
      <t>l</t>
    </r>
    <r>
      <rPr>
        <sz val="9"/>
        <color theme="1"/>
        <rFont val="Verdana"/>
        <family val="2"/>
      </rPr>
      <t xml:space="preserve"> Every PWS is required to have a program to minimize stagnation of water due to DEMs. </t>
    </r>
  </si>
  <si>
    <r>
      <rPr>
        <sz val="9"/>
        <color rgb="FFFFC000"/>
        <rFont val="Wingdings"/>
        <charset val="2"/>
      </rPr>
      <t>l</t>
    </r>
    <r>
      <rPr>
        <sz val="9"/>
        <color rgb="FFFF0000"/>
        <rFont val="Wingdings"/>
        <charset val="2"/>
      </rPr>
      <t>l</t>
    </r>
    <r>
      <rPr>
        <sz val="9"/>
        <color theme="1"/>
        <rFont val="Verdana"/>
        <family val="2"/>
      </rPr>
      <t xml:space="preserve"> Monochloramine is more stable at a higher pH. Nitrifying organisms grow more rapidly at pH 7.5 than at pH 8. For these reasons, a PWS may choose to adjust pH. If pH adjustment is used, the impact on corrosion control should be considered. </t>
    </r>
  </si>
  <si>
    <r>
      <rPr>
        <sz val="9"/>
        <color theme="1"/>
        <rFont val="Wingdings"/>
        <charset val="2"/>
      </rPr>
      <t>l</t>
    </r>
    <r>
      <rPr>
        <sz val="9"/>
        <color theme="1"/>
        <rFont val="Verdana"/>
        <family val="2"/>
      </rPr>
      <t xml:space="preserve"> Total chlorine is the </t>
    </r>
    <r>
      <rPr>
        <b/>
        <sz val="9"/>
        <color theme="1"/>
        <rFont val="Verdana"/>
        <family val="2"/>
      </rPr>
      <t>sum of all active chlorine species</t>
    </r>
    <r>
      <rPr>
        <sz val="9"/>
        <color theme="1"/>
        <rFont val="Verdana"/>
        <family val="2"/>
      </rPr>
      <t xml:space="preserve">. It is the regulated level.
</t>
    </r>
    <r>
      <rPr>
        <sz val="9"/>
        <color theme="1"/>
        <rFont val="Wingdings"/>
        <charset val="2"/>
      </rPr>
      <t>l</t>
    </r>
    <r>
      <rPr>
        <sz val="9"/>
        <color theme="1"/>
        <rFont val="Verdana"/>
        <family val="2"/>
      </rPr>
      <t xml:space="preserve"> The minimum allowable total chlorine residual is </t>
    </r>
    <r>
      <rPr>
        <b/>
        <sz val="9"/>
        <color theme="1"/>
        <rFont val="Verdana"/>
        <family val="2"/>
      </rPr>
      <t>0.5 mg/L</t>
    </r>
    <r>
      <rPr>
        <sz val="9"/>
        <color theme="1"/>
        <rFont val="Verdana"/>
        <family val="2"/>
      </rPr>
      <t xml:space="preserve"> throughout the distribution. 
</t>
    </r>
    <r>
      <rPr>
        <sz val="9"/>
        <color theme="1"/>
        <rFont val="Wingdings"/>
        <charset val="2"/>
      </rPr>
      <t>l</t>
    </r>
    <r>
      <rPr>
        <sz val="9"/>
        <color theme="1"/>
        <rFont val="Verdana"/>
        <family val="2"/>
      </rPr>
      <t xml:space="preserve"> The maximum residual disinfectant level (MRDL) for total chlorine is 4.0 mg/L based on the running annual average (RAA) of all samples collected in distribution. Maintaining a residual over the 4.0 mg/L at entry points is not a violation in and of itself.
</t>
    </r>
    <r>
      <rPr>
        <sz val="9"/>
        <color theme="1"/>
        <rFont val="Wingdings"/>
        <charset val="2"/>
      </rPr>
      <t>l</t>
    </r>
    <r>
      <rPr>
        <sz val="9"/>
        <color theme="1"/>
        <rFont val="Verdana"/>
        <family val="2"/>
      </rPr>
      <t xml:space="preserve"> The minimum and maximum residuals in distribution are reported on the Disinfectant Level Quarterly Operating Report (DLQOR) and the Surface Water Monthly Operating Report (SWMOR).</t>
    </r>
  </si>
  <si>
    <t>Nitrification/denitrification indicators used in wastewater treatment, such as dissolved 
oxygen, alkalinity, oxidation-reduction potential may be useful for drinking water in future, but need further research.</t>
  </si>
  <si>
    <r>
      <rPr>
        <sz val="9"/>
        <color theme="1"/>
        <rFont val="Wingdings"/>
        <charset val="2"/>
      </rPr>
      <t>l</t>
    </r>
    <r>
      <rPr>
        <sz val="9"/>
        <color theme="1"/>
        <rFont val="Verdana"/>
        <family val="2"/>
      </rPr>
      <t xml:space="preserve"> High water age may occur at the far reaches of the distribution system, in under-used areas, or as a result of storage.
</t>
    </r>
    <r>
      <rPr>
        <sz val="9"/>
        <color theme="1"/>
        <rFont val="Wingdings"/>
        <charset val="2"/>
      </rPr>
      <t>l</t>
    </r>
    <r>
      <rPr>
        <sz val="9"/>
        <color theme="1"/>
        <rFont val="Verdana"/>
        <family val="2"/>
      </rPr>
      <t xml:space="preserve"> Sites should represent all pressure planes.</t>
    </r>
  </si>
  <si>
    <r>
      <rPr>
        <sz val="9"/>
        <color theme="1"/>
        <rFont val="Wingdings"/>
        <charset val="2"/>
      </rPr>
      <t>l</t>
    </r>
    <r>
      <rPr>
        <sz val="9"/>
        <color theme="1"/>
        <rFont val="Verdana"/>
        <family val="2"/>
      </rPr>
      <t xml:space="preserve"> Total chlorine must be analyzed in the field.
</t>
    </r>
    <r>
      <rPr>
        <sz val="9"/>
        <color theme="1"/>
        <rFont val="Wingdings"/>
        <charset val="2"/>
      </rPr>
      <t>l</t>
    </r>
    <r>
      <rPr>
        <sz val="9"/>
        <color theme="1"/>
        <rFont val="Verdana"/>
        <family val="2"/>
      </rPr>
      <t xml:space="preserve"> Amperometric titration, DPD ferrous titration, or DPD colorimetric are the required methods.
</t>
    </r>
    <r>
      <rPr>
        <sz val="9"/>
        <color theme="1"/>
        <rFont val="Wingdings"/>
        <charset val="2"/>
      </rPr>
      <t>l</t>
    </r>
    <r>
      <rPr>
        <sz val="9"/>
        <color theme="1"/>
        <rFont val="Verdana"/>
        <family val="2"/>
      </rPr>
      <t xml:space="preserve"> Check the range of your kit. If a sample is outside range, dilute and reanalyze. </t>
    </r>
  </si>
  <si>
    <r>
      <rPr>
        <sz val="9"/>
        <color rgb="FF00B050"/>
        <rFont val="Wingdings"/>
        <charset val="2"/>
      </rPr>
      <t>l</t>
    </r>
    <r>
      <rPr>
        <sz val="9"/>
        <color theme="1"/>
        <rFont val="Verdana"/>
        <family val="2"/>
      </rPr>
      <t xml:space="preserve"> </t>
    </r>
    <r>
      <rPr>
        <b/>
        <sz val="9"/>
        <color theme="1"/>
        <rFont val="Verdana"/>
        <family val="2"/>
      </rPr>
      <t>Normal operations:</t>
    </r>
    <r>
      <rPr>
        <sz val="9"/>
        <color theme="1"/>
        <rFont val="Verdana"/>
        <family val="2"/>
      </rPr>
      <t xml:space="preserve"> When disinfection is going well, preventive actions are used to keep it going that way. This is the 'green zone.'
</t>
    </r>
  </si>
  <si>
    <r>
      <rPr>
        <sz val="9"/>
        <color theme="1"/>
        <rFont val="Wingdings"/>
        <charset val="2"/>
      </rPr>
      <t>l</t>
    </r>
    <r>
      <rPr>
        <sz val="9"/>
        <color theme="1"/>
        <rFont val="Verdana"/>
        <family val="2"/>
      </rPr>
      <t xml:space="preserve"> Nitrate increases when nitrification is very bad. 
</t>
    </r>
    <r>
      <rPr>
        <sz val="9"/>
        <color theme="1"/>
        <rFont val="Wingdings"/>
        <charset val="2"/>
      </rPr>
      <t>l</t>
    </r>
    <r>
      <rPr>
        <sz val="9"/>
        <color theme="1"/>
        <rFont val="Verdana"/>
        <family val="2"/>
      </rPr>
      <t xml:space="preserve"> The only possible reasons to for nitrate to increase are 
   (1) Nitrification,
   (2) Cross-connection, backflow, or backsiphonage of sewage or fertilizer, or
   (3) Source water contamination.                                                                                        Any of these is a major issue. </t>
    </r>
  </si>
  <si>
    <r>
      <rPr>
        <sz val="9"/>
        <color rgb="FFFFC000"/>
        <rFont val="Wingdings"/>
        <charset val="2"/>
      </rPr>
      <t>l</t>
    </r>
    <r>
      <rPr>
        <sz val="9"/>
        <color theme="1"/>
        <rFont val="Verdana"/>
        <family val="2"/>
      </rPr>
      <t xml:space="preserve"> Nitrite is a key indicator of nitrification. If chloramine-effectiveness measurements are off-spec, nitrite and nitrate sampling is necessary to determine if nitrification is happening. 
</t>
    </r>
    <r>
      <rPr>
        <sz val="9"/>
        <color rgb="FF00B050"/>
        <rFont val="Wingdings"/>
        <charset val="2"/>
      </rPr>
      <t>l</t>
    </r>
    <r>
      <rPr>
        <sz val="9"/>
        <color theme="1"/>
        <rFont val="Verdana"/>
        <family val="2"/>
      </rPr>
      <t xml:space="preserve"> Although the rule only requires 6 samples to set baselines, more nitrite and nitrate data will improve your ability to respond to potential nitrification.</t>
    </r>
  </si>
  <si>
    <r>
      <rPr>
        <sz val="9"/>
        <color rgb="FFFFC000"/>
        <rFont val="Wingdings"/>
        <charset val="2"/>
      </rPr>
      <t>l</t>
    </r>
    <r>
      <rPr>
        <sz val="9"/>
        <color rgb="FF00B050"/>
        <rFont val="Wingdings"/>
        <charset val="2"/>
      </rPr>
      <t>l</t>
    </r>
    <r>
      <rPr>
        <sz val="9"/>
        <color theme="1"/>
        <rFont val="Verdana"/>
        <family val="2"/>
      </rPr>
      <t xml:space="preserve"> Storage is often a cause of increased water age. Optimizing storage tank operations means selecting the best operating levels where there is enough water for use, but not so much that it sits in the tank decaying too long.</t>
    </r>
  </si>
  <si>
    <t>Analyte</t>
  </si>
  <si>
    <t>Analytical Method</t>
  </si>
  <si>
    <t>Accuracy</t>
  </si>
  <si>
    <t>Instrument Name</t>
  </si>
  <si>
    <t>Calibration Frequency</t>
  </si>
  <si>
    <t>Calibration Method</t>
  </si>
  <si>
    <t xml:space="preserve">Analyte: </t>
  </si>
  <si>
    <t>Analytical Method:</t>
  </si>
  <si>
    <t>Instrument Name:</t>
  </si>
  <si>
    <t>Document the make and model of the instrument you are using to measure the analyte.</t>
  </si>
  <si>
    <t>Accuracy:</t>
  </si>
  <si>
    <t>Report the frequency and method with which you calibrate or verify the accuracy of your equipment.</t>
  </si>
  <si>
    <t>Calibration Frequency and Method:</t>
  </si>
  <si>
    <t>Report the number of decimal places to which you can accurately report the value for each analyte. For a list of analytical requirements, please see §290.110(d).</t>
  </si>
  <si>
    <t>mg/L</t>
  </si>
  <si>
    <t>Free Ammonia (as nitrogen)</t>
  </si>
  <si>
    <t>Nitrite (as nitrogen)</t>
  </si>
  <si>
    <t>Nitrate (as nitrogen)</t>
  </si>
  <si>
    <t xml:space="preserve">Fill in the method that you use to meausre for each analyte. For example, you can insert a standard method (ex: Standard Method Cl-4500D) or the make and model of the analyzer (Hach SL 1000). </t>
  </si>
  <si>
    <t>NAP Required Parameters</t>
  </si>
  <si>
    <t>Other NAP Indicators</t>
  </si>
  <si>
    <t>Heterotrophic plate count bacteria</t>
  </si>
  <si>
    <t>Microbial DNA</t>
  </si>
  <si>
    <t>Other</t>
  </si>
  <si>
    <t>Chlorite</t>
  </si>
  <si>
    <t>Temperature</t>
  </si>
  <si>
    <t>Alkalinity</t>
  </si>
  <si>
    <t>TDS</t>
  </si>
  <si>
    <t>pH unit</t>
  </si>
  <si>
    <t>C or F</t>
  </si>
  <si>
    <t>The chemical or value that you are analyzing.</t>
  </si>
  <si>
    <r>
      <rPr>
        <b/>
        <sz val="11"/>
        <color theme="1"/>
        <rFont val="Arial Narrow"/>
        <family val="2"/>
      </rPr>
      <t>0.01</t>
    </r>
    <r>
      <rPr>
        <sz val="11"/>
        <color theme="1"/>
        <rFont val="Arial Narrow"/>
        <family val="2"/>
      </rPr>
      <t xml:space="preserve"> </t>
    </r>
    <r>
      <rPr>
        <sz val="10"/>
        <color theme="1"/>
        <rFont val="Arial Narrow"/>
        <family val="2"/>
      </rPr>
      <t>mg/L</t>
    </r>
  </si>
  <si>
    <r>
      <rPr>
        <b/>
        <sz val="11"/>
        <color theme="1"/>
        <rFont val="Arial Narrow"/>
        <family val="2"/>
      </rPr>
      <t xml:space="preserve">0.1 </t>
    </r>
    <r>
      <rPr>
        <sz val="10"/>
        <color theme="1"/>
        <rFont val="Arial Narrow"/>
        <family val="2"/>
      </rPr>
      <t>mg/L</t>
    </r>
  </si>
  <si>
    <r>
      <rPr>
        <sz val="9"/>
        <color theme="1"/>
        <rFont val="Wingdings"/>
        <charset val="2"/>
      </rPr>
      <t>l</t>
    </r>
    <r>
      <rPr>
        <sz val="9"/>
        <color theme="1"/>
        <rFont val="Verdana"/>
        <family val="2"/>
      </rPr>
      <t xml:space="preserve"> Nitrite and nitrate may be analyzed in the field and/or in an accredited or approved lab.
</t>
    </r>
    <r>
      <rPr>
        <sz val="9"/>
        <color theme="1"/>
        <rFont val="Wingdings"/>
        <charset val="2"/>
      </rPr>
      <t>l</t>
    </r>
    <r>
      <rPr>
        <sz val="9"/>
        <color theme="1"/>
        <rFont val="Verdana"/>
        <family val="2"/>
      </rPr>
      <t xml:space="preserve"> If samples are analyzed at an outside approved lab, keep a copy of that lab's accreditation documents with your NAP. 
</t>
    </r>
    <r>
      <rPr>
        <sz val="9"/>
        <color theme="1"/>
        <rFont val="Wingdings"/>
        <charset val="2"/>
      </rPr>
      <t/>
    </r>
  </si>
  <si>
    <r>
      <rPr>
        <sz val="9"/>
        <color theme="1"/>
        <rFont val="Wingdings"/>
        <charset val="2"/>
      </rPr>
      <t>l</t>
    </r>
    <r>
      <rPr>
        <sz val="9"/>
        <color theme="1"/>
        <rFont val="Verdana"/>
        <family val="2"/>
      </rPr>
      <t xml:space="preserve"> The methods used must be accurate enough to measure changes that can indicate nitrification.
</t>
    </r>
    <r>
      <rPr>
        <sz val="9"/>
        <color theme="1"/>
        <rFont val="Wingdings"/>
        <charset val="2"/>
      </rPr>
      <t>l</t>
    </r>
    <r>
      <rPr>
        <sz val="9"/>
        <color theme="1"/>
        <rFont val="Verdana"/>
        <family val="2"/>
      </rPr>
      <t xml:space="preserve"> You must document the methods and laboratories for total chlorine on your PWS Laboratory Approval Form (Form # TCEQ-10450) attached to your Monitoring Plan. The methods and/or laboratories used for monochloramine, free ammonia, nitrite and nitrate must be documented in your NAP.
</t>
    </r>
  </si>
  <si>
    <t>List of Analytical Methods (LAM) for Monitoring Chloramines</t>
  </si>
  <si>
    <t xml:space="preserve">You must document the methods and laboratories on this List of Analytical Methods (LAM).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</si>
</sst>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0.0"/>
    <numFmt numFmtId="166" formatCode="0.000"/>
    <numFmt numFmtId="167" formatCode="h:mm;@"/>
  </numFmts>
  <fonts count="94" x14ac:knownFonts="1">
    <font>
      <sz val="11"/>
      <color theme="1"/>
      <name val="Calibri"/>
      <family val="2"/>
      <scheme val="minor"/>
    </font>
    <font>
      <sz val="11"/>
      <color theme="1"/>
      <name val="Arial Narrow"/>
      <family val="2"/>
    </font>
    <font>
      <b/>
      <sz val="11"/>
      <color theme="1"/>
      <name val="Arial Narrow"/>
      <family val="2"/>
    </font>
    <font>
      <b/>
      <sz val="16"/>
      <color theme="1"/>
      <name val="Arial Narrow"/>
      <family val="2"/>
    </font>
    <font>
      <b/>
      <sz val="12"/>
      <color theme="0"/>
      <name val="Arial Black"/>
      <family val="2"/>
    </font>
    <font>
      <sz val="8"/>
      <color indexed="81"/>
      <name val="Tahoma"/>
      <family val="2"/>
    </font>
    <font>
      <b/>
      <sz val="8"/>
      <color indexed="81"/>
      <name val="Tahoma"/>
      <family val="2"/>
    </font>
    <font>
      <sz val="8"/>
      <color indexed="81"/>
      <name val="Arial Narrow"/>
      <family val="2"/>
    </font>
    <font>
      <b/>
      <sz val="10"/>
      <color indexed="10"/>
      <name val="Tahoma"/>
      <family val="2"/>
    </font>
    <font>
      <b/>
      <sz val="8"/>
      <color indexed="81"/>
      <name val="Wingdings 3"/>
      <family val="1"/>
      <charset val="2"/>
    </font>
    <font>
      <b/>
      <sz val="16"/>
      <color theme="0"/>
      <name val="Arial Black"/>
      <family val="2"/>
    </font>
    <font>
      <b/>
      <sz val="20"/>
      <color theme="1"/>
      <name val="Arial"/>
      <family val="2"/>
    </font>
    <font>
      <sz val="10"/>
      <color theme="1"/>
      <name val="Arial Narrow"/>
      <family val="2"/>
    </font>
    <font>
      <sz val="10"/>
      <name val="Arial Narrow"/>
      <family val="2"/>
    </font>
    <font>
      <sz val="10"/>
      <color theme="0"/>
      <name val="Arial Narrow"/>
      <family val="2"/>
    </font>
    <font>
      <b/>
      <sz val="12"/>
      <color theme="0"/>
      <name val="Arial Narrow"/>
      <family val="2"/>
    </font>
    <font>
      <b/>
      <sz val="10"/>
      <color theme="1"/>
      <name val="Arial Narrow"/>
      <family val="2"/>
    </font>
    <font>
      <sz val="9"/>
      <color indexed="81"/>
      <name val="Tahoma"/>
      <family val="2"/>
    </font>
    <font>
      <i/>
      <sz val="10"/>
      <color theme="0"/>
      <name val="Arial Narrow"/>
      <family val="2"/>
    </font>
    <font>
      <b/>
      <sz val="10"/>
      <color theme="0"/>
      <name val="Arial Narrow"/>
      <family val="2"/>
    </font>
    <font>
      <sz val="9"/>
      <color theme="1"/>
      <name val="Arial Narrow"/>
      <family val="2"/>
    </font>
    <font>
      <b/>
      <sz val="10"/>
      <color theme="1"/>
      <name val="Arial"/>
      <family val="2"/>
    </font>
    <font>
      <sz val="11"/>
      <name val="Arial Narrow"/>
      <family val="2"/>
    </font>
    <font>
      <b/>
      <sz val="11"/>
      <name val="Arial Narrow"/>
      <family val="2"/>
    </font>
    <font>
      <sz val="12"/>
      <color theme="1"/>
      <name val="Arial Narrow"/>
      <family val="2"/>
    </font>
    <font>
      <sz val="11"/>
      <color rgb="FFFF0000"/>
      <name val="Calibri"/>
      <family val="2"/>
      <scheme val="minor"/>
    </font>
    <font>
      <b/>
      <sz val="9"/>
      <color theme="1"/>
      <name val="Arial Narrow"/>
      <family val="2"/>
    </font>
    <font>
      <b/>
      <sz val="12"/>
      <color theme="1"/>
      <name val="Arial Narrow"/>
      <family val="2"/>
    </font>
    <font>
      <b/>
      <sz val="12"/>
      <name val="Arial Narrow"/>
      <family val="2"/>
    </font>
    <font>
      <b/>
      <sz val="11"/>
      <color theme="0"/>
      <name val="Arial Black"/>
      <family val="2"/>
    </font>
    <font>
      <sz val="11"/>
      <color theme="1"/>
      <name val="Verdana"/>
      <family val="2"/>
    </font>
    <font>
      <b/>
      <sz val="16"/>
      <color theme="0"/>
      <name val="Verdana"/>
      <family val="2"/>
    </font>
    <font>
      <sz val="10"/>
      <color theme="1"/>
      <name val="Verdana"/>
      <family val="2"/>
    </font>
    <font>
      <i/>
      <sz val="10"/>
      <color theme="1"/>
      <name val="Verdana"/>
      <family val="2"/>
    </font>
    <font>
      <b/>
      <sz val="16"/>
      <color theme="0"/>
      <name val="Calibri"/>
      <family val="2"/>
    </font>
    <font>
      <sz val="10"/>
      <color theme="1"/>
      <name val="Calibri"/>
      <family val="2"/>
      <scheme val="minor"/>
    </font>
    <font>
      <b/>
      <sz val="10"/>
      <color theme="1"/>
      <name val="Verdana"/>
      <family val="2"/>
    </font>
    <font>
      <sz val="9"/>
      <color theme="1"/>
      <name val="Verdana"/>
      <family val="2"/>
    </font>
    <font>
      <i/>
      <sz val="9"/>
      <color theme="1"/>
      <name val="Verdana"/>
      <family val="2"/>
    </font>
    <font>
      <sz val="9"/>
      <color theme="1"/>
      <name val="Calibri"/>
      <family val="2"/>
      <scheme val="minor"/>
    </font>
    <font>
      <i/>
      <sz val="8"/>
      <color rgb="FFFF0000"/>
      <name val="Arial Narrow"/>
      <family val="2"/>
    </font>
    <font>
      <b/>
      <sz val="9"/>
      <color theme="1"/>
      <name val="Verdana"/>
      <family val="2"/>
    </font>
    <font>
      <sz val="9"/>
      <color theme="1"/>
      <name val="Wingdings"/>
      <charset val="2"/>
    </font>
    <font>
      <b/>
      <sz val="11"/>
      <color theme="1"/>
      <name val="Verdana"/>
      <family val="2"/>
    </font>
    <font>
      <b/>
      <sz val="10"/>
      <color theme="0"/>
      <name val="Arial Black"/>
      <family val="2"/>
    </font>
    <font>
      <sz val="8"/>
      <color theme="1"/>
      <name val="Verdana"/>
      <family val="2"/>
    </font>
    <font>
      <i/>
      <sz val="8"/>
      <color theme="1"/>
      <name val="Verdana"/>
      <family val="2"/>
    </font>
    <font>
      <i/>
      <sz val="8"/>
      <color theme="1"/>
      <name val="Arial Narrow"/>
      <family val="2"/>
    </font>
    <font>
      <u/>
      <sz val="11"/>
      <color theme="1"/>
      <name val="Georgia"/>
      <family val="1"/>
    </font>
    <font>
      <b/>
      <u/>
      <sz val="9"/>
      <color theme="1"/>
      <name val="Verdana"/>
      <family val="2"/>
    </font>
    <font>
      <i/>
      <vertAlign val="superscript"/>
      <sz val="8"/>
      <color theme="1"/>
      <name val="Verdana"/>
      <family val="2"/>
    </font>
    <font>
      <sz val="8"/>
      <color theme="1"/>
      <name val="Arial Narrow"/>
      <family val="2"/>
    </font>
    <font>
      <i/>
      <sz val="11"/>
      <color theme="1"/>
      <name val="Arial Narrow"/>
      <family val="2"/>
    </font>
    <font>
      <sz val="12"/>
      <color theme="1"/>
      <name val="Symbol"/>
      <family val="1"/>
      <charset val="2"/>
    </font>
    <font>
      <i/>
      <sz val="12"/>
      <color theme="1"/>
      <name val="Arial Narrow"/>
      <family val="2"/>
    </font>
    <font>
      <b/>
      <sz val="12"/>
      <color theme="1"/>
      <name val="Symbol"/>
      <family val="1"/>
      <charset val="2"/>
    </font>
    <font>
      <sz val="9"/>
      <color theme="1"/>
      <name val="Symbol"/>
      <family val="1"/>
      <charset val="2"/>
    </font>
    <font>
      <sz val="12"/>
      <color theme="1"/>
      <name val="Calibri"/>
      <family val="2"/>
      <scheme val="minor"/>
    </font>
    <font>
      <b/>
      <sz val="10"/>
      <name val="Arial Black"/>
      <family val="2"/>
    </font>
    <font>
      <sz val="9"/>
      <color rgb="FFFFC000"/>
      <name val="Wingdings"/>
      <charset val="2"/>
    </font>
    <font>
      <sz val="9"/>
      <color rgb="FF00B050"/>
      <name val="Wingdings"/>
      <charset val="2"/>
    </font>
    <font>
      <b/>
      <sz val="9"/>
      <color rgb="FFFFC000"/>
      <name val="Wingdings"/>
      <charset val="2"/>
    </font>
    <font>
      <b/>
      <sz val="9"/>
      <color rgb="FFFF0000"/>
      <name val="Wingdings"/>
      <charset val="2"/>
    </font>
    <font>
      <sz val="9"/>
      <color rgb="FFFF0000"/>
      <name val="Wingdings"/>
      <charset val="2"/>
    </font>
    <font>
      <b/>
      <sz val="9"/>
      <color theme="0"/>
      <name val="Arial Black"/>
      <family val="2"/>
    </font>
    <font>
      <b/>
      <sz val="8"/>
      <color theme="0"/>
      <name val="Arial Black"/>
      <family val="2"/>
    </font>
    <font>
      <sz val="9"/>
      <name val="Verdana"/>
      <family val="2"/>
    </font>
    <font>
      <b/>
      <i/>
      <sz val="9"/>
      <color theme="1"/>
      <name val="Verdana"/>
      <family val="2"/>
    </font>
    <font>
      <b/>
      <sz val="11"/>
      <color theme="1"/>
      <name val="Georgia"/>
      <family val="1"/>
    </font>
    <font>
      <sz val="10"/>
      <name val="Arial"/>
      <family val="2"/>
    </font>
    <font>
      <b/>
      <sz val="9"/>
      <name val="Arial"/>
      <family val="2"/>
    </font>
    <font>
      <sz val="9"/>
      <name val="Arial"/>
      <family val="2"/>
    </font>
    <font>
      <sz val="9"/>
      <color theme="0"/>
      <name val="Arial"/>
      <family val="2"/>
    </font>
    <font>
      <sz val="11"/>
      <color theme="1"/>
      <name val="Arial"/>
      <family val="2"/>
    </font>
    <font>
      <b/>
      <sz val="20"/>
      <color rgb="FFFFC000"/>
      <name val="Arial"/>
      <family val="2"/>
    </font>
    <font>
      <sz val="9"/>
      <name val="Arial Narrow"/>
      <family val="2"/>
    </font>
    <font>
      <b/>
      <sz val="18"/>
      <name val="Verdana"/>
      <family val="2"/>
    </font>
    <font>
      <vertAlign val="superscript"/>
      <sz val="10"/>
      <name val="Arial"/>
      <family val="2"/>
    </font>
    <font>
      <b/>
      <sz val="14"/>
      <color theme="1"/>
      <name val="Georgia"/>
      <family val="1"/>
    </font>
    <font>
      <b/>
      <vertAlign val="superscript"/>
      <sz val="12"/>
      <color theme="1"/>
      <name val="Arial Narrow"/>
      <family val="2"/>
    </font>
    <font>
      <i/>
      <sz val="9"/>
      <name val="Verdana"/>
      <family val="2"/>
    </font>
    <font>
      <sz val="11"/>
      <name val="Arial"/>
      <family val="2"/>
    </font>
    <font>
      <i/>
      <sz val="11"/>
      <name val="Arial"/>
      <family val="2"/>
    </font>
    <font>
      <i/>
      <sz val="9"/>
      <name val="Arial Narrow"/>
      <family val="2"/>
    </font>
    <font>
      <sz val="10"/>
      <color theme="1"/>
      <name val="Arial"/>
      <family val="2"/>
    </font>
    <font>
      <i/>
      <vertAlign val="superscript"/>
      <sz val="8"/>
      <color rgb="FFFF0000"/>
      <name val="Verdana"/>
      <family val="2"/>
    </font>
    <font>
      <b/>
      <sz val="9"/>
      <name val="Arial Narrow"/>
      <family val="2"/>
    </font>
    <font>
      <vertAlign val="superscript"/>
      <sz val="9"/>
      <name val="Verdana"/>
      <family val="2"/>
    </font>
    <font>
      <i/>
      <vertAlign val="superscript"/>
      <sz val="8"/>
      <name val="Verdana"/>
      <family val="2"/>
    </font>
    <font>
      <i/>
      <sz val="8"/>
      <name val="Verdana"/>
      <family val="2"/>
    </font>
    <font>
      <b/>
      <sz val="11"/>
      <color theme="1"/>
      <name val="Calibri"/>
      <family val="2"/>
      <scheme val="minor"/>
    </font>
    <font>
      <sz val="11"/>
      <color theme="0"/>
      <name val="Calibri"/>
      <family val="2"/>
      <scheme val="minor"/>
    </font>
    <font>
      <i/>
      <sz val="11"/>
      <color theme="1"/>
      <name val="Calibri"/>
      <family val="2"/>
      <scheme val="minor"/>
    </font>
    <font>
      <sz val="16"/>
      <color theme="0"/>
      <name val="Verdana"/>
      <family val="2"/>
    </font>
  </fonts>
  <fills count="1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CCFFCC"/>
        <bgColor indexed="64"/>
      </patternFill>
    </fill>
    <fill>
      <patternFill patternType="solid">
        <fgColor rgb="FFFFFFCC"/>
        <bgColor indexed="64"/>
      </patternFill>
    </fill>
    <fill>
      <patternFill patternType="solid">
        <fgColor rgb="FFFFCCCC"/>
        <bgColor indexed="64"/>
      </patternFill>
    </fill>
    <fill>
      <patternFill patternType="solid">
        <fgColor theme="1"/>
        <bgColor indexed="64"/>
      </patternFill>
    </fill>
    <fill>
      <patternFill patternType="solid">
        <fgColor rgb="FFE5FFFF"/>
        <bgColor indexed="64"/>
      </patternFill>
    </fill>
    <fill>
      <patternFill patternType="solid">
        <fgColor rgb="FF69FF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249977111117893"/>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69" fillId="0" borderId="0">
      <alignment horizontal="center" vertical="center"/>
      <protection locked="0"/>
    </xf>
    <xf numFmtId="0" fontId="69" fillId="0" borderId="0"/>
  </cellStyleXfs>
  <cellXfs count="555">
    <xf numFmtId="0" fontId="0" fillId="0" borderId="0" xfId="0"/>
    <xf numFmtId="0" fontId="1" fillId="0" borderId="0" xfId="0" applyFont="1"/>
    <xf numFmtId="0" fontId="3" fillId="0" borderId="0" xfId="0" applyFont="1"/>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right"/>
    </xf>
    <xf numFmtId="0" fontId="1" fillId="0" borderId="25" xfId="0" applyFont="1" applyBorder="1"/>
    <xf numFmtId="0" fontId="2" fillId="0" borderId="0" xfId="0" applyFont="1"/>
    <xf numFmtId="0" fontId="1" fillId="0" borderId="25" xfId="0" applyFont="1" applyBorder="1" applyAlignment="1"/>
    <xf numFmtId="0" fontId="1" fillId="0" borderId="0" xfId="0" applyFont="1" applyBorder="1" applyAlignment="1"/>
    <xf numFmtId="0" fontId="12" fillId="0" borderId="0" xfId="0" applyFont="1"/>
    <xf numFmtId="0" fontId="13" fillId="0" borderId="0" xfId="0" applyFont="1"/>
    <xf numFmtId="0" fontId="12" fillId="0" borderId="0" xfId="0" applyFont="1" applyAlignment="1">
      <alignment vertical="top"/>
    </xf>
    <xf numFmtId="0" fontId="14" fillId="8" borderId="1" xfId="0" applyFont="1" applyFill="1" applyBorder="1" applyAlignment="1">
      <alignment wrapText="1"/>
    </xf>
    <xf numFmtId="0" fontId="14" fillId="8" borderId="1" xfId="0" applyFont="1" applyFill="1" applyBorder="1"/>
    <xf numFmtId="0" fontId="12" fillId="0" borderId="0" xfId="0" applyFont="1" applyFill="1"/>
    <xf numFmtId="0" fontId="16" fillId="0" borderId="26" xfId="0" applyFont="1" applyBorder="1" applyAlignment="1">
      <alignment wrapText="1"/>
    </xf>
    <xf numFmtId="0" fontId="14" fillId="8" borderId="2" xfId="0" applyFont="1" applyFill="1" applyBorder="1"/>
    <xf numFmtId="0" fontId="16" fillId="0" borderId="0" xfId="0" applyFont="1" applyBorder="1" applyAlignment="1">
      <alignment wrapText="1"/>
    </xf>
    <xf numFmtId="0" fontId="12" fillId="0" borderId="0" xfId="0" applyFont="1" applyBorder="1"/>
    <xf numFmtId="164" fontId="13" fillId="0" borderId="1" xfId="0" applyNumberFormat="1"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xf>
    <xf numFmtId="0" fontId="13" fillId="0" borderId="0" xfId="0" applyFont="1" applyBorder="1"/>
    <xf numFmtId="0" fontId="14" fillId="8" borderId="2" xfId="0" applyFont="1" applyFill="1" applyBorder="1" applyAlignment="1">
      <alignment wrapText="1"/>
    </xf>
    <xf numFmtId="0" fontId="4" fillId="8" borderId="7" xfId="0" applyFont="1" applyFill="1" applyBorder="1" applyAlignment="1">
      <alignment wrapText="1"/>
    </xf>
    <xf numFmtId="0" fontId="18" fillId="8" borderId="1" xfId="0" applyFont="1" applyFill="1" applyBorder="1" applyAlignment="1">
      <alignment horizontal="right"/>
    </xf>
    <xf numFmtId="0" fontId="12" fillId="0" borderId="13" xfId="0" applyFont="1" applyBorder="1"/>
    <xf numFmtId="0" fontId="1" fillId="0" borderId="0" xfId="0" applyFont="1" applyBorder="1"/>
    <xf numFmtId="0" fontId="18" fillId="8" borderId="2" xfId="0" applyFont="1" applyFill="1" applyBorder="1" applyAlignment="1">
      <alignment horizontal="right"/>
    </xf>
    <xf numFmtId="0" fontId="1" fillId="0" borderId="0" xfId="0" applyFont="1" applyFill="1" applyBorder="1"/>
    <xf numFmtId="0" fontId="1" fillId="0" borderId="27" xfId="0" applyFont="1" applyFill="1" applyBorder="1"/>
    <xf numFmtId="0" fontId="1" fillId="0" borderId="0" xfId="0" applyFont="1" applyFill="1"/>
    <xf numFmtId="0" fontId="10" fillId="0" borderId="0" xfId="0" applyFont="1" applyFill="1" applyBorder="1" applyAlignment="1">
      <alignment horizontal="center" wrapText="1"/>
    </xf>
    <xf numFmtId="164" fontId="13" fillId="0" borderId="4" xfId="0" applyNumberFormat="1" applyFont="1" applyFill="1" applyBorder="1" applyAlignment="1">
      <alignment vertical="center" wrapText="1"/>
    </xf>
    <xf numFmtId="0" fontId="16" fillId="0" borderId="7" xfId="0" applyFont="1" applyBorder="1" applyAlignment="1">
      <alignment wrapText="1"/>
    </xf>
    <xf numFmtId="0" fontId="14" fillId="8" borderId="4" xfId="0" applyFont="1" applyFill="1" applyBorder="1"/>
    <xf numFmtId="0" fontId="14" fillId="8" borderId="29" xfId="0" applyFont="1" applyFill="1" applyBorder="1"/>
    <xf numFmtId="0" fontId="14" fillId="8" borderId="30" xfId="0" applyFont="1" applyFill="1" applyBorder="1"/>
    <xf numFmtId="0" fontId="14" fillId="11" borderId="33" xfId="0" applyFont="1" applyFill="1" applyBorder="1"/>
    <xf numFmtId="0" fontId="14" fillId="11" borderId="24" xfId="0" applyFont="1" applyFill="1" applyBorder="1"/>
    <xf numFmtId="0" fontId="14" fillId="8" borderId="33" xfId="0" applyFont="1" applyFill="1" applyBorder="1"/>
    <xf numFmtId="0" fontId="14" fillId="8" borderId="24" xfId="0" applyFont="1" applyFill="1" applyBorder="1"/>
    <xf numFmtId="0" fontId="14" fillId="8" borderId="6" xfId="0" applyFont="1" applyFill="1" applyBorder="1"/>
    <xf numFmtId="2" fontId="22" fillId="3" borderId="1" xfId="0" applyNumberFormat="1" applyFont="1" applyFill="1" applyBorder="1" applyAlignment="1">
      <alignment horizontal="center" vertical="center" wrapText="1"/>
    </xf>
    <xf numFmtId="2" fontId="22" fillId="3" borderId="1" xfId="0" applyNumberFormat="1" applyFont="1" applyFill="1" applyBorder="1" applyAlignment="1">
      <alignment horizontal="center"/>
    </xf>
    <xf numFmtId="2" fontId="23" fillId="0" borderId="33" xfId="0" applyNumberFormat="1" applyFont="1" applyBorder="1" applyAlignment="1">
      <alignment horizontal="center"/>
    </xf>
    <xf numFmtId="2" fontId="23" fillId="0" borderId="24" xfId="0" applyNumberFormat="1" applyFont="1" applyBorder="1" applyAlignment="1">
      <alignment horizontal="center"/>
    </xf>
    <xf numFmtId="0" fontId="24" fillId="0" borderId="0" xfId="0" applyFont="1"/>
    <xf numFmtId="0" fontId="1" fillId="3" borderId="27" xfId="0" applyFont="1" applyFill="1" applyBorder="1"/>
    <xf numFmtId="0" fontId="1" fillId="0" borderId="25" xfId="0" applyFont="1" applyFill="1" applyBorder="1"/>
    <xf numFmtId="0" fontId="1" fillId="0" borderId="25" xfId="0" applyFont="1" applyFill="1" applyBorder="1" applyAlignment="1">
      <alignment horizontal="right"/>
    </xf>
    <xf numFmtId="0" fontId="12" fillId="0" borderId="25" xfId="0" applyFont="1" applyFill="1" applyBorder="1"/>
    <xf numFmtId="0" fontId="12" fillId="0" borderId="25" xfId="0" applyFont="1" applyFill="1" applyBorder="1" applyAlignment="1"/>
    <xf numFmtId="0" fontId="1" fillId="0" borderId="27" xfId="0" applyFont="1" applyFill="1" applyBorder="1" applyAlignment="1">
      <alignment horizontal="right"/>
    </xf>
    <xf numFmtId="0" fontId="21" fillId="3" borderId="6" xfId="0" applyFont="1" applyFill="1" applyBorder="1"/>
    <xf numFmtId="0" fontId="4" fillId="3" borderId="8" xfId="0" applyFont="1" applyFill="1" applyBorder="1" applyAlignment="1">
      <alignment horizontal="left" wrapText="1"/>
    </xf>
    <xf numFmtId="0" fontId="12" fillId="3" borderId="28" xfId="0" applyFont="1" applyFill="1" applyBorder="1"/>
    <xf numFmtId="0" fontId="14" fillId="11" borderId="1" xfId="0" applyFont="1" applyFill="1" applyBorder="1"/>
    <xf numFmtId="2" fontId="23" fillId="0" borderId="1" xfId="0" applyNumberFormat="1" applyFont="1" applyBorder="1" applyAlignment="1">
      <alignment horizontal="center"/>
    </xf>
    <xf numFmtId="0" fontId="18" fillId="8" borderId="3" xfId="0" applyFont="1" applyFill="1" applyBorder="1" applyAlignment="1">
      <alignment horizontal="right"/>
    </xf>
    <xf numFmtId="0" fontId="25" fillId="0" borderId="0" xfId="0" applyFont="1"/>
    <xf numFmtId="0" fontId="27" fillId="13" borderId="24" xfId="0" applyFont="1" applyFill="1" applyBorder="1" applyAlignment="1">
      <alignment horizontal="center"/>
    </xf>
    <xf numFmtId="0" fontId="27" fillId="0" borderId="9" xfId="0" applyFont="1" applyFill="1" applyBorder="1" applyAlignment="1">
      <alignment vertical="center" wrapText="1"/>
    </xf>
    <xf numFmtId="0" fontId="27" fillId="0" borderId="9" xfId="0" quotePrefix="1" applyFont="1" applyFill="1" applyBorder="1" applyAlignment="1">
      <alignment horizontal="center" vertical="center"/>
    </xf>
    <xf numFmtId="0" fontId="27" fillId="0" borderId="10" xfId="0" applyFont="1" applyFill="1" applyBorder="1" applyAlignment="1">
      <alignment vertical="center" wrapText="1"/>
    </xf>
    <xf numFmtId="0" fontId="27" fillId="0" borderId="10" xfId="0" quotePrefix="1" applyFont="1" applyFill="1" applyBorder="1" applyAlignment="1">
      <alignment horizontal="center" vertical="center"/>
    </xf>
    <xf numFmtId="0" fontId="27" fillId="0" borderId="10" xfId="0" quotePrefix="1" applyFont="1" applyFill="1" applyBorder="1" applyAlignment="1">
      <alignment horizontal="center" vertical="center" wrapText="1"/>
    </xf>
    <xf numFmtId="0" fontId="27" fillId="0" borderId="9" xfId="0" applyFont="1" applyFill="1" applyBorder="1" applyAlignment="1">
      <alignment horizontal="center" vertical="center"/>
    </xf>
    <xf numFmtId="0" fontId="27" fillId="0" borderId="9" xfId="0" applyFont="1" applyFill="1" applyBorder="1" applyAlignment="1">
      <alignment vertical="center"/>
    </xf>
    <xf numFmtId="0" fontId="27" fillId="0" borderId="9" xfId="0" applyFont="1" applyFill="1" applyBorder="1" applyAlignment="1">
      <alignment horizontal="center" vertical="center" wrapText="1"/>
    </xf>
    <xf numFmtId="0" fontId="27" fillId="0" borderId="9" xfId="0" quotePrefix="1" applyFont="1" applyFill="1" applyBorder="1" applyAlignment="1">
      <alignment horizontal="center" vertical="center" wrapText="1"/>
    </xf>
    <xf numFmtId="0" fontId="27" fillId="0" borderId="10" xfId="0" applyFont="1" applyFill="1" applyBorder="1" applyAlignment="1">
      <alignment vertical="center"/>
    </xf>
    <xf numFmtId="0" fontId="27" fillId="0" borderId="10" xfId="0" applyFont="1" applyFill="1" applyBorder="1" applyAlignment="1">
      <alignment horizontal="center" vertical="center"/>
    </xf>
    <xf numFmtId="0" fontId="30" fillId="0" borderId="0" xfId="0" applyFont="1"/>
    <xf numFmtId="0" fontId="30" fillId="0" borderId="0" xfId="0" applyFont="1" applyBorder="1"/>
    <xf numFmtId="0" fontId="27" fillId="0" borderId="0" xfId="0" applyFont="1"/>
    <xf numFmtId="0" fontId="24" fillId="0" borderId="0" xfId="0" applyFont="1" applyAlignment="1">
      <alignment vertical="top"/>
    </xf>
    <xf numFmtId="0" fontId="30" fillId="0" borderId="0" xfId="0" applyFont="1" applyAlignment="1">
      <alignment vertical="top"/>
    </xf>
    <xf numFmtId="0" fontId="12" fillId="0" borderId="1" xfId="0" quotePrefix="1" applyFont="1" applyFill="1" applyBorder="1" applyAlignment="1">
      <alignment horizontal="center" vertical="center"/>
    </xf>
    <xf numFmtId="0" fontId="40" fillId="0" borderId="0" xfId="0" applyFont="1"/>
    <xf numFmtId="0" fontId="27" fillId="13" borderId="11" xfId="0" applyFont="1" applyFill="1" applyBorder="1" applyAlignment="1">
      <alignment horizontal="center" vertical="center" wrapText="1"/>
    </xf>
    <xf numFmtId="0" fontId="27" fillId="13" borderId="1" xfId="0" applyFont="1" applyFill="1" applyBorder="1" applyAlignment="1">
      <alignment horizontal="center"/>
    </xf>
    <xf numFmtId="0" fontId="24" fillId="13" borderId="12" xfId="0" applyFont="1" applyFill="1" applyBorder="1" applyAlignment="1">
      <alignment horizontal="center" vertical="center" wrapText="1"/>
    </xf>
    <xf numFmtId="0" fontId="30" fillId="0" borderId="0" xfId="0" applyFont="1" applyFill="1"/>
    <xf numFmtId="0" fontId="32" fillId="0" borderId="0" xfId="0" applyFont="1" applyFill="1" applyBorder="1" applyAlignment="1">
      <alignment horizontal="left" vertical="top"/>
    </xf>
    <xf numFmtId="0" fontId="37" fillId="0" borderId="0" xfId="0" applyFont="1" applyFill="1" applyBorder="1" applyAlignment="1">
      <alignment horizontal="left" vertical="top" wrapText="1"/>
    </xf>
    <xf numFmtId="0" fontId="33" fillId="0" borderId="0" xfId="0" applyFont="1" applyFill="1" applyBorder="1" applyAlignment="1">
      <alignment horizontal="left" vertical="top"/>
    </xf>
    <xf numFmtId="0" fontId="38" fillId="0" borderId="0" xfId="0" applyFont="1" applyFill="1" applyBorder="1" applyAlignment="1">
      <alignment horizontal="left" vertical="top" wrapText="1"/>
    </xf>
    <xf numFmtId="0" fontId="36" fillId="0" borderId="0" xfId="0" applyFont="1" applyFill="1" applyBorder="1" applyAlignment="1">
      <alignment horizontal="left" vertical="center" wrapText="1"/>
    </xf>
    <xf numFmtId="0" fontId="36" fillId="0" borderId="0" xfId="0" applyFont="1" applyFill="1" applyBorder="1" applyAlignment="1">
      <alignment horizontal="left" vertical="top"/>
    </xf>
    <xf numFmtId="0" fontId="41" fillId="12" borderId="1" xfId="0" applyFont="1" applyFill="1" applyBorder="1" applyAlignment="1">
      <alignment vertical="center" wrapText="1"/>
    </xf>
    <xf numFmtId="0" fontId="1" fillId="0" borderId="0" xfId="0" applyFont="1" applyAlignment="1">
      <alignment horizontal="right" wrapText="1"/>
    </xf>
    <xf numFmtId="0" fontId="2" fillId="0" borderId="0" xfId="0" applyFont="1" applyAlignment="1">
      <alignment horizontal="right"/>
    </xf>
    <xf numFmtId="0" fontId="51" fillId="0" borderId="0" xfId="0" applyFont="1" applyAlignment="1">
      <alignment horizontal="right"/>
    </xf>
    <xf numFmtId="0" fontId="27" fillId="3" borderId="1" xfId="0" applyFont="1" applyFill="1" applyBorder="1" applyAlignment="1">
      <alignment horizontal="center"/>
    </xf>
    <xf numFmtId="0" fontId="27" fillId="4" borderId="1" xfId="0" applyFont="1" applyFill="1" applyBorder="1" applyAlignment="1">
      <alignment horizontal="center"/>
    </xf>
    <xf numFmtId="0" fontId="27" fillId="9" borderId="9" xfId="0" applyFont="1" applyFill="1" applyBorder="1" applyAlignment="1">
      <alignment vertical="center" wrapText="1"/>
    </xf>
    <xf numFmtId="0" fontId="27" fillId="5" borderId="9" xfId="0" quotePrefix="1" applyFont="1" applyFill="1" applyBorder="1" applyAlignment="1">
      <alignment horizontal="center" vertical="center"/>
    </xf>
    <xf numFmtId="0" fontId="27" fillId="6" borderId="9" xfId="0" quotePrefix="1" applyFont="1" applyFill="1" applyBorder="1" applyAlignment="1">
      <alignment horizontal="center" vertical="center"/>
    </xf>
    <xf numFmtId="0" fontId="27" fillId="7" borderId="9" xfId="0" quotePrefix="1" applyFont="1" applyFill="1" applyBorder="1" applyAlignment="1">
      <alignment horizontal="center" vertical="center"/>
    </xf>
    <xf numFmtId="0" fontId="27" fillId="9" borderId="10" xfId="0" applyFont="1" applyFill="1" applyBorder="1" applyAlignment="1">
      <alignment vertical="center" wrapText="1"/>
    </xf>
    <xf numFmtId="0" fontId="27" fillId="5" borderId="10" xfId="0" applyFont="1" applyFill="1" applyBorder="1" applyAlignment="1">
      <alignment horizontal="center" vertical="center"/>
    </xf>
    <xf numFmtId="0" fontId="27" fillId="6" borderId="10" xfId="0" quotePrefix="1" applyFont="1" applyFill="1" applyBorder="1" applyAlignment="1">
      <alignment horizontal="center" vertical="center"/>
    </xf>
    <xf numFmtId="0" fontId="27" fillId="7" borderId="10" xfId="0" quotePrefix="1" applyFont="1" applyFill="1" applyBorder="1" applyAlignment="1">
      <alignment horizontal="center" vertical="center"/>
    </xf>
    <xf numFmtId="0" fontId="27" fillId="5" borderId="10" xfId="0" quotePrefix="1" applyFont="1" applyFill="1" applyBorder="1" applyAlignment="1">
      <alignment horizontal="center" vertical="center"/>
    </xf>
    <xf numFmtId="0" fontId="27" fillId="6" borderId="10" xfId="0" quotePrefix="1" applyFont="1" applyFill="1" applyBorder="1" applyAlignment="1">
      <alignment horizontal="center" vertical="center" wrapText="1"/>
    </xf>
    <xf numFmtId="0" fontId="27" fillId="7" borderId="10" xfId="0" quotePrefix="1" applyFont="1" applyFill="1" applyBorder="1" applyAlignment="1">
      <alignment horizontal="center" vertical="center" wrapText="1"/>
    </xf>
    <xf numFmtId="0" fontId="27" fillId="6" borderId="9" xfId="0" applyFont="1" applyFill="1" applyBorder="1" applyAlignment="1">
      <alignment horizontal="center" vertical="center"/>
    </xf>
    <xf numFmtId="0" fontId="27" fillId="4" borderId="24" xfId="0" applyFont="1" applyFill="1" applyBorder="1" applyAlignment="1">
      <alignment horizontal="center"/>
    </xf>
    <xf numFmtId="0" fontId="27" fillId="9" borderId="9" xfId="0" applyFont="1" applyFill="1" applyBorder="1" applyAlignment="1">
      <alignment vertical="center"/>
    </xf>
    <xf numFmtId="0" fontId="27" fillId="9" borderId="10" xfId="0" applyFont="1" applyFill="1" applyBorder="1" applyAlignment="1">
      <alignment vertical="center"/>
    </xf>
    <xf numFmtId="0" fontId="16" fillId="0" borderId="1" xfId="0" applyFont="1" applyBorder="1" applyAlignment="1">
      <alignment wrapText="1"/>
    </xf>
    <xf numFmtId="0" fontId="12" fillId="0" borderId="1" xfId="0" applyFont="1" applyBorder="1"/>
    <xf numFmtId="0" fontId="1" fillId="0" borderId="1" xfId="0" applyFont="1" applyBorder="1" applyAlignment="1">
      <alignment horizontal="center" vertical="center"/>
    </xf>
    <xf numFmtId="0" fontId="48" fillId="0" borderId="0" xfId="0" applyFont="1" applyAlignment="1">
      <alignment horizontal="left" vertical="center"/>
    </xf>
    <xf numFmtId="0" fontId="37" fillId="0" borderId="0" xfId="0" applyFont="1" applyAlignment="1">
      <alignment vertical="top"/>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30" fillId="0" borderId="45" xfId="0" applyFont="1" applyBorder="1"/>
    <xf numFmtId="0" fontId="30" fillId="0" borderId="46" xfId="0" applyFont="1" applyBorder="1"/>
    <xf numFmtId="0" fontId="36" fillId="13" borderId="33" xfId="0" applyFont="1" applyFill="1" applyBorder="1" applyAlignment="1">
      <alignment vertical="center" wrapText="1"/>
    </xf>
    <xf numFmtId="0" fontId="32" fillId="12" borderId="33" xfId="0" applyFont="1" applyFill="1" applyBorder="1" applyAlignment="1">
      <alignment vertical="center" wrapText="1"/>
    </xf>
    <xf numFmtId="0" fontId="32" fillId="12" borderId="33" xfId="0" applyFont="1" applyFill="1" applyBorder="1" applyAlignment="1">
      <alignment vertical="center"/>
    </xf>
    <xf numFmtId="0" fontId="33" fillId="12" borderId="49" xfId="0" applyFont="1" applyFill="1" applyBorder="1" applyAlignment="1">
      <alignment vertical="center" wrapText="1"/>
    </xf>
    <xf numFmtId="0" fontId="16" fillId="13" borderId="33" xfId="0" applyFont="1" applyFill="1" applyBorder="1" applyAlignment="1">
      <alignment horizontal="left" vertical="center" wrapText="1"/>
    </xf>
    <xf numFmtId="0" fontId="41" fillId="13" borderId="33" xfId="0" applyFont="1" applyFill="1" applyBorder="1" applyAlignment="1">
      <alignment vertical="center" wrapText="1"/>
    </xf>
    <xf numFmtId="0" fontId="41" fillId="13" borderId="49" xfId="0" applyFont="1" applyFill="1" applyBorder="1" applyAlignment="1">
      <alignment vertical="center" wrapText="1"/>
    </xf>
    <xf numFmtId="0" fontId="36" fillId="13" borderId="33" xfId="0" applyFont="1" applyFill="1" applyBorder="1" applyAlignment="1">
      <alignment vertical="top" wrapText="1"/>
    </xf>
    <xf numFmtId="0" fontId="36" fillId="13" borderId="49" xfId="0" applyFont="1" applyFill="1" applyBorder="1" applyAlignment="1">
      <alignment horizontal="left" vertical="center" wrapText="1"/>
    </xf>
    <xf numFmtId="0" fontId="37" fillId="13" borderId="33" xfId="0" applyFont="1" applyFill="1" applyBorder="1" applyAlignment="1">
      <alignment vertical="center" wrapText="1"/>
    </xf>
    <xf numFmtId="0" fontId="1" fillId="0" borderId="10" xfId="0" applyFont="1" applyBorder="1" applyAlignment="1">
      <alignment horizontal="center" vertical="center"/>
    </xf>
    <xf numFmtId="0" fontId="16" fillId="0" borderId="10" xfId="0" applyFont="1" applyFill="1" applyBorder="1" applyAlignment="1">
      <alignment vertical="center"/>
    </xf>
    <xf numFmtId="0" fontId="12" fillId="0" borderId="10" xfId="0" quotePrefix="1" applyFont="1" applyFill="1" applyBorder="1" applyAlignment="1">
      <alignment horizontal="center" vertical="center"/>
    </xf>
    <xf numFmtId="0" fontId="41" fillId="13" borderId="38" xfId="0" applyFont="1" applyFill="1" applyBorder="1" applyAlignment="1">
      <alignment vertical="center" wrapText="1"/>
    </xf>
    <xf numFmtId="0" fontId="38" fillId="13" borderId="37" xfId="0" applyFont="1" applyFill="1" applyBorder="1" applyAlignment="1">
      <alignment vertical="center" wrapText="1"/>
    </xf>
    <xf numFmtId="0" fontId="41" fillId="13" borderId="33" xfId="0" applyFont="1" applyFill="1" applyBorder="1" applyAlignment="1">
      <alignment vertical="top" wrapText="1"/>
    </xf>
    <xf numFmtId="0" fontId="41" fillId="13" borderId="33" xfId="0" applyFont="1" applyFill="1" applyBorder="1" applyAlignment="1">
      <alignment vertical="center"/>
    </xf>
    <xf numFmtId="0" fontId="41" fillId="13" borderId="49" xfId="0" applyFont="1" applyFill="1" applyBorder="1" applyAlignment="1">
      <alignment vertical="center"/>
    </xf>
    <xf numFmtId="0" fontId="41" fillId="5" borderId="1" xfId="0" applyFont="1" applyFill="1" applyBorder="1" applyAlignment="1">
      <alignment vertical="center" wrapText="1"/>
    </xf>
    <xf numFmtId="0" fontId="68" fillId="0" borderId="0" xfId="0" applyFont="1" applyAlignment="1">
      <alignment horizontal="left" vertical="center"/>
    </xf>
    <xf numFmtId="0" fontId="1" fillId="14" borderId="25" xfId="0" applyFont="1" applyFill="1" applyBorder="1"/>
    <xf numFmtId="0" fontId="21" fillId="14" borderId="6" xfId="0" applyFont="1" applyFill="1" applyBorder="1"/>
    <xf numFmtId="0" fontId="4" fillId="14" borderId="8" xfId="0" applyFont="1" applyFill="1" applyBorder="1" applyAlignment="1">
      <alignment horizontal="left" wrapText="1"/>
    </xf>
    <xf numFmtId="0" fontId="1" fillId="14" borderId="27" xfId="0" applyFont="1" applyFill="1" applyBorder="1"/>
    <xf numFmtId="0" fontId="12" fillId="14" borderId="28" xfId="0" applyFont="1" applyFill="1" applyBorder="1"/>
    <xf numFmtId="0" fontId="14" fillId="14" borderId="25" xfId="0" applyFont="1" applyFill="1" applyBorder="1" applyAlignment="1">
      <alignment wrapText="1"/>
    </xf>
    <xf numFmtId="0" fontId="14" fillId="14" borderId="25" xfId="0" applyFont="1" applyFill="1" applyBorder="1"/>
    <xf numFmtId="0" fontId="18" fillId="14" borderId="28" xfId="0" applyFont="1" applyFill="1" applyBorder="1" applyAlignment="1">
      <alignment horizontal="right"/>
    </xf>
    <xf numFmtId="0" fontId="12" fillId="14" borderId="25" xfId="0" applyFont="1" applyFill="1" applyBorder="1" applyAlignment="1"/>
    <xf numFmtId="0" fontId="12" fillId="14" borderId="25" xfId="0" applyFont="1" applyFill="1" applyBorder="1"/>
    <xf numFmtId="0" fontId="12" fillId="14" borderId="25" xfId="0" applyFont="1" applyFill="1" applyBorder="1" applyAlignment="1">
      <alignment vertical="top"/>
    </xf>
    <xf numFmtId="0" fontId="12" fillId="14" borderId="28" xfId="0" applyFont="1" applyFill="1" applyBorder="1" applyAlignment="1">
      <alignment vertical="top"/>
    </xf>
    <xf numFmtId="2" fontId="22" fillId="14" borderId="1" xfId="0" applyNumberFormat="1" applyFont="1" applyFill="1" applyBorder="1" applyAlignment="1">
      <alignment horizontal="center" vertical="center" wrapText="1"/>
    </xf>
    <xf numFmtId="2" fontId="22" fillId="14" borderId="1" xfId="0" applyNumberFormat="1" applyFont="1" applyFill="1" applyBorder="1" applyAlignment="1">
      <alignment horizontal="center"/>
    </xf>
    <xf numFmtId="0" fontId="71" fillId="0" borderId="0" xfId="0" applyFont="1"/>
    <xf numFmtId="0" fontId="72" fillId="0" borderId="0" xfId="0" applyFont="1"/>
    <xf numFmtId="166" fontId="71" fillId="0" borderId="0" xfId="0" applyNumberFormat="1" applyFont="1" applyAlignment="1">
      <alignment horizontal="center"/>
    </xf>
    <xf numFmtId="0" fontId="71" fillId="0" borderId="0" xfId="0" applyFont="1" applyAlignment="1">
      <alignment horizontal="center"/>
    </xf>
    <xf numFmtId="0" fontId="73" fillId="0" borderId="0" xfId="0" applyFont="1"/>
    <xf numFmtId="0" fontId="1" fillId="0" borderId="25" xfId="0" applyFont="1" applyBorder="1" applyAlignment="1">
      <alignment horizontal="right"/>
    </xf>
    <xf numFmtId="0" fontId="76" fillId="0" borderId="0" xfId="0" applyFont="1"/>
    <xf numFmtId="0" fontId="71" fillId="0" borderId="26" xfId="0" applyFont="1" applyBorder="1" applyAlignment="1">
      <alignment horizontal="center"/>
    </xf>
    <xf numFmtId="164" fontId="75" fillId="0" borderId="26" xfId="1" applyNumberFormat="1" applyFont="1" applyFill="1" applyBorder="1" applyAlignment="1" applyProtection="1">
      <alignment horizontal="center" vertical="center" wrapText="1"/>
      <protection locked="0"/>
    </xf>
    <xf numFmtId="167" fontId="75" fillId="0" borderId="26" xfId="1" applyNumberFormat="1" applyFont="1" applyFill="1" applyBorder="1" applyAlignment="1" applyProtection="1">
      <alignment horizontal="center" vertical="center" wrapText="1"/>
      <protection locked="0"/>
    </xf>
    <xf numFmtId="0" fontId="75" fillId="0" borderId="26" xfId="1" applyFont="1" applyFill="1" applyBorder="1" applyAlignment="1" applyProtection="1">
      <alignment horizontal="center" vertical="center" wrapText="1"/>
      <protection locked="0"/>
    </xf>
    <xf numFmtId="0" fontId="71" fillId="0" borderId="26" xfId="1" applyFont="1" applyBorder="1" applyAlignment="1" applyProtection="1">
      <alignment horizontal="center" vertical="top" wrapText="1"/>
      <protection locked="0"/>
    </xf>
    <xf numFmtId="165" fontId="71" fillId="0" borderId="26" xfId="1" applyNumberFormat="1" applyFont="1" applyBorder="1" applyAlignment="1" applyProtection="1">
      <alignment horizontal="center" vertical="center" wrapText="1"/>
      <protection locked="0"/>
    </xf>
    <xf numFmtId="0" fontId="71" fillId="0" borderId="26" xfId="1" applyFont="1" applyBorder="1" applyAlignment="1" applyProtection="1">
      <alignment horizontal="center" vertical="center" wrapText="1"/>
      <protection locked="0"/>
    </xf>
    <xf numFmtId="2" fontId="71" fillId="0" borderId="26" xfId="1" applyNumberFormat="1" applyFont="1" applyBorder="1" applyAlignment="1" applyProtection="1">
      <alignment horizontal="center" vertical="center" wrapText="1"/>
      <protection locked="0"/>
    </xf>
    <xf numFmtId="166" fontId="71" fillId="0" borderId="26" xfId="2" applyNumberFormat="1" applyFont="1" applyBorder="1" applyAlignment="1" applyProtection="1">
      <alignment horizontal="center" vertical="center" wrapText="1"/>
      <protection locked="0"/>
    </xf>
    <xf numFmtId="165" fontId="71" fillId="0" borderId="26" xfId="2" applyNumberFormat="1" applyFont="1" applyBorder="1" applyAlignment="1" applyProtection="1">
      <alignment horizontal="center" vertical="center" wrapText="1"/>
      <protection locked="0"/>
    </xf>
    <xf numFmtId="0" fontId="75" fillId="0" borderId="4" xfId="1" applyFont="1" applyFill="1" applyBorder="1" applyAlignment="1" applyProtection="1">
      <alignment horizontal="center" vertical="center" wrapText="1"/>
      <protection locked="0"/>
    </xf>
    <xf numFmtId="0" fontId="71" fillId="0" borderId="26" xfId="1" applyFont="1" applyFill="1" applyBorder="1" applyAlignment="1" applyProtection="1">
      <alignment horizontal="left" vertical="center" wrapText="1" indent="1"/>
      <protection locked="0"/>
    </xf>
    <xf numFmtId="0" fontId="75" fillId="9" borderId="1" xfId="1" applyFont="1" applyFill="1" applyBorder="1" applyAlignment="1" applyProtection="1">
      <alignment horizontal="center" vertical="center" wrapText="1"/>
      <protection locked="0"/>
    </xf>
    <xf numFmtId="0" fontId="70" fillId="9" borderId="1" xfId="1" applyFont="1" applyFill="1" applyBorder="1" applyAlignment="1" applyProtection="1">
      <alignment horizontal="center" vertical="center" wrapText="1"/>
      <protection locked="0"/>
    </xf>
    <xf numFmtId="0" fontId="13" fillId="9" borderId="1" xfId="1" applyFont="1" applyFill="1" applyBorder="1" applyAlignment="1" applyProtection="1">
      <alignment horizontal="center" vertical="center" wrapText="1"/>
      <protection locked="0"/>
    </xf>
    <xf numFmtId="0" fontId="69" fillId="9" borderId="1" xfId="1" applyFont="1" applyFill="1" applyBorder="1" applyAlignment="1" applyProtection="1">
      <alignment horizontal="left" vertical="center" wrapText="1"/>
      <protection locked="0"/>
    </xf>
    <xf numFmtId="164" fontId="13" fillId="0" borderId="1" xfId="1" applyNumberFormat="1" applyFont="1" applyFill="1" applyBorder="1" applyAlignment="1" applyProtection="1">
      <alignment horizontal="center" vertical="center" wrapText="1"/>
      <protection locked="0"/>
    </xf>
    <xf numFmtId="167" fontId="13"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165" fontId="69" fillId="0" borderId="1" xfId="1" applyNumberFormat="1" applyFont="1" applyBorder="1" applyAlignment="1" applyProtection="1">
      <alignment horizontal="center" vertical="center" wrapText="1"/>
      <protection locked="0"/>
    </xf>
    <xf numFmtId="0" fontId="69" fillId="0" borderId="1" xfId="1" applyFont="1" applyBorder="1" applyAlignment="1" applyProtection="1">
      <alignment horizontal="center" vertical="center" wrapText="1"/>
      <protection locked="0"/>
    </xf>
    <xf numFmtId="2" fontId="69" fillId="0" borderId="1" xfId="1" applyNumberFormat="1" applyFont="1" applyBorder="1" applyAlignment="1" applyProtection="1">
      <alignment horizontal="center" vertical="center" wrapText="1"/>
      <protection locked="0"/>
    </xf>
    <xf numFmtId="166" fontId="69" fillId="0" borderId="1" xfId="2" applyNumberFormat="1" applyFont="1" applyBorder="1" applyAlignment="1" applyProtection="1">
      <alignment horizontal="center" vertical="center" wrapText="1"/>
      <protection locked="0"/>
    </xf>
    <xf numFmtId="165" fontId="69" fillId="0" borderId="1" xfId="2" applyNumberFormat="1" applyFont="1" applyBorder="1" applyAlignment="1" applyProtection="1">
      <alignment horizontal="center" vertical="center" wrapText="1"/>
      <protection locked="0"/>
    </xf>
    <xf numFmtId="0" fontId="69" fillId="0" borderId="1" xfId="1" applyFont="1" applyFill="1" applyBorder="1" applyAlignment="1" applyProtection="1">
      <alignment horizontal="center" vertical="center" wrapText="1"/>
      <protection locked="0"/>
    </xf>
    <xf numFmtId="165" fontId="69" fillId="0" borderId="1" xfId="1" applyNumberFormat="1" applyFont="1" applyFill="1" applyBorder="1" applyAlignment="1" applyProtection="1">
      <alignment horizontal="center" vertical="center" wrapText="1"/>
      <protection locked="0"/>
    </xf>
    <xf numFmtId="2" fontId="69" fillId="0" borderId="1" xfId="1" applyNumberFormat="1" applyFont="1" applyFill="1" applyBorder="1" applyAlignment="1" applyProtection="1">
      <alignment horizontal="center" vertical="center" wrapText="1"/>
      <protection locked="0"/>
    </xf>
    <xf numFmtId="166" fontId="69" fillId="0" borderId="1" xfId="1" applyNumberFormat="1" applyFont="1" applyFill="1" applyBorder="1" applyAlignment="1" applyProtection="1">
      <alignment horizontal="center" vertical="center" wrapText="1"/>
      <protection locked="0"/>
    </xf>
    <xf numFmtId="0" fontId="69" fillId="0" borderId="1" xfId="2" applyFont="1" applyBorder="1" applyAlignment="1" applyProtection="1">
      <alignment horizontal="center" vertical="center" wrapText="1"/>
      <protection locked="0"/>
    </xf>
    <xf numFmtId="2" fontId="69" fillId="0" borderId="1" xfId="2" applyNumberFormat="1" applyFont="1" applyBorder="1" applyAlignment="1" applyProtection="1">
      <alignment horizontal="center" vertical="center" wrapText="1"/>
      <protection locked="0"/>
    </xf>
    <xf numFmtId="0" fontId="69" fillId="9" borderId="1" xfId="0" applyFont="1" applyFill="1" applyBorder="1" applyAlignment="1">
      <alignment horizontal="center" vertical="center"/>
    </xf>
    <xf numFmtId="0" fontId="69" fillId="0" borderId="1" xfId="0" applyFont="1" applyBorder="1" applyAlignment="1">
      <alignment horizontal="center" vertical="center"/>
    </xf>
    <xf numFmtId="0" fontId="78" fillId="0" borderId="0" xfId="0" applyFont="1"/>
    <xf numFmtId="0" fontId="73" fillId="0" borderId="0" xfId="0" applyFont="1" applyAlignment="1">
      <alignment horizontal="center" wrapText="1"/>
    </xf>
    <xf numFmtId="0" fontId="73" fillId="0" borderId="0" xfId="0" applyFont="1" applyAlignment="1"/>
    <xf numFmtId="0" fontId="1" fillId="0" borderId="1" xfId="0" applyFont="1" applyBorder="1" applyAlignment="1"/>
    <xf numFmtId="0" fontId="73" fillId="0" borderId="0" xfId="0" applyFont="1" applyBorder="1"/>
    <xf numFmtId="0" fontId="80" fillId="0" borderId="0" xfId="0" applyFont="1" applyFill="1" applyBorder="1"/>
    <xf numFmtId="0" fontId="81" fillId="0" borderId="0" xfId="0" applyFont="1" applyFill="1" applyBorder="1"/>
    <xf numFmtId="0" fontId="81" fillId="0" borderId="0" xfId="0" applyFont="1" applyFill="1" applyBorder="1" applyAlignment="1"/>
    <xf numFmtId="0" fontId="82" fillId="0" borderId="0" xfId="0" applyFont="1" applyFill="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73" fillId="0" borderId="1" xfId="0" applyFont="1" applyBorder="1" applyAlignment="1">
      <alignment vertical="center"/>
    </xf>
    <xf numFmtId="0" fontId="73" fillId="0" borderId="0" xfId="0" applyFont="1" applyAlignment="1">
      <alignment vertical="center"/>
    </xf>
    <xf numFmtId="0" fontId="22" fillId="0" borderId="0" xfId="0" applyFont="1" applyFill="1" applyBorder="1"/>
    <xf numFmtId="0" fontId="83" fillId="0" borderId="0" xfId="0" applyFont="1" applyFill="1" applyBorder="1"/>
    <xf numFmtId="0" fontId="22" fillId="0" borderId="0" xfId="0" applyFont="1" applyFill="1" applyBorder="1" applyAlignment="1"/>
    <xf numFmtId="0" fontId="1" fillId="12" borderId="1" xfId="0" applyFont="1" applyFill="1" applyBorder="1"/>
    <xf numFmtId="0" fontId="1" fillId="12" borderId="1" xfId="0" applyFont="1" applyFill="1" applyBorder="1" applyAlignment="1"/>
    <xf numFmtId="0" fontId="1" fillId="0" borderId="1" xfId="0" applyFont="1" applyBorder="1"/>
    <xf numFmtId="0" fontId="78" fillId="0" borderId="0" xfId="0" applyFont="1" applyAlignment="1">
      <alignment vertical="center"/>
    </xf>
    <xf numFmtId="0" fontId="68" fillId="0" borderId="0" xfId="0" applyFont="1" applyAlignment="1">
      <alignment vertical="center"/>
    </xf>
    <xf numFmtId="0" fontId="73" fillId="0" borderId="0" xfId="0" applyFont="1" applyAlignment="1">
      <alignment horizontal="right" vertical="center"/>
    </xf>
    <xf numFmtId="0" fontId="73" fillId="0" borderId="0" xfId="0" applyFont="1" applyFill="1" applyAlignment="1">
      <alignment vertical="center"/>
    </xf>
    <xf numFmtId="0" fontId="12" fillId="0" borderId="3" xfId="0" applyFont="1" applyBorder="1" applyAlignment="1"/>
    <xf numFmtId="0" fontId="12" fillId="0" borderId="29" xfId="0" applyFont="1" applyBorder="1" applyAlignment="1"/>
    <xf numFmtId="0" fontId="12" fillId="0" borderId="9" xfId="0" applyFont="1" applyBorder="1" applyAlignment="1"/>
    <xf numFmtId="0" fontId="12" fillId="0" borderId="9" xfId="0" applyFont="1" applyBorder="1"/>
    <xf numFmtId="0" fontId="12" fillId="0" borderId="49" xfId="0" applyFont="1" applyBorder="1" applyAlignment="1"/>
    <xf numFmtId="0" fontId="12" fillId="0" borderId="10" xfId="0" applyFont="1" applyBorder="1" applyAlignment="1"/>
    <xf numFmtId="0" fontId="1" fillId="0" borderId="9" xfId="0" applyFont="1" applyBorder="1" applyAlignment="1"/>
    <xf numFmtId="0" fontId="1" fillId="0" borderId="9" xfId="0" applyFont="1" applyBorder="1"/>
    <xf numFmtId="0" fontId="1" fillId="0" borderId="30" xfId="0" applyFont="1" applyBorder="1"/>
    <xf numFmtId="0" fontId="12" fillId="0" borderId="10" xfId="0" applyFont="1" applyBorder="1"/>
    <xf numFmtId="0" fontId="1" fillId="0" borderId="10" xfId="0" applyFont="1" applyBorder="1" applyAlignment="1"/>
    <xf numFmtId="0" fontId="1" fillId="0" borderId="10" xfId="0" applyFont="1" applyBorder="1"/>
    <xf numFmtId="0" fontId="1" fillId="0" borderId="53" xfId="0" applyFont="1" applyBorder="1"/>
    <xf numFmtId="0" fontId="2" fillId="0" borderId="4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1" fillId="0" borderId="3" xfId="0" applyFont="1" applyBorder="1"/>
    <xf numFmtId="0" fontId="1" fillId="12" borderId="29" xfId="0" applyFont="1" applyFill="1" applyBorder="1"/>
    <xf numFmtId="0" fontId="1" fillId="12" borderId="9" xfId="0" applyFont="1" applyFill="1" applyBorder="1"/>
    <xf numFmtId="0" fontId="1" fillId="12" borderId="9" xfId="0" applyFont="1" applyFill="1" applyBorder="1" applyAlignment="1"/>
    <xf numFmtId="0" fontId="1" fillId="12" borderId="49" xfId="0" applyFont="1" applyFill="1" applyBorder="1"/>
    <xf numFmtId="0" fontId="1" fillId="12" borderId="10" xfId="0" applyFont="1" applyFill="1" applyBorder="1"/>
    <xf numFmtId="0" fontId="1" fillId="12" borderId="10" xfId="0" applyFont="1" applyFill="1" applyBorder="1" applyAlignment="1"/>
    <xf numFmtId="0" fontId="1" fillId="12" borderId="30" xfId="0" applyFont="1" applyFill="1" applyBorder="1"/>
    <xf numFmtId="0" fontId="1" fillId="12" borderId="53" xfId="0" applyFont="1" applyFill="1" applyBorder="1"/>
    <xf numFmtId="0" fontId="73" fillId="0" borderId="0" xfId="0" applyFont="1" applyFill="1" applyAlignment="1">
      <alignment horizontal="right" vertical="center"/>
    </xf>
    <xf numFmtId="0" fontId="73" fillId="0" borderId="1" xfId="0" applyFont="1" applyFill="1" applyBorder="1" applyAlignment="1">
      <alignment vertical="center"/>
    </xf>
    <xf numFmtId="0" fontId="12" fillId="0" borderId="23" xfId="0" applyFont="1" applyBorder="1" applyAlignment="1"/>
    <xf numFmtId="0" fontId="12" fillId="0" borderId="3" xfId="0" applyFont="1" applyBorder="1"/>
    <xf numFmtId="0" fontId="1" fillId="0" borderId="3" xfId="0" applyFont="1" applyBorder="1" applyAlignment="1"/>
    <xf numFmtId="0" fontId="1" fillId="0" borderId="55" xfId="0" applyFont="1" applyBorder="1"/>
    <xf numFmtId="0" fontId="71" fillId="0" borderId="0" xfId="0" applyFont="1" applyFill="1" applyBorder="1"/>
    <xf numFmtId="0" fontId="71" fillId="0" borderId="0" xfId="0" applyFont="1" applyFill="1" applyBorder="1" applyAlignment="1">
      <alignment horizontal="center"/>
    </xf>
    <xf numFmtId="0" fontId="86" fillId="9" borderId="1" xfId="1" applyFont="1" applyFill="1" applyBorder="1" applyAlignment="1" applyProtection="1">
      <alignment horizontal="center" vertical="center" wrapText="1"/>
      <protection locked="0"/>
    </xf>
    <xf numFmtId="164" fontId="86" fillId="9" borderId="1" xfId="1" applyNumberFormat="1" applyFont="1" applyFill="1" applyBorder="1" applyAlignment="1" applyProtection="1">
      <alignment horizontal="center" vertical="center" wrapText="1"/>
      <protection locked="0"/>
    </xf>
    <xf numFmtId="0" fontId="75" fillId="9" borderId="1" xfId="1" applyFont="1" applyFill="1" applyBorder="1" applyAlignment="1" applyProtection="1">
      <alignment horizontal="left" vertical="center" wrapText="1"/>
      <protection locked="0"/>
    </xf>
    <xf numFmtId="0" fontId="75" fillId="9" borderId="1" xfId="0" applyFont="1" applyFill="1" applyBorder="1" applyAlignment="1">
      <alignment horizontal="left" vertical="center"/>
    </xf>
    <xf numFmtId="164" fontId="75" fillId="0" borderId="1" xfId="1" applyNumberFormat="1" applyFont="1" applyFill="1" applyBorder="1" applyAlignment="1" applyProtection="1">
      <alignment horizontal="left" vertical="center" wrapText="1"/>
      <protection locked="0"/>
    </xf>
    <xf numFmtId="0" fontId="75" fillId="0" borderId="1" xfId="1" applyFont="1" applyFill="1" applyBorder="1" applyAlignment="1" applyProtection="1">
      <alignment horizontal="center" vertical="center" wrapText="1"/>
      <protection locked="0"/>
    </xf>
    <xf numFmtId="0" fontId="20" fillId="9" borderId="1" xfId="0" applyFont="1" applyFill="1" applyBorder="1"/>
    <xf numFmtId="0" fontId="20" fillId="0" borderId="1" xfId="0" applyFont="1" applyBorder="1" applyAlignment="1">
      <alignment horizontal="left"/>
    </xf>
    <xf numFmtId="0" fontId="28" fillId="5" borderId="9" xfId="0" applyFont="1" applyFill="1" applyBorder="1" applyAlignment="1">
      <alignment horizontal="center" vertical="center"/>
    </xf>
    <xf numFmtId="0" fontId="28" fillId="6" borderId="9" xfId="0" quotePrefix="1" applyFont="1" applyFill="1" applyBorder="1" applyAlignment="1">
      <alignment horizontal="center" vertical="center" wrapText="1"/>
    </xf>
    <xf numFmtId="0" fontId="28" fillId="5" borderId="10" xfId="0" quotePrefix="1" applyFont="1" applyFill="1" applyBorder="1" applyAlignment="1">
      <alignment horizontal="center" vertical="center"/>
    </xf>
    <xf numFmtId="0" fontId="28" fillId="6" borderId="10" xfId="0" quotePrefix="1" applyFont="1" applyFill="1" applyBorder="1" applyAlignment="1">
      <alignment horizontal="center" vertical="center" wrapText="1"/>
    </xf>
    <xf numFmtId="0" fontId="28" fillId="7" borderId="9" xfId="0" quotePrefix="1" applyFont="1" applyFill="1" applyBorder="1" applyAlignment="1">
      <alignment horizontal="center" vertical="center" wrapText="1"/>
    </xf>
    <xf numFmtId="0" fontId="28" fillId="7" borderId="10" xfId="0" quotePrefix="1" applyFont="1" applyFill="1" applyBorder="1" applyAlignment="1">
      <alignment horizontal="center" vertical="center" wrapText="1"/>
    </xf>
    <xf numFmtId="0" fontId="0" fillId="0" borderId="0" xfId="0" applyAlignment="1"/>
    <xf numFmtId="0" fontId="91" fillId="15" borderId="0" xfId="0" applyFont="1" applyFill="1" applyAlignment="1">
      <alignment horizontal="center"/>
    </xf>
    <xf numFmtId="0" fontId="0" fillId="12" borderId="0" xfId="0" applyFill="1"/>
    <xf numFmtId="0" fontId="92" fillId="12" borderId="0" xfId="0" applyFont="1" applyFill="1"/>
    <xf numFmtId="0" fontId="0" fillId="16" borderId="0" xfId="0" applyFill="1"/>
    <xf numFmtId="0" fontId="92" fillId="16" borderId="0" xfId="0" applyFont="1" applyFill="1"/>
    <xf numFmtId="0" fontId="90" fillId="0" borderId="0" xfId="0" applyFont="1" applyAlignment="1"/>
    <xf numFmtId="0" fontId="90" fillId="0" borderId="0" xfId="0" applyFont="1"/>
    <xf numFmtId="0" fontId="90" fillId="0" borderId="0" xfId="0" applyFont="1" applyAlignment="1">
      <alignment wrapText="1"/>
    </xf>
    <xf numFmtId="0" fontId="91" fillId="11" borderId="0" xfId="0" applyFont="1" applyFill="1" applyAlignment="1">
      <alignment horizontal="center"/>
    </xf>
    <xf numFmtId="0" fontId="0" fillId="11" borderId="0" xfId="0" applyFill="1" applyAlignment="1">
      <alignment horizontal="center"/>
    </xf>
    <xf numFmtId="0" fontId="93" fillId="15" borderId="0" xfId="0" applyFont="1" applyFill="1" applyAlignment="1">
      <alignment horizontal="center"/>
    </xf>
    <xf numFmtId="0" fontId="0" fillId="0" borderId="0" xfId="0" applyAlignment="1">
      <alignment horizontal="left" vertical="top" wrapText="1"/>
    </xf>
    <xf numFmtId="0" fontId="0" fillId="0" borderId="0" xfId="0" applyAlignment="1">
      <alignment horizontal="left" wrapText="1"/>
    </xf>
    <xf numFmtId="0" fontId="24" fillId="0" borderId="14" xfId="0" applyFont="1" applyFill="1" applyBorder="1" applyAlignment="1">
      <alignment horizontal="left" vertical="top" wrapText="1"/>
    </xf>
    <xf numFmtId="0" fontId="24" fillId="0" borderId="15" xfId="0" applyFont="1" applyFill="1" applyBorder="1" applyAlignment="1">
      <alignment horizontal="left" vertical="top"/>
    </xf>
    <xf numFmtId="0" fontId="24" fillId="0" borderId="16" xfId="0" applyFont="1" applyFill="1" applyBorder="1" applyAlignment="1">
      <alignment horizontal="left" vertical="top" wrapText="1"/>
    </xf>
    <xf numFmtId="0" fontId="24" fillId="0" borderId="17" xfId="0" applyFont="1" applyFill="1" applyBorder="1" applyAlignment="1">
      <alignment horizontal="left" vertical="top" wrapText="1"/>
    </xf>
    <xf numFmtId="0" fontId="24" fillId="0" borderId="18"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15" xfId="0" applyFont="1" applyFill="1" applyBorder="1" applyAlignment="1">
      <alignment horizontal="left" vertical="top" wrapText="1"/>
    </xf>
    <xf numFmtId="0" fontId="27" fillId="13" borderId="16" xfId="0" applyFont="1" applyFill="1" applyBorder="1" applyAlignment="1">
      <alignment horizontal="center" vertical="center"/>
    </xf>
    <xf numFmtId="0" fontId="27" fillId="13" borderId="3" xfId="0" applyFont="1" applyFill="1" applyBorder="1" applyAlignment="1">
      <alignment horizontal="center" vertical="center"/>
    </xf>
    <xf numFmtId="0" fontId="28" fillId="13" borderId="16" xfId="0" applyFont="1" applyFill="1" applyBorder="1" applyAlignment="1">
      <alignment horizontal="center" vertical="center" wrapText="1"/>
    </xf>
    <xf numFmtId="0" fontId="28" fillId="13" borderId="17" xfId="0" applyFont="1" applyFill="1" applyBorder="1" applyAlignment="1">
      <alignment horizontal="center" vertical="center" wrapText="1"/>
    </xf>
    <xf numFmtId="0" fontId="74" fillId="0" borderId="25" xfId="0" applyFont="1" applyBorder="1" applyAlignment="1">
      <alignment horizontal="center" wrapText="1"/>
    </xf>
    <xf numFmtId="0" fontId="11" fillId="0" borderId="0" xfId="0" applyFont="1" applyAlignment="1">
      <alignment horizontal="left" wrapText="1"/>
    </xf>
    <xf numFmtId="0" fontId="27" fillId="13" borderId="20" xfId="0" applyFont="1" applyFill="1" applyBorder="1" applyAlignment="1">
      <alignment horizontal="center"/>
    </xf>
    <xf numFmtId="0" fontId="27" fillId="13" borderId="21" xfId="0" applyFont="1" applyFill="1" applyBorder="1" applyAlignment="1">
      <alignment horizontal="center"/>
    </xf>
    <xf numFmtId="0" fontId="27" fillId="13" borderId="22" xfId="0" applyFont="1" applyFill="1" applyBorder="1" applyAlignment="1">
      <alignment horizontal="center"/>
    </xf>
    <xf numFmtId="0" fontId="4" fillId="8" borderId="43" xfId="0" applyFont="1" applyFill="1" applyBorder="1" applyAlignment="1">
      <alignment horizontal="center" wrapText="1"/>
    </xf>
    <xf numFmtId="0" fontId="4" fillId="8" borderId="7" xfId="0" applyFont="1" applyFill="1" applyBorder="1" applyAlignment="1">
      <alignment horizontal="center" wrapText="1"/>
    </xf>
    <xf numFmtId="0" fontId="4" fillId="8" borderId="44" xfId="0" applyFont="1" applyFill="1" applyBorder="1" applyAlignment="1">
      <alignment horizontal="center" wrapText="1"/>
    </xf>
    <xf numFmtId="0" fontId="27" fillId="13" borderId="31" xfId="0" applyFont="1" applyFill="1" applyBorder="1" applyAlignment="1">
      <alignment horizontal="center" vertical="center" wrapText="1"/>
    </xf>
    <xf numFmtId="0" fontId="27" fillId="13" borderId="23" xfId="0" applyFont="1" applyFill="1" applyBorder="1" applyAlignment="1">
      <alignment horizontal="center" vertical="center" wrapText="1"/>
    </xf>
    <xf numFmtId="0" fontId="27" fillId="13" borderId="2" xfId="0" applyFont="1" applyFill="1" applyBorder="1" applyAlignment="1">
      <alignment horizontal="center" vertical="center"/>
    </xf>
    <xf numFmtId="0" fontId="28" fillId="13" borderId="2" xfId="0" applyFont="1" applyFill="1" applyBorder="1" applyAlignment="1">
      <alignment horizontal="center" vertical="center" wrapText="1"/>
    </xf>
    <xf numFmtId="0" fontId="15" fillId="13" borderId="17" xfId="0" applyFont="1" applyFill="1" applyBorder="1" applyAlignment="1">
      <alignment horizontal="center" vertical="center" wrapText="1"/>
    </xf>
    <xf numFmtId="0" fontId="27" fillId="13" borderId="4" xfId="0" applyFont="1" applyFill="1" applyBorder="1" applyAlignment="1">
      <alignment horizontal="center"/>
    </xf>
    <xf numFmtId="0" fontId="27" fillId="13" borderId="5" xfId="0" applyFont="1" applyFill="1" applyBorder="1" applyAlignment="1">
      <alignment horizontal="center"/>
    </xf>
    <xf numFmtId="0" fontId="27" fillId="13" borderId="39" xfId="0" applyFont="1" applyFill="1" applyBorder="1" applyAlignment="1">
      <alignment horizontal="center"/>
    </xf>
    <xf numFmtId="0" fontId="27" fillId="13" borderId="11" xfId="0" applyFont="1" applyFill="1" applyBorder="1" applyAlignment="1">
      <alignment horizontal="center" vertical="center" wrapText="1"/>
    </xf>
    <xf numFmtId="0" fontId="4" fillId="8" borderId="40" xfId="0" applyFont="1" applyFill="1" applyBorder="1" applyAlignment="1">
      <alignment horizontal="center" wrapText="1"/>
    </xf>
    <xf numFmtId="0" fontId="4" fillId="8" borderId="41" xfId="0" applyFont="1" applyFill="1" applyBorder="1" applyAlignment="1">
      <alignment horizontal="center" wrapText="1"/>
    </xf>
    <xf numFmtId="0" fontId="4" fillId="8" borderId="42" xfId="0" applyFont="1" applyFill="1" applyBorder="1" applyAlignment="1">
      <alignment horizontal="center" wrapText="1"/>
    </xf>
    <xf numFmtId="0" fontId="27" fillId="13" borderId="12"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1" fillId="0" borderId="0" xfId="0" applyFont="1" applyAlignment="1">
      <alignment horizontal="left" vertical="top" wrapText="1"/>
    </xf>
    <xf numFmtId="0" fontId="24" fillId="0" borderId="17" xfId="0" applyFont="1" applyFill="1" applyBorder="1" applyAlignment="1">
      <alignment horizontal="left" vertical="top"/>
    </xf>
    <xf numFmtId="0" fontId="27" fillId="13" borderId="34" xfId="0" applyFont="1" applyFill="1" applyBorder="1" applyAlignment="1">
      <alignment horizontal="center" vertical="center" wrapText="1"/>
    </xf>
    <xf numFmtId="0" fontId="44" fillId="4" borderId="33"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37" fillId="0" borderId="1" xfId="0" applyFont="1" applyFill="1" applyBorder="1" applyAlignment="1">
      <alignment horizontal="left" vertical="top" wrapText="1"/>
    </xf>
    <xf numFmtId="0" fontId="37" fillId="0" borderId="24" xfId="0" applyFont="1" applyFill="1" applyBorder="1" applyAlignment="1">
      <alignment horizontal="left" vertical="top" wrapText="1"/>
    </xf>
    <xf numFmtId="0" fontId="37" fillId="0" borderId="33" xfId="0" applyFont="1" applyBorder="1" applyAlignment="1">
      <alignment horizontal="left" vertical="top" wrapText="1"/>
    </xf>
    <xf numFmtId="0" fontId="37" fillId="0" borderId="1" xfId="0" applyFont="1" applyBorder="1" applyAlignment="1">
      <alignment horizontal="left" vertical="top"/>
    </xf>
    <xf numFmtId="0" fontId="37" fillId="0" borderId="24" xfId="0" applyFont="1" applyBorder="1" applyAlignment="1">
      <alignment horizontal="left" vertical="top"/>
    </xf>
    <xf numFmtId="0" fontId="37" fillId="5" borderId="38" xfId="0" applyFont="1" applyFill="1" applyBorder="1" applyAlignment="1">
      <alignment vertical="top" wrapText="1"/>
    </xf>
    <xf numFmtId="0" fontId="39" fillId="5" borderId="26" xfId="0" applyFont="1" applyFill="1" applyBorder="1" applyAlignment="1">
      <alignment vertical="top" wrapText="1"/>
    </xf>
    <xf numFmtId="0" fontId="39" fillId="5" borderId="39" xfId="0" applyFont="1" applyFill="1" applyBorder="1" applyAlignment="1">
      <alignment vertical="top" wrapText="1"/>
    </xf>
    <xf numFmtId="0" fontId="4" fillId="8" borderId="29" xfId="0" applyFont="1" applyFill="1" applyBorder="1" applyAlignment="1">
      <alignment horizontal="center" wrapText="1"/>
    </xf>
    <xf numFmtId="0" fontId="4" fillId="8" borderId="9" xfId="0" applyFont="1" applyFill="1" applyBorder="1" applyAlignment="1">
      <alignment horizontal="center" wrapText="1"/>
    </xf>
    <xf numFmtId="0" fontId="4" fillId="8" borderId="30" xfId="0" applyFont="1" applyFill="1" applyBorder="1" applyAlignment="1">
      <alignment horizontal="center" wrapText="1"/>
    </xf>
    <xf numFmtId="0" fontId="37" fillId="0" borderId="10" xfId="0" applyFont="1" applyBorder="1" applyAlignment="1">
      <alignment horizontal="left" vertical="top" wrapText="1"/>
    </xf>
    <xf numFmtId="0" fontId="37" fillId="0" borderId="53" xfId="0" applyFont="1" applyBorder="1" applyAlignment="1">
      <alignment horizontal="left" vertical="top" wrapText="1"/>
    </xf>
    <xf numFmtId="0" fontId="37" fillId="0" borderId="1" xfId="0" applyFont="1" applyBorder="1" applyAlignment="1">
      <alignment horizontal="left" vertical="top" wrapText="1"/>
    </xf>
    <xf numFmtId="0" fontId="37" fillId="0" borderId="24" xfId="0" applyFont="1" applyBorder="1" applyAlignment="1">
      <alignment horizontal="left" vertical="top" wrapText="1"/>
    </xf>
    <xf numFmtId="0" fontId="32" fillId="14" borderId="38" xfId="0" applyFont="1" applyFill="1" applyBorder="1" applyAlignment="1">
      <alignment vertical="top" wrapText="1"/>
    </xf>
    <xf numFmtId="0" fontId="35" fillId="14" borderId="26" xfId="0" applyFont="1" applyFill="1" applyBorder="1" applyAlignment="1">
      <alignment vertical="top" wrapText="1"/>
    </xf>
    <xf numFmtId="0" fontId="35" fillId="14" borderId="39" xfId="0" applyFont="1" applyFill="1" applyBorder="1" applyAlignment="1">
      <alignment vertical="top" wrapText="1"/>
    </xf>
    <xf numFmtId="0" fontId="32" fillId="7" borderId="38" xfId="0" applyFont="1" applyFill="1" applyBorder="1" applyAlignment="1">
      <alignment vertical="top" wrapText="1"/>
    </xf>
    <xf numFmtId="0" fontId="35" fillId="7" borderId="26" xfId="0" applyFont="1" applyFill="1" applyBorder="1" applyAlignment="1">
      <alignment vertical="top" wrapText="1"/>
    </xf>
    <xf numFmtId="0" fontId="35" fillId="7" borderId="39" xfId="0" applyFont="1" applyFill="1" applyBorder="1" applyAlignment="1">
      <alignment vertical="top" wrapText="1"/>
    </xf>
    <xf numFmtId="0" fontId="88" fillId="0" borderId="0" xfId="0" applyFont="1" applyAlignment="1">
      <alignment horizontal="left" vertical="center" wrapText="1"/>
    </xf>
    <xf numFmtId="0" fontId="85" fillId="0" borderId="0" xfId="0" applyFont="1" applyAlignment="1">
      <alignment horizontal="left" vertical="center" wrapText="1"/>
    </xf>
    <xf numFmtId="0" fontId="88" fillId="0" borderId="0" xfId="0" applyFont="1" applyBorder="1" applyAlignment="1">
      <alignment horizontal="left" vertical="center" wrapText="1"/>
    </xf>
    <xf numFmtId="0" fontId="85" fillId="0" borderId="0" xfId="0" applyFont="1" applyBorder="1" applyAlignment="1">
      <alignment horizontal="left" vertical="center" wrapText="1"/>
    </xf>
    <xf numFmtId="0" fontId="6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7" fillId="13" borderId="1" xfId="0" applyFont="1" applyFill="1" applyBorder="1" applyAlignment="1">
      <alignment horizontal="center" vertical="center" wrapText="1"/>
    </xf>
    <xf numFmtId="0" fontId="37" fillId="0" borderId="10" xfId="0" applyFont="1" applyBorder="1" applyAlignment="1">
      <alignment horizontal="center" vertical="center" wrapText="1"/>
    </xf>
    <xf numFmtId="0" fontId="37" fillId="0" borderId="53" xfId="0" applyFont="1" applyBorder="1" applyAlignment="1">
      <alignment horizontal="center" vertical="center" wrapText="1"/>
    </xf>
    <xf numFmtId="0" fontId="37" fillId="13" borderId="24" xfId="0" applyFont="1" applyFill="1" applyBorder="1" applyAlignment="1">
      <alignment horizontal="center" vertical="center" wrapText="1"/>
    </xf>
    <xf numFmtId="0" fontId="37" fillId="0" borderId="24" xfId="0" applyFont="1" applyBorder="1" applyAlignment="1">
      <alignment horizontal="center" vertical="center" wrapText="1"/>
    </xf>
    <xf numFmtId="0" fontId="66" fillId="0" borderId="10" xfId="0" applyFont="1" applyBorder="1" applyAlignment="1">
      <alignment horizontal="center" vertical="center" wrapText="1"/>
    </xf>
    <xf numFmtId="0" fontId="37" fillId="0" borderId="10" xfId="0" applyFont="1" applyFill="1" applyBorder="1" applyAlignment="1">
      <alignment horizontal="left" vertical="top" wrapText="1"/>
    </xf>
    <xf numFmtId="0" fontId="37" fillId="0" borderId="53" xfId="0" applyFont="1" applyFill="1" applyBorder="1" applyAlignment="1">
      <alignment horizontal="left" vertical="top" wrapText="1"/>
    </xf>
    <xf numFmtId="0" fontId="37" fillId="14" borderId="38" xfId="0" applyFont="1" applyFill="1" applyBorder="1" applyAlignment="1">
      <alignment vertical="top" wrapText="1"/>
    </xf>
    <xf numFmtId="0" fontId="39" fillId="14" borderId="26" xfId="0" applyFont="1" applyFill="1" applyBorder="1" applyAlignment="1">
      <alignment vertical="top" wrapText="1"/>
    </xf>
    <xf numFmtId="0" fontId="39" fillId="14" borderId="39" xfId="0" applyFont="1" applyFill="1" applyBorder="1" applyAlignment="1">
      <alignment vertical="top" wrapText="1"/>
    </xf>
    <xf numFmtId="0" fontId="37" fillId="7" borderId="38" xfId="0" applyFont="1" applyFill="1" applyBorder="1" applyAlignment="1">
      <alignment vertical="top" wrapText="1"/>
    </xf>
    <xf numFmtId="0" fontId="39" fillId="7" borderId="26" xfId="0" applyFont="1" applyFill="1" applyBorder="1" applyAlignment="1">
      <alignment vertical="top" wrapText="1"/>
    </xf>
    <xf numFmtId="0" fontId="39" fillId="7" borderId="39" xfId="0" applyFont="1" applyFill="1" applyBorder="1" applyAlignment="1">
      <alignment vertical="top" wrapText="1"/>
    </xf>
    <xf numFmtId="0" fontId="44" fillId="11" borderId="33"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4" fillId="11" borderId="24" xfId="0" applyFont="1" applyFill="1" applyBorder="1" applyAlignment="1">
      <alignment horizontal="center" vertical="center" wrapText="1"/>
    </xf>
    <xf numFmtId="0" fontId="33" fillId="0" borderId="38" xfId="0" applyFont="1" applyFill="1" applyBorder="1" applyAlignment="1">
      <alignment vertical="top" wrapText="1"/>
    </xf>
    <xf numFmtId="0" fontId="33" fillId="0" borderId="26" xfId="0" applyFont="1" applyFill="1" applyBorder="1" applyAlignment="1">
      <alignment vertical="top" wrapText="1"/>
    </xf>
    <xf numFmtId="0" fontId="33" fillId="0" borderId="39" xfId="0" applyFont="1" applyFill="1" applyBorder="1" applyAlignment="1">
      <alignment vertical="top" wrapText="1"/>
    </xf>
    <xf numFmtId="0" fontId="46" fillId="13" borderId="38" xfId="0" applyFont="1" applyFill="1" applyBorder="1" applyAlignment="1">
      <alignment horizontal="center" wrapText="1"/>
    </xf>
    <xf numFmtId="0" fontId="46" fillId="13" borderId="26" xfId="0" applyFont="1" applyFill="1" applyBorder="1" applyAlignment="1">
      <alignment horizontal="center" wrapText="1"/>
    </xf>
    <xf numFmtId="0" fontId="0" fillId="13" borderId="26" xfId="0" applyFill="1" applyBorder="1" applyAlignment="1">
      <alignment horizontal="left"/>
    </xf>
    <xf numFmtId="0" fontId="0" fillId="13" borderId="39" xfId="0" applyFill="1" applyBorder="1" applyAlignment="1">
      <alignment horizontal="left"/>
    </xf>
    <xf numFmtId="0" fontId="50" fillId="0" borderId="0" xfId="0" applyFont="1" applyAlignment="1">
      <alignment horizontal="left" vertical="center" wrapText="1"/>
    </xf>
    <xf numFmtId="0" fontId="2" fillId="13" borderId="33" xfId="0" applyFont="1" applyFill="1" applyBorder="1" applyAlignment="1">
      <alignment horizontal="center" vertical="center" wrapText="1"/>
    </xf>
    <xf numFmtId="0" fontId="32" fillId="0" borderId="45" xfId="0" applyFont="1" applyBorder="1" applyAlignment="1">
      <alignment horizontal="left" vertical="top" wrapText="1"/>
    </xf>
    <xf numFmtId="0" fontId="32" fillId="0" borderId="0" xfId="0" applyFont="1" applyBorder="1" applyAlignment="1">
      <alignment horizontal="left" vertical="top" wrapText="1"/>
    </xf>
    <xf numFmtId="0" fontId="32" fillId="0" borderId="46" xfId="0" applyFont="1" applyBorder="1" applyAlignment="1">
      <alignment horizontal="left" vertical="top" wrapText="1"/>
    </xf>
    <xf numFmtId="0" fontId="45" fillId="0" borderId="45" xfId="0" applyFont="1" applyBorder="1" applyAlignment="1">
      <alignment horizontal="left" vertical="top" wrapText="1"/>
    </xf>
    <xf numFmtId="0" fontId="45" fillId="0" borderId="0" xfId="0" applyFont="1" applyBorder="1" applyAlignment="1">
      <alignment horizontal="left" vertical="top" wrapText="1"/>
    </xf>
    <xf numFmtId="0" fontId="45" fillId="0" borderId="46" xfId="0" applyFont="1" applyBorder="1" applyAlignment="1">
      <alignment horizontal="left" vertical="top" wrapText="1"/>
    </xf>
    <xf numFmtId="0" fontId="37" fillId="0" borderId="4" xfId="0" applyFont="1" applyBorder="1" applyAlignment="1">
      <alignment horizontal="left" vertical="center" wrapText="1"/>
    </xf>
    <xf numFmtId="0" fontId="37" fillId="0" borderId="26" xfId="0" applyFont="1" applyBorder="1" applyAlignment="1">
      <alignment horizontal="left" vertical="center" wrapText="1"/>
    </xf>
    <xf numFmtId="0" fontId="37" fillId="0" borderId="39" xfId="0" applyFont="1" applyBorder="1" applyAlignment="1">
      <alignment horizontal="left" vertical="center" wrapText="1"/>
    </xf>
    <xf numFmtId="0" fontId="38" fillId="0" borderId="10" xfId="0" applyFont="1" applyBorder="1" applyAlignment="1">
      <alignment horizontal="left" vertical="top" wrapText="1"/>
    </xf>
    <xf numFmtId="0" fontId="38" fillId="0" borderId="53" xfId="0" applyFont="1" applyBorder="1" applyAlignment="1">
      <alignment horizontal="left" vertical="top" wrapText="1"/>
    </xf>
    <xf numFmtId="0" fontId="37" fillId="0" borderId="33" xfId="0" applyFont="1" applyFill="1" applyBorder="1" applyAlignment="1">
      <alignment vertical="top" wrapText="1"/>
    </xf>
    <xf numFmtId="0" fontId="39" fillId="0" borderId="1" xfId="0" applyFont="1" applyFill="1" applyBorder="1" applyAlignment="1">
      <alignment vertical="top" wrapText="1"/>
    </xf>
    <xf numFmtId="0" fontId="39" fillId="0" borderId="24" xfId="0" applyFont="1" applyFill="1" applyBorder="1" applyAlignment="1">
      <alignment vertical="top" wrapText="1"/>
    </xf>
    <xf numFmtId="0" fontId="36" fillId="13" borderId="33" xfId="0" applyFont="1" applyFill="1" applyBorder="1" applyAlignment="1">
      <alignment horizontal="left" vertical="center" wrapText="1"/>
    </xf>
    <xf numFmtId="0" fontId="47" fillId="0" borderId="45" xfId="0" applyFont="1" applyBorder="1" applyAlignment="1">
      <alignment horizontal="left" vertical="top" wrapText="1" indent="2"/>
    </xf>
    <xf numFmtId="0" fontId="47" fillId="0" borderId="0" xfId="0" applyFont="1" applyBorder="1" applyAlignment="1">
      <alignment horizontal="left" vertical="top" wrapText="1" indent="2"/>
    </xf>
    <xf numFmtId="0" fontId="47" fillId="0" borderId="46" xfId="0" applyFont="1" applyBorder="1" applyAlignment="1">
      <alignment horizontal="left" vertical="top" wrapText="1" indent="2"/>
    </xf>
    <xf numFmtId="0" fontId="37" fillId="0" borderId="33" xfId="0" applyFont="1" applyBorder="1" applyAlignment="1">
      <alignment vertical="top" wrapText="1"/>
    </xf>
    <xf numFmtId="0" fontId="39" fillId="0" borderId="1" xfId="0" applyFont="1" applyBorder="1" applyAlignment="1">
      <alignment vertical="top" wrapText="1"/>
    </xf>
    <xf numFmtId="0" fontId="39" fillId="0" borderId="24" xfId="0" applyFont="1" applyBorder="1" applyAlignment="1">
      <alignment vertical="top" wrapText="1"/>
    </xf>
    <xf numFmtId="0" fontId="2" fillId="13" borderId="49" xfId="0" applyFont="1" applyFill="1" applyBorder="1" applyAlignment="1">
      <alignment horizontal="center" vertical="center" wrapText="1"/>
    </xf>
    <xf numFmtId="0" fontId="31" fillId="8" borderId="40" xfId="0" applyFont="1" applyFill="1" applyBorder="1" applyAlignment="1">
      <alignment horizontal="center"/>
    </xf>
    <xf numFmtId="0" fontId="31" fillId="8" borderId="41" xfId="0" applyFont="1" applyFill="1" applyBorder="1" applyAlignment="1">
      <alignment horizontal="center"/>
    </xf>
    <xf numFmtId="0" fontId="31" fillId="8" borderId="42" xfId="0" applyFont="1" applyFill="1" applyBorder="1" applyAlignment="1">
      <alignment horizontal="center"/>
    </xf>
    <xf numFmtId="0" fontId="37" fillId="5" borderId="27" xfId="0" applyFont="1" applyFill="1" applyBorder="1" applyAlignment="1">
      <alignment vertical="top" wrapText="1"/>
    </xf>
    <xf numFmtId="0" fontId="37" fillId="5" borderId="25" xfId="0" applyFont="1" applyFill="1" applyBorder="1" applyAlignment="1">
      <alignment vertical="top" wrapText="1"/>
    </xf>
    <xf numFmtId="0" fontId="37" fillId="5" borderId="28" xfId="0" applyFont="1" applyFill="1" applyBorder="1" applyAlignment="1">
      <alignment vertical="top" wrapText="1"/>
    </xf>
    <xf numFmtId="0" fontId="37" fillId="0" borderId="45" xfId="0" applyFont="1" applyBorder="1" applyAlignment="1">
      <alignment vertical="top" wrapText="1"/>
    </xf>
    <xf numFmtId="0" fontId="37" fillId="0" borderId="0" xfId="0" applyFont="1" applyBorder="1" applyAlignment="1">
      <alignment vertical="top" wrapText="1"/>
    </xf>
    <xf numFmtId="0" fontId="37" fillId="0" borderId="46" xfId="0" applyFont="1" applyBorder="1" applyAlignment="1">
      <alignment vertical="top" wrapText="1"/>
    </xf>
    <xf numFmtId="0" fontId="37" fillId="0" borderId="50" xfId="0" applyFont="1" applyBorder="1" applyAlignment="1">
      <alignment vertical="top" wrapText="1"/>
    </xf>
    <xf numFmtId="0" fontId="39" fillId="0" borderId="51" xfId="0" applyFont="1" applyBorder="1" applyAlignment="1">
      <alignment vertical="top" wrapText="1"/>
    </xf>
    <xf numFmtId="0" fontId="39" fillId="0" borderId="52" xfId="0" applyFont="1" applyBorder="1" applyAlignment="1">
      <alignment vertical="top" wrapText="1"/>
    </xf>
    <xf numFmtId="0" fontId="4" fillId="8" borderId="54" xfId="0" applyFont="1" applyFill="1" applyBorder="1" applyAlignment="1">
      <alignment horizontal="center" wrapText="1"/>
    </xf>
    <xf numFmtId="0" fontId="4" fillId="8" borderId="47" xfId="0" applyFont="1" applyFill="1" applyBorder="1" applyAlignment="1">
      <alignment horizontal="center" wrapText="1"/>
    </xf>
    <xf numFmtId="0" fontId="4" fillId="8" borderId="48" xfId="0" applyFont="1" applyFill="1" applyBorder="1" applyAlignment="1">
      <alignment horizontal="center" wrapText="1"/>
    </xf>
    <xf numFmtId="0" fontId="4" fillId="8" borderId="33" xfId="0" applyFont="1" applyFill="1" applyBorder="1" applyAlignment="1">
      <alignment horizontal="center" wrapText="1"/>
    </xf>
    <xf numFmtId="0" fontId="4" fillId="8" borderId="1" xfId="0" applyFont="1" applyFill="1" applyBorder="1" applyAlignment="1">
      <alignment horizontal="center" wrapText="1"/>
    </xf>
    <xf numFmtId="0" fontId="4" fillId="8" borderId="24" xfId="0" applyFont="1" applyFill="1" applyBorder="1" applyAlignment="1">
      <alignment horizontal="center" wrapText="1"/>
    </xf>
    <xf numFmtId="0" fontId="27" fillId="13" borderId="26" xfId="0" applyFont="1" applyFill="1" applyBorder="1" applyAlignment="1">
      <alignment horizontal="center"/>
    </xf>
    <xf numFmtId="0" fontId="27" fillId="13" borderId="1" xfId="0" applyFont="1" applyFill="1" applyBorder="1" applyAlignment="1">
      <alignment horizontal="center"/>
    </xf>
    <xf numFmtId="0" fontId="0" fillId="0" borderId="24" xfId="0" applyBorder="1" applyAlignment="1"/>
    <xf numFmtId="0" fontId="24" fillId="0" borderId="1" xfId="0" applyFont="1" applyFill="1" applyBorder="1" applyAlignment="1">
      <alignment horizontal="center" vertical="top" wrapText="1"/>
    </xf>
    <xf numFmtId="0" fontId="24" fillId="0" borderId="10" xfId="0" applyFont="1" applyFill="1" applyBorder="1" applyAlignment="1">
      <alignment horizontal="center" vertical="top" wrapText="1"/>
    </xf>
    <xf numFmtId="0" fontId="24" fillId="0" borderId="24" xfId="0" applyFont="1" applyFill="1" applyBorder="1" applyAlignment="1">
      <alignment horizontal="center" vertical="top" wrapText="1"/>
    </xf>
    <xf numFmtId="0" fontId="24" fillId="0" borderId="53" xfId="0" applyFont="1" applyFill="1" applyBorder="1" applyAlignment="1">
      <alignment horizontal="center" vertical="top" wrapText="1"/>
    </xf>
    <xf numFmtId="0" fontId="2" fillId="13" borderId="1" xfId="0" applyFont="1" applyFill="1" applyBorder="1" applyAlignment="1">
      <alignment horizontal="center" vertical="center"/>
    </xf>
    <xf numFmtId="0" fontId="28" fillId="13" borderId="1"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9" fillId="8" borderId="38" xfId="0" applyFont="1" applyFill="1" applyBorder="1" applyAlignment="1">
      <alignment horizontal="center" wrapText="1"/>
    </xf>
    <xf numFmtId="0" fontId="29" fillId="8" borderId="26" xfId="0" applyFont="1" applyFill="1" applyBorder="1" applyAlignment="1">
      <alignment horizontal="center" wrapText="1"/>
    </xf>
    <xf numFmtId="0" fontId="29" fillId="8" borderId="39" xfId="0" applyFont="1" applyFill="1" applyBorder="1" applyAlignment="1">
      <alignment horizontal="center" wrapText="1"/>
    </xf>
    <xf numFmtId="0" fontId="4" fillId="8" borderId="35" xfId="0" applyFont="1" applyFill="1" applyBorder="1" applyAlignment="1">
      <alignment horizontal="center" wrapText="1"/>
    </xf>
    <xf numFmtId="0" fontId="4" fillId="8" borderId="36" xfId="0" applyFont="1" applyFill="1" applyBorder="1" applyAlignment="1">
      <alignment horizontal="center" wrapText="1"/>
    </xf>
    <xf numFmtId="0" fontId="4" fillId="8" borderId="22" xfId="0" applyFont="1" applyFill="1" applyBorder="1" applyAlignment="1">
      <alignment horizontal="center" wrapText="1"/>
    </xf>
    <xf numFmtId="0" fontId="24" fillId="0" borderId="1" xfId="0" applyFont="1" applyFill="1" applyBorder="1" applyAlignment="1">
      <alignment horizontal="left" vertical="top" wrapText="1"/>
    </xf>
    <xf numFmtId="0" fontId="0" fillId="0" borderId="24" xfId="0" applyBorder="1" applyAlignment="1">
      <alignment horizontal="left" vertical="top" wrapText="1"/>
    </xf>
    <xf numFmtId="0" fontId="0" fillId="0" borderId="1" xfId="0" applyBorder="1" applyAlignment="1">
      <alignment horizontal="left" vertical="top" wrapText="1"/>
    </xf>
    <xf numFmtId="0" fontId="27" fillId="13" borderId="1" xfId="0" applyFont="1" applyFill="1" applyBorder="1" applyAlignment="1">
      <alignment horizontal="center" vertical="center"/>
    </xf>
    <xf numFmtId="0" fontId="15" fillId="13" borderId="1" xfId="0" applyFont="1" applyFill="1" applyBorder="1" applyAlignment="1">
      <alignment horizontal="center" vertical="center" wrapText="1"/>
    </xf>
    <xf numFmtId="0" fontId="65" fillId="8" borderId="29" xfId="0" applyFont="1" applyFill="1" applyBorder="1" applyAlignment="1">
      <alignment horizontal="center" wrapText="1"/>
    </xf>
    <xf numFmtId="0" fontId="65" fillId="8" borderId="9" xfId="0" applyFont="1" applyFill="1" applyBorder="1" applyAlignment="1">
      <alignment horizontal="center" wrapText="1"/>
    </xf>
    <xf numFmtId="0" fontId="65" fillId="8" borderId="30" xfId="0" applyFont="1" applyFill="1" applyBorder="1" applyAlignment="1">
      <alignment horizontal="center" wrapText="1"/>
    </xf>
    <xf numFmtId="0" fontId="64" fillId="8" borderId="40" xfId="0" applyFont="1" applyFill="1" applyBorder="1" applyAlignment="1">
      <alignment horizontal="center" wrapText="1"/>
    </xf>
    <xf numFmtId="0" fontId="64" fillId="8" borderId="41" xfId="0" applyFont="1" applyFill="1" applyBorder="1" applyAlignment="1">
      <alignment horizontal="center" wrapText="1"/>
    </xf>
    <xf numFmtId="0" fontId="64" fillId="8" borderId="42" xfId="0" applyFont="1" applyFill="1" applyBorder="1" applyAlignment="1">
      <alignment horizontal="center" wrapText="1"/>
    </xf>
    <xf numFmtId="0" fontId="66" fillId="0" borderId="38" xfId="0" applyFont="1" applyFill="1" applyBorder="1" applyAlignment="1">
      <alignment horizontal="left" vertical="center" wrapText="1"/>
    </xf>
    <xf numFmtId="0" fontId="66" fillId="0" borderId="26" xfId="0" applyFont="1" applyFill="1" applyBorder="1" applyAlignment="1">
      <alignment horizontal="left" vertical="center" wrapText="1"/>
    </xf>
    <xf numFmtId="0" fontId="66" fillId="0" borderId="39" xfId="0" applyFont="1" applyFill="1" applyBorder="1" applyAlignment="1">
      <alignment horizontal="left" vertical="center" wrapText="1"/>
    </xf>
    <xf numFmtId="0" fontId="37" fillId="0" borderId="33" xfId="0" applyFont="1" applyFill="1" applyBorder="1" applyAlignment="1">
      <alignment horizontal="left" vertical="top" wrapText="1"/>
    </xf>
    <xf numFmtId="0" fontId="58" fillId="5" borderId="38" xfId="0" applyFont="1" applyFill="1" applyBorder="1" applyAlignment="1">
      <alignment horizontal="right" vertical="center" wrapText="1"/>
    </xf>
    <xf numFmtId="0" fontId="58" fillId="5" borderId="26" xfId="0" applyFont="1" applyFill="1" applyBorder="1" applyAlignment="1">
      <alignment horizontal="right" vertical="center" wrapText="1"/>
    </xf>
    <xf numFmtId="0" fontId="58" fillId="3" borderId="26" xfId="0" applyFont="1" applyFill="1" applyBorder="1" applyAlignment="1">
      <alignment horizontal="left" vertical="center" wrapText="1"/>
    </xf>
    <xf numFmtId="0" fontId="58" fillId="3" borderId="39" xfId="0" applyFont="1" applyFill="1" applyBorder="1" applyAlignment="1">
      <alignment horizontal="left" vertical="center" wrapText="1"/>
    </xf>
    <xf numFmtId="0" fontId="37" fillId="0" borderId="5" xfId="0" applyFont="1" applyBorder="1" applyAlignment="1">
      <alignment horizontal="left" vertical="center" wrapText="1"/>
    </xf>
    <xf numFmtId="0" fontId="37" fillId="0" borderId="4" xfId="0" applyFont="1" applyBorder="1" applyAlignment="1">
      <alignment horizontal="left" vertical="top" wrapText="1"/>
    </xf>
    <xf numFmtId="0" fontId="37" fillId="0" borderId="26" xfId="0" applyFont="1" applyBorder="1" applyAlignment="1">
      <alignment horizontal="left" vertical="top" wrapText="1"/>
    </xf>
    <xf numFmtId="0" fontId="37" fillId="0" borderId="5" xfId="0" applyFont="1" applyBorder="1" applyAlignment="1">
      <alignment horizontal="left" vertical="top" wrapText="1"/>
    </xf>
    <xf numFmtId="0" fontId="84" fillId="0" borderId="41" xfId="0" applyFont="1" applyBorder="1" applyAlignment="1">
      <alignment horizontal="center"/>
    </xf>
    <xf numFmtId="0" fontId="27" fillId="9" borderId="11"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10" fillId="8" borderId="40" xfId="0" applyFont="1" applyFill="1" applyBorder="1" applyAlignment="1">
      <alignment horizontal="center" wrapText="1"/>
    </xf>
    <xf numFmtId="0" fontId="10" fillId="8" borderId="41" xfId="0" applyFont="1" applyFill="1" applyBorder="1" applyAlignment="1">
      <alignment horizontal="center" wrapText="1"/>
    </xf>
    <xf numFmtId="0" fontId="10" fillId="8" borderId="42" xfId="0" applyFont="1" applyFill="1" applyBorder="1" applyAlignment="1">
      <alignment horizontal="center" wrapText="1"/>
    </xf>
    <xf numFmtId="0" fontId="27" fillId="10" borderId="31"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2" xfId="0" applyFont="1" applyFill="1" applyBorder="1" applyAlignment="1">
      <alignment horizontal="center" vertical="center"/>
    </xf>
    <xf numFmtId="0" fontId="27" fillId="10" borderId="3"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27" fillId="3" borderId="4" xfId="0" applyFont="1" applyFill="1" applyBorder="1" applyAlignment="1">
      <alignment horizontal="center"/>
    </xf>
    <xf numFmtId="0" fontId="27" fillId="3" borderId="5" xfId="0" applyFont="1" applyFill="1" applyBorder="1" applyAlignment="1">
      <alignment horizontal="center"/>
    </xf>
    <xf numFmtId="0" fontId="27" fillId="4" borderId="4" xfId="0" applyFont="1" applyFill="1" applyBorder="1" applyAlignment="1">
      <alignment horizontal="center"/>
    </xf>
    <xf numFmtId="0" fontId="27" fillId="4" borderId="39" xfId="0" applyFont="1" applyFill="1" applyBorder="1" applyAlignment="1">
      <alignment horizontal="center"/>
    </xf>
    <xf numFmtId="0" fontId="27" fillId="9" borderId="31" xfId="0" applyFont="1" applyFill="1" applyBorder="1" applyAlignment="1">
      <alignment horizontal="center" vertical="center" wrapText="1"/>
    </xf>
    <xf numFmtId="0" fontId="27" fillId="9" borderId="23" xfId="0" applyFont="1" applyFill="1" applyBorder="1" applyAlignment="1">
      <alignment horizontal="center" vertical="center" wrapText="1"/>
    </xf>
    <xf numFmtId="0" fontId="27" fillId="9" borderId="34" xfId="0" applyFont="1" applyFill="1" applyBorder="1" applyAlignment="1">
      <alignment horizontal="center" vertical="center" wrapText="1"/>
    </xf>
    <xf numFmtId="0" fontId="24" fillId="6" borderId="16" xfId="0" applyFont="1" applyFill="1" applyBorder="1" applyAlignment="1">
      <alignment horizontal="left" vertical="top" wrapText="1"/>
    </xf>
    <xf numFmtId="0" fontId="24" fillId="6" borderId="18" xfId="0" applyFont="1" applyFill="1" applyBorder="1" applyAlignment="1">
      <alignment horizontal="left" vertical="top"/>
    </xf>
    <xf numFmtId="0" fontId="57" fillId="0" borderId="18" xfId="0" applyFont="1" applyBorder="1" applyAlignment="1">
      <alignment horizontal="left" vertical="top"/>
    </xf>
    <xf numFmtId="0" fontId="57" fillId="0" borderId="17" xfId="0" applyFont="1" applyBorder="1" applyAlignment="1">
      <alignment horizontal="left" vertical="top"/>
    </xf>
    <xf numFmtId="0" fontId="24" fillId="7" borderId="14" xfId="0" applyFont="1" applyFill="1" applyBorder="1" applyAlignment="1">
      <alignment horizontal="left" vertical="top" wrapText="1"/>
    </xf>
    <xf numFmtId="0" fontId="24" fillId="7" borderId="19" xfId="0" applyFont="1" applyFill="1" applyBorder="1" applyAlignment="1">
      <alignment horizontal="left" vertical="top"/>
    </xf>
    <xf numFmtId="0" fontId="57" fillId="0" borderId="19" xfId="0" applyFont="1" applyBorder="1" applyAlignment="1">
      <alignment horizontal="left" vertical="top"/>
    </xf>
    <xf numFmtId="0" fontId="57" fillId="0" borderId="15" xfId="0" applyFont="1" applyBorder="1" applyAlignment="1">
      <alignment horizontal="left" vertical="top"/>
    </xf>
    <xf numFmtId="0" fontId="24" fillId="6" borderId="14" xfId="0" applyFont="1" applyFill="1" applyBorder="1" applyAlignment="1">
      <alignment horizontal="left" vertical="top" wrapText="1"/>
    </xf>
    <xf numFmtId="0" fontId="24" fillId="6" borderId="15" xfId="0" applyFont="1" applyFill="1" applyBorder="1" applyAlignment="1">
      <alignment horizontal="left" vertical="top"/>
    </xf>
    <xf numFmtId="0" fontId="24" fillId="7" borderId="15" xfId="0" applyFont="1" applyFill="1" applyBorder="1" applyAlignment="1">
      <alignment horizontal="left" vertical="top"/>
    </xf>
    <xf numFmtId="0" fontId="27" fillId="10" borderId="11"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27" fillId="10" borderId="16" xfId="0" applyFont="1" applyFill="1" applyBorder="1" applyAlignment="1">
      <alignment horizontal="center" vertical="center"/>
    </xf>
    <xf numFmtId="0" fontId="15" fillId="2" borderId="16" xfId="0" applyFont="1" applyFill="1" applyBorder="1" applyAlignment="1">
      <alignment horizontal="center" vertical="center" wrapText="1"/>
    </xf>
    <xf numFmtId="0" fontId="27" fillId="3" borderId="20" xfId="0" applyFont="1" applyFill="1" applyBorder="1" applyAlignment="1">
      <alignment horizontal="center"/>
    </xf>
    <xf numFmtId="0" fontId="27" fillId="3" borderId="21" xfId="0" applyFont="1" applyFill="1" applyBorder="1" applyAlignment="1">
      <alignment horizontal="center"/>
    </xf>
    <xf numFmtId="0" fontId="27" fillId="4" borderId="20" xfId="0" applyFont="1" applyFill="1" applyBorder="1" applyAlignment="1">
      <alignment horizontal="center"/>
    </xf>
    <xf numFmtId="0" fontId="27" fillId="4" borderId="22" xfId="0" applyFont="1" applyFill="1" applyBorder="1" applyAlignment="1">
      <alignment horizontal="center"/>
    </xf>
    <xf numFmtId="0" fontId="24" fillId="6" borderId="18" xfId="0" applyFont="1" applyFill="1" applyBorder="1" applyAlignment="1">
      <alignment horizontal="left" vertical="top" wrapText="1"/>
    </xf>
    <xf numFmtId="0" fontId="24" fillId="6" borderId="17" xfId="0" applyFont="1" applyFill="1" applyBorder="1" applyAlignment="1">
      <alignment horizontal="left" vertical="top" wrapText="1"/>
    </xf>
    <xf numFmtId="0" fontId="24" fillId="7" borderId="19" xfId="0" applyFont="1" applyFill="1" applyBorder="1" applyAlignment="1">
      <alignment horizontal="left" vertical="top" wrapText="1"/>
    </xf>
    <xf numFmtId="0" fontId="24" fillId="7" borderId="15" xfId="0" applyFont="1" applyFill="1" applyBorder="1" applyAlignment="1">
      <alignment horizontal="left" vertical="top" wrapText="1"/>
    </xf>
    <xf numFmtId="164" fontId="70" fillId="9" borderId="2" xfId="1" applyNumberFormat="1" applyFont="1" applyFill="1" applyBorder="1" applyAlignment="1" applyProtection="1">
      <alignment horizontal="center" vertical="center" wrapText="1"/>
      <protection locked="0"/>
    </xf>
    <xf numFmtId="164" fontId="70" fillId="9" borderId="3" xfId="1" applyNumberFormat="1" applyFont="1" applyFill="1" applyBorder="1" applyAlignment="1" applyProtection="1">
      <alignment horizontal="center" vertical="center" wrapText="1"/>
      <protection locked="0"/>
    </xf>
    <xf numFmtId="0" fontId="70" fillId="9" borderId="2" xfId="1" applyFont="1" applyFill="1" applyBorder="1" applyAlignment="1" applyProtection="1">
      <alignment horizontal="center" vertical="center" wrapText="1"/>
      <protection locked="0"/>
    </xf>
    <xf numFmtId="0" fontId="70" fillId="9" borderId="3" xfId="1" applyFont="1" applyFill="1" applyBorder="1" applyAlignment="1" applyProtection="1">
      <alignment horizontal="center" vertical="center" wrapText="1"/>
      <protection locked="0"/>
    </xf>
    <xf numFmtId="0" fontId="64" fillId="8" borderId="4" xfId="1" applyFont="1" applyFill="1" applyBorder="1" applyAlignment="1" applyProtection="1">
      <alignment horizontal="center" vertical="center" wrapText="1"/>
      <protection locked="0"/>
    </xf>
    <xf numFmtId="0" fontId="64" fillId="8" borderId="26" xfId="1" applyFont="1" applyFill="1" applyBorder="1" applyAlignment="1" applyProtection="1">
      <alignment horizontal="center" vertical="center" wrapText="1"/>
      <protection locked="0"/>
    </xf>
    <xf numFmtId="0" fontId="4" fillId="8" borderId="4" xfId="1" applyFont="1" applyFill="1" applyBorder="1" applyAlignment="1" applyProtection="1">
      <alignment horizontal="center" vertical="center" wrapText="1"/>
      <protection locked="0"/>
    </xf>
    <xf numFmtId="0" fontId="4" fillId="8" borderId="26" xfId="1" applyFont="1" applyFill="1" applyBorder="1" applyAlignment="1" applyProtection="1">
      <alignment horizontal="center" vertical="center" wrapText="1"/>
      <protection locked="0"/>
    </xf>
    <xf numFmtId="0" fontId="15" fillId="8" borderId="1" xfId="0" applyFont="1" applyFill="1" applyBorder="1" applyAlignment="1">
      <alignment horizontal="left" wrapText="1"/>
    </xf>
    <xf numFmtId="0" fontId="4" fillId="8" borderId="4" xfId="0" applyFont="1" applyFill="1" applyBorder="1" applyAlignment="1">
      <alignment horizontal="left" wrapText="1"/>
    </xf>
    <xf numFmtId="0" fontId="4" fillId="8" borderId="26" xfId="0" applyFont="1" applyFill="1" applyBorder="1" applyAlignment="1">
      <alignment horizontal="left" wrapText="1"/>
    </xf>
    <xf numFmtId="0" fontId="4" fillId="8" borderId="5" xfId="0" applyFont="1" applyFill="1" applyBorder="1" applyAlignment="1">
      <alignment horizontal="left" wrapText="1"/>
    </xf>
    <xf numFmtId="0" fontId="4" fillId="8" borderId="6" xfId="0" applyFont="1" applyFill="1" applyBorder="1" applyAlignment="1">
      <alignment horizontal="left" wrapText="1"/>
    </xf>
    <xf numFmtId="0" fontId="4" fillId="8" borderId="7" xfId="0" applyFont="1" applyFill="1" applyBorder="1" applyAlignment="1">
      <alignment horizontal="left" wrapText="1"/>
    </xf>
    <xf numFmtId="0" fontId="16" fillId="0" borderId="4" xfId="0" applyFont="1" applyBorder="1" applyAlignment="1">
      <alignment horizontal="left" wrapText="1"/>
    </xf>
    <xf numFmtId="0" fontId="16" fillId="0" borderId="26" xfId="0" applyFont="1" applyBorder="1" applyAlignment="1">
      <alignment horizontal="left" wrapText="1"/>
    </xf>
    <xf numFmtId="0" fontId="13" fillId="0" borderId="4" xfId="0" applyFont="1" applyFill="1" applyBorder="1" applyAlignment="1">
      <alignment horizontal="right" vertical="center" wrapText="1"/>
    </xf>
    <xf numFmtId="0" fontId="13" fillId="0" borderId="5" xfId="0" applyFont="1" applyFill="1" applyBorder="1" applyAlignment="1">
      <alignment horizontal="right" vertical="center" wrapText="1"/>
    </xf>
    <xf numFmtId="0" fontId="15" fillId="8" borderId="2" xfId="0" applyFont="1" applyFill="1" applyBorder="1" applyAlignment="1">
      <alignment horizontal="left" wrapText="1"/>
    </xf>
    <xf numFmtId="0" fontId="11" fillId="14" borderId="25" xfId="0" applyFont="1" applyFill="1" applyBorder="1" applyAlignment="1">
      <alignment horizontal="center" wrapText="1"/>
    </xf>
    <xf numFmtId="0" fontId="11" fillId="0" borderId="0" xfId="0" applyFont="1" applyAlignment="1">
      <alignment horizontal="center" wrapText="1"/>
    </xf>
    <xf numFmtId="0" fontId="19" fillId="11" borderId="31" xfId="0" applyFont="1" applyFill="1" applyBorder="1" applyAlignment="1">
      <alignment horizontal="center" wrapText="1"/>
    </xf>
    <xf numFmtId="0" fontId="19" fillId="11" borderId="32" xfId="0" applyFont="1" applyFill="1" applyBorder="1" applyAlignment="1">
      <alignment horizontal="center" wrapText="1"/>
    </xf>
    <xf numFmtId="0" fontId="19" fillId="11" borderId="11" xfId="0" applyFont="1" applyFill="1" applyBorder="1" applyAlignment="1">
      <alignment horizontal="center" wrapText="1"/>
    </xf>
    <xf numFmtId="0" fontId="19" fillId="11" borderId="14" xfId="0" applyFont="1" applyFill="1" applyBorder="1" applyAlignment="1">
      <alignment horizontal="center" wrapText="1"/>
    </xf>
    <xf numFmtId="0" fontId="10" fillId="8" borderId="0" xfId="0" applyFont="1" applyFill="1" applyBorder="1" applyAlignment="1">
      <alignment horizontal="center" wrapText="1"/>
    </xf>
    <xf numFmtId="0" fontId="19" fillId="11" borderId="2" xfId="0" applyFont="1" applyFill="1" applyBorder="1" applyAlignment="1">
      <alignment horizontal="center" wrapText="1"/>
    </xf>
    <xf numFmtId="0" fontId="19" fillId="11" borderId="16" xfId="0" applyFont="1" applyFill="1" applyBorder="1" applyAlignment="1">
      <alignment horizontal="center" wrapText="1"/>
    </xf>
    <xf numFmtId="0" fontId="4" fillId="8" borderId="8" xfId="0" applyFont="1" applyFill="1" applyBorder="1" applyAlignment="1">
      <alignment horizontal="lef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12" fillId="0" borderId="4" xfId="0" applyFont="1" applyBorder="1" applyAlignment="1">
      <alignment horizontal="left" wrapText="1"/>
    </xf>
    <xf numFmtId="0" fontId="12" fillId="0" borderId="26" xfId="0" applyFont="1" applyBorder="1" applyAlignment="1">
      <alignment horizontal="left" wrapText="1"/>
    </xf>
    <xf numFmtId="0" fontId="16" fillId="0" borderId="27" xfId="0" applyFont="1" applyBorder="1" applyAlignment="1">
      <alignment horizontal="left" vertical="center" wrapText="1"/>
    </xf>
    <xf numFmtId="0" fontId="16" fillId="0" borderId="25" xfId="0" applyFont="1" applyBorder="1" applyAlignment="1">
      <alignment horizontal="left" vertical="center" wrapText="1"/>
    </xf>
    <xf numFmtId="0" fontId="26" fillId="0" borderId="0" xfId="0" applyFont="1" applyBorder="1" applyAlignment="1">
      <alignment horizontal="right" vertical="center" wrapText="1"/>
    </xf>
    <xf numFmtId="0" fontId="20" fillId="0" borderId="4" xfId="0" applyFont="1" applyBorder="1" applyAlignment="1">
      <alignment horizontal="left" wrapText="1"/>
    </xf>
    <xf numFmtId="0" fontId="20" fillId="0" borderId="26" xfId="0" applyFont="1" applyBorder="1" applyAlignment="1">
      <alignment horizontal="left" wrapText="1"/>
    </xf>
    <xf numFmtId="0" fontId="10" fillId="8" borderId="35" xfId="0" applyFont="1" applyFill="1" applyBorder="1" applyAlignment="1">
      <alignment horizontal="center" wrapText="1"/>
    </xf>
    <xf numFmtId="0" fontId="10" fillId="8" borderId="36" xfId="0" applyFont="1" applyFill="1" applyBorder="1" applyAlignment="1">
      <alignment horizontal="center" wrapText="1"/>
    </xf>
    <xf numFmtId="0" fontId="4" fillId="8" borderId="38" xfId="0" applyFont="1" applyFill="1" applyBorder="1" applyAlignment="1">
      <alignment horizontal="center" wrapText="1"/>
    </xf>
    <xf numFmtId="0" fontId="4" fillId="8" borderId="26" xfId="0" applyFont="1" applyFill="1" applyBorder="1" applyAlignment="1">
      <alignment horizontal="center" wrapText="1"/>
    </xf>
    <xf numFmtId="0" fontId="27" fillId="0" borderId="1" xfId="0" applyFont="1" applyBorder="1" applyAlignment="1">
      <alignment horizontal="center" vertical="center"/>
    </xf>
    <xf numFmtId="0" fontId="27" fillId="0" borderId="4" xfId="0" applyFont="1" applyBorder="1" applyAlignment="1">
      <alignment horizontal="center" vertical="center"/>
    </xf>
    <xf numFmtId="0" fontId="27" fillId="0" borderId="26" xfId="0" applyFont="1" applyBorder="1" applyAlignment="1">
      <alignment horizontal="center" vertical="center"/>
    </xf>
    <xf numFmtId="0" fontId="27" fillId="0" borderId="5" xfId="0" applyFont="1" applyBorder="1" applyAlignment="1">
      <alignment horizontal="center" vertical="center"/>
    </xf>
    <xf numFmtId="0" fontId="73" fillId="6" borderId="0" xfId="0" applyFont="1" applyFill="1" applyAlignment="1">
      <alignment horizontal="center" vertical="center" wrapText="1"/>
    </xf>
    <xf numFmtId="0" fontId="12" fillId="0" borderId="9" xfId="0" applyFont="1" applyBorder="1" applyAlignment="1">
      <alignment horizontal="center"/>
    </xf>
    <xf numFmtId="0" fontId="12" fillId="0" borderId="10" xfId="0" applyFont="1" applyBorder="1" applyAlignment="1">
      <alignment horizontal="center"/>
    </xf>
    <xf numFmtId="0" fontId="1" fillId="12" borderId="16" xfId="0" applyFont="1" applyFill="1" applyBorder="1" applyAlignment="1">
      <alignment horizontal="center"/>
    </xf>
    <xf numFmtId="0" fontId="1" fillId="12" borderId="17" xfId="0" applyFont="1" applyFill="1" applyBorder="1" applyAlignment="1">
      <alignment horizontal="center"/>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2" fillId="0" borderId="53" xfId="0" applyFont="1" applyBorder="1" applyAlignment="1">
      <alignment horizontal="center" vertical="center" textRotation="90" wrapText="1"/>
    </xf>
    <xf numFmtId="0" fontId="27" fillId="0" borderId="29" xfId="0" applyFont="1" applyBorder="1" applyAlignment="1">
      <alignment horizontal="center" vertical="center"/>
    </xf>
    <xf numFmtId="0" fontId="27" fillId="0" borderId="9" xfId="0" applyFont="1" applyBorder="1" applyAlignment="1">
      <alignment horizontal="center" vertical="center"/>
    </xf>
    <xf numFmtId="0" fontId="12" fillId="0" borderId="3" xfId="0" applyFont="1" applyBorder="1" applyAlignment="1">
      <alignment horizontal="center"/>
    </xf>
  </cellXfs>
  <cellStyles count="3">
    <cellStyle name="Normal" xfId="0" builtinId="0"/>
    <cellStyle name="Normal 2" xfId="2" xr:uid="{00000000-0005-0000-0000-000001000000}"/>
    <cellStyle name="Normal_SPE_Report 2" xfId="1" xr:uid="{00000000-0005-0000-0000-000002000000}"/>
  </cellStyles>
  <dxfs count="0"/>
  <tableStyles count="0" defaultTableStyle="TableStyleMedium2" defaultPivotStyle="PivotStyleLight16"/>
  <colors>
    <mruColors>
      <color rgb="FFFFCCCC"/>
      <color rgb="FFFFFFCC"/>
      <color rgb="FFE5FFFF"/>
      <color rgb="FFCCECFF"/>
      <color rgb="FFCCFFFF"/>
      <color rgb="FFFFFF99"/>
      <color rgb="FFCCFFCC"/>
      <color rgb="FF6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Utility 1--Nitrification</a:t>
            </a:r>
          </a:p>
        </c:rich>
      </c:tx>
      <c:overlay val="0"/>
    </c:title>
    <c:autoTitleDeleted val="0"/>
    <c:plotArea>
      <c:layout>
        <c:manualLayout>
          <c:layoutTarget val="inner"/>
          <c:xMode val="edge"/>
          <c:yMode val="edge"/>
          <c:x val="0.11582631715870019"/>
          <c:y val="0.10434258417053328"/>
          <c:w val="0.80981668467601209"/>
          <c:h val="0.77759981380205911"/>
        </c:manualLayout>
      </c:layout>
      <c:lineChart>
        <c:grouping val="standard"/>
        <c:varyColors val="0"/>
        <c:ser>
          <c:idx val="0"/>
          <c:order val="0"/>
          <c:tx>
            <c:v>Total Chlorine</c:v>
          </c:tx>
          <c:val>
            <c:numRef>
              <c:f>'[1]Examples #1'!$F$4:$F$7</c:f>
              <c:numCache>
                <c:formatCode>General</c:formatCode>
                <c:ptCount val="4"/>
                <c:pt idx="0">
                  <c:v>3.3</c:v>
                </c:pt>
                <c:pt idx="1">
                  <c:v>1</c:v>
                </c:pt>
                <c:pt idx="2">
                  <c:v>0.4</c:v>
                </c:pt>
                <c:pt idx="3">
                  <c:v>0.2</c:v>
                </c:pt>
              </c:numCache>
            </c:numRef>
          </c:val>
          <c:smooth val="0"/>
          <c:extLst>
            <c:ext xmlns:c16="http://schemas.microsoft.com/office/drawing/2014/chart" uri="{C3380CC4-5D6E-409C-BE32-E72D297353CC}">
              <c16:uniqueId val="{00000000-C0F6-46BA-A64D-1D9BFDE9EEE3}"/>
            </c:ext>
          </c:extLst>
        </c:ser>
        <c:ser>
          <c:idx val="1"/>
          <c:order val="1"/>
          <c:tx>
            <c:v>Monochloramine</c:v>
          </c:tx>
          <c:spPr>
            <a:ln>
              <a:solidFill>
                <a:schemeClr val="tx2"/>
              </a:solidFill>
            </a:ln>
          </c:spPr>
          <c:marker>
            <c:spPr>
              <a:solidFill>
                <a:schemeClr val="tx2"/>
              </a:solidFill>
              <a:ln>
                <a:solidFill>
                  <a:schemeClr val="tx2"/>
                </a:solidFill>
              </a:ln>
            </c:spPr>
          </c:marker>
          <c:val>
            <c:numRef>
              <c:f>'[1]Examples #1'!$G$4:$G$7</c:f>
              <c:numCache>
                <c:formatCode>General</c:formatCode>
                <c:ptCount val="4"/>
                <c:pt idx="0">
                  <c:v>3.71</c:v>
                </c:pt>
                <c:pt idx="1">
                  <c:v>1.08</c:v>
                </c:pt>
                <c:pt idx="2">
                  <c:v>0.39</c:v>
                </c:pt>
                <c:pt idx="3">
                  <c:v>0.21</c:v>
                </c:pt>
              </c:numCache>
            </c:numRef>
          </c:val>
          <c:smooth val="0"/>
          <c:extLst>
            <c:ext xmlns:c16="http://schemas.microsoft.com/office/drawing/2014/chart" uri="{C3380CC4-5D6E-409C-BE32-E72D297353CC}">
              <c16:uniqueId val="{00000001-C0F6-46BA-A64D-1D9BFDE9EEE3}"/>
            </c:ext>
          </c:extLst>
        </c:ser>
        <c:ser>
          <c:idx val="2"/>
          <c:order val="2"/>
          <c:tx>
            <c:v>Ammonia</c:v>
          </c:tx>
          <c:spPr>
            <a:ln>
              <a:solidFill>
                <a:srgbClr val="FF0000"/>
              </a:solidFill>
            </a:ln>
          </c:spPr>
          <c:marker>
            <c:spPr>
              <a:solidFill>
                <a:srgbClr val="FF0000"/>
              </a:solidFill>
              <a:ln>
                <a:solidFill>
                  <a:srgbClr val="FF0000"/>
                </a:solidFill>
              </a:ln>
            </c:spPr>
          </c:marker>
          <c:val>
            <c:numRef>
              <c:f>'[1]Examples #1'!$H$4:$H$7</c:f>
              <c:numCache>
                <c:formatCode>General</c:formatCode>
                <c:ptCount val="4"/>
                <c:pt idx="0">
                  <c:v>0.6</c:v>
                </c:pt>
                <c:pt idx="1">
                  <c:v>0.4</c:v>
                </c:pt>
                <c:pt idx="2">
                  <c:v>0.3</c:v>
                </c:pt>
                <c:pt idx="3">
                  <c:v>0.2</c:v>
                </c:pt>
              </c:numCache>
            </c:numRef>
          </c:val>
          <c:smooth val="0"/>
          <c:extLst>
            <c:ext xmlns:c16="http://schemas.microsoft.com/office/drawing/2014/chart" uri="{C3380CC4-5D6E-409C-BE32-E72D297353CC}">
              <c16:uniqueId val="{00000002-C0F6-46BA-A64D-1D9BFDE9EEE3}"/>
            </c:ext>
          </c:extLst>
        </c:ser>
        <c:ser>
          <c:idx val="3"/>
          <c:order val="3"/>
          <c:tx>
            <c:v>Nitrite</c:v>
          </c:tx>
          <c:spPr>
            <a:ln>
              <a:solidFill>
                <a:srgbClr val="00B050"/>
              </a:solidFill>
            </a:ln>
          </c:spPr>
          <c:marker>
            <c:spPr>
              <a:solidFill>
                <a:srgbClr val="00B050"/>
              </a:solidFill>
              <a:ln>
                <a:solidFill>
                  <a:srgbClr val="00B050"/>
                </a:solidFill>
              </a:ln>
            </c:spPr>
          </c:marker>
          <c:val>
            <c:numRef>
              <c:f>'[1]Examples #1'!$I$4:$I$7</c:f>
              <c:numCache>
                <c:formatCode>General</c:formatCode>
                <c:ptCount val="4"/>
                <c:pt idx="0">
                  <c:v>5.0000000000000001E-3</c:v>
                </c:pt>
                <c:pt idx="1">
                  <c:v>0.4</c:v>
                </c:pt>
                <c:pt idx="2">
                  <c:v>0.36799999999999999</c:v>
                </c:pt>
                <c:pt idx="3">
                  <c:v>0.3</c:v>
                </c:pt>
              </c:numCache>
            </c:numRef>
          </c:val>
          <c:smooth val="0"/>
          <c:extLst>
            <c:ext xmlns:c16="http://schemas.microsoft.com/office/drawing/2014/chart" uri="{C3380CC4-5D6E-409C-BE32-E72D297353CC}">
              <c16:uniqueId val="{00000003-C0F6-46BA-A64D-1D9BFDE9EEE3}"/>
            </c:ext>
          </c:extLst>
        </c:ser>
        <c:ser>
          <c:idx val="4"/>
          <c:order val="4"/>
          <c:tx>
            <c:v>Nitrate</c:v>
          </c:tx>
          <c:spPr>
            <a:ln>
              <a:solidFill>
                <a:srgbClr val="006600"/>
              </a:solidFill>
            </a:ln>
          </c:spPr>
          <c:marker>
            <c:spPr>
              <a:solidFill>
                <a:srgbClr val="006600"/>
              </a:solidFill>
              <a:ln>
                <a:solidFill>
                  <a:srgbClr val="006600"/>
                </a:solidFill>
              </a:ln>
            </c:spPr>
          </c:marker>
          <c:val>
            <c:numRef>
              <c:f>'[1]Examples #1'!$J$4:$J$7</c:f>
              <c:numCache>
                <c:formatCode>General</c:formatCode>
                <c:ptCount val="4"/>
                <c:pt idx="0">
                  <c:v>0.3</c:v>
                </c:pt>
                <c:pt idx="1">
                  <c:v>0.3</c:v>
                </c:pt>
                <c:pt idx="2">
                  <c:v>0.5</c:v>
                </c:pt>
                <c:pt idx="3">
                  <c:v>0.6</c:v>
                </c:pt>
              </c:numCache>
            </c:numRef>
          </c:val>
          <c:smooth val="0"/>
          <c:extLst>
            <c:ext xmlns:c16="http://schemas.microsoft.com/office/drawing/2014/chart" uri="{C3380CC4-5D6E-409C-BE32-E72D297353CC}">
              <c16:uniqueId val="{00000004-C0F6-46BA-A64D-1D9BFDE9EEE3}"/>
            </c:ext>
          </c:extLst>
        </c:ser>
        <c:dLbls>
          <c:showLegendKey val="0"/>
          <c:showVal val="0"/>
          <c:showCatName val="0"/>
          <c:showSerName val="0"/>
          <c:showPercent val="0"/>
          <c:showBubbleSize val="0"/>
        </c:dLbls>
        <c:marker val="1"/>
        <c:smooth val="0"/>
        <c:axId val="61500800"/>
        <c:axId val="61507456"/>
      </c:lineChart>
      <c:catAx>
        <c:axId val="61500800"/>
        <c:scaling>
          <c:orientation val="minMax"/>
        </c:scaling>
        <c:delete val="0"/>
        <c:axPos val="b"/>
        <c:title>
          <c:tx>
            <c:rich>
              <a:bodyPr/>
              <a:lstStyle/>
              <a:p>
                <a:pPr>
                  <a:defRPr/>
                </a:pPr>
                <a:r>
                  <a:rPr lang="en-US"/>
                  <a:t>Location</a:t>
                </a:r>
                <a:r>
                  <a:rPr lang="en-US" b="0"/>
                  <a:t> (water age estimated)</a:t>
                </a:r>
              </a:p>
            </c:rich>
          </c:tx>
          <c:overlay val="0"/>
        </c:title>
        <c:majorTickMark val="out"/>
        <c:minorTickMark val="none"/>
        <c:tickLblPos val="nextTo"/>
        <c:crossAx val="61507456"/>
        <c:crosses val="autoZero"/>
        <c:auto val="1"/>
        <c:lblAlgn val="ctr"/>
        <c:lblOffset val="100"/>
        <c:noMultiLvlLbl val="0"/>
      </c:catAx>
      <c:valAx>
        <c:axId val="61507456"/>
        <c:scaling>
          <c:orientation val="minMax"/>
        </c:scaling>
        <c:delete val="0"/>
        <c:axPos val="l"/>
        <c:majorGridlines/>
        <c:title>
          <c:tx>
            <c:rich>
              <a:bodyPr rot="-5400000" vert="horz"/>
              <a:lstStyle/>
              <a:p>
                <a:pPr>
                  <a:defRPr/>
                </a:pPr>
                <a:r>
                  <a:rPr lang="en-US"/>
                  <a:t>Residual (mg/L)</a:t>
                </a:r>
              </a:p>
            </c:rich>
          </c:tx>
          <c:overlay val="0"/>
        </c:title>
        <c:numFmt formatCode="General" sourceLinked="1"/>
        <c:majorTickMark val="out"/>
        <c:minorTickMark val="none"/>
        <c:tickLblPos val="nextTo"/>
        <c:crossAx val="61500800"/>
        <c:crosses val="autoZero"/>
        <c:crossBetween val="between"/>
      </c:valAx>
    </c:plotArea>
    <c:legend>
      <c:legendPos val="r"/>
      <c:layout>
        <c:manualLayout>
          <c:xMode val="edge"/>
          <c:yMode val="edge"/>
          <c:x val="0.5885109795297564"/>
          <c:y val="0.12788858278871909"/>
          <c:w val="0.28823233706981788"/>
          <c:h val="0.18309277980817848"/>
        </c:manualLayout>
      </c:layout>
      <c:overlay val="0"/>
      <c:spPr>
        <a:solidFill>
          <a:schemeClr val="bg1"/>
        </a:solidFill>
      </c:spPr>
      <c:txPr>
        <a:bodyPr/>
        <a:lstStyle/>
        <a:p>
          <a:pPr>
            <a:defRPr sz="900"/>
          </a:pPr>
          <a:endParaRPr lang="en-US"/>
        </a:p>
      </c:txPr>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Utility 1--Normal conditions</a:t>
            </a:r>
          </a:p>
        </c:rich>
      </c:tx>
      <c:overlay val="0"/>
    </c:title>
    <c:autoTitleDeleted val="0"/>
    <c:plotArea>
      <c:layout>
        <c:manualLayout>
          <c:layoutTarget val="inner"/>
          <c:xMode val="edge"/>
          <c:yMode val="edge"/>
          <c:x val="0.13643079966798233"/>
          <c:y val="0.10687503238414509"/>
          <c:w val="0.82445317405056906"/>
          <c:h val="0.77457127917203383"/>
        </c:manualLayout>
      </c:layout>
      <c:lineChart>
        <c:grouping val="standard"/>
        <c:varyColors val="0"/>
        <c:ser>
          <c:idx val="0"/>
          <c:order val="0"/>
          <c:tx>
            <c:v>Total Chlorine</c:v>
          </c:tx>
          <c:val>
            <c:numRef>
              <c:f>'[1]Examples #1'!$F$9:$F$12</c:f>
              <c:numCache>
                <c:formatCode>General</c:formatCode>
                <c:ptCount val="4"/>
                <c:pt idx="0">
                  <c:v>3.4</c:v>
                </c:pt>
                <c:pt idx="1">
                  <c:v>2.8</c:v>
                </c:pt>
                <c:pt idx="2">
                  <c:v>2.4</c:v>
                </c:pt>
                <c:pt idx="3">
                  <c:v>2.2000000000000002</c:v>
                </c:pt>
              </c:numCache>
            </c:numRef>
          </c:val>
          <c:smooth val="0"/>
          <c:extLst>
            <c:ext xmlns:c16="http://schemas.microsoft.com/office/drawing/2014/chart" uri="{C3380CC4-5D6E-409C-BE32-E72D297353CC}">
              <c16:uniqueId val="{00000000-9773-42CD-98F1-5349BF965A2A}"/>
            </c:ext>
          </c:extLst>
        </c:ser>
        <c:ser>
          <c:idx val="1"/>
          <c:order val="1"/>
          <c:tx>
            <c:v>Monochloramine</c:v>
          </c:tx>
          <c:spPr>
            <a:ln>
              <a:solidFill>
                <a:schemeClr val="tx2"/>
              </a:solidFill>
            </a:ln>
          </c:spPr>
          <c:marker>
            <c:spPr>
              <a:solidFill>
                <a:schemeClr val="tx2"/>
              </a:solidFill>
              <a:ln>
                <a:solidFill>
                  <a:schemeClr val="tx2"/>
                </a:solidFill>
              </a:ln>
            </c:spPr>
          </c:marker>
          <c:val>
            <c:numRef>
              <c:f>'[1]Examples #1'!$G$9:$G$12</c:f>
              <c:numCache>
                <c:formatCode>General</c:formatCode>
                <c:ptCount val="4"/>
                <c:pt idx="0">
                  <c:v>3.62</c:v>
                </c:pt>
                <c:pt idx="1">
                  <c:v>2.93</c:v>
                </c:pt>
                <c:pt idx="2">
                  <c:v>2.52</c:v>
                </c:pt>
                <c:pt idx="3">
                  <c:v>2.35</c:v>
                </c:pt>
              </c:numCache>
            </c:numRef>
          </c:val>
          <c:smooth val="0"/>
          <c:extLst>
            <c:ext xmlns:c16="http://schemas.microsoft.com/office/drawing/2014/chart" uri="{C3380CC4-5D6E-409C-BE32-E72D297353CC}">
              <c16:uniqueId val="{00000001-9773-42CD-98F1-5349BF965A2A}"/>
            </c:ext>
          </c:extLst>
        </c:ser>
        <c:ser>
          <c:idx val="2"/>
          <c:order val="2"/>
          <c:tx>
            <c:v>Ammonia</c:v>
          </c:tx>
          <c:spPr>
            <a:ln>
              <a:solidFill>
                <a:srgbClr val="FF0000"/>
              </a:solidFill>
            </a:ln>
          </c:spPr>
          <c:marker>
            <c:spPr>
              <a:solidFill>
                <a:srgbClr val="FF0000"/>
              </a:solidFill>
              <a:ln>
                <a:solidFill>
                  <a:srgbClr val="FF0000"/>
                </a:solidFill>
              </a:ln>
            </c:spPr>
          </c:marker>
          <c:val>
            <c:numRef>
              <c:f>'[1]Examples #1'!$H$9:$H$12</c:f>
              <c:numCache>
                <c:formatCode>General</c:formatCode>
                <c:ptCount val="4"/>
                <c:pt idx="0">
                  <c:v>0.5</c:v>
                </c:pt>
                <c:pt idx="1">
                  <c:v>0.6</c:v>
                </c:pt>
                <c:pt idx="2">
                  <c:v>0.7</c:v>
                </c:pt>
                <c:pt idx="3">
                  <c:v>0.8</c:v>
                </c:pt>
              </c:numCache>
            </c:numRef>
          </c:val>
          <c:smooth val="0"/>
          <c:extLst>
            <c:ext xmlns:c16="http://schemas.microsoft.com/office/drawing/2014/chart" uri="{C3380CC4-5D6E-409C-BE32-E72D297353CC}">
              <c16:uniqueId val="{00000002-9773-42CD-98F1-5349BF965A2A}"/>
            </c:ext>
          </c:extLst>
        </c:ser>
        <c:ser>
          <c:idx val="3"/>
          <c:order val="3"/>
          <c:tx>
            <c:v>Nitrite</c:v>
          </c:tx>
          <c:spPr>
            <a:ln>
              <a:solidFill>
                <a:srgbClr val="00B050"/>
              </a:solidFill>
            </a:ln>
          </c:spPr>
          <c:marker>
            <c:spPr>
              <a:solidFill>
                <a:srgbClr val="00B050"/>
              </a:solidFill>
              <a:ln>
                <a:solidFill>
                  <a:srgbClr val="00B050"/>
                </a:solidFill>
              </a:ln>
            </c:spPr>
          </c:marker>
          <c:val>
            <c:numRef>
              <c:f>'[1]Examples #1'!$I$9:$I$12</c:f>
              <c:numCache>
                <c:formatCode>General</c:formatCode>
                <c:ptCount val="4"/>
                <c:pt idx="0">
                  <c:v>5.0000000000000001E-3</c:v>
                </c:pt>
                <c:pt idx="1">
                  <c:v>4.0000000000000001E-3</c:v>
                </c:pt>
                <c:pt idx="2">
                  <c:v>5.0000000000000001E-3</c:v>
                </c:pt>
                <c:pt idx="3">
                  <c:v>1.2E-2</c:v>
                </c:pt>
              </c:numCache>
            </c:numRef>
          </c:val>
          <c:smooth val="0"/>
          <c:extLst>
            <c:ext xmlns:c16="http://schemas.microsoft.com/office/drawing/2014/chart" uri="{C3380CC4-5D6E-409C-BE32-E72D297353CC}">
              <c16:uniqueId val="{00000003-9773-42CD-98F1-5349BF965A2A}"/>
            </c:ext>
          </c:extLst>
        </c:ser>
        <c:ser>
          <c:idx val="4"/>
          <c:order val="4"/>
          <c:tx>
            <c:v>Nitrate</c:v>
          </c:tx>
          <c:spPr>
            <a:ln>
              <a:solidFill>
                <a:srgbClr val="006600"/>
              </a:solidFill>
            </a:ln>
          </c:spPr>
          <c:marker>
            <c:spPr>
              <a:solidFill>
                <a:srgbClr val="006600"/>
              </a:solidFill>
              <a:ln>
                <a:solidFill>
                  <a:srgbClr val="006600"/>
                </a:solidFill>
              </a:ln>
            </c:spPr>
          </c:marker>
          <c:val>
            <c:numRef>
              <c:f>'[1]Examples #1'!$J$9:$J$12</c:f>
              <c:numCache>
                <c:formatCode>General</c:formatCode>
                <c:ptCount val="4"/>
                <c:pt idx="0">
                  <c:v>0.3</c:v>
                </c:pt>
                <c:pt idx="1">
                  <c:v>0.3</c:v>
                </c:pt>
                <c:pt idx="2">
                  <c:v>0.3</c:v>
                </c:pt>
                <c:pt idx="3">
                  <c:v>0.3</c:v>
                </c:pt>
              </c:numCache>
            </c:numRef>
          </c:val>
          <c:smooth val="0"/>
          <c:extLst>
            <c:ext xmlns:c16="http://schemas.microsoft.com/office/drawing/2014/chart" uri="{C3380CC4-5D6E-409C-BE32-E72D297353CC}">
              <c16:uniqueId val="{00000004-9773-42CD-98F1-5349BF965A2A}"/>
            </c:ext>
          </c:extLst>
        </c:ser>
        <c:dLbls>
          <c:showLegendKey val="0"/>
          <c:showVal val="0"/>
          <c:showCatName val="0"/>
          <c:showSerName val="0"/>
          <c:showPercent val="0"/>
          <c:showBubbleSize val="0"/>
        </c:dLbls>
        <c:marker val="1"/>
        <c:smooth val="0"/>
        <c:axId val="61555840"/>
        <c:axId val="61558144"/>
      </c:lineChart>
      <c:catAx>
        <c:axId val="61555840"/>
        <c:scaling>
          <c:orientation val="minMax"/>
        </c:scaling>
        <c:delete val="0"/>
        <c:axPos val="b"/>
        <c:title>
          <c:tx>
            <c:rich>
              <a:bodyPr/>
              <a:lstStyle/>
              <a:p>
                <a:pPr>
                  <a:defRPr/>
                </a:pPr>
                <a:r>
                  <a:rPr lang="en-US"/>
                  <a:t>Location </a:t>
                </a:r>
                <a:r>
                  <a:rPr lang="en-US" b="0"/>
                  <a:t>(water age estimated)</a:t>
                </a:r>
              </a:p>
            </c:rich>
          </c:tx>
          <c:overlay val="0"/>
        </c:title>
        <c:majorTickMark val="out"/>
        <c:minorTickMark val="none"/>
        <c:tickLblPos val="nextTo"/>
        <c:crossAx val="61558144"/>
        <c:crosses val="autoZero"/>
        <c:auto val="1"/>
        <c:lblAlgn val="ctr"/>
        <c:lblOffset val="100"/>
        <c:noMultiLvlLbl val="0"/>
      </c:catAx>
      <c:valAx>
        <c:axId val="61558144"/>
        <c:scaling>
          <c:orientation val="minMax"/>
        </c:scaling>
        <c:delete val="0"/>
        <c:axPos val="l"/>
        <c:majorGridlines/>
        <c:title>
          <c:tx>
            <c:rich>
              <a:bodyPr rot="-5400000" vert="horz"/>
              <a:lstStyle/>
              <a:p>
                <a:pPr>
                  <a:defRPr/>
                </a:pPr>
                <a:r>
                  <a:rPr lang="en-US"/>
                  <a:t>Residual (mg/L)</a:t>
                </a:r>
              </a:p>
            </c:rich>
          </c:tx>
          <c:overlay val="0"/>
        </c:title>
        <c:numFmt formatCode="General" sourceLinked="1"/>
        <c:majorTickMark val="out"/>
        <c:minorTickMark val="none"/>
        <c:tickLblPos val="nextTo"/>
        <c:crossAx val="61555840"/>
        <c:crosses val="autoZero"/>
        <c:crossBetween val="between"/>
      </c:valAx>
    </c:plotArea>
    <c:legend>
      <c:legendPos val="r"/>
      <c:layout>
        <c:manualLayout>
          <c:xMode val="edge"/>
          <c:yMode val="edge"/>
          <c:x val="0.58233742721559845"/>
          <c:y val="0.1336003135354687"/>
          <c:w val="0.34379486243612006"/>
          <c:h val="0.17109274236648023"/>
        </c:manualLayout>
      </c:layout>
      <c:overlay val="0"/>
      <c:spPr>
        <a:solidFill>
          <a:schemeClr val="bg1"/>
        </a:solidFill>
      </c:spPr>
      <c:txPr>
        <a:bodyPr/>
        <a:lstStyle/>
        <a:p>
          <a:pPr>
            <a:defRPr sz="900"/>
          </a:pPr>
          <a:endParaRPr lang="en-US"/>
        </a:p>
      </c:txPr>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619124</xdr:colOff>
      <xdr:row>21</xdr:row>
      <xdr:rowOff>19048</xdr:rowOff>
    </xdr:from>
    <xdr:to>
      <xdr:col>13</xdr:col>
      <xdr:colOff>123825</xdr:colOff>
      <xdr:row>48</xdr:row>
      <xdr:rowOff>142875</xdr:rowOff>
    </xdr:to>
    <xdr:graphicFrame macro="">
      <xdr:nvGraphicFramePr>
        <xdr:cNvPr id="2" name="Chart 1" descr="Example Date">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21</xdr:row>
      <xdr:rowOff>9525</xdr:rowOff>
    </xdr:from>
    <xdr:to>
      <xdr:col>6</xdr:col>
      <xdr:colOff>409576</xdr:colOff>
      <xdr:row>48</xdr:row>
      <xdr:rowOff>104775</xdr:rowOff>
    </xdr:to>
    <xdr:graphicFrame macro="">
      <xdr:nvGraphicFramePr>
        <xdr:cNvPr id="3" name="Chart 2" descr="Example Data">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16</xdr:row>
      <xdr:rowOff>28055</xdr:rowOff>
    </xdr:from>
    <xdr:to>
      <xdr:col>5</xdr:col>
      <xdr:colOff>609600</xdr:colOff>
      <xdr:row>44</xdr:row>
      <xdr:rowOff>127000</xdr:rowOff>
    </xdr:to>
    <xdr:pic>
      <xdr:nvPicPr>
        <xdr:cNvPr id="2" name="Picture 1" descr="Example Map">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6200" y="3418955"/>
          <a:ext cx="6038850" cy="54329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Resende/AppData/Local/Microsoft/Windows/Temporary%20Internet%20Files/Content.Outlook/ASIA8NOM/ChloraminationNitrification/NitrificationGrap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s #1"/>
      <sheetName val="Utility#1data"/>
    </sheetNames>
    <sheetDataSet>
      <sheetData sheetId="0">
        <row r="4">
          <cell r="F4">
            <v>3.3</v>
          </cell>
          <cell r="G4">
            <v>3.71</v>
          </cell>
          <cell r="H4">
            <v>0.6</v>
          </cell>
          <cell r="I4">
            <v>5.0000000000000001E-3</v>
          </cell>
          <cell r="J4">
            <v>0.3</v>
          </cell>
        </row>
        <row r="5">
          <cell r="F5">
            <v>1</v>
          </cell>
          <cell r="G5">
            <v>1.08</v>
          </cell>
          <cell r="H5">
            <v>0.4</v>
          </cell>
          <cell r="I5">
            <v>0.4</v>
          </cell>
          <cell r="J5">
            <v>0.3</v>
          </cell>
        </row>
        <row r="6">
          <cell r="F6">
            <v>0.4</v>
          </cell>
          <cell r="G6">
            <v>0.39</v>
          </cell>
          <cell r="H6">
            <v>0.3</v>
          </cell>
          <cell r="I6">
            <v>0.36799999999999999</v>
          </cell>
          <cell r="J6">
            <v>0.5</v>
          </cell>
        </row>
        <row r="7">
          <cell r="F7">
            <v>0.2</v>
          </cell>
          <cell r="G7">
            <v>0.21</v>
          </cell>
          <cell r="H7">
            <v>0.2</v>
          </cell>
          <cell r="I7">
            <v>0.3</v>
          </cell>
          <cell r="J7">
            <v>0.6</v>
          </cell>
        </row>
        <row r="9">
          <cell r="F9">
            <v>3.4</v>
          </cell>
          <cell r="G9">
            <v>3.62</v>
          </cell>
          <cell r="H9">
            <v>0.5</v>
          </cell>
          <cell r="I9">
            <v>5.0000000000000001E-3</v>
          </cell>
          <cell r="J9">
            <v>0.3</v>
          </cell>
        </row>
        <row r="10">
          <cell r="F10">
            <v>2.8</v>
          </cell>
          <cell r="G10">
            <v>2.93</v>
          </cell>
          <cell r="H10">
            <v>0.6</v>
          </cell>
          <cell r="I10">
            <v>4.0000000000000001E-3</v>
          </cell>
          <cell r="J10">
            <v>0.3</v>
          </cell>
        </row>
        <row r="11">
          <cell r="F11">
            <v>2.4</v>
          </cell>
          <cell r="G11">
            <v>2.52</v>
          </cell>
          <cell r="H11">
            <v>0.7</v>
          </cell>
          <cell r="I11">
            <v>5.0000000000000001E-3</v>
          </cell>
          <cell r="J11">
            <v>0.3</v>
          </cell>
        </row>
        <row r="12">
          <cell r="F12">
            <v>2.2000000000000002</v>
          </cell>
          <cell r="G12">
            <v>2.35</v>
          </cell>
          <cell r="H12">
            <v>0.8</v>
          </cell>
          <cell r="I12">
            <v>1.2E-2</v>
          </cell>
          <cell r="J12">
            <v>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J22"/>
  <sheetViews>
    <sheetView showWhiteSpace="0" view="pageLayout" zoomScale="115" zoomScaleNormal="85" zoomScalePageLayoutView="115" workbookViewId="0">
      <selection sqref="A1:G1"/>
    </sheetView>
  </sheetViews>
  <sheetFormatPr defaultRowHeight="14.4" x14ac:dyDescent="0.3"/>
  <cols>
    <col min="1" max="1" width="26.109375" customWidth="1"/>
    <col min="2" max="2" width="17.44140625" bestFit="1" customWidth="1"/>
    <col min="3" max="3" width="16.6640625" bestFit="1" customWidth="1"/>
    <col min="5" max="5" width="7.88671875" customWidth="1"/>
    <col min="6" max="7" width="18.44140625" bestFit="1" customWidth="1"/>
  </cols>
  <sheetData>
    <row r="1" spans="1:10" ht="19.8" x14ac:dyDescent="0.3">
      <c r="A1" s="277" t="s">
        <v>338</v>
      </c>
      <c r="B1" s="277"/>
      <c r="C1" s="277"/>
      <c r="D1" s="277"/>
      <c r="E1" s="277"/>
      <c r="F1" s="277"/>
      <c r="G1" s="277"/>
      <c r="H1" s="266"/>
      <c r="I1" s="266"/>
      <c r="J1" s="266"/>
    </row>
    <row r="2" spans="1:10" x14ac:dyDescent="0.3">
      <c r="A2" s="275" t="s">
        <v>339</v>
      </c>
      <c r="B2" s="276"/>
      <c r="C2" s="276"/>
      <c r="D2" s="276"/>
      <c r="E2" s="276"/>
      <c r="F2" s="276"/>
      <c r="G2" s="276"/>
    </row>
    <row r="3" spans="1:10" ht="15" customHeight="1" x14ac:dyDescent="0.3">
      <c r="A3" s="272" t="s">
        <v>309</v>
      </c>
      <c r="B3" s="266" t="s">
        <v>333</v>
      </c>
      <c r="C3" s="266"/>
      <c r="D3" s="266"/>
      <c r="E3" s="266"/>
      <c r="F3" s="266"/>
      <c r="G3" s="266"/>
    </row>
    <row r="4" spans="1:10" ht="29.25" customHeight="1" x14ac:dyDescent="0.3">
      <c r="A4" s="272" t="s">
        <v>310</v>
      </c>
      <c r="B4" s="279" t="s">
        <v>321</v>
      </c>
      <c r="C4" s="279"/>
      <c r="D4" s="279"/>
      <c r="E4" s="279"/>
      <c r="F4" s="279"/>
      <c r="G4" s="279"/>
    </row>
    <row r="5" spans="1:10" ht="15" customHeight="1" x14ac:dyDescent="0.3">
      <c r="A5" s="273" t="s">
        <v>311</v>
      </c>
      <c r="B5" s="278" t="s">
        <v>312</v>
      </c>
      <c r="C5" s="278"/>
      <c r="D5" s="278"/>
      <c r="E5" s="278"/>
      <c r="F5" s="278"/>
      <c r="G5" s="278"/>
    </row>
    <row r="6" spans="1:10" ht="32.25" customHeight="1" x14ac:dyDescent="0.3">
      <c r="A6" s="273" t="s">
        <v>313</v>
      </c>
      <c r="B6" s="278" t="s">
        <v>316</v>
      </c>
      <c r="C6" s="278"/>
      <c r="D6" s="278"/>
      <c r="E6" s="278"/>
      <c r="F6" s="278"/>
      <c r="G6" s="278"/>
    </row>
    <row r="7" spans="1:10" ht="29.25" customHeight="1" x14ac:dyDescent="0.3">
      <c r="A7" s="274" t="s">
        <v>315</v>
      </c>
      <c r="B7" s="278" t="s">
        <v>314</v>
      </c>
      <c r="C7" s="278"/>
      <c r="D7" s="278"/>
      <c r="E7" s="278"/>
      <c r="F7" s="278"/>
      <c r="G7" s="278"/>
    </row>
    <row r="8" spans="1:10" x14ac:dyDescent="0.3">
      <c r="A8" s="275" t="s">
        <v>322</v>
      </c>
      <c r="B8" s="276"/>
      <c r="C8" s="276"/>
      <c r="D8" s="276"/>
      <c r="E8" s="276"/>
      <c r="F8" s="276"/>
      <c r="G8" s="276"/>
    </row>
    <row r="9" spans="1:10" x14ac:dyDescent="0.3">
      <c r="A9" s="267" t="s">
        <v>303</v>
      </c>
      <c r="B9" s="267" t="s">
        <v>304</v>
      </c>
      <c r="C9" s="267" t="s">
        <v>306</v>
      </c>
      <c r="D9" s="267" t="s">
        <v>305</v>
      </c>
      <c r="E9" s="267"/>
      <c r="F9" s="267" t="s">
        <v>307</v>
      </c>
      <c r="G9" s="267" t="s">
        <v>308</v>
      </c>
    </row>
    <row r="10" spans="1:10" x14ac:dyDescent="0.3">
      <c r="A10" s="268" t="s">
        <v>35</v>
      </c>
      <c r="B10" s="268"/>
      <c r="C10" s="268"/>
      <c r="D10" s="268"/>
      <c r="E10" s="269" t="s">
        <v>317</v>
      </c>
      <c r="F10" s="268"/>
      <c r="G10" s="268"/>
    </row>
    <row r="11" spans="1:10" x14ac:dyDescent="0.3">
      <c r="A11" s="270" t="s">
        <v>318</v>
      </c>
      <c r="B11" s="270"/>
      <c r="C11" s="270"/>
      <c r="D11" s="270"/>
      <c r="E11" s="271" t="s">
        <v>317</v>
      </c>
      <c r="F11" s="270"/>
      <c r="G11" s="270"/>
    </row>
    <row r="12" spans="1:10" x14ac:dyDescent="0.3">
      <c r="A12" s="268" t="s">
        <v>319</v>
      </c>
      <c r="B12" s="268"/>
      <c r="C12" s="268"/>
      <c r="D12" s="268"/>
      <c r="E12" s="269" t="s">
        <v>317</v>
      </c>
      <c r="F12" s="268"/>
      <c r="G12" s="268"/>
    </row>
    <row r="13" spans="1:10" x14ac:dyDescent="0.3">
      <c r="A13" s="270" t="s">
        <v>320</v>
      </c>
      <c r="B13" s="270"/>
      <c r="C13" s="270"/>
      <c r="D13" s="270"/>
      <c r="E13" s="271" t="s">
        <v>317</v>
      </c>
      <c r="F13" s="270"/>
      <c r="G13" s="270"/>
    </row>
    <row r="14" spans="1:10" x14ac:dyDescent="0.3">
      <c r="A14" s="275" t="s">
        <v>323</v>
      </c>
      <c r="B14" s="276"/>
      <c r="C14" s="276"/>
      <c r="D14" s="276"/>
      <c r="E14" s="276"/>
      <c r="F14" s="276"/>
      <c r="G14" s="276"/>
    </row>
    <row r="15" spans="1:10" x14ac:dyDescent="0.3">
      <c r="A15" s="270" t="s">
        <v>327</v>
      </c>
      <c r="B15" s="270"/>
      <c r="C15" s="270"/>
      <c r="D15" s="270"/>
      <c r="E15" s="270" t="s">
        <v>317</v>
      </c>
      <c r="F15" s="270"/>
      <c r="G15" s="270"/>
    </row>
    <row r="16" spans="1:10" x14ac:dyDescent="0.3">
      <c r="A16" s="268" t="s">
        <v>50</v>
      </c>
      <c r="B16" s="268"/>
      <c r="C16" s="268"/>
      <c r="D16" s="268"/>
      <c r="E16" s="268" t="s">
        <v>331</v>
      </c>
      <c r="F16" s="268"/>
      <c r="G16" s="268"/>
    </row>
    <row r="17" spans="1:7" x14ac:dyDescent="0.3">
      <c r="A17" s="270" t="s">
        <v>328</v>
      </c>
      <c r="B17" s="270"/>
      <c r="C17" s="270"/>
      <c r="D17" s="270"/>
      <c r="E17" s="270" t="s">
        <v>332</v>
      </c>
      <c r="F17" s="270"/>
      <c r="G17" s="270"/>
    </row>
    <row r="18" spans="1:7" x14ac:dyDescent="0.3">
      <c r="A18" s="268" t="s">
        <v>329</v>
      </c>
      <c r="B18" s="268"/>
      <c r="C18" s="268"/>
      <c r="D18" s="268"/>
      <c r="E18" s="268" t="s">
        <v>317</v>
      </c>
      <c r="F18" s="268"/>
      <c r="G18" s="268"/>
    </row>
    <row r="19" spans="1:7" x14ac:dyDescent="0.3">
      <c r="A19" s="270" t="s">
        <v>330</v>
      </c>
      <c r="B19" s="270"/>
      <c r="C19" s="270"/>
      <c r="D19" s="270"/>
      <c r="E19" s="270" t="s">
        <v>317</v>
      </c>
      <c r="F19" s="270"/>
      <c r="G19" s="270"/>
    </row>
    <row r="20" spans="1:7" x14ac:dyDescent="0.3">
      <c r="A20" s="268" t="s">
        <v>324</v>
      </c>
      <c r="B20" s="268"/>
      <c r="C20" s="268"/>
      <c r="D20" s="268"/>
      <c r="E20" s="268"/>
      <c r="F20" s="268"/>
      <c r="G20" s="268"/>
    </row>
    <row r="21" spans="1:7" x14ac:dyDescent="0.3">
      <c r="A21" s="270" t="s">
        <v>325</v>
      </c>
      <c r="B21" s="270"/>
      <c r="C21" s="270"/>
      <c r="D21" s="270"/>
      <c r="E21" s="270"/>
      <c r="F21" s="270"/>
      <c r="G21" s="270"/>
    </row>
    <row r="22" spans="1:7" x14ac:dyDescent="0.3">
      <c r="A22" s="268" t="s">
        <v>326</v>
      </c>
      <c r="B22" s="268"/>
      <c r="C22" s="268"/>
      <c r="D22" s="268"/>
      <c r="E22" s="268"/>
      <c r="F22" s="268"/>
      <c r="G22" s="268"/>
    </row>
  </sheetData>
  <mergeCells count="8">
    <mergeCell ref="A8:G8"/>
    <mergeCell ref="A14:G14"/>
    <mergeCell ref="A1:G1"/>
    <mergeCell ref="A2:G2"/>
    <mergeCell ref="B5:G5"/>
    <mergeCell ref="B6:G6"/>
    <mergeCell ref="B7:G7"/>
    <mergeCell ref="B4:G4"/>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5"/>
  <sheetViews>
    <sheetView view="pageLayout" zoomScaleNormal="100" workbookViewId="0">
      <selection sqref="A1:J1"/>
    </sheetView>
  </sheetViews>
  <sheetFormatPr defaultColWidth="9.109375" defaultRowHeight="13.8" x14ac:dyDescent="0.25"/>
  <cols>
    <col min="1" max="1" width="17.109375" style="160" customWidth="1"/>
    <col min="2" max="2" width="10.44140625" style="160" customWidth="1"/>
    <col min="3" max="3" width="10" style="160" customWidth="1"/>
    <col min="4" max="6" width="6.5546875" style="160" customWidth="1"/>
    <col min="7" max="7" width="6.88671875" style="160" customWidth="1"/>
    <col min="8" max="8" width="11" style="160" customWidth="1"/>
    <col min="9" max="9" width="11" style="199" customWidth="1"/>
    <col min="10" max="10" width="11" style="160" customWidth="1"/>
    <col min="11" max="16384" width="9.109375" style="160"/>
  </cols>
  <sheetData>
    <row r="1" spans="1:10" s="209" customFormat="1" ht="29.25" customHeight="1" x14ac:dyDescent="0.3">
      <c r="A1" s="543" t="s">
        <v>29</v>
      </c>
      <c r="B1" s="543"/>
      <c r="C1" s="543"/>
      <c r="D1" s="543"/>
      <c r="E1" s="543"/>
      <c r="F1" s="543"/>
      <c r="G1" s="543"/>
      <c r="H1" s="543"/>
      <c r="I1" s="543"/>
      <c r="J1" s="543"/>
    </row>
    <row r="2" spans="1:10" s="219" customFormat="1" ht="29.25" customHeight="1" x14ac:dyDescent="0.3">
      <c r="I2" s="244" t="s">
        <v>236</v>
      </c>
      <c r="J2" s="245"/>
    </row>
    <row r="3" spans="1:10" ht="18.600000000000001" thickBot="1" x14ac:dyDescent="0.4">
      <c r="A3" s="216" t="s">
        <v>232</v>
      </c>
      <c r="B3" s="195"/>
      <c r="C3" s="196"/>
    </row>
    <row r="4" spans="1:10" s="207" customFormat="1" ht="20.25" customHeight="1" x14ac:dyDescent="0.3">
      <c r="A4" s="552" t="s">
        <v>234</v>
      </c>
      <c r="B4" s="553"/>
      <c r="C4" s="553" t="s">
        <v>235</v>
      </c>
      <c r="D4" s="553"/>
      <c r="E4" s="553"/>
      <c r="F4" s="548" t="s">
        <v>227</v>
      </c>
      <c r="G4" s="548" t="s">
        <v>228</v>
      </c>
      <c r="H4" s="548" t="s">
        <v>240</v>
      </c>
      <c r="I4" s="548" t="s">
        <v>247</v>
      </c>
      <c r="J4" s="550" t="s">
        <v>246</v>
      </c>
    </row>
    <row r="5" spans="1:10" s="206" customFormat="1" ht="72" customHeight="1" thickBot="1" x14ac:dyDescent="0.35">
      <c r="A5" s="233" t="s">
        <v>243</v>
      </c>
      <c r="B5" s="234" t="s">
        <v>244</v>
      </c>
      <c r="C5" s="234" t="s">
        <v>245</v>
      </c>
      <c r="D5" s="234" t="s">
        <v>225</v>
      </c>
      <c r="E5" s="234" t="s">
        <v>226</v>
      </c>
      <c r="F5" s="549"/>
      <c r="G5" s="549"/>
      <c r="H5" s="549"/>
      <c r="I5" s="549"/>
      <c r="J5" s="551"/>
    </row>
    <row r="6" spans="1:10" s="1" customFormat="1" ht="24.9" customHeight="1" x14ac:dyDescent="0.3">
      <c r="A6" s="246"/>
      <c r="B6" s="220"/>
      <c r="C6" s="247"/>
      <c r="D6" s="554"/>
      <c r="E6" s="554"/>
      <c r="F6" s="554"/>
      <c r="G6" s="554"/>
      <c r="H6" s="248"/>
      <c r="I6" s="235"/>
      <c r="J6" s="249"/>
    </row>
    <row r="7" spans="1:10" s="1" customFormat="1" ht="24.9" customHeight="1" thickBot="1" x14ac:dyDescent="0.35">
      <c r="A7" s="224"/>
      <c r="B7" s="225"/>
      <c r="C7" s="229"/>
      <c r="D7" s="545"/>
      <c r="E7" s="545"/>
      <c r="F7" s="545"/>
      <c r="G7" s="545"/>
      <c r="H7" s="230"/>
      <c r="I7" s="231"/>
      <c r="J7" s="232"/>
    </row>
    <row r="8" spans="1:10" s="33" customFormat="1" ht="24.9" customHeight="1" x14ac:dyDescent="0.25">
      <c r="A8" s="236"/>
      <c r="B8" s="237"/>
      <c r="C8" s="237"/>
      <c r="D8" s="546"/>
      <c r="E8" s="546"/>
      <c r="F8" s="546"/>
      <c r="G8" s="546"/>
      <c r="H8" s="238"/>
      <c r="I8" s="237"/>
      <c r="J8" s="242"/>
    </row>
    <row r="9" spans="1:10" s="1" customFormat="1" ht="24.9" customHeight="1" thickBot="1" x14ac:dyDescent="0.3">
      <c r="A9" s="239"/>
      <c r="B9" s="240"/>
      <c r="C9" s="240"/>
      <c r="D9" s="547"/>
      <c r="E9" s="547"/>
      <c r="F9" s="547"/>
      <c r="G9" s="547"/>
      <c r="H9" s="241"/>
      <c r="I9" s="240"/>
      <c r="J9" s="243"/>
    </row>
    <row r="10" spans="1:10" s="1" customFormat="1" ht="24.9" customHeight="1" x14ac:dyDescent="0.3">
      <c r="A10" s="221"/>
      <c r="B10" s="222"/>
      <c r="C10" s="223"/>
      <c r="D10" s="544"/>
      <c r="E10" s="544"/>
      <c r="F10" s="544"/>
      <c r="G10" s="544"/>
      <c r="H10" s="226"/>
      <c r="I10" s="227"/>
      <c r="J10" s="228"/>
    </row>
    <row r="11" spans="1:10" s="1" customFormat="1" ht="24.9" customHeight="1" thickBot="1" x14ac:dyDescent="0.35">
      <c r="A11" s="224"/>
      <c r="B11" s="225"/>
      <c r="C11" s="229"/>
      <c r="D11" s="545"/>
      <c r="E11" s="545"/>
      <c r="F11" s="545"/>
      <c r="G11" s="545"/>
      <c r="H11" s="230"/>
      <c r="I11" s="231"/>
      <c r="J11" s="232"/>
    </row>
    <row r="12" spans="1:10" s="1" customFormat="1" ht="24.9" customHeight="1" x14ac:dyDescent="0.25">
      <c r="A12" s="236"/>
      <c r="B12" s="237"/>
      <c r="C12" s="237"/>
      <c r="D12" s="546"/>
      <c r="E12" s="546"/>
      <c r="F12" s="546"/>
      <c r="G12" s="546"/>
      <c r="H12" s="238"/>
      <c r="I12" s="237"/>
      <c r="J12" s="242"/>
    </row>
    <row r="13" spans="1:10" s="1" customFormat="1" ht="24.9" customHeight="1" thickBot="1" x14ac:dyDescent="0.3">
      <c r="A13" s="239"/>
      <c r="B13" s="240"/>
      <c r="C13" s="240"/>
      <c r="D13" s="547"/>
      <c r="E13" s="547"/>
      <c r="F13" s="547"/>
      <c r="G13" s="547"/>
      <c r="H13" s="241"/>
      <c r="I13" s="240"/>
      <c r="J13" s="243"/>
    </row>
    <row r="14" spans="1:10" s="1" customFormat="1" ht="24.9" customHeight="1" x14ac:dyDescent="0.3">
      <c r="A14" s="221"/>
      <c r="B14" s="222"/>
      <c r="C14" s="223"/>
      <c r="D14" s="544"/>
      <c r="E14" s="544"/>
      <c r="F14" s="544"/>
      <c r="G14" s="544"/>
      <c r="H14" s="226"/>
      <c r="I14" s="227"/>
      <c r="J14" s="228"/>
    </row>
    <row r="15" spans="1:10" s="1" customFormat="1" ht="24.9" customHeight="1" thickBot="1" x14ac:dyDescent="0.35">
      <c r="A15" s="224"/>
      <c r="B15" s="225"/>
      <c r="C15" s="229"/>
      <c r="D15" s="545"/>
      <c r="E15" s="545"/>
      <c r="F15" s="545"/>
      <c r="G15" s="545"/>
      <c r="H15" s="230"/>
      <c r="I15" s="231"/>
      <c r="J15" s="232"/>
    </row>
    <row r="16" spans="1:10" s="210" customFormat="1" ht="24.9" customHeight="1" x14ac:dyDescent="0.25">
      <c r="A16" s="236"/>
      <c r="B16" s="237"/>
      <c r="C16" s="237"/>
      <c r="D16" s="546"/>
      <c r="E16" s="546"/>
      <c r="F16" s="546"/>
      <c r="G16" s="546"/>
      <c r="H16" s="238"/>
      <c r="I16" s="237"/>
      <c r="J16" s="242"/>
    </row>
    <row r="17" spans="1:10" s="210" customFormat="1" ht="24.9" customHeight="1" thickBot="1" x14ac:dyDescent="0.3">
      <c r="A17" s="239"/>
      <c r="B17" s="240"/>
      <c r="C17" s="240"/>
      <c r="D17" s="547"/>
      <c r="E17" s="547"/>
      <c r="F17" s="547"/>
      <c r="G17" s="547"/>
      <c r="H17" s="241"/>
      <c r="I17" s="240"/>
      <c r="J17" s="243"/>
    </row>
    <row r="18" spans="1:10" s="210" customFormat="1" ht="24.9" customHeight="1" x14ac:dyDescent="0.3">
      <c r="A18" s="221"/>
      <c r="B18" s="222"/>
      <c r="C18" s="223"/>
      <c r="D18" s="544"/>
      <c r="E18" s="544"/>
      <c r="F18" s="544"/>
      <c r="G18" s="544"/>
      <c r="H18" s="226"/>
      <c r="I18" s="227"/>
      <c r="J18" s="228"/>
    </row>
    <row r="19" spans="1:10" s="210" customFormat="1" ht="24.9" customHeight="1" thickBot="1" x14ac:dyDescent="0.35">
      <c r="A19" s="224"/>
      <c r="B19" s="225"/>
      <c r="C19" s="229"/>
      <c r="D19" s="545"/>
      <c r="E19" s="545"/>
      <c r="F19" s="545"/>
      <c r="G19" s="545"/>
      <c r="H19" s="230"/>
      <c r="I19" s="231"/>
      <c r="J19" s="232"/>
    </row>
    <row r="20" spans="1:10" s="201" customFormat="1" ht="24.9" customHeight="1" x14ac:dyDescent="0.25">
      <c r="A20" s="236"/>
      <c r="B20" s="237"/>
      <c r="C20" s="237"/>
      <c r="D20" s="546"/>
      <c r="E20" s="546"/>
      <c r="F20" s="546"/>
      <c r="G20" s="546"/>
      <c r="H20" s="238"/>
      <c r="I20" s="237"/>
      <c r="J20" s="242"/>
    </row>
    <row r="21" spans="1:10" s="201" customFormat="1" ht="24.9" customHeight="1" thickBot="1" x14ac:dyDescent="0.3">
      <c r="A21" s="239"/>
      <c r="B21" s="240"/>
      <c r="C21" s="240"/>
      <c r="D21" s="547"/>
      <c r="E21" s="547"/>
      <c r="F21" s="547"/>
      <c r="G21" s="547"/>
      <c r="H21" s="241"/>
      <c r="I21" s="240"/>
      <c r="J21" s="243"/>
    </row>
    <row r="22" spans="1:10" ht="24.9" customHeight="1" x14ac:dyDescent="0.3">
      <c r="A22" s="221"/>
      <c r="B22" s="222"/>
      <c r="C22" s="223"/>
      <c r="D22" s="544"/>
      <c r="E22" s="544"/>
      <c r="F22" s="544"/>
      <c r="G22" s="544"/>
      <c r="H22" s="226"/>
      <c r="I22" s="227"/>
      <c r="J22" s="228"/>
    </row>
    <row r="23" spans="1:10" ht="24.9" customHeight="1" thickBot="1" x14ac:dyDescent="0.35">
      <c r="A23" s="224"/>
      <c r="B23" s="225"/>
      <c r="C23" s="229"/>
      <c r="D23" s="545"/>
      <c r="E23" s="545"/>
      <c r="F23" s="545"/>
      <c r="G23" s="545"/>
      <c r="H23" s="230"/>
      <c r="I23" s="231"/>
      <c r="J23" s="232"/>
    </row>
    <row r="24" spans="1:10" ht="24.9" customHeight="1" x14ac:dyDescent="0.25">
      <c r="A24" s="236"/>
      <c r="B24" s="237"/>
      <c r="C24" s="237"/>
      <c r="D24" s="546"/>
      <c r="E24" s="546"/>
      <c r="F24" s="546"/>
      <c r="G24" s="546"/>
      <c r="H24" s="238"/>
      <c r="I24" s="237"/>
      <c r="J24" s="242"/>
    </row>
    <row r="25" spans="1:10" ht="24.9" customHeight="1" thickBot="1" x14ac:dyDescent="0.3">
      <c r="A25" s="239"/>
      <c r="B25" s="240"/>
      <c r="C25" s="240"/>
      <c r="D25" s="547"/>
      <c r="E25" s="547"/>
      <c r="F25" s="547"/>
      <c r="G25" s="547"/>
      <c r="H25" s="241"/>
      <c r="I25" s="240"/>
      <c r="J25" s="243"/>
    </row>
  </sheetData>
  <mergeCells count="48">
    <mergeCell ref="A1:J1"/>
    <mergeCell ref="I4:I5"/>
    <mergeCell ref="J4:J5"/>
    <mergeCell ref="A4:B4"/>
    <mergeCell ref="D6:D7"/>
    <mergeCell ref="H4:H5"/>
    <mergeCell ref="E6:E7"/>
    <mergeCell ref="F6:F7"/>
    <mergeCell ref="G6:G7"/>
    <mergeCell ref="C4:E4"/>
    <mergeCell ref="D8:D9"/>
    <mergeCell ref="E8:E9"/>
    <mergeCell ref="F8:F9"/>
    <mergeCell ref="G8:G9"/>
    <mergeCell ref="F4:F5"/>
    <mergeCell ref="G4:G5"/>
    <mergeCell ref="D10:D11"/>
    <mergeCell ref="E10:E11"/>
    <mergeCell ref="F10:F11"/>
    <mergeCell ref="G10:G11"/>
    <mergeCell ref="D12:D13"/>
    <mergeCell ref="E12:E13"/>
    <mergeCell ref="F12:F13"/>
    <mergeCell ref="G12:G13"/>
    <mergeCell ref="D14:D15"/>
    <mergeCell ref="E14:E15"/>
    <mergeCell ref="F14:F15"/>
    <mergeCell ref="G14:G15"/>
    <mergeCell ref="D16:D17"/>
    <mergeCell ref="E16:E17"/>
    <mergeCell ref="F16:F17"/>
    <mergeCell ref="G16:G17"/>
    <mergeCell ref="D18:D19"/>
    <mergeCell ref="E18:E19"/>
    <mergeCell ref="F18:F19"/>
    <mergeCell ref="G18:G19"/>
    <mergeCell ref="D20:D21"/>
    <mergeCell ref="E20:E21"/>
    <mergeCell ref="F20:F21"/>
    <mergeCell ref="G20:G21"/>
    <mergeCell ref="D22:D23"/>
    <mergeCell ref="E22:E23"/>
    <mergeCell ref="F22:F23"/>
    <mergeCell ref="G22:G23"/>
    <mergeCell ref="D24:D25"/>
    <mergeCell ref="E24:E25"/>
    <mergeCell ref="F24:F25"/>
    <mergeCell ref="G24:G25"/>
  </mergeCells>
  <printOptions horizontalCentered="1" verticalCentered="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H56"/>
  <sheetViews>
    <sheetView showRuler="0" view="pageLayout" zoomScaleNormal="100" workbookViewId="0"/>
  </sheetViews>
  <sheetFormatPr defaultColWidth="9.109375" defaultRowHeight="13.8" x14ac:dyDescent="0.25"/>
  <cols>
    <col min="1" max="1" width="1.5546875" style="1" customWidth="1"/>
    <col min="2" max="2" width="11.109375" style="3" customWidth="1"/>
    <col min="3" max="3" width="14.109375" style="1" customWidth="1"/>
    <col min="4" max="4" width="12.33203125" style="1" customWidth="1"/>
    <col min="5" max="5" width="18.109375" style="1" customWidth="1"/>
    <col min="6" max="6" width="25.109375" style="1" customWidth="1"/>
    <col min="7" max="7" width="12" style="1" bestFit="1" customWidth="1"/>
    <col min="8" max="8" width="26.44140625" style="1" customWidth="1"/>
    <col min="9" max="9" width="1.33203125" style="1" customWidth="1"/>
    <col min="10" max="16384" width="9.109375" style="1"/>
  </cols>
  <sheetData>
    <row r="1" spans="2:8" ht="9" customHeight="1" x14ac:dyDescent="0.25"/>
    <row r="2" spans="2:8" ht="24.6" x14ac:dyDescent="0.4">
      <c r="B2" s="94" t="s">
        <v>129</v>
      </c>
      <c r="C2" s="291"/>
      <c r="D2" s="291"/>
      <c r="E2" s="291"/>
      <c r="F2" s="292" t="s">
        <v>28</v>
      </c>
      <c r="G2" s="292"/>
      <c r="H2" s="292"/>
    </row>
    <row r="3" spans="2:8" ht="22.5" customHeight="1" x14ac:dyDescent="0.25">
      <c r="B3" s="93" t="s">
        <v>130</v>
      </c>
      <c r="C3" s="9"/>
      <c r="D3" s="10"/>
      <c r="E3" s="95" t="s">
        <v>196</v>
      </c>
      <c r="F3" s="7"/>
      <c r="G3" s="6" t="s">
        <v>31</v>
      </c>
      <c r="H3" s="7"/>
    </row>
    <row r="4" spans="2:8" ht="31.5" customHeight="1" x14ac:dyDescent="0.25">
      <c r="B4" s="93"/>
      <c r="C4" s="10"/>
      <c r="D4" s="10"/>
      <c r="E4" s="95" t="s">
        <v>128</v>
      </c>
      <c r="F4" s="7"/>
      <c r="G4" s="161"/>
      <c r="H4" s="7"/>
    </row>
    <row r="5" spans="2:8" ht="14.4" thickBot="1" x14ac:dyDescent="0.3"/>
    <row r="6" spans="2:8" s="49" customFormat="1" ht="18.600000000000001" x14ac:dyDescent="0.45">
      <c r="B6" s="308" t="s">
        <v>0</v>
      </c>
      <c r="C6" s="309"/>
      <c r="D6" s="309"/>
      <c r="E6" s="309"/>
      <c r="F6" s="309"/>
      <c r="G6" s="309"/>
      <c r="H6" s="310"/>
    </row>
    <row r="7" spans="2:8" s="77" customFormat="1" ht="18.600000000000001" x14ac:dyDescent="0.45">
      <c r="B7" s="296" t="s">
        <v>12</v>
      </c>
      <c r="C7" s="297"/>
      <c r="D7" s="297"/>
      <c r="E7" s="297"/>
      <c r="F7" s="297"/>
      <c r="G7" s="297"/>
      <c r="H7" s="298"/>
    </row>
    <row r="8" spans="2:8" s="77" customFormat="1" ht="15.6" x14ac:dyDescent="0.3">
      <c r="B8" s="299" t="s">
        <v>1</v>
      </c>
      <c r="C8" s="301" t="s">
        <v>11</v>
      </c>
      <c r="D8" s="302" t="s">
        <v>26</v>
      </c>
      <c r="E8" s="304" t="s">
        <v>7</v>
      </c>
      <c r="F8" s="305"/>
      <c r="G8" s="304" t="s">
        <v>8</v>
      </c>
      <c r="H8" s="306"/>
    </row>
    <row r="9" spans="2:8" s="77" customFormat="1" ht="16.2" thickBot="1" x14ac:dyDescent="0.35">
      <c r="B9" s="300"/>
      <c r="C9" s="288"/>
      <c r="D9" s="303"/>
      <c r="E9" s="83" t="s">
        <v>9</v>
      </c>
      <c r="F9" s="83" t="s">
        <v>10</v>
      </c>
      <c r="G9" s="83" t="s">
        <v>9</v>
      </c>
      <c r="H9" s="63" t="s">
        <v>10</v>
      </c>
    </row>
    <row r="10" spans="2:8" s="49" customFormat="1" ht="15.6" x14ac:dyDescent="0.3">
      <c r="B10" s="307" t="s">
        <v>2</v>
      </c>
      <c r="C10" s="64" t="s">
        <v>14</v>
      </c>
      <c r="D10" s="65"/>
      <c r="E10" s="65"/>
      <c r="F10" s="282"/>
      <c r="G10" s="65"/>
      <c r="H10" s="280"/>
    </row>
    <row r="11" spans="2:8" s="49" customFormat="1" ht="16.2" thickBot="1" x14ac:dyDescent="0.35">
      <c r="B11" s="311"/>
      <c r="C11" s="66" t="s">
        <v>127</v>
      </c>
      <c r="D11" s="74"/>
      <c r="E11" s="67"/>
      <c r="F11" s="283"/>
      <c r="G11" s="67"/>
      <c r="H11" s="281"/>
    </row>
    <row r="12" spans="2:8" s="49" customFormat="1" ht="15.6" x14ac:dyDescent="0.3">
      <c r="B12" s="307" t="s">
        <v>3</v>
      </c>
      <c r="C12" s="64" t="s">
        <v>14</v>
      </c>
      <c r="D12" s="65"/>
      <c r="E12" s="65"/>
      <c r="F12" s="282"/>
      <c r="G12" s="65"/>
      <c r="H12" s="280"/>
    </row>
    <row r="13" spans="2:8" s="49" customFormat="1" ht="16.2" thickBot="1" x14ac:dyDescent="0.35">
      <c r="B13" s="311"/>
      <c r="C13" s="66" t="s">
        <v>127</v>
      </c>
      <c r="D13" s="67"/>
      <c r="E13" s="68"/>
      <c r="F13" s="284"/>
      <c r="G13" s="68"/>
      <c r="H13" s="285"/>
    </row>
    <row r="14" spans="2:8" s="49" customFormat="1" ht="15.6" x14ac:dyDescent="0.3">
      <c r="B14" s="307" t="s">
        <v>73</v>
      </c>
      <c r="C14" s="64" t="s">
        <v>14</v>
      </c>
      <c r="D14" s="65"/>
      <c r="E14" s="69"/>
      <c r="F14" s="284"/>
      <c r="G14" s="65"/>
      <c r="H14" s="285"/>
    </row>
    <row r="15" spans="2:8" s="49" customFormat="1" ht="16.2" thickBot="1" x14ac:dyDescent="0.35">
      <c r="B15" s="311"/>
      <c r="C15" s="66" t="s">
        <v>127</v>
      </c>
      <c r="D15" s="67"/>
      <c r="E15" s="68"/>
      <c r="F15" s="283"/>
      <c r="G15" s="68"/>
      <c r="H15" s="286"/>
    </row>
    <row r="16" spans="2:8" s="49" customFormat="1" ht="19.2" thickBot="1" x14ac:dyDescent="0.35">
      <c r="B16" s="312" t="s">
        <v>13</v>
      </c>
      <c r="C16" s="313"/>
      <c r="D16" s="313"/>
      <c r="E16" s="313"/>
      <c r="F16" s="313"/>
      <c r="G16" s="313"/>
      <c r="H16" s="314"/>
    </row>
    <row r="17" spans="2:8" s="49" customFormat="1" ht="15.6" x14ac:dyDescent="0.3">
      <c r="B17" s="307" t="s">
        <v>1</v>
      </c>
      <c r="C17" s="287" t="s">
        <v>11</v>
      </c>
      <c r="D17" s="289" t="s">
        <v>25</v>
      </c>
      <c r="E17" s="293" t="s">
        <v>7</v>
      </c>
      <c r="F17" s="294"/>
      <c r="G17" s="293" t="s">
        <v>8</v>
      </c>
      <c r="H17" s="295"/>
    </row>
    <row r="18" spans="2:8" s="49" customFormat="1" ht="16.2" thickBot="1" x14ac:dyDescent="0.35">
      <c r="B18" s="300"/>
      <c r="C18" s="288"/>
      <c r="D18" s="290"/>
      <c r="E18" s="83" t="s">
        <v>9</v>
      </c>
      <c r="F18" s="83" t="s">
        <v>10</v>
      </c>
      <c r="G18" s="83" t="s">
        <v>9</v>
      </c>
      <c r="H18" s="63" t="s">
        <v>10</v>
      </c>
    </row>
    <row r="19" spans="2:8" s="49" customFormat="1" ht="15.6" x14ac:dyDescent="0.3">
      <c r="B19" s="82" t="s">
        <v>2</v>
      </c>
      <c r="C19" s="70" t="s">
        <v>5</v>
      </c>
      <c r="D19" s="69"/>
      <c r="E19" s="71"/>
      <c r="F19" s="282"/>
      <c r="G19" s="72"/>
      <c r="H19" s="280"/>
    </row>
    <row r="20" spans="2:8" s="49" customFormat="1" ht="16.2" thickBot="1" x14ac:dyDescent="0.35">
      <c r="B20" s="84" t="s">
        <v>72</v>
      </c>
      <c r="C20" s="73" t="s">
        <v>6</v>
      </c>
      <c r="D20" s="67"/>
      <c r="E20" s="68"/>
      <c r="F20" s="316"/>
      <c r="G20" s="68"/>
      <c r="H20" s="281"/>
    </row>
    <row r="21" spans="2:8" s="49" customFormat="1" ht="15.75" customHeight="1" x14ac:dyDescent="0.3">
      <c r="B21" s="299" t="s">
        <v>63</v>
      </c>
      <c r="C21" s="70" t="s">
        <v>5</v>
      </c>
      <c r="D21" s="69"/>
      <c r="E21" s="71"/>
      <c r="F21" s="282"/>
      <c r="G21" s="72"/>
      <c r="H21" s="280"/>
    </row>
    <row r="22" spans="2:8" s="49" customFormat="1" ht="16.2" thickBot="1" x14ac:dyDescent="0.35">
      <c r="B22" s="300"/>
      <c r="C22" s="73" t="s">
        <v>6</v>
      </c>
      <c r="D22" s="67"/>
      <c r="E22" s="68"/>
      <c r="F22" s="316"/>
      <c r="G22" s="68"/>
      <c r="H22" s="281"/>
    </row>
    <row r="23" spans="2:8" s="78" customFormat="1" ht="15.75" customHeight="1" x14ac:dyDescent="0.3">
      <c r="B23" s="317" t="s">
        <v>62</v>
      </c>
      <c r="C23" s="70" t="s">
        <v>5</v>
      </c>
      <c r="D23" s="69"/>
      <c r="E23" s="71"/>
      <c r="F23" s="282"/>
      <c r="G23" s="72"/>
      <c r="H23" s="280"/>
    </row>
    <row r="24" spans="2:8" s="78" customFormat="1" ht="16.2" thickBot="1" x14ac:dyDescent="0.35">
      <c r="B24" s="311"/>
      <c r="C24" s="73" t="s">
        <v>6</v>
      </c>
      <c r="D24" s="67"/>
      <c r="E24" s="68"/>
      <c r="F24" s="316"/>
      <c r="G24" s="68"/>
      <c r="H24" s="281"/>
    </row>
    <row r="25" spans="2:8" s="5" customFormat="1" ht="14.4" x14ac:dyDescent="0.3">
      <c r="B25" s="11" t="s">
        <v>192</v>
      </c>
      <c r="C25" s="1"/>
      <c r="D25" s="1"/>
      <c r="E25" s="1"/>
      <c r="F25" s="1"/>
      <c r="G25" s="1"/>
      <c r="H25" s="1"/>
    </row>
    <row r="26" spans="2:8" s="5" customFormat="1" ht="18.75" customHeight="1" x14ac:dyDescent="0.3">
      <c r="B26" s="315" t="s">
        <v>193</v>
      </c>
      <c r="C26" s="315"/>
      <c r="D26" s="315"/>
      <c r="E26" s="315"/>
      <c r="F26" s="315"/>
      <c r="G26" s="315"/>
      <c r="H26" s="315"/>
    </row>
    <row r="27" spans="2:8" s="5" customFormat="1" x14ac:dyDescent="0.3">
      <c r="B27" s="315" t="s">
        <v>194</v>
      </c>
      <c r="C27" s="315"/>
      <c r="D27" s="315"/>
      <c r="E27" s="315"/>
      <c r="F27" s="315"/>
      <c r="G27" s="315"/>
      <c r="H27" s="315"/>
    </row>
    <row r="28" spans="2:8" s="5" customFormat="1" x14ac:dyDescent="0.3">
      <c r="B28" s="315" t="s">
        <v>195</v>
      </c>
      <c r="C28" s="315"/>
      <c r="D28" s="315"/>
      <c r="E28" s="315"/>
      <c r="F28" s="315"/>
      <c r="G28" s="315"/>
      <c r="H28" s="315"/>
    </row>
    <row r="29" spans="2:8" s="5" customFormat="1" x14ac:dyDescent="0.3"/>
    <row r="30" spans="2:8" s="5" customFormat="1" x14ac:dyDescent="0.3"/>
    <row r="31" spans="2:8" s="5" customFormat="1" x14ac:dyDescent="0.25">
      <c r="B31" s="3"/>
    </row>
    <row r="32" spans="2:8" s="5" customFormat="1" x14ac:dyDescent="0.3"/>
    <row r="33" spans="2:8" s="5" customFormat="1" x14ac:dyDescent="0.3"/>
    <row r="34" spans="2:8" s="5" customFormat="1" x14ac:dyDescent="0.3"/>
    <row r="35" spans="2:8" s="5" customFormat="1" x14ac:dyDescent="0.3"/>
    <row r="36" spans="2:8" s="5" customFormat="1" x14ac:dyDescent="0.3"/>
    <row r="37" spans="2:8" x14ac:dyDescent="0.25">
      <c r="B37" s="5"/>
      <c r="C37" s="5"/>
      <c r="D37" s="5"/>
      <c r="E37" s="5"/>
      <c r="F37" s="5"/>
      <c r="G37" s="5"/>
      <c r="H37" s="5"/>
    </row>
    <row r="38" spans="2:8" x14ac:dyDescent="0.25">
      <c r="B38" s="5"/>
      <c r="C38" s="5"/>
      <c r="D38" s="5"/>
      <c r="E38" s="5"/>
      <c r="F38" s="5"/>
      <c r="G38" s="5"/>
      <c r="H38" s="5"/>
    </row>
    <row r="39" spans="2:8" x14ac:dyDescent="0.25">
      <c r="B39" s="5"/>
      <c r="C39" s="5"/>
      <c r="D39" s="5"/>
      <c r="E39" s="5"/>
      <c r="F39" s="5"/>
      <c r="G39" s="5"/>
      <c r="H39" s="5"/>
    </row>
    <row r="40" spans="2:8" x14ac:dyDescent="0.25">
      <c r="B40" s="5"/>
      <c r="C40" s="5"/>
      <c r="D40" s="5"/>
      <c r="E40" s="5"/>
      <c r="F40" s="5"/>
      <c r="G40" s="5"/>
      <c r="H40" s="5"/>
    </row>
    <row r="46" spans="2:8" x14ac:dyDescent="0.25">
      <c r="B46" s="4"/>
    </row>
    <row r="47" spans="2:8" x14ac:dyDescent="0.25">
      <c r="B47" s="4"/>
    </row>
    <row r="48" spans="2:8" x14ac:dyDescent="0.25">
      <c r="B48" s="4"/>
    </row>
    <row r="49" spans="2:2" x14ac:dyDescent="0.25">
      <c r="B49" s="4"/>
    </row>
    <row r="50" spans="2:2" x14ac:dyDescent="0.25">
      <c r="B50" s="4"/>
    </row>
    <row r="51" spans="2:2" x14ac:dyDescent="0.25">
      <c r="B51" s="4"/>
    </row>
    <row r="52" spans="2:2" x14ac:dyDescent="0.25">
      <c r="B52" s="4"/>
    </row>
    <row r="53" spans="2:2" x14ac:dyDescent="0.25">
      <c r="B53" s="4"/>
    </row>
    <row r="54" spans="2:2" x14ac:dyDescent="0.25">
      <c r="B54" s="4"/>
    </row>
    <row r="55" spans="2:2" x14ac:dyDescent="0.25">
      <c r="B55" s="4"/>
    </row>
    <row r="56" spans="2:2" x14ac:dyDescent="0.25">
      <c r="B56" s="4"/>
    </row>
  </sheetData>
  <mergeCells count="33">
    <mergeCell ref="B26:H26"/>
    <mergeCell ref="B27:H27"/>
    <mergeCell ref="B28:H28"/>
    <mergeCell ref="H21:H22"/>
    <mergeCell ref="F19:F20"/>
    <mergeCell ref="H19:H20"/>
    <mergeCell ref="B23:B24"/>
    <mergeCell ref="F23:F24"/>
    <mergeCell ref="H23:H24"/>
    <mergeCell ref="B21:B22"/>
    <mergeCell ref="F21:F22"/>
    <mergeCell ref="C2:E2"/>
    <mergeCell ref="F2:H2"/>
    <mergeCell ref="E17:F17"/>
    <mergeCell ref="G17:H17"/>
    <mergeCell ref="B7:H7"/>
    <mergeCell ref="B8:B9"/>
    <mergeCell ref="C8:C9"/>
    <mergeCell ref="D8:D9"/>
    <mergeCell ref="E8:F8"/>
    <mergeCell ref="G8:H8"/>
    <mergeCell ref="B17:B18"/>
    <mergeCell ref="B6:H6"/>
    <mergeCell ref="B10:B11"/>
    <mergeCell ref="B16:H16"/>
    <mergeCell ref="B14:B15"/>
    <mergeCell ref="B12:B13"/>
    <mergeCell ref="H10:H11"/>
    <mergeCell ref="F10:F11"/>
    <mergeCell ref="F12:F15"/>
    <mergeCell ref="H12:H15"/>
    <mergeCell ref="C17:C18"/>
    <mergeCell ref="D17:D18"/>
  </mergeCells>
  <pageMargins left="0.7" right="0.7" top="0.75" bottom="0.75" header="0.3" footer="0.3"/>
  <pageSetup orientation="landscape" r:id="rId1"/>
  <headerFooter>
    <oddHeader xml:space="preserve">&amp;C=&amp;RPWS______________CO _&amp;"-,Italic"&amp;K00-010year mo dy&amp;"-,Regular"&amp;K000000_NAP&amp;K01+000 </oddHeader>
    <oddFooter>&amp;LNitrification Action Plan Template&amp;C&amp;KFF0000DRAFT&amp;RPage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125"/>
  <sheetViews>
    <sheetView view="pageLayout" zoomScaleNormal="100" zoomScaleSheetLayoutView="100" workbookViewId="0"/>
  </sheetViews>
  <sheetFormatPr defaultRowHeight="14.4" x14ac:dyDescent="0.3"/>
  <cols>
    <col min="1" max="1" width="12.88671875" customWidth="1"/>
    <col min="2" max="2" width="12.109375" customWidth="1"/>
    <col min="9" max="9" width="8.6640625" customWidth="1"/>
  </cols>
  <sheetData>
    <row r="1" spans="1:9" ht="6" customHeight="1" thickBot="1" x14ac:dyDescent="0.35"/>
    <row r="2" spans="1:9" s="75" customFormat="1" ht="21" x14ac:dyDescent="0.4">
      <c r="A2" s="396" t="s">
        <v>110</v>
      </c>
      <c r="B2" s="397"/>
      <c r="C2" s="397"/>
      <c r="D2" s="397"/>
      <c r="E2" s="397"/>
      <c r="F2" s="397"/>
      <c r="G2" s="397"/>
      <c r="H2" s="397"/>
      <c r="I2" s="398"/>
    </row>
    <row r="3" spans="1:9" s="75" customFormat="1" ht="3.75" customHeight="1" x14ac:dyDescent="0.25">
      <c r="A3" s="120"/>
      <c r="B3" s="76"/>
      <c r="C3" s="76"/>
      <c r="D3" s="76"/>
      <c r="E3" s="76"/>
      <c r="F3" s="76"/>
      <c r="G3" s="76"/>
      <c r="H3" s="76"/>
      <c r="I3" s="121"/>
    </row>
    <row r="4" spans="1:9" s="75" customFormat="1" ht="30.75" customHeight="1" x14ac:dyDescent="0.25">
      <c r="A4" s="374" t="s">
        <v>125</v>
      </c>
      <c r="B4" s="375"/>
      <c r="C4" s="375"/>
      <c r="D4" s="375"/>
      <c r="E4" s="375"/>
      <c r="F4" s="375"/>
      <c r="G4" s="375"/>
      <c r="H4" s="375"/>
      <c r="I4" s="376"/>
    </row>
    <row r="5" spans="1:9" s="75" customFormat="1" ht="16.5" customHeight="1" x14ac:dyDescent="0.25">
      <c r="A5" s="377" t="s">
        <v>126</v>
      </c>
      <c r="B5" s="378"/>
      <c r="C5" s="378"/>
      <c r="D5" s="378"/>
      <c r="E5" s="378"/>
      <c r="F5" s="378"/>
      <c r="G5" s="378"/>
      <c r="H5" s="378"/>
      <c r="I5" s="379"/>
    </row>
    <row r="6" spans="1:9" s="75" customFormat="1" ht="29.25" customHeight="1" x14ac:dyDescent="0.25">
      <c r="A6" s="389" t="s">
        <v>97</v>
      </c>
      <c r="B6" s="390"/>
      <c r="C6" s="390"/>
      <c r="D6" s="390"/>
      <c r="E6" s="390"/>
      <c r="F6" s="390"/>
      <c r="G6" s="390"/>
      <c r="H6" s="390"/>
      <c r="I6" s="391"/>
    </row>
    <row r="7" spans="1:9" s="75" customFormat="1" ht="27.75" customHeight="1" x14ac:dyDescent="0.25">
      <c r="A7" s="402" t="s">
        <v>70</v>
      </c>
      <c r="B7" s="403"/>
      <c r="C7" s="403"/>
      <c r="D7" s="403"/>
      <c r="E7" s="403"/>
      <c r="F7" s="403"/>
      <c r="G7" s="403"/>
      <c r="H7" s="403"/>
      <c r="I7" s="404"/>
    </row>
    <row r="8" spans="1:9" s="75" customFormat="1" ht="27" customHeight="1" thickBot="1" x14ac:dyDescent="0.3">
      <c r="A8" s="405" t="s">
        <v>99</v>
      </c>
      <c r="B8" s="406"/>
      <c r="C8" s="406"/>
      <c r="D8" s="406"/>
      <c r="E8" s="406"/>
      <c r="F8" s="406"/>
      <c r="G8" s="406"/>
      <c r="H8" s="406"/>
      <c r="I8" s="407"/>
    </row>
    <row r="9" spans="1:9" s="75" customFormat="1" ht="7.5" customHeight="1" thickBot="1" x14ac:dyDescent="0.3">
      <c r="A9" s="76"/>
      <c r="B9" s="76"/>
      <c r="C9" s="76"/>
      <c r="D9" s="76"/>
      <c r="E9" s="76"/>
      <c r="F9" s="76"/>
      <c r="G9" s="76"/>
      <c r="H9" s="76"/>
      <c r="I9" s="76"/>
    </row>
    <row r="10" spans="1:9" s="75" customFormat="1" ht="18.600000000000001" x14ac:dyDescent="0.45">
      <c r="A10" s="329" t="s">
        <v>61</v>
      </c>
      <c r="B10" s="330"/>
      <c r="C10" s="330"/>
      <c r="D10" s="330"/>
      <c r="E10" s="330"/>
      <c r="F10" s="330"/>
      <c r="G10" s="330"/>
      <c r="H10" s="330"/>
      <c r="I10" s="331"/>
    </row>
    <row r="11" spans="1:9" s="75" customFormat="1" ht="96" customHeight="1" x14ac:dyDescent="0.25">
      <c r="A11" s="127" t="s">
        <v>34</v>
      </c>
      <c r="B11" s="334" t="s">
        <v>295</v>
      </c>
      <c r="C11" s="334"/>
      <c r="D11" s="334"/>
      <c r="E11" s="334"/>
      <c r="F11" s="334"/>
      <c r="G11" s="334"/>
      <c r="H11" s="334"/>
      <c r="I11" s="335"/>
    </row>
    <row r="12" spans="1:9" s="75" customFormat="1" ht="50.25" customHeight="1" x14ac:dyDescent="0.25">
      <c r="A12" s="127" t="s">
        <v>80</v>
      </c>
      <c r="B12" s="334" t="s">
        <v>185</v>
      </c>
      <c r="C12" s="334"/>
      <c r="D12" s="334"/>
      <c r="E12" s="334"/>
      <c r="F12" s="334"/>
      <c r="G12" s="334"/>
      <c r="H12" s="334"/>
      <c r="I12" s="335"/>
    </row>
    <row r="13" spans="1:9" s="75" customFormat="1" ht="39.75" customHeight="1" x14ac:dyDescent="0.25">
      <c r="A13" s="127" t="s">
        <v>116</v>
      </c>
      <c r="B13" s="334" t="s">
        <v>186</v>
      </c>
      <c r="C13" s="334"/>
      <c r="D13" s="334"/>
      <c r="E13" s="334"/>
      <c r="F13" s="334"/>
      <c r="G13" s="334"/>
      <c r="H13" s="334"/>
      <c r="I13" s="335"/>
    </row>
    <row r="14" spans="1:9" s="75" customFormat="1" ht="63" customHeight="1" x14ac:dyDescent="0.25">
      <c r="A14" s="127" t="s">
        <v>5</v>
      </c>
      <c r="B14" s="334" t="s">
        <v>85</v>
      </c>
      <c r="C14" s="334"/>
      <c r="D14" s="334"/>
      <c r="E14" s="334"/>
      <c r="F14" s="334"/>
      <c r="G14" s="334"/>
      <c r="H14" s="334"/>
      <c r="I14" s="335"/>
    </row>
    <row r="15" spans="1:9" s="75" customFormat="1" ht="54" customHeight="1" x14ac:dyDescent="0.25">
      <c r="A15" s="127" t="s">
        <v>6</v>
      </c>
      <c r="B15" s="334" t="s">
        <v>89</v>
      </c>
      <c r="C15" s="334"/>
      <c r="D15" s="334"/>
      <c r="E15" s="334"/>
      <c r="F15" s="334"/>
      <c r="G15" s="334"/>
      <c r="H15" s="334"/>
      <c r="I15" s="335"/>
    </row>
    <row r="16" spans="1:9" s="75" customFormat="1" ht="21.75" customHeight="1" x14ac:dyDescent="0.45">
      <c r="A16" s="411" t="s">
        <v>82</v>
      </c>
      <c r="B16" s="412"/>
      <c r="C16" s="412"/>
      <c r="D16" s="412"/>
      <c r="E16" s="412"/>
      <c r="F16" s="412"/>
      <c r="G16" s="412"/>
      <c r="H16" s="412"/>
      <c r="I16" s="413"/>
    </row>
    <row r="17" spans="1:9" s="75" customFormat="1" ht="28.5" customHeight="1" x14ac:dyDescent="0.25">
      <c r="A17" s="123" t="s">
        <v>84</v>
      </c>
      <c r="B17" s="380" t="s">
        <v>91</v>
      </c>
      <c r="C17" s="381"/>
      <c r="D17" s="381"/>
      <c r="E17" s="381"/>
      <c r="F17" s="381"/>
      <c r="G17" s="381"/>
      <c r="H17" s="381"/>
      <c r="I17" s="382"/>
    </row>
    <row r="18" spans="1:9" s="75" customFormat="1" ht="78.75" customHeight="1" x14ac:dyDescent="0.25">
      <c r="A18" s="124" t="s">
        <v>50</v>
      </c>
      <c r="B18" s="380" t="s">
        <v>95</v>
      </c>
      <c r="C18" s="381"/>
      <c r="D18" s="381"/>
      <c r="E18" s="381"/>
      <c r="F18" s="381"/>
      <c r="G18" s="381"/>
      <c r="H18" s="381"/>
      <c r="I18" s="382"/>
    </row>
    <row r="19" spans="1:9" s="75" customFormat="1" ht="52.5" customHeight="1" x14ac:dyDescent="0.25">
      <c r="A19" s="124" t="s">
        <v>81</v>
      </c>
      <c r="B19" s="380" t="s">
        <v>83</v>
      </c>
      <c r="C19" s="381"/>
      <c r="D19" s="381"/>
      <c r="E19" s="381"/>
      <c r="F19" s="381"/>
      <c r="G19" s="381"/>
      <c r="H19" s="381"/>
      <c r="I19" s="382"/>
    </row>
    <row r="20" spans="1:9" s="75" customFormat="1" ht="39" customHeight="1" thickBot="1" x14ac:dyDescent="0.3">
      <c r="A20" s="125" t="s">
        <v>90</v>
      </c>
      <c r="B20" s="383" t="s">
        <v>296</v>
      </c>
      <c r="C20" s="383"/>
      <c r="D20" s="383"/>
      <c r="E20" s="383"/>
      <c r="F20" s="383"/>
      <c r="G20" s="383"/>
      <c r="H20" s="383"/>
      <c r="I20" s="384"/>
    </row>
    <row r="21" spans="1:9" s="85" customFormat="1" ht="6.75" customHeight="1" thickBot="1" x14ac:dyDescent="0.3">
      <c r="A21" s="86"/>
      <c r="B21" s="86"/>
      <c r="C21" s="87"/>
      <c r="D21" s="87"/>
      <c r="E21" s="87"/>
      <c r="F21" s="87"/>
      <c r="G21" s="87"/>
      <c r="H21" s="87"/>
      <c r="I21" s="87"/>
    </row>
    <row r="22" spans="1:9" s="85" customFormat="1" ht="18.600000000000001" x14ac:dyDescent="0.45">
      <c r="A22" s="329" t="s">
        <v>86</v>
      </c>
      <c r="B22" s="330"/>
      <c r="C22" s="330"/>
      <c r="D22" s="330"/>
      <c r="E22" s="330"/>
      <c r="F22" s="330"/>
      <c r="G22" s="330"/>
      <c r="H22" s="330"/>
      <c r="I22" s="331"/>
    </row>
    <row r="23" spans="1:9" s="85" customFormat="1" ht="40.5" customHeight="1" x14ac:dyDescent="0.25">
      <c r="A23" s="385" t="s">
        <v>102</v>
      </c>
      <c r="B23" s="386"/>
      <c r="C23" s="386"/>
      <c r="D23" s="386"/>
      <c r="E23" s="386"/>
      <c r="F23" s="386"/>
      <c r="G23" s="386"/>
      <c r="H23" s="386"/>
      <c r="I23" s="387"/>
    </row>
    <row r="24" spans="1:9" s="85" customFormat="1" ht="27" customHeight="1" x14ac:dyDescent="0.25">
      <c r="A24" s="126" t="s">
        <v>96</v>
      </c>
      <c r="B24" s="321" t="s">
        <v>115</v>
      </c>
      <c r="C24" s="321"/>
      <c r="D24" s="321"/>
      <c r="E24" s="321"/>
      <c r="F24" s="321"/>
      <c r="G24" s="321"/>
      <c r="H24" s="321"/>
      <c r="I24" s="322"/>
    </row>
    <row r="25" spans="1:9" s="85" customFormat="1" ht="16.2" x14ac:dyDescent="0.25">
      <c r="A25" s="362" t="s">
        <v>100</v>
      </c>
      <c r="B25" s="363"/>
      <c r="C25" s="363"/>
      <c r="D25" s="363"/>
      <c r="E25" s="363"/>
      <c r="F25" s="363"/>
      <c r="G25" s="363"/>
      <c r="H25" s="363"/>
      <c r="I25" s="364"/>
    </row>
    <row r="26" spans="1:9" s="85" customFormat="1" ht="87" customHeight="1" x14ac:dyDescent="0.25">
      <c r="A26" s="388" t="s">
        <v>87</v>
      </c>
      <c r="B26" s="92" t="s">
        <v>94</v>
      </c>
      <c r="C26" s="321" t="s">
        <v>103</v>
      </c>
      <c r="D26" s="321"/>
      <c r="E26" s="321"/>
      <c r="F26" s="321"/>
      <c r="G26" s="321"/>
      <c r="H26" s="321"/>
      <c r="I26" s="322"/>
    </row>
    <row r="27" spans="1:9" s="85" customFormat="1" ht="50.25" customHeight="1" x14ac:dyDescent="0.25">
      <c r="A27" s="388"/>
      <c r="B27" s="92" t="s">
        <v>112</v>
      </c>
      <c r="C27" s="321" t="s">
        <v>104</v>
      </c>
      <c r="D27" s="321"/>
      <c r="E27" s="321"/>
      <c r="F27" s="321"/>
      <c r="G27" s="321"/>
      <c r="H27" s="321"/>
      <c r="I27" s="322"/>
    </row>
    <row r="28" spans="1:9" s="85" customFormat="1" ht="62.25" customHeight="1" x14ac:dyDescent="0.25">
      <c r="A28" s="388"/>
      <c r="B28" s="92" t="s">
        <v>88</v>
      </c>
      <c r="C28" s="321" t="s">
        <v>111</v>
      </c>
      <c r="D28" s="321"/>
      <c r="E28" s="321"/>
      <c r="F28" s="321"/>
      <c r="G28" s="321"/>
      <c r="H28" s="321"/>
      <c r="I28" s="322"/>
    </row>
    <row r="29" spans="1:9" s="85" customFormat="1" ht="74.25" customHeight="1" x14ac:dyDescent="0.25">
      <c r="A29" s="122" t="s">
        <v>79</v>
      </c>
      <c r="B29" s="321" t="s">
        <v>124</v>
      </c>
      <c r="C29" s="321"/>
      <c r="D29" s="321"/>
      <c r="E29" s="321"/>
      <c r="F29" s="321"/>
      <c r="G29" s="321"/>
      <c r="H29" s="321"/>
      <c r="I29" s="322"/>
    </row>
    <row r="30" spans="1:9" s="85" customFormat="1" ht="12" customHeight="1" x14ac:dyDescent="0.25">
      <c r="A30" s="362" t="s">
        <v>100</v>
      </c>
      <c r="B30" s="363"/>
      <c r="C30" s="363"/>
      <c r="D30" s="363"/>
      <c r="E30" s="363"/>
      <c r="F30" s="363"/>
      <c r="G30" s="363"/>
      <c r="H30" s="363"/>
      <c r="I30" s="364"/>
    </row>
    <row r="31" spans="1:9" s="85" customFormat="1" ht="71.25" customHeight="1" x14ac:dyDescent="0.25">
      <c r="A31" s="446" t="s">
        <v>187</v>
      </c>
      <c r="B31" s="321"/>
      <c r="C31" s="321"/>
      <c r="D31" s="321"/>
      <c r="E31" s="321"/>
      <c r="F31" s="321"/>
      <c r="G31" s="321"/>
      <c r="H31" s="321"/>
      <c r="I31" s="322"/>
    </row>
    <row r="32" spans="1:9" s="85" customFormat="1" ht="74.25" customHeight="1" x14ac:dyDescent="0.25">
      <c r="A32" s="127" t="s">
        <v>183</v>
      </c>
      <c r="B32" s="321" t="s">
        <v>184</v>
      </c>
      <c r="C32" s="321"/>
      <c r="D32" s="321"/>
      <c r="E32" s="321"/>
      <c r="F32" s="321"/>
      <c r="G32" s="321"/>
      <c r="H32" s="321"/>
      <c r="I32" s="322"/>
    </row>
    <row r="33" spans="1:11" s="85" customFormat="1" ht="77.25" customHeight="1" x14ac:dyDescent="0.25">
      <c r="A33" s="127" t="s">
        <v>166</v>
      </c>
      <c r="B33" s="321" t="s">
        <v>167</v>
      </c>
      <c r="C33" s="321"/>
      <c r="D33" s="321"/>
      <c r="E33" s="321"/>
      <c r="F33" s="321"/>
      <c r="G33" s="321"/>
      <c r="H33" s="321"/>
      <c r="I33" s="322"/>
      <c r="K33" s="116"/>
    </row>
    <row r="34" spans="1:11" s="85" customFormat="1" ht="40.5" customHeight="1" x14ac:dyDescent="0.25">
      <c r="A34" s="127" t="s">
        <v>138</v>
      </c>
      <c r="B34" s="321" t="s">
        <v>165</v>
      </c>
      <c r="C34" s="321"/>
      <c r="D34" s="321"/>
      <c r="E34" s="321"/>
      <c r="F34" s="321"/>
      <c r="G34" s="321"/>
      <c r="H34" s="321"/>
      <c r="I34" s="322"/>
      <c r="K34" s="116"/>
    </row>
    <row r="35" spans="1:11" s="85" customFormat="1" ht="89.25" customHeight="1" thickBot="1" x14ac:dyDescent="0.3">
      <c r="A35" s="128" t="s">
        <v>114</v>
      </c>
      <c r="B35" s="354" t="s">
        <v>178</v>
      </c>
      <c r="C35" s="354"/>
      <c r="D35" s="354"/>
      <c r="E35" s="354"/>
      <c r="F35" s="354"/>
      <c r="G35" s="354"/>
      <c r="H35" s="354"/>
      <c r="I35" s="355"/>
      <c r="K35" s="116"/>
    </row>
    <row r="36" spans="1:11" s="85" customFormat="1" ht="13.5" customHeight="1" thickBot="1" x14ac:dyDescent="0.3"/>
    <row r="37" spans="1:11" s="85" customFormat="1" ht="13.5" customHeight="1" x14ac:dyDescent="0.3">
      <c r="A37" s="437" t="s">
        <v>168</v>
      </c>
      <c r="B37" s="438"/>
      <c r="C37" s="438"/>
      <c r="D37" s="438"/>
      <c r="E37" s="438"/>
      <c r="F37" s="438"/>
      <c r="G37" s="438"/>
      <c r="H37" s="438"/>
      <c r="I37" s="439"/>
    </row>
    <row r="38" spans="1:11" s="85" customFormat="1" ht="13.5" customHeight="1" x14ac:dyDescent="0.25">
      <c r="A38" s="362" t="s">
        <v>101</v>
      </c>
      <c r="B38" s="363"/>
      <c r="C38" s="363"/>
      <c r="D38" s="363"/>
      <c r="E38" s="363"/>
      <c r="F38" s="363"/>
      <c r="G38" s="363"/>
      <c r="H38" s="363"/>
      <c r="I38" s="364"/>
    </row>
    <row r="39" spans="1:11" s="85" customFormat="1" ht="103.5" customHeight="1" x14ac:dyDescent="0.25">
      <c r="A39" s="446" t="s">
        <v>169</v>
      </c>
      <c r="B39" s="321"/>
      <c r="C39" s="321"/>
      <c r="D39" s="321"/>
      <c r="E39" s="321"/>
      <c r="F39" s="321"/>
      <c r="G39" s="321"/>
      <c r="H39" s="321"/>
      <c r="I39" s="322"/>
    </row>
    <row r="40" spans="1:11" s="85" customFormat="1" ht="50.25" customHeight="1" x14ac:dyDescent="0.25">
      <c r="A40" s="129" t="s">
        <v>92</v>
      </c>
      <c r="B40" s="321" t="s">
        <v>156</v>
      </c>
      <c r="C40" s="321"/>
      <c r="D40" s="321"/>
      <c r="E40" s="321"/>
      <c r="F40" s="321"/>
      <c r="G40" s="321"/>
      <c r="H40" s="321"/>
      <c r="I40" s="322"/>
    </row>
    <row r="41" spans="1:11" s="85" customFormat="1" ht="36" customHeight="1" thickBot="1" x14ac:dyDescent="0.3">
      <c r="A41" s="130" t="s">
        <v>93</v>
      </c>
      <c r="B41" s="321" t="s">
        <v>297</v>
      </c>
      <c r="C41" s="321"/>
      <c r="D41" s="321"/>
      <c r="E41" s="321"/>
      <c r="F41" s="321"/>
      <c r="G41" s="321"/>
      <c r="H41" s="321"/>
      <c r="I41" s="322"/>
    </row>
    <row r="42" spans="1:11" s="85" customFormat="1" ht="10.5" customHeight="1" thickBot="1" x14ac:dyDescent="0.3">
      <c r="A42" s="90"/>
      <c r="B42" s="87"/>
      <c r="C42" s="87"/>
      <c r="D42" s="87"/>
      <c r="E42" s="87"/>
      <c r="F42" s="87"/>
      <c r="G42" s="87"/>
      <c r="H42" s="87"/>
      <c r="I42" s="87"/>
    </row>
    <row r="43" spans="1:11" s="85" customFormat="1" ht="18.600000000000001" x14ac:dyDescent="0.45">
      <c r="A43" s="329" t="s">
        <v>98</v>
      </c>
      <c r="B43" s="330"/>
      <c r="C43" s="330"/>
      <c r="D43" s="330"/>
      <c r="E43" s="330"/>
      <c r="F43" s="330"/>
      <c r="G43" s="330"/>
      <c r="H43" s="330"/>
      <c r="I43" s="331"/>
    </row>
    <row r="44" spans="1:11" s="85" customFormat="1" ht="24" customHeight="1" x14ac:dyDescent="0.25">
      <c r="A44" s="392" t="s">
        <v>71</v>
      </c>
      <c r="B44" s="393"/>
      <c r="C44" s="393"/>
      <c r="D44" s="393"/>
      <c r="E44" s="393"/>
      <c r="F44" s="393"/>
      <c r="G44" s="393"/>
      <c r="H44" s="393"/>
      <c r="I44" s="394"/>
    </row>
    <row r="45" spans="1:11" s="85" customFormat="1" ht="23.25" customHeight="1" x14ac:dyDescent="0.25">
      <c r="A45" s="131"/>
      <c r="B45" s="348" t="s">
        <v>121</v>
      </c>
      <c r="C45" s="348"/>
      <c r="D45" s="348" t="s">
        <v>222</v>
      </c>
      <c r="E45" s="348"/>
      <c r="F45" s="348" t="s">
        <v>120</v>
      </c>
      <c r="G45" s="348"/>
      <c r="H45" s="348"/>
      <c r="I45" s="351"/>
    </row>
    <row r="46" spans="1:11" s="85" customFormat="1" ht="25.5" customHeight="1" x14ac:dyDescent="0.25">
      <c r="A46" s="127" t="s">
        <v>34</v>
      </c>
      <c r="B46" s="347" t="s">
        <v>117</v>
      </c>
      <c r="C46" s="347"/>
      <c r="D46" s="346" t="s">
        <v>282</v>
      </c>
      <c r="E46" s="347"/>
      <c r="F46" s="347" t="s">
        <v>148</v>
      </c>
      <c r="G46" s="347"/>
      <c r="H46" s="347"/>
      <c r="I46" s="352"/>
    </row>
    <row r="47" spans="1:11" s="85" customFormat="1" ht="27" customHeight="1" x14ac:dyDescent="0.25">
      <c r="A47" s="127" t="s">
        <v>80</v>
      </c>
      <c r="B47" s="347"/>
      <c r="C47" s="347"/>
      <c r="D47" s="346" t="s">
        <v>283</v>
      </c>
      <c r="E47" s="347"/>
      <c r="F47" s="347"/>
      <c r="G47" s="347"/>
      <c r="H47" s="347"/>
      <c r="I47" s="352"/>
    </row>
    <row r="48" spans="1:11" s="85" customFormat="1" ht="27" customHeight="1" x14ac:dyDescent="0.25">
      <c r="A48" s="127" t="s">
        <v>116</v>
      </c>
      <c r="B48" s="347"/>
      <c r="C48" s="347"/>
      <c r="D48" s="347"/>
      <c r="E48" s="347"/>
      <c r="F48" s="347"/>
      <c r="G48" s="347"/>
      <c r="H48" s="347"/>
      <c r="I48" s="352"/>
    </row>
    <row r="49" spans="1:10" s="85" customFormat="1" ht="42" customHeight="1" thickBot="1" x14ac:dyDescent="0.3">
      <c r="A49" s="128" t="s">
        <v>118</v>
      </c>
      <c r="B49" s="353" t="s">
        <v>251</v>
      </c>
      <c r="C49" s="349"/>
      <c r="D49" s="353" t="s">
        <v>250</v>
      </c>
      <c r="E49" s="353"/>
      <c r="F49" s="349" t="s">
        <v>119</v>
      </c>
      <c r="G49" s="349"/>
      <c r="H49" s="349"/>
      <c r="I49" s="350"/>
    </row>
    <row r="50" spans="1:10" s="85" customFormat="1" ht="12.75" customHeight="1" x14ac:dyDescent="0.25">
      <c r="A50" s="342" t="s">
        <v>284</v>
      </c>
      <c r="B50" s="343"/>
      <c r="C50" s="343"/>
      <c r="D50" s="343"/>
      <c r="E50" s="343"/>
      <c r="F50" s="343"/>
      <c r="G50" s="343"/>
      <c r="H50" s="343"/>
      <c r="I50" s="343"/>
    </row>
    <row r="51" spans="1:10" s="85" customFormat="1" ht="12.75" customHeight="1" x14ac:dyDescent="0.25">
      <c r="A51" s="344" t="s">
        <v>285</v>
      </c>
      <c r="B51" s="345"/>
      <c r="C51" s="345"/>
      <c r="D51" s="345"/>
      <c r="E51" s="345"/>
      <c r="F51" s="345"/>
      <c r="G51" s="345"/>
      <c r="H51" s="345"/>
      <c r="I51" s="345"/>
    </row>
    <row r="52" spans="1:10" s="85" customFormat="1" ht="7.5" customHeight="1" thickBot="1" x14ac:dyDescent="0.3">
      <c r="A52" s="372"/>
      <c r="B52" s="372"/>
      <c r="C52" s="372"/>
      <c r="D52" s="372"/>
      <c r="E52" s="372"/>
      <c r="F52" s="372"/>
      <c r="G52" s="372"/>
      <c r="H52" s="372"/>
      <c r="I52" s="372"/>
    </row>
    <row r="53" spans="1:10" s="75" customFormat="1" ht="18" customHeight="1" x14ac:dyDescent="0.45">
      <c r="A53" s="329" t="s">
        <v>74</v>
      </c>
      <c r="B53" s="330"/>
      <c r="C53" s="330"/>
      <c r="D53" s="330"/>
      <c r="E53" s="330"/>
      <c r="F53" s="330"/>
      <c r="G53" s="330"/>
      <c r="H53" s="330"/>
      <c r="I53" s="331"/>
    </row>
    <row r="54" spans="1:10" s="75" customFormat="1" ht="50.25" customHeight="1" x14ac:dyDescent="0.25">
      <c r="A54" s="323" t="s">
        <v>337</v>
      </c>
      <c r="B54" s="324"/>
      <c r="C54" s="324"/>
      <c r="D54" s="324"/>
      <c r="E54" s="324"/>
      <c r="F54" s="324"/>
      <c r="G54" s="324"/>
      <c r="H54" s="324"/>
      <c r="I54" s="325"/>
    </row>
    <row r="55" spans="1:10" s="75" customFormat="1" ht="11.25" customHeight="1" x14ac:dyDescent="0.3">
      <c r="A55" s="368" t="s">
        <v>170</v>
      </c>
      <c r="B55" s="369"/>
      <c r="C55" s="369"/>
      <c r="D55" s="370"/>
      <c r="E55" s="370"/>
      <c r="F55" s="370"/>
      <c r="G55" s="370"/>
      <c r="H55" s="370"/>
      <c r="I55" s="371"/>
    </row>
    <row r="56" spans="1:10" s="75" customFormat="1" ht="61.5" customHeight="1" x14ac:dyDescent="0.25">
      <c r="A56" s="127" t="s">
        <v>34</v>
      </c>
      <c r="B56" s="115" t="s">
        <v>146</v>
      </c>
      <c r="C56" s="334" t="s">
        <v>298</v>
      </c>
      <c r="D56" s="334"/>
      <c r="E56" s="334"/>
      <c r="F56" s="334"/>
      <c r="G56" s="334"/>
      <c r="H56" s="334"/>
      <c r="I56" s="335"/>
      <c r="J56" s="141"/>
    </row>
    <row r="57" spans="1:10" s="75" customFormat="1" ht="27.75" customHeight="1" x14ac:dyDescent="0.25">
      <c r="A57" s="127" t="s">
        <v>80</v>
      </c>
      <c r="B57" s="115" t="s">
        <v>147</v>
      </c>
      <c r="C57" s="334" t="s">
        <v>155</v>
      </c>
      <c r="D57" s="334"/>
      <c r="E57" s="334"/>
      <c r="F57" s="334"/>
      <c r="G57" s="334"/>
      <c r="H57" s="334"/>
      <c r="I57" s="335"/>
      <c r="J57" s="141"/>
    </row>
    <row r="58" spans="1:10" s="75" customFormat="1" ht="63" customHeight="1" x14ac:dyDescent="0.25">
      <c r="A58" s="127" t="s">
        <v>219</v>
      </c>
      <c r="B58" s="115" t="s">
        <v>146</v>
      </c>
      <c r="C58" s="334" t="s">
        <v>154</v>
      </c>
      <c r="D58" s="334"/>
      <c r="E58" s="334"/>
      <c r="F58" s="334"/>
      <c r="G58" s="334"/>
      <c r="H58" s="334"/>
      <c r="I58" s="335"/>
      <c r="J58" s="141"/>
    </row>
    <row r="59" spans="1:10" s="75" customFormat="1" ht="26.25" customHeight="1" x14ac:dyDescent="0.25">
      <c r="A59" s="127" t="s">
        <v>220</v>
      </c>
      <c r="B59" s="115" t="s">
        <v>334</v>
      </c>
      <c r="C59" s="334" t="s">
        <v>336</v>
      </c>
      <c r="D59" s="334"/>
      <c r="E59" s="334"/>
      <c r="F59" s="334"/>
      <c r="G59" s="334"/>
      <c r="H59" s="334"/>
      <c r="I59" s="335"/>
    </row>
    <row r="60" spans="1:10" s="75" customFormat="1" ht="30" customHeight="1" thickBot="1" x14ac:dyDescent="0.3">
      <c r="A60" s="128" t="s">
        <v>221</v>
      </c>
      <c r="B60" s="132" t="s">
        <v>335</v>
      </c>
      <c r="C60" s="332"/>
      <c r="D60" s="332"/>
      <c r="E60" s="332"/>
      <c r="F60" s="332"/>
      <c r="G60" s="332"/>
      <c r="H60" s="332"/>
      <c r="I60" s="333"/>
    </row>
    <row r="61" spans="1:10" s="85" customFormat="1" thickBot="1" x14ac:dyDescent="0.3">
      <c r="A61" s="88"/>
      <c r="B61" s="88"/>
      <c r="C61" s="89"/>
      <c r="D61" s="89"/>
      <c r="E61" s="89"/>
      <c r="F61" s="89"/>
      <c r="G61" s="89"/>
      <c r="H61" s="89"/>
      <c r="I61" s="89"/>
    </row>
    <row r="62" spans="1:10" s="75" customFormat="1" ht="20.25" customHeight="1" thickBot="1" x14ac:dyDescent="0.5">
      <c r="A62" s="408" t="s">
        <v>66</v>
      </c>
      <c r="B62" s="409"/>
      <c r="C62" s="409"/>
      <c r="D62" s="409"/>
      <c r="E62" s="409"/>
      <c r="F62" s="409"/>
      <c r="G62" s="409"/>
      <c r="H62" s="409"/>
      <c r="I62" s="410"/>
    </row>
    <row r="63" spans="1:10" s="75" customFormat="1" ht="88.5" customHeight="1" x14ac:dyDescent="0.25">
      <c r="A63" s="399" t="s">
        <v>123</v>
      </c>
      <c r="B63" s="400"/>
      <c r="C63" s="400"/>
      <c r="D63" s="400"/>
      <c r="E63" s="400"/>
      <c r="F63" s="400"/>
      <c r="G63" s="400"/>
      <c r="H63" s="400"/>
      <c r="I63" s="401"/>
    </row>
    <row r="64" spans="1:10" s="75" customFormat="1" ht="71.25" customHeight="1" x14ac:dyDescent="0.25">
      <c r="A64" s="140" t="s">
        <v>144</v>
      </c>
      <c r="B64" s="380" t="s">
        <v>287</v>
      </c>
      <c r="C64" s="381"/>
      <c r="D64" s="381"/>
      <c r="E64" s="381"/>
      <c r="F64" s="381"/>
      <c r="G64" s="381"/>
      <c r="H64" s="381"/>
      <c r="I64" s="451"/>
    </row>
    <row r="65" spans="1:9" s="75" customFormat="1" ht="64.5" customHeight="1" x14ac:dyDescent="0.25">
      <c r="A65" s="140" t="s">
        <v>145</v>
      </c>
      <c r="B65" s="452" t="s">
        <v>122</v>
      </c>
      <c r="C65" s="453"/>
      <c r="D65" s="453"/>
      <c r="E65" s="453"/>
      <c r="F65" s="453"/>
      <c r="G65" s="453"/>
      <c r="H65" s="453"/>
      <c r="I65" s="454"/>
    </row>
    <row r="66" spans="1:9" s="75" customFormat="1" ht="62.25" customHeight="1" x14ac:dyDescent="0.25">
      <c r="A66" s="140" t="s">
        <v>286</v>
      </c>
      <c r="B66" s="334" t="s">
        <v>76</v>
      </c>
      <c r="C66" s="334"/>
      <c r="D66" s="334"/>
      <c r="E66" s="334"/>
      <c r="F66" s="334"/>
      <c r="G66" s="334"/>
      <c r="H66" s="334"/>
      <c r="I66" s="334"/>
    </row>
    <row r="67" spans="1:9" s="75" customFormat="1" thickBot="1" x14ac:dyDescent="0.3">
      <c r="A67" s="76"/>
      <c r="B67" s="76"/>
      <c r="C67" s="76"/>
      <c r="D67" s="76"/>
      <c r="E67" s="76"/>
      <c r="F67" s="76"/>
      <c r="G67" s="76"/>
      <c r="H67" s="76"/>
      <c r="I67" s="76"/>
    </row>
    <row r="68" spans="1:9" s="75" customFormat="1" ht="21" customHeight="1" x14ac:dyDescent="0.45">
      <c r="A68" s="308" t="s">
        <v>67</v>
      </c>
      <c r="B68" s="309"/>
      <c r="C68" s="309"/>
      <c r="D68" s="309"/>
      <c r="E68" s="309"/>
      <c r="F68" s="309"/>
      <c r="G68" s="309"/>
      <c r="H68" s="309"/>
      <c r="I68" s="310"/>
    </row>
    <row r="69" spans="1:9" s="75" customFormat="1" ht="45.75" customHeight="1" x14ac:dyDescent="0.25">
      <c r="A69" s="336" t="s">
        <v>68</v>
      </c>
      <c r="B69" s="337"/>
      <c r="C69" s="337"/>
      <c r="D69" s="337"/>
      <c r="E69" s="337"/>
      <c r="F69" s="337"/>
      <c r="G69" s="337"/>
      <c r="H69" s="337"/>
      <c r="I69" s="338"/>
    </row>
    <row r="70" spans="1:9" s="75" customFormat="1" ht="44.25" customHeight="1" x14ac:dyDescent="0.25">
      <c r="A70" s="339" t="s">
        <v>69</v>
      </c>
      <c r="B70" s="340"/>
      <c r="C70" s="340"/>
      <c r="D70" s="340"/>
      <c r="E70" s="340"/>
      <c r="F70" s="340"/>
      <c r="G70" s="340"/>
      <c r="H70" s="340"/>
      <c r="I70" s="341"/>
    </row>
    <row r="71" spans="1:9" s="75" customFormat="1" ht="63.75" customHeight="1" x14ac:dyDescent="0.25">
      <c r="A71" s="127" t="s">
        <v>64</v>
      </c>
      <c r="B71" s="334" t="s">
        <v>288</v>
      </c>
      <c r="C71" s="334"/>
      <c r="D71" s="334"/>
      <c r="E71" s="334"/>
      <c r="F71" s="334"/>
      <c r="G71" s="334"/>
      <c r="H71" s="334"/>
      <c r="I71" s="335"/>
    </row>
    <row r="72" spans="1:9" s="75" customFormat="1" ht="38.25" customHeight="1" x14ac:dyDescent="0.25">
      <c r="A72" s="127" t="s">
        <v>80</v>
      </c>
      <c r="B72" s="334" t="s">
        <v>163</v>
      </c>
      <c r="C72" s="334"/>
      <c r="D72" s="334"/>
      <c r="E72" s="334"/>
      <c r="F72" s="334"/>
      <c r="G72" s="334"/>
      <c r="H72" s="334"/>
      <c r="I72" s="335"/>
    </row>
    <row r="73" spans="1:9" s="75" customFormat="1" ht="24.75" customHeight="1" x14ac:dyDescent="0.25">
      <c r="A73" s="127" t="s">
        <v>75</v>
      </c>
      <c r="B73" s="334" t="s">
        <v>164</v>
      </c>
      <c r="C73" s="334"/>
      <c r="D73" s="334"/>
      <c r="E73" s="334"/>
      <c r="F73" s="334"/>
      <c r="G73" s="334"/>
      <c r="H73" s="334"/>
      <c r="I73" s="335"/>
    </row>
    <row r="74" spans="1:9" s="75" customFormat="1" ht="49.5" customHeight="1" x14ac:dyDescent="0.25">
      <c r="A74" s="138" t="s">
        <v>5</v>
      </c>
      <c r="B74" s="334" t="s">
        <v>289</v>
      </c>
      <c r="C74" s="334"/>
      <c r="D74" s="334"/>
      <c r="E74" s="334"/>
      <c r="F74" s="334"/>
      <c r="G74" s="334"/>
      <c r="H74" s="334"/>
      <c r="I74" s="335"/>
    </row>
    <row r="75" spans="1:9" s="75" customFormat="1" ht="73.5" customHeight="1" thickBot="1" x14ac:dyDescent="0.3">
      <c r="A75" s="139" t="s">
        <v>6</v>
      </c>
      <c r="B75" s="332" t="s">
        <v>300</v>
      </c>
      <c r="C75" s="332"/>
      <c r="D75" s="332"/>
      <c r="E75" s="332"/>
      <c r="F75" s="332"/>
      <c r="G75" s="332"/>
      <c r="H75" s="332"/>
      <c r="I75" s="333"/>
    </row>
    <row r="76" spans="1:9" s="85" customFormat="1" thickBot="1" x14ac:dyDescent="0.3">
      <c r="A76" s="91"/>
      <c r="B76" s="91"/>
      <c r="C76" s="87"/>
      <c r="D76" s="87"/>
      <c r="E76" s="87"/>
      <c r="F76" s="87"/>
      <c r="G76" s="87"/>
      <c r="H76" s="87"/>
      <c r="I76" s="87"/>
    </row>
    <row r="77" spans="1:9" s="75" customFormat="1" ht="18.600000000000001" x14ac:dyDescent="0.45">
      <c r="A77" s="308" t="s">
        <v>10</v>
      </c>
      <c r="B77" s="309"/>
      <c r="C77" s="309"/>
      <c r="D77" s="309"/>
      <c r="E77" s="309"/>
      <c r="F77" s="309"/>
      <c r="G77" s="309"/>
      <c r="H77" s="309"/>
      <c r="I77" s="310"/>
    </row>
    <row r="78" spans="1:9" s="75" customFormat="1" ht="28.5" customHeight="1" x14ac:dyDescent="0.25">
      <c r="A78" s="365" t="s">
        <v>113</v>
      </c>
      <c r="B78" s="366"/>
      <c r="C78" s="366"/>
      <c r="D78" s="366"/>
      <c r="E78" s="366"/>
      <c r="F78" s="366"/>
      <c r="G78" s="366"/>
      <c r="H78" s="366"/>
      <c r="I78" s="367"/>
    </row>
    <row r="79" spans="1:9" s="75" customFormat="1" ht="27" customHeight="1" x14ac:dyDescent="0.25">
      <c r="A79" s="326" t="s">
        <v>299</v>
      </c>
      <c r="B79" s="327"/>
      <c r="C79" s="327"/>
      <c r="D79" s="327"/>
      <c r="E79" s="327"/>
      <c r="F79" s="327"/>
      <c r="G79" s="327"/>
      <c r="H79" s="327"/>
      <c r="I79" s="328"/>
    </row>
    <row r="80" spans="1:9" s="75" customFormat="1" ht="41.25" customHeight="1" x14ac:dyDescent="0.25">
      <c r="A80" s="356" t="s">
        <v>290</v>
      </c>
      <c r="B80" s="357"/>
      <c r="C80" s="357"/>
      <c r="D80" s="357"/>
      <c r="E80" s="357"/>
      <c r="F80" s="357"/>
      <c r="G80" s="357"/>
      <c r="H80" s="357"/>
      <c r="I80" s="358"/>
    </row>
    <row r="81" spans="1:9" s="75" customFormat="1" ht="37.5" customHeight="1" x14ac:dyDescent="0.25">
      <c r="A81" s="359" t="s">
        <v>142</v>
      </c>
      <c r="B81" s="360"/>
      <c r="C81" s="360"/>
      <c r="D81" s="360"/>
      <c r="E81" s="360"/>
      <c r="F81" s="360"/>
      <c r="G81" s="360"/>
      <c r="H81" s="360"/>
      <c r="I81" s="361"/>
    </row>
    <row r="82" spans="1:9" s="85" customFormat="1" ht="15" customHeight="1" x14ac:dyDescent="0.25">
      <c r="A82" s="447" t="s">
        <v>139</v>
      </c>
      <c r="B82" s="448"/>
      <c r="C82" s="448"/>
      <c r="D82" s="448"/>
      <c r="E82" s="449" t="s">
        <v>159</v>
      </c>
      <c r="F82" s="449"/>
      <c r="G82" s="449"/>
      <c r="H82" s="449"/>
      <c r="I82" s="450"/>
    </row>
    <row r="83" spans="1:9" s="117" customFormat="1" ht="51" customHeight="1" x14ac:dyDescent="0.3">
      <c r="A83" s="137" t="s">
        <v>105</v>
      </c>
      <c r="B83" s="334" t="s">
        <v>291</v>
      </c>
      <c r="C83" s="334"/>
      <c r="D83" s="334"/>
      <c r="E83" s="334"/>
      <c r="F83" s="334"/>
      <c r="G83" s="334"/>
      <c r="H83" s="334"/>
      <c r="I83" s="335"/>
    </row>
    <row r="84" spans="1:9" s="117" customFormat="1" ht="59.25" customHeight="1" x14ac:dyDescent="0.3">
      <c r="A84" s="127" t="s">
        <v>140</v>
      </c>
      <c r="B84" s="334" t="s">
        <v>301</v>
      </c>
      <c r="C84" s="334"/>
      <c r="D84" s="334"/>
      <c r="E84" s="334"/>
      <c r="F84" s="334"/>
      <c r="G84" s="334"/>
      <c r="H84" s="334"/>
      <c r="I84" s="335"/>
    </row>
    <row r="85" spans="1:9" s="117" customFormat="1" ht="39" customHeight="1" x14ac:dyDescent="0.3">
      <c r="A85" s="127" t="s">
        <v>106</v>
      </c>
      <c r="B85" s="334" t="s">
        <v>141</v>
      </c>
      <c r="C85" s="334"/>
      <c r="D85" s="334"/>
      <c r="E85" s="334"/>
      <c r="F85" s="334"/>
      <c r="G85" s="334"/>
      <c r="H85" s="334"/>
      <c r="I85" s="335"/>
    </row>
    <row r="86" spans="1:9" s="117" customFormat="1" ht="49.5" customHeight="1" x14ac:dyDescent="0.3">
      <c r="A86" s="127" t="s">
        <v>143</v>
      </c>
      <c r="B86" s="334" t="s">
        <v>149</v>
      </c>
      <c r="C86" s="334"/>
      <c r="D86" s="334"/>
      <c r="E86" s="334"/>
      <c r="F86" s="334"/>
      <c r="G86" s="334"/>
      <c r="H86" s="334"/>
      <c r="I86" s="335"/>
    </row>
    <row r="87" spans="1:9" s="117" customFormat="1" ht="39" customHeight="1" x14ac:dyDescent="0.3">
      <c r="A87" s="127" t="s">
        <v>292</v>
      </c>
      <c r="B87" s="334" t="s">
        <v>150</v>
      </c>
      <c r="C87" s="334"/>
      <c r="D87" s="334"/>
      <c r="E87" s="334"/>
      <c r="F87" s="334"/>
      <c r="G87" s="334"/>
      <c r="H87" s="334"/>
      <c r="I87" s="335"/>
    </row>
    <row r="88" spans="1:9" s="117" customFormat="1" ht="51.75" customHeight="1" x14ac:dyDescent="0.3">
      <c r="A88" s="127" t="s">
        <v>151</v>
      </c>
      <c r="B88" s="334" t="s">
        <v>152</v>
      </c>
      <c r="C88" s="334"/>
      <c r="D88" s="334"/>
      <c r="E88" s="334"/>
      <c r="F88" s="334"/>
      <c r="G88" s="334"/>
      <c r="H88" s="334"/>
      <c r="I88" s="335"/>
    </row>
    <row r="89" spans="1:9" s="117" customFormat="1" ht="38.25" customHeight="1" x14ac:dyDescent="0.3">
      <c r="A89" s="135" t="s">
        <v>160</v>
      </c>
      <c r="B89" s="334" t="s">
        <v>302</v>
      </c>
      <c r="C89" s="334"/>
      <c r="D89" s="334"/>
      <c r="E89" s="334"/>
      <c r="F89" s="334"/>
      <c r="G89" s="334"/>
      <c r="H89" s="334"/>
      <c r="I89" s="335"/>
    </row>
    <row r="90" spans="1:9" s="117" customFormat="1" ht="72.75" customHeight="1" x14ac:dyDescent="0.3">
      <c r="A90" s="127" t="s">
        <v>107</v>
      </c>
      <c r="B90" s="334" t="s">
        <v>162</v>
      </c>
      <c r="C90" s="334"/>
      <c r="D90" s="334"/>
      <c r="E90" s="334"/>
      <c r="F90" s="334"/>
      <c r="G90" s="334"/>
      <c r="H90" s="334"/>
      <c r="I90" s="335"/>
    </row>
    <row r="91" spans="1:9" ht="16.2" x14ac:dyDescent="0.3">
      <c r="A91" s="318" t="s">
        <v>158</v>
      </c>
      <c r="B91" s="319"/>
      <c r="C91" s="319"/>
      <c r="D91" s="319"/>
      <c r="E91" s="319"/>
      <c r="F91" s="319"/>
      <c r="G91" s="319"/>
      <c r="H91" s="319"/>
      <c r="I91" s="320"/>
    </row>
    <row r="92" spans="1:9" ht="25.5" customHeight="1" x14ac:dyDescent="0.3">
      <c r="A92" s="127" t="s">
        <v>157</v>
      </c>
      <c r="B92" s="334" t="s">
        <v>161</v>
      </c>
      <c r="C92" s="334"/>
      <c r="D92" s="334"/>
      <c r="E92" s="334"/>
      <c r="F92" s="334"/>
      <c r="G92" s="334"/>
      <c r="H92" s="334"/>
      <c r="I92" s="335"/>
    </row>
    <row r="93" spans="1:9" ht="39" customHeight="1" thickBot="1" x14ac:dyDescent="0.35">
      <c r="A93" s="128" t="s">
        <v>107</v>
      </c>
      <c r="B93" s="332" t="s">
        <v>177</v>
      </c>
      <c r="C93" s="332"/>
      <c r="D93" s="332"/>
      <c r="E93" s="332"/>
      <c r="F93" s="332"/>
      <c r="G93" s="332"/>
      <c r="H93" s="332"/>
      <c r="I93" s="333"/>
    </row>
    <row r="94" spans="1:9" ht="15" customHeight="1" thickBot="1" x14ac:dyDescent="0.35"/>
    <row r="95" spans="1:9" ht="15" customHeight="1" x14ac:dyDescent="0.4">
      <c r="A95" s="440" t="s">
        <v>171</v>
      </c>
      <c r="B95" s="441"/>
      <c r="C95" s="441"/>
      <c r="D95" s="441"/>
      <c r="E95" s="441"/>
      <c r="F95" s="441"/>
      <c r="G95" s="441"/>
      <c r="H95" s="441"/>
      <c r="I95" s="442"/>
    </row>
    <row r="96" spans="1:9" ht="16.2" x14ac:dyDescent="0.3">
      <c r="A96" s="362" t="s">
        <v>108</v>
      </c>
      <c r="B96" s="363"/>
      <c r="C96" s="363"/>
      <c r="D96" s="363"/>
      <c r="E96" s="363"/>
      <c r="F96" s="363"/>
      <c r="G96" s="363"/>
      <c r="H96" s="363"/>
      <c r="I96" s="364"/>
    </row>
    <row r="97" spans="1:9" ht="35.25" customHeight="1" x14ac:dyDescent="0.3">
      <c r="A97" s="443" t="s">
        <v>182</v>
      </c>
      <c r="B97" s="444"/>
      <c r="C97" s="444"/>
      <c r="D97" s="444"/>
      <c r="E97" s="444"/>
      <c r="F97" s="444"/>
      <c r="G97" s="444"/>
      <c r="H97" s="444"/>
      <c r="I97" s="445"/>
    </row>
    <row r="98" spans="1:9" ht="50.25" customHeight="1" x14ac:dyDescent="0.3">
      <c r="A98" s="135" t="s">
        <v>153</v>
      </c>
      <c r="B98" s="334" t="s">
        <v>293</v>
      </c>
      <c r="C98" s="334"/>
      <c r="D98" s="334"/>
      <c r="E98" s="334"/>
      <c r="F98" s="334"/>
      <c r="G98" s="334"/>
      <c r="H98" s="334"/>
      <c r="I98" s="335"/>
    </row>
    <row r="99" spans="1:9" ht="61.5" customHeight="1" x14ac:dyDescent="0.3">
      <c r="A99" s="135" t="s">
        <v>172</v>
      </c>
      <c r="B99" s="334" t="s">
        <v>181</v>
      </c>
      <c r="C99" s="334"/>
      <c r="D99" s="334"/>
      <c r="E99" s="334"/>
      <c r="F99" s="334"/>
      <c r="G99" s="334"/>
      <c r="H99" s="334"/>
      <c r="I99" s="335"/>
    </row>
    <row r="100" spans="1:9" ht="70.5" customHeight="1" x14ac:dyDescent="0.3">
      <c r="A100" s="135" t="s">
        <v>114</v>
      </c>
      <c r="B100" s="334" t="s">
        <v>175</v>
      </c>
      <c r="C100" s="334"/>
      <c r="D100" s="334"/>
      <c r="E100" s="334"/>
      <c r="F100" s="334"/>
      <c r="G100" s="334"/>
      <c r="H100" s="334"/>
      <c r="I100" s="335"/>
    </row>
    <row r="101" spans="1:9" ht="40.5" customHeight="1" x14ac:dyDescent="0.3">
      <c r="A101" s="135" t="s">
        <v>109</v>
      </c>
      <c r="B101" s="334" t="s">
        <v>294</v>
      </c>
      <c r="C101" s="334"/>
      <c r="D101" s="334"/>
      <c r="E101" s="334"/>
      <c r="F101" s="334"/>
      <c r="G101" s="334"/>
      <c r="H101" s="334"/>
      <c r="I101" s="335"/>
    </row>
    <row r="102" spans="1:9" ht="36" customHeight="1" x14ac:dyDescent="0.3">
      <c r="A102" s="135" t="s">
        <v>173</v>
      </c>
      <c r="B102" s="334" t="s">
        <v>179</v>
      </c>
      <c r="C102" s="334"/>
      <c r="D102" s="334"/>
      <c r="E102" s="334"/>
      <c r="F102" s="334"/>
      <c r="G102" s="334"/>
      <c r="H102" s="334"/>
      <c r="I102" s="335"/>
    </row>
    <row r="103" spans="1:9" ht="51" customHeight="1" x14ac:dyDescent="0.3">
      <c r="A103" s="135" t="s">
        <v>136</v>
      </c>
      <c r="B103" s="334" t="s">
        <v>174</v>
      </c>
      <c r="C103" s="334"/>
      <c r="D103" s="334"/>
      <c r="E103" s="334"/>
      <c r="F103" s="334"/>
      <c r="G103" s="334"/>
      <c r="H103" s="334"/>
      <c r="I103" s="335"/>
    </row>
    <row r="104" spans="1:9" ht="39.75" customHeight="1" thickBot="1" x14ac:dyDescent="0.35">
      <c r="A104" s="136" t="s">
        <v>137</v>
      </c>
      <c r="B104" s="383" t="s">
        <v>180</v>
      </c>
      <c r="C104" s="383"/>
      <c r="D104" s="383"/>
      <c r="E104" s="383"/>
      <c r="F104" s="383"/>
      <c r="G104" s="383"/>
      <c r="H104" s="383"/>
      <c r="I104" s="384"/>
    </row>
    <row r="105" spans="1:9" ht="10.5" customHeight="1" x14ac:dyDescent="0.3"/>
    <row r="106" spans="1:9" s="75" customFormat="1" thickBot="1" x14ac:dyDescent="0.3">
      <c r="A106" s="81" t="s">
        <v>188</v>
      </c>
      <c r="B106" s="79"/>
    </row>
    <row r="107" spans="1:9" s="75" customFormat="1" ht="16.5" customHeight="1" x14ac:dyDescent="0.45">
      <c r="A107" s="429" t="s">
        <v>176</v>
      </c>
      <c r="B107" s="430"/>
      <c r="C107" s="430"/>
      <c r="D107" s="430"/>
      <c r="E107" s="430"/>
      <c r="F107" s="430"/>
      <c r="G107" s="430"/>
      <c r="H107" s="430"/>
      <c r="I107" s="431"/>
    </row>
    <row r="108" spans="1:9" s="75" customFormat="1" ht="14.25" customHeight="1" x14ac:dyDescent="0.45">
      <c r="A108" s="426" t="s">
        <v>12</v>
      </c>
      <c r="B108" s="427"/>
      <c r="C108" s="427"/>
      <c r="D108" s="427"/>
      <c r="E108" s="427"/>
      <c r="F108" s="427"/>
      <c r="G108" s="427"/>
      <c r="H108" s="427"/>
      <c r="I108" s="428"/>
    </row>
    <row r="109" spans="1:9" s="75" customFormat="1" ht="15.6" x14ac:dyDescent="0.3">
      <c r="A109" s="373" t="s">
        <v>1</v>
      </c>
      <c r="B109" s="435" t="s">
        <v>11</v>
      </c>
      <c r="C109" s="422" t="s">
        <v>26</v>
      </c>
      <c r="D109" s="304" t="s">
        <v>7</v>
      </c>
      <c r="E109" s="414"/>
      <c r="F109" s="305"/>
      <c r="G109" s="304" t="s">
        <v>8</v>
      </c>
      <c r="H109" s="414"/>
      <c r="I109" s="306"/>
    </row>
    <row r="110" spans="1:9" s="75" customFormat="1" ht="15.6" x14ac:dyDescent="0.3">
      <c r="A110" s="373"/>
      <c r="B110" s="435"/>
      <c r="C110" s="436"/>
      <c r="D110" s="83" t="s">
        <v>9</v>
      </c>
      <c r="E110" s="304" t="s">
        <v>10</v>
      </c>
      <c r="F110" s="305"/>
      <c r="G110" s="83" t="s">
        <v>9</v>
      </c>
      <c r="H110" s="415" t="s">
        <v>10</v>
      </c>
      <c r="I110" s="416"/>
    </row>
    <row r="111" spans="1:9" s="75" customFormat="1" ht="13.8" x14ac:dyDescent="0.25">
      <c r="A111" s="373" t="s">
        <v>2</v>
      </c>
      <c r="B111" s="119" t="s">
        <v>14</v>
      </c>
      <c r="C111" s="80" t="s">
        <v>65</v>
      </c>
      <c r="D111" s="80" t="s">
        <v>65</v>
      </c>
      <c r="E111" s="432"/>
      <c r="F111" s="434"/>
      <c r="G111" s="80" t="s">
        <v>65</v>
      </c>
      <c r="H111" s="432"/>
      <c r="I111" s="433"/>
    </row>
    <row r="112" spans="1:9" s="75" customFormat="1" ht="13.8" x14ac:dyDescent="0.25">
      <c r="A112" s="373"/>
      <c r="B112" s="119" t="s">
        <v>4</v>
      </c>
      <c r="C112" s="80" t="s">
        <v>65</v>
      </c>
      <c r="D112" s="80" t="s">
        <v>65</v>
      </c>
      <c r="E112" s="432"/>
      <c r="F112" s="434"/>
      <c r="G112" s="80" t="s">
        <v>65</v>
      </c>
      <c r="H112" s="432"/>
      <c r="I112" s="433"/>
    </row>
    <row r="113" spans="1:9" s="75" customFormat="1" ht="13.8" x14ac:dyDescent="0.25">
      <c r="A113" s="373" t="s">
        <v>78</v>
      </c>
      <c r="B113" s="119" t="s">
        <v>14</v>
      </c>
      <c r="C113" s="80" t="s">
        <v>65</v>
      </c>
      <c r="D113" s="80" t="s">
        <v>65</v>
      </c>
      <c r="E113" s="432"/>
      <c r="F113" s="434"/>
      <c r="G113" s="80" t="s">
        <v>65</v>
      </c>
      <c r="H113" s="432"/>
      <c r="I113" s="433"/>
    </row>
    <row r="114" spans="1:9" s="75" customFormat="1" ht="13.8" x14ac:dyDescent="0.25">
      <c r="A114" s="373"/>
      <c r="B114" s="119" t="s">
        <v>4</v>
      </c>
      <c r="C114" s="80" t="s">
        <v>65</v>
      </c>
      <c r="D114" s="80" t="s">
        <v>65</v>
      </c>
      <c r="E114" s="432"/>
      <c r="F114" s="434"/>
      <c r="G114" s="80" t="s">
        <v>65</v>
      </c>
      <c r="H114" s="432"/>
      <c r="I114" s="433"/>
    </row>
    <row r="115" spans="1:9" s="75" customFormat="1" ht="13.8" x14ac:dyDescent="0.25">
      <c r="A115" s="373" t="s">
        <v>77</v>
      </c>
      <c r="B115" s="119" t="s">
        <v>14</v>
      </c>
      <c r="C115" s="80" t="s">
        <v>65</v>
      </c>
      <c r="D115" s="80" t="s">
        <v>65</v>
      </c>
      <c r="E115" s="432"/>
      <c r="F115" s="434"/>
      <c r="G115" s="80" t="s">
        <v>65</v>
      </c>
      <c r="H115" s="432"/>
      <c r="I115" s="433"/>
    </row>
    <row r="116" spans="1:9" s="75" customFormat="1" ht="13.8" x14ac:dyDescent="0.25">
      <c r="A116" s="373"/>
      <c r="B116" s="119" t="s">
        <v>4</v>
      </c>
      <c r="C116" s="80" t="s">
        <v>65</v>
      </c>
      <c r="D116" s="80" t="s">
        <v>65</v>
      </c>
      <c r="E116" s="432"/>
      <c r="F116" s="434"/>
      <c r="G116" s="80" t="s">
        <v>65</v>
      </c>
      <c r="H116" s="432"/>
      <c r="I116" s="433"/>
    </row>
    <row r="117" spans="1:9" s="75" customFormat="1" ht="17.399999999999999" x14ac:dyDescent="0.25">
      <c r="A117" s="423" t="s">
        <v>13</v>
      </c>
      <c r="B117" s="424"/>
      <c r="C117" s="424"/>
      <c r="D117" s="424"/>
      <c r="E117" s="424"/>
      <c r="F117" s="424"/>
      <c r="G117" s="424"/>
      <c r="H117" s="424"/>
      <c r="I117" s="425"/>
    </row>
    <row r="118" spans="1:9" s="75" customFormat="1" ht="15.6" x14ac:dyDescent="0.3">
      <c r="A118" s="373" t="s">
        <v>1</v>
      </c>
      <c r="B118" s="421" t="s">
        <v>11</v>
      </c>
      <c r="C118" s="422" t="s">
        <v>25</v>
      </c>
      <c r="D118" s="304" t="s">
        <v>7</v>
      </c>
      <c r="E118" s="414"/>
      <c r="F118" s="305"/>
      <c r="G118" s="304" t="s">
        <v>8</v>
      </c>
      <c r="H118" s="414"/>
      <c r="I118" s="306"/>
    </row>
    <row r="119" spans="1:9" s="75" customFormat="1" ht="15.6" x14ac:dyDescent="0.3">
      <c r="A119" s="373"/>
      <c r="B119" s="421"/>
      <c r="C119" s="422"/>
      <c r="D119" s="83" t="s">
        <v>9</v>
      </c>
      <c r="E119" s="304" t="s">
        <v>10</v>
      </c>
      <c r="F119" s="305"/>
      <c r="G119" s="83" t="s">
        <v>9</v>
      </c>
      <c r="H119" s="415" t="s">
        <v>10</v>
      </c>
      <c r="I119" s="416"/>
    </row>
    <row r="120" spans="1:9" s="75" customFormat="1" ht="13.8" x14ac:dyDescent="0.25">
      <c r="A120" s="373" t="s">
        <v>2</v>
      </c>
      <c r="B120" s="118" t="s">
        <v>5</v>
      </c>
      <c r="C120" s="80" t="s">
        <v>65</v>
      </c>
      <c r="D120" s="80" t="s">
        <v>65</v>
      </c>
      <c r="E120" s="417"/>
      <c r="F120" s="417"/>
      <c r="G120" s="80" t="s">
        <v>65</v>
      </c>
      <c r="H120" s="417"/>
      <c r="I120" s="419"/>
    </row>
    <row r="121" spans="1:9" s="75" customFormat="1" ht="13.8" x14ac:dyDescent="0.25">
      <c r="A121" s="373"/>
      <c r="B121" s="118" t="s">
        <v>6</v>
      </c>
      <c r="C121" s="80" t="s">
        <v>65</v>
      </c>
      <c r="D121" s="80" t="s">
        <v>65</v>
      </c>
      <c r="E121" s="417"/>
      <c r="F121" s="417"/>
      <c r="G121" s="80" t="s">
        <v>65</v>
      </c>
      <c r="H121" s="417"/>
      <c r="I121" s="419"/>
    </row>
    <row r="122" spans="1:9" s="75" customFormat="1" ht="13.8" x14ac:dyDescent="0.25">
      <c r="A122" s="373" t="s">
        <v>63</v>
      </c>
      <c r="B122" s="118" t="s">
        <v>5</v>
      </c>
      <c r="C122" s="80" t="s">
        <v>65</v>
      </c>
      <c r="D122" s="80" t="s">
        <v>65</v>
      </c>
      <c r="E122" s="417"/>
      <c r="F122" s="417"/>
      <c r="G122" s="80" t="s">
        <v>65</v>
      </c>
      <c r="H122" s="417"/>
      <c r="I122" s="419"/>
    </row>
    <row r="123" spans="1:9" s="75" customFormat="1" ht="18" customHeight="1" x14ac:dyDescent="0.25">
      <c r="A123" s="373"/>
      <c r="B123" s="118" t="s">
        <v>6</v>
      </c>
      <c r="C123" s="80" t="s">
        <v>65</v>
      </c>
      <c r="D123" s="80" t="s">
        <v>65</v>
      </c>
      <c r="E123" s="417"/>
      <c r="F123" s="417"/>
      <c r="G123" s="80" t="s">
        <v>65</v>
      </c>
      <c r="H123" s="417"/>
      <c r="I123" s="419"/>
    </row>
    <row r="124" spans="1:9" s="75" customFormat="1" ht="13.8" x14ac:dyDescent="0.25">
      <c r="A124" s="373" t="s">
        <v>62</v>
      </c>
      <c r="B124" s="118" t="s">
        <v>5</v>
      </c>
      <c r="C124" s="80" t="s">
        <v>65</v>
      </c>
      <c r="D124" s="80" t="s">
        <v>65</v>
      </c>
      <c r="E124" s="417"/>
      <c r="F124" s="417"/>
      <c r="G124" s="80" t="s">
        <v>65</v>
      </c>
      <c r="H124" s="417"/>
      <c r="I124" s="419"/>
    </row>
    <row r="125" spans="1:9" s="75" customFormat="1" ht="17.25" customHeight="1" thickBot="1" x14ac:dyDescent="0.3">
      <c r="A125" s="395"/>
      <c r="B125" s="133" t="s">
        <v>6</v>
      </c>
      <c r="C125" s="134" t="s">
        <v>65</v>
      </c>
      <c r="D125" s="134" t="s">
        <v>65</v>
      </c>
      <c r="E125" s="418"/>
      <c r="F125" s="418"/>
      <c r="G125" s="134" t="s">
        <v>65</v>
      </c>
      <c r="H125" s="418"/>
      <c r="I125" s="420"/>
    </row>
  </sheetData>
  <mergeCells count="136">
    <mergeCell ref="B92:I92"/>
    <mergeCell ref="A37:I37"/>
    <mergeCell ref="A95:I95"/>
    <mergeCell ref="A97:I97"/>
    <mergeCell ref="B32:I32"/>
    <mergeCell ref="A31:I31"/>
    <mergeCell ref="A82:D82"/>
    <mergeCell ref="E82:I82"/>
    <mergeCell ref="B83:I83"/>
    <mergeCell ref="B84:I84"/>
    <mergeCell ref="B85:I85"/>
    <mergeCell ref="B86:I86"/>
    <mergeCell ref="B88:I88"/>
    <mergeCell ref="B90:I90"/>
    <mergeCell ref="B64:I64"/>
    <mergeCell ref="B65:I65"/>
    <mergeCell ref="B66:I66"/>
    <mergeCell ref="B93:I93"/>
    <mergeCell ref="B87:I87"/>
    <mergeCell ref="B89:I89"/>
    <mergeCell ref="C56:I56"/>
    <mergeCell ref="A96:I96"/>
    <mergeCell ref="A39:I39"/>
    <mergeCell ref="B34:I34"/>
    <mergeCell ref="B98:I98"/>
    <mergeCell ref="B99:I99"/>
    <mergeCell ref="B100:I100"/>
    <mergeCell ref="B101:I101"/>
    <mergeCell ref="B102:I102"/>
    <mergeCell ref="B103:I103"/>
    <mergeCell ref="B104:I104"/>
    <mergeCell ref="G109:I109"/>
    <mergeCell ref="A117:I117"/>
    <mergeCell ref="A108:I108"/>
    <mergeCell ref="A107:I107"/>
    <mergeCell ref="D109:F109"/>
    <mergeCell ref="E110:F110"/>
    <mergeCell ref="H110:I110"/>
    <mergeCell ref="H111:I112"/>
    <mergeCell ref="E111:F112"/>
    <mergeCell ref="E113:F114"/>
    <mergeCell ref="E115:F116"/>
    <mergeCell ref="H113:I114"/>
    <mergeCell ref="H115:I116"/>
    <mergeCell ref="A109:A110"/>
    <mergeCell ref="B109:B110"/>
    <mergeCell ref="C109:C110"/>
    <mergeCell ref="A111:A112"/>
    <mergeCell ref="A124:A125"/>
    <mergeCell ref="A2:I2"/>
    <mergeCell ref="A63:I63"/>
    <mergeCell ref="A7:I7"/>
    <mergeCell ref="A10:I10"/>
    <mergeCell ref="A8:I8"/>
    <mergeCell ref="A62:I62"/>
    <mergeCell ref="A68:I68"/>
    <mergeCell ref="A16:I16"/>
    <mergeCell ref="G118:I118"/>
    <mergeCell ref="H119:I119"/>
    <mergeCell ref="E120:F121"/>
    <mergeCell ref="E122:F123"/>
    <mergeCell ref="E124:F125"/>
    <mergeCell ref="H120:I121"/>
    <mergeCell ref="H122:I123"/>
    <mergeCell ref="H124:I125"/>
    <mergeCell ref="A122:A123"/>
    <mergeCell ref="E119:F119"/>
    <mergeCell ref="D118:F118"/>
    <mergeCell ref="A115:A116"/>
    <mergeCell ref="A118:A119"/>
    <mergeCell ref="B118:B119"/>
    <mergeCell ref="C118:C119"/>
    <mergeCell ref="A120:A121"/>
    <mergeCell ref="A113:A114"/>
    <mergeCell ref="A4:I4"/>
    <mergeCell ref="A38:I38"/>
    <mergeCell ref="C26:I26"/>
    <mergeCell ref="C27:I27"/>
    <mergeCell ref="C28:I28"/>
    <mergeCell ref="A5:I5"/>
    <mergeCell ref="B17:I17"/>
    <mergeCell ref="B18:I18"/>
    <mergeCell ref="B19:I19"/>
    <mergeCell ref="B20:I20"/>
    <mergeCell ref="A23:I23"/>
    <mergeCell ref="B11:I11"/>
    <mergeCell ref="B12:I12"/>
    <mergeCell ref="B13:I13"/>
    <mergeCell ref="B14:I14"/>
    <mergeCell ref="B15:I15"/>
    <mergeCell ref="A22:I22"/>
    <mergeCell ref="A26:A28"/>
    <mergeCell ref="A6:I6"/>
    <mergeCell ref="A43:I43"/>
    <mergeCell ref="A44:I44"/>
    <mergeCell ref="A30:I30"/>
    <mergeCell ref="B35:I35"/>
    <mergeCell ref="B29:I29"/>
    <mergeCell ref="A80:I80"/>
    <mergeCell ref="A81:I81"/>
    <mergeCell ref="B24:I24"/>
    <mergeCell ref="A25:I25"/>
    <mergeCell ref="A78:I78"/>
    <mergeCell ref="B33:I33"/>
    <mergeCell ref="B46:C48"/>
    <mergeCell ref="D49:E49"/>
    <mergeCell ref="A55:C55"/>
    <mergeCell ref="D55:I55"/>
    <mergeCell ref="C57:I57"/>
    <mergeCell ref="C58:I58"/>
    <mergeCell ref="C59:I60"/>
    <mergeCell ref="A52:I52"/>
    <mergeCell ref="A91:I91"/>
    <mergeCell ref="B40:I40"/>
    <mergeCell ref="B41:I41"/>
    <mergeCell ref="A54:I54"/>
    <mergeCell ref="A79:I79"/>
    <mergeCell ref="A77:I77"/>
    <mergeCell ref="A53:I53"/>
    <mergeCell ref="B75:I75"/>
    <mergeCell ref="B74:I74"/>
    <mergeCell ref="B73:I73"/>
    <mergeCell ref="B72:I72"/>
    <mergeCell ref="B71:I71"/>
    <mergeCell ref="A69:I69"/>
    <mergeCell ref="A70:I70"/>
    <mergeCell ref="A50:I50"/>
    <mergeCell ref="A51:I51"/>
    <mergeCell ref="D46:E46"/>
    <mergeCell ref="D45:E45"/>
    <mergeCell ref="F49:I49"/>
    <mergeCell ref="F45:I45"/>
    <mergeCell ref="D47:E48"/>
    <mergeCell ref="F46:I48"/>
    <mergeCell ref="B45:C45"/>
    <mergeCell ref="B49:C49"/>
  </mergeCells>
  <printOptions horizontalCentered="1" verticalCentered="1"/>
  <pageMargins left="0.6" right="0.6" top="0.45" bottom="0.4" header="0.3" footer="0.25"/>
  <pageSetup orientation="portrait" r:id="rId1"/>
  <headerFooter differentOddEven="1">
    <oddFooter>&amp;L&amp;10More information about nitrification can be found at:
www.tceq.texas.gov/drinkingwater/disinfection/nitrification.html&amp;RPage &amp;P of  &amp;N</oddFooter>
    <evenFooter>&amp;LContact us: (512) 239-4691&amp;CPDWS@tceq.texas.gov&amp;RPage &amp;P of  &amp;N</evenFooter>
  </headerFooter>
  <rowBreaks count="5" manualBreakCount="5">
    <brk id="21" max="16383" man="1"/>
    <brk id="36" max="16383" man="1"/>
    <brk id="61" max="16383" man="1"/>
    <brk id="76" max="16383" man="1"/>
    <brk id="9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21"/>
  <sheetViews>
    <sheetView showRuler="0" view="pageLayout" zoomScale="70" zoomScaleNormal="100" zoomScaleSheetLayoutView="75" zoomScalePageLayoutView="70" workbookViewId="0"/>
  </sheetViews>
  <sheetFormatPr defaultRowHeight="14.4" x14ac:dyDescent="0.3"/>
  <cols>
    <col min="1" max="1" width="12.6640625" customWidth="1"/>
    <col min="2" max="2" width="12.44140625" customWidth="1"/>
    <col min="3" max="3" width="12.6640625" customWidth="1"/>
    <col min="4" max="4" width="14.44140625" customWidth="1"/>
    <col min="5" max="5" width="30" customWidth="1"/>
    <col min="6" max="6" width="13.5546875" customWidth="1"/>
    <col min="7" max="7" width="30.33203125" customWidth="1"/>
  </cols>
  <sheetData>
    <row r="1" spans="1:7" ht="15" thickBot="1" x14ac:dyDescent="0.35">
      <c r="A1" s="62" t="s">
        <v>60</v>
      </c>
    </row>
    <row r="2" spans="1:7" ht="25.2" x14ac:dyDescent="0.6">
      <c r="A2" s="458" t="s">
        <v>27</v>
      </c>
      <c r="B2" s="459"/>
      <c r="C2" s="459"/>
      <c r="D2" s="459"/>
      <c r="E2" s="459"/>
      <c r="F2" s="459"/>
      <c r="G2" s="460"/>
    </row>
    <row r="3" spans="1:7" ht="18.600000000000001" x14ac:dyDescent="0.45">
      <c r="A3" s="296" t="s">
        <v>12</v>
      </c>
      <c r="B3" s="297"/>
      <c r="C3" s="297"/>
      <c r="D3" s="297"/>
      <c r="E3" s="297"/>
      <c r="F3" s="297"/>
      <c r="G3" s="298"/>
    </row>
    <row r="4" spans="1:7" ht="15.6" x14ac:dyDescent="0.3">
      <c r="A4" s="461" t="s">
        <v>1</v>
      </c>
      <c r="B4" s="463" t="s">
        <v>11</v>
      </c>
      <c r="C4" s="465" t="s">
        <v>26</v>
      </c>
      <c r="D4" s="467" t="s">
        <v>7</v>
      </c>
      <c r="E4" s="468"/>
      <c r="F4" s="469" t="s">
        <v>8</v>
      </c>
      <c r="G4" s="470"/>
    </row>
    <row r="5" spans="1:7" ht="16.2" thickBot="1" x14ac:dyDescent="0.35">
      <c r="A5" s="462"/>
      <c r="B5" s="464"/>
      <c r="C5" s="466"/>
      <c r="D5" s="96" t="s">
        <v>9</v>
      </c>
      <c r="E5" s="96" t="s">
        <v>10</v>
      </c>
      <c r="F5" s="97" t="s">
        <v>9</v>
      </c>
      <c r="G5" s="110" t="s">
        <v>10</v>
      </c>
    </row>
    <row r="6" spans="1:7" ht="19.5" customHeight="1" x14ac:dyDescent="0.3">
      <c r="A6" s="456" t="s">
        <v>2</v>
      </c>
      <c r="B6" s="98" t="s">
        <v>14</v>
      </c>
      <c r="C6" s="99" t="s">
        <v>49</v>
      </c>
      <c r="D6" s="100" t="s">
        <v>19</v>
      </c>
      <c r="E6" s="482" t="s">
        <v>249</v>
      </c>
      <c r="F6" s="101" t="s">
        <v>15</v>
      </c>
      <c r="G6" s="478" t="s">
        <v>131</v>
      </c>
    </row>
    <row r="7" spans="1:7" ht="37.5" customHeight="1" thickBot="1" x14ac:dyDescent="0.35">
      <c r="A7" s="457"/>
      <c r="B7" s="102" t="s">
        <v>127</v>
      </c>
      <c r="C7" s="103">
        <v>0.01</v>
      </c>
      <c r="D7" s="104" t="s">
        <v>21</v>
      </c>
      <c r="E7" s="483"/>
      <c r="F7" s="105" t="s">
        <v>24</v>
      </c>
      <c r="G7" s="484"/>
    </row>
    <row r="8" spans="1:7" ht="21.75" customHeight="1" x14ac:dyDescent="0.3">
      <c r="A8" s="456" t="s">
        <v>3</v>
      </c>
      <c r="B8" s="98" t="s">
        <v>14</v>
      </c>
      <c r="C8" s="99" t="s">
        <v>16</v>
      </c>
      <c r="D8" s="100" t="s">
        <v>20</v>
      </c>
      <c r="E8" s="474" t="s">
        <v>132</v>
      </c>
      <c r="F8" s="101" t="s">
        <v>18</v>
      </c>
      <c r="G8" s="478" t="s">
        <v>133</v>
      </c>
    </row>
    <row r="9" spans="1:7" ht="33.75" customHeight="1" thickBot="1" x14ac:dyDescent="0.35">
      <c r="A9" s="457"/>
      <c r="B9" s="102" t="s">
        <v>127</v>
      </c>
      <c r="C9" s="106" t="s">
        <v>24</v>
      </c>
      <c r="D9" s="107" t="s">
        <v>22</v>
      </c>
      <c r="E9" s="493"/>
      <c r="F9" s="108" t="s">
        <v>23</v>
      </c>
      <c r="G9" s="495"/>
    </row>
    <row r="10" spans="1:7" ht="21.75" customHeight="1" x14ac:dyDescent="0.3">
      <c r="A10" s="456" t="s">
        <v>73</v>
      </c>
      <c r="B10" s="98" t="s">
        <v>14</v>
      </c>
      <c r="C10" s="99" t="s">
        <v>18</v>
      </c>
      <c r="D10" s="109">
        <v>0.7</v>
      </c>
      <c r="E10" s="493"/>
      <c r="F10" s="101" t="s">
        <v>17</v>
      </c>
      <c r="G10" s="495"/>
    </row>
    <row r="11" spans="1:7" ht="66.75" customHeight="1" thickBot="1" x14ac:dyDescent="0.35">
      <c r="A11" s="457"/>
      <c r="B11" s="102" t="s">
        <v>127</v>
      </c>
      <c r="C11" s="106" t="s">
        <v>17</v>
      </c>
      <c r="D11" s="107" t="s">
        <v>22</v>
      </c>
      <c r="E11" s="494"/>
      <c r="F11" s="108" t="s">
        <v>23</v>
      </c>
      <c r="G11" s="496"/>
    </row>
    <row r="12" spans="1:7" ht="19.2" thickBot="1" x14ac:dyDescent="0.35">
      <c r="A12" s="312" t="s">
        <v>13</v>
      </c>
      <c r="B12" s="313"/>
      <c r="C12" s="313"/>
      <c r="D12" s="313"/>
      <c r="E12" s="313"/>
      <c r="F12" s="313"/>
      <c r="G12" s="314"/>
    </row>
    <row r="13" spans="1:7" ht="15.6" x14ac:dyDescent="0.3">
      <c r="A13" s="485" t="s">
        <v>1</v>
      </c>
      <c r="B13" s="487" t="s">
        <v>11</v>
      </c>
      <c r="C13" s="488" t="s">
        <v>25</v>
      </c>
      <c r="D13" s="489" t="s">
        <v>7</v>
      </c>
      <c r="E13" s="490"/>
      <c r="F13" s="491" t="s">
        <v>8</v>
      </c>
      <c r="G13" s="492"/>
    </row>
    <row r="14" spans="1:7" ht="16.2" thickBot="1" x14ac:dyDescent="0.35">
      <c r="A14" s="486"/>
      <c r="B14" s="464"/>
      <c r="C14" s="466"/>
      <c r="D14" s="96" t="s">
        <v>9</v>
      </c>
      <c r="E14" s="96" t="s">
        <v>10</v>
      </c>
      <c r="F14" s="97" t="s">
        <v>9</v>
      </c>
      <c r="G14" s="110" t="s">
        <v>10</v>
      </c>
    </row>
    <row r="15" spans="1:7" ht="46.8" x14ac:dyDescent="0.3">
      <c r="A15" s="471" t="s">
        <v>2</v>
      </c>
      <c r="B15" s="111" t="s">
        <v>5</v>
      </c>
      <c r="C15" s="260">
        <v>2.5000000000000001E-2</v>
      </c>
      <c r="D15" s="261" t="s">
        <v>278</v>
      </c>
      <c r="E15" s="474" t="s">
        <v>134</v>
      </c>
      <c r="F15" s="264" t="s">
        <v>279</v>
      </c>
      <c r="G15" s="478" t="s">
        <v>135</v>
      </c>
    </row>
    <row r="16" spans="1:7" ht="80.25" customHeight="1" thickBot="1" x14ac:dyDescent="0.35">
      <c r="A16" s="472"/>
      <c r="B16" s="112" t="s">
        <v>6</v>
      </c>
      <c r="C16" s="262" t="s">
        <v>20</v>
      </c>
      <c r="D16" s="263" t="s">
        <v>281</v>
      </c>
      <c r="E16" s="475"/>
      <c r="F16" s="265" t="s">
        <v>280</v>
      </c>
      <c r="G16" s="479"/>
    </row>
    <row r="17" spans="1:7" ht="46.8" x14ac:dyDescent="0.3">
      <c r="A17" s="471" t="s">
        <v>63</v>
      </c>
      <c r="B17" s="111" t="s">
        <v>5</v>
      </c>
      <c r="C17" s="260">
        <v>2.5000000000000001E-2</v>
      </c>
      <c r="D17" s="261" t="s">
        <v>278</v>
      </c>
      <c r="E17" s="476"/>
      <c r="F17" s="264" t="s">
        <v>279</v>
      </c>
      <c r="G17" s="480"/>
    </row>
    <row r="18" spans="1:7" ht="16.2" thickBot="1" x14ac:dyDescent="0.35">
      <c r="A18" s="472"/>
      <c r="B18" s="112" t="s">
        <v>6</v>
      </c>
      <c r="C18" s="262" t="s">
        <v>20</v>
      </c>
      <c r="D18" s="263" t="s">
        <v>281</v>
      </c>
      <c r="E18" s="476"/>
      <c r="F18" s="265" t="s">
        <v>280</v>
      </c>
      <c r="G18" s="480"/>
    </row>
    <row r="19" spans="1:7" ht="46.8" x14ac:dyDescent="0.3">
      <c r="A19" s="473" t="s">
        <v>62</v>
      </c>
      <c r="B19" s="111" t="s">
        <v>5</v>
      </c>
      <c r="C19" s="260">
        <v>2.5000000000000001E-2</v>
      </c>
      <c r="D19" s="261" t="s">
        <v>278</v>
      </c>
      <c r="E19" s="476"/>
      <c r="F19" s="264" t="s">
        <v>279</v>
      </c>
      <c r="G19" s="480"/>
    </row>
    <row r="20" spans="1:7" ht="16.2" thickBot="1" x14ac:dyDescent="0.35">
      <c r="A20" s="457"/>
      <c r="B20" s="112" t="s">
        <v>6</v>
      </c>
      <c r="C20" s="262" t="s">
        <v>20</v>
      </c>
      <c r="D20" s="263" t="s">
        <v>281</v>
      </c>
      <c r="E20" s="477"/>
      <c r="F20" s="265" t="s">
        <v>280</v>
      </c>
      <c r="G20" s="481"/>
    </row>
    <row r="21" spans="1:7" x14ac:dyDescent="0.3">
      <c r="A21" s="455" t="s">
        <v>248</v>
      </c>
      <c r="B21" s="455"/>
      <c r="C21" s="455"/>
      <c r="D21" s="455"/>
      <c r="E21" s="455"/>
      <c r="F21" s="455"/>
      <c r="G21" s="455"/>
    </row>
  </sheetData>
  <mergeCells count="26">
    <mergeCell ref="G6:G7"/>
    <mergeCell ref="A8:A9"/>
    <mergeCell ref="A15:A16"/>
    <mergeCell ref="A13:A14"/>
    <mergeCell ref="B13:B14"/>
    <mergeCell ref="C13:C14"/>
    <mergeCell ref="D13:E13"/>
    <mergeCell ref="F13:G13"/>
    <mergeCell ref="E8:E11"/>
    <mergeCell ref="G8:G11"/>
    <mergeCell ref="A21:G21"/>
    <mergeCell ref="A10:A11"/>
    <mergeCell ref="A12:G12"/>
    <mergeCell ref="A2:G2"/>
    <mergeCell ref="A4:A5"/>
    <mergeCell ref="B4:B5"/>
    <mergeCell ref="C4:C5"/>
    <mergeCell ref="D4:E4"/>
    <mergeCell ref="F4:G4"/>
    <mergeCell ref="A3:G3"/>
    <mergeCell ref="A17:A18"/>
    <mergeCell ref="A19:A20"/>
    <mergeCell ref="E15:E20"/>
    <mergeCell ref="G15:G20"/>
    <mergeCell ref="A6:A7"/>
    <mergeCell ref="E6:E7"/>
  </mergeCells>
  <pageMargins left="0.5" right="0.5" top="0.75" bottom="0.75" header="0.3" footer="0.3"/>
  <pageSetup scale="84" orientation="landscape" r:id="rId1"/>
  <headerFooter>
    <oddHeader>&amp;CExample of Nitrification Action Plan</oddHeader>
    <oddFooter>&amp;LExample of a NAP&amp;C&amp;KFF0000DRAFT&amp;RPage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21"/>
  <sheetViews>
    <sheetView showGridLines="0" showRowColHeaders="0" showRuler="0" view="pageLayout" zoomScaleNormal="100" workbookViewId="0"/>
  </sheetViews>
  <sheetFormatPr defaultColWidth="9.109375" defaultRowHeight="11.4" x14ac:dyDescent="0.2"/>
  <cols>
    <col min="1" max="1" width="7" style="156" customWidth="1"/>
    <col min="2" max="2" width="13.33203125" style="156" customWidth="1"/>
    <col min="3" max="3" width="6.5546875" style="156" customWidth="1"/>
    <col min="4" max="5" width="8.109375" style="156" customWidth="1"/>
    <col min="6" max="12" width="9.88671875" style="156" customWidth="1"/>
    <col min="13" max="13" width="9.88671875" style="159" customWidth="1"/>
    <col min="14" max="14" width="2.5546875" style="156" customWidth="1"/>
    <col min="15" max="16384" width="9.109375" style="156"/>
  </cols>
  <sheetData>
    <row r="1" spans="1:14" ht="23.25" customHeight="1" x14ac:dyDescent="0.35">
      <c r="A1" s="162" t="s">
        <v>203</v>
      </c>
    </row>
    <row r="2" spans="1:14" ht="7.5" customHeight="1" x14ac:dyDescent="0.2"/>
    <row r="3" spans="1:14" ht="18.600000000000001" x14ac:dyDescent="0.2">
      <c r="A3" s="503" t="s">
        <v>202</v>
      </c>
      <c r="B3" s="504"/>
      <c r="C3" s="504"/>
      <c r="D3" s="504"/>
      <c r="E3" s="504"/>
      <c r="F3" s="504"/>
      <c r="G3" s="504"/>
      <c r="H3" s="504"/>
      <c r="I3" s="504"/>
      <c r="J3" s="504"/>
      <c r="K3" s="504"/>
      <c r="L3" s="504"/>
      <c r="M3" s="504"/>
    </row>
    <row r="4" spans="1:14" ht="24" x14ac:dyDescent="0.2">
      <c r="A4" s="499" t="s">
        <v>198</v>
      </c>
      <c r="B4" s="497" t="s">
        <v>199</v>
      </c>
      <c r="C4" s="497" t="s">
        <v>189</v>
      </c>
      <c r="D4" s="497" t="s">
        <v>31</v>
      </c>
      <c r="E4" s="497" t="s">
        <v>197</v>
      </c>
      <c r="F4" s="497" t="s">
        <v>200</v>
      </c>
      <c r="G4" s="497" t="s">
        <v>201</v>
      </c>
      <c r="H4" s="499" t="s">
        <v>50</v>
      </c>
      <c r="I4" s="176" t="s">
        <v>212</v>
      </c>
      <c r="J4" s="176" t="s">
        <v>80</v>
      </c>
      <c r="K4" s="176" t="s">
        <v>116</v>
      </c>
      <c r="L4" s="176" t="s">
        <v>5</v>
      </c>
      <c r="M4" s="176" t="s">
        <v>6</v>
      </c>
      <c r="N4" s="157"/>
    </row>
    <row r="5" spans="1:14" ht="13.2" x14ac:dyDescent="0.2">
      <c r="A5" s="500"/>
      <c r="B5" s="498"/>
      <c r="C5" s="498"/>
      <c r="D5" s="498"/>
      <c r="E5" s="498"/>
      <c r="F5" s="498"/>
      <c r="G5" s="498"/>
      <c r="H5" s="500"/>
      <c r="I5" s="175" t="s">
        <v>206</v>
      </c>
      <c r="J5" s="175" t="s">
        <v>206</v>
      </c>
      <c r="K5" s="175" t="s">
        <v>206</v>
      </c>
      <c r="L5" s="175" t="s">
        <v>206</v>
      </c>
      <c r="M5" s="175" t="s">
        <v>206</v>
      </c>
      <c r="N5" s="157"/>
    </row>
    <row r="6" spans="1:14" ht="15.75" customHeight="1" x14ac:dyDescent="0.2">
      <c r="A6" s="177">
        <v>1</v>
      </c>
      <c r="B6" s="178" t="s">
        <v>205</v>
      </c>
      <c r="C6" s="193" t="s">
        <v>190</v>
      </c>
      <c r="D6" s="179">
        <v>41872</v>
      </c>
      <c r="E6" s="180">
        <v>0.3576388888888889</v>
      </c>
      <c r="F6" s="181" t="s">
        <v>208</v>
      </c>
      <c r="G6" s="194">
        <v>5</v>
      </c>
      <c r="H6" s="183">
        <v>8.5</v>
      </c>
      <c r="I6" s="182">
        <v>3.4</v>
      </c>
      <c r="J6" s="183">
        <v>3.62</v>
      </c>
      <c r="K6" s="184">
        <v>0.5</v>
      </c>
      <c r="L6" s="185">
        <v>5.0000000000000001E-3</v>
      </c>
      <c r="M6" s="186">
        <v>0.3</v>
      </c>
      <c r="N6" s="157">
        <v>1</v>
      </c>
    </row>
    <row r="7" spans="1:14" ht="15.75" customHeight="1" x14ac:dyDescent="0.2">
      <c r="A7" s="177">
        <v>2</v>
      </c>
      <c r="B7" s="178" t="s">
        <v>214</v>
      </c>
      <c r="C7" s="193" t="s">
        <v>191</v>
      </c>
      <c r="D7" s="179">
        <v>41872</v>
      </c>
      <c r="E7" s="180">
        <v>0.38194444444444442</v>
      </c>
      <c r="F7" s="181" t="s">
        <v>209</v>
      </c>
      <c r="G7" s="194">
        <v>10</v>
      </c>
      <c r="H7" s="191">
        <v>8.4</v>
      </c>
      <c r="I7" s="186">
        <v>2.8</v>
      </c>
      <c r="J7" s="191">
        <v>2.93</v>
      </c>
      <c r="K7" s="192">
        <v>0.6</v>
      </c>
      <c r="L7" s="185">
        <v>4.0000000000000001E-3</v>
      </c>
      <c r="M7" s="186">
        <v>0.3</v>
      </c>
      <c r="N7" s="157">
        <v>2</v>
      </c>
    </row>
    <row r="8" spans="1:14" ht="15.75" customHeight="1" x14ac:dyDescent="0.2">
      <c r="A8" s="177">
        <v>3</v>
      </c>
      <c r="B8" s="178" t="s">
        <v>215</v>
      </c>
      <c r="C8" s="193" t="s">
        <v>191</v>
      </c>
      <c r="D8" s="179">
        <v>41872</v>
      </c>
      <c r="E8" s="180">
        <v>0.40625</v>
      </c>
      <c r="F8" s="181" t="s">
        <v>210</v>
      </c>
      <c r="G8" s="194">
        <v>10</v>
      </c>
      <c r="H8" s="183">
        <v>8.5</v>
      </c>
      <c r="I8" s="182">
        <v>2.4</v>
      </c>
      <c r="J8" s="183">
        <v>2.52</v>
      </c>
      <c r="K8" s="184">
        <v>0.7</v>
      </c>
      <c r="L8" s="185">
        <v>5.0000000000000001E-3</v>
      </c>
      <c r="M8" s="186">
        <v>0.3</v>
      </c>
      <c r="N8" s="157">
        <v>3</v>
      </c>
    </row>
    <row r="9" spans="1:14" ht="15.75" customHeight="1" x14ac:dyDescent="0.2">
      <c r="A9" s="177">
        <v>4</v>
      </c>
      <c r="B9" s="178" t="s">
        <v>216</v>
      </c>
      <c r="C9" s="193" t="s">
        <v>207</v>
      </c>
      <c r="D9" s="179">
        <v>41872</v>
      </c>
      <c r="E9" s="180">
        <v>0.44097222222222227</v>
      </c>
      <c r="F9" s="181" t="s">
        <v>211</v>
      </c>
      <c r="G9" s="194">
        <v>15</v>
      </c>
      <c r="H9" s="183">
        <v>8.3000000000000007</v>
      </c>
      <c r="I9" s="182">
        <v>2.2000000000000002</v>
      </c>
      <c r="J9" s="183">
        <v>2.35</v>
      </c>
      <c r="K9" s="184">
        <v>0.8</v>
      </c>
      <c r="L9" s="185">
        <v>1.2E-2</v>
      </c>
      <c r="M9" s="186">
        <v>0.3</v>
      </c>
      <c r="N9" s="157">
        <v>4</v>
      </c>
    </row>
    <row r="10" spans="1:14" ht="4.5" customHeight="1" x14ac:dyDescent="0.2">
      <c r="A10" s="173"/>
      <c r="B10" s="174"/>
      <c r="C10" s="163"/>
      <c r="D10" s="164"/>
      <c r="E10" s="165"/>
      <c r="F10" s="166"/>
      <c r="G10" s="163"/>
      <c r="H10" s="167"/>
      <c r="I10" s="168"/>
      <c r="J10" s="169"/>
      <c r="K10" s="170"/>
      <c r="L10" s="171"/>
      <c r="M10" s="172"/>
      <c r="N10" s="157"/>
    </row>
    <row r="11" spans="1:14" ht="24" customHeight="1" x14ac:dyDescent="0.2">
      <c r="A11" s="501" t="s">
        <v>204</v>
      </c>
      <c r="B11" s="502"/>
      <c r="C11" s="502"/>
      <c r="D11" s="502"/>
      <c r="E11" s="502"/>
      <c r="F11" s="502"/>
      <c r="G11" s="502"/>
      <c r="H11" s="502"/>
      <c r="I11" s="502"/>
      <c r="J11" s="502"/>
      <c r="K11" s="502"/>
      <c r="L11" s="502"/>
      <c r="M11" s="502"/>
    </row>
    <row r="12" spans="1:14" ht="24" customHeight="1" x14ac:dyDescent="0.2">
      <c r="A12" s="499" t="s">
        <v>198</v>
      </c>
      <c r="B12" s="497" t="s">
        <v>199</v>
      </c>
      <c r="C12" s="497" t="s">
        <v>189</v>
      </c>
      <c r="D12" s="497" t="s">
        <v>31</v>
      </c>
      <c r="E12" s="497" t="s">
        <v>197</v>
      </c>
      <c r="F12" s="497" t="s">
        <v>200</v>
      </c>
      <c r="G12" s="497" t="s">
        <v>201</v>
      </c>
      <c r="H12" s="499" t="s">
        <v>50</v>
      </c>
      <c r="I12" s="176" t="s">
        <v>212</v>
      </c>
      <c r="J12" s="176" t="s">
        <v>80</v>
      </c>
      <c r="K12" s="176" t="s">
        <v>116</v>
      </c>
      <c r="L12" s="176" t="s">
        <v>5</v>
      </c>
      <c r="M12" s="176" t="s">
        <v>6</v>
      </c>
    </row>
    <row r="13" spans="1:14" ht="13.2" x14ac:dyDescent="0.2">
      <c r="A13" s="500"/>
      <c r="B13" s="498"/>
      <c r="C13" s="498"/>
      <c r="D13" s="498"/>
      <c r="E13" s="498"/>
      <c r="F13" s="498"/>
      <c r="G13" s="498"/>
      <c r="H13" s="500"/>
      <c r="I13" s="175" t="s">
        <v>206</v>
      </c>
      <c r="J13" s="175" t="s">
        <v>206</v>
      </c>
      <c r="K13" s="175" t="s">
        <v>206</v>
      </c>
      <c r="L13" s="175" t="s">
        <v>206</v>
      </c>
      <c r="M13" s="175" t="s">
        <v>206</v>
      </c>
    </row>
    <row r="14" spans="1:14" ht="15.75" customHeight="1" x14ac:dyDescent="0.2">
      <c r="A14" s="177">
        <v>1</v>
      </c>
      <c r="B14" s="178" t="s">
        <v>205</v>
      </c>
      <c r="C14" s="193" t="s">
        <v>190</v>
      </c>
      <c r="D14" s="179">
        <v>41902</v>
      </c>
      <c r="E14" s="180">
        <v>0.54166666666666663</v>
      </c>
      <c r="F14" s="181" t="s">
        <v>208</v>
      </c>
      <c r="G14" s="194">
        <v>5</v>
      </c>
      <c r="H14" s="183">
        <v>8.5</v>
      </c>
      <c r="I14" s="182">
        <v>3.3</v>
      </c>
      <c r="J14" s="183">
        <v>3.71</v>
      </c>
      <c r="K14" s="184">
        <v>0.6</v>
      </c>
      <c r="L14" s="185">
        <v>5.0000000000000001E-3</v>
      </c>
      <c r="M14" s="186">
        <v>0.3</v>
      </c>
      <c r="N14" s="157">
        <v>1</v>
      </c>
    </row>
    <row r="15" spans="1:14" ht="15.75" customHeight="1" x14ac:dyDescent="0.2">
      <c r="A15" s="177">
        <v>2</v>
      </c>
      <c r="B15" s="178" t="s">
        <v>214</v>
      </c>
      <c r="C15" s="193" t="s">
        <v>191</v>
      </c>
      <c r="D15" s="179">
        <v>41902</v>
      </c>
      <c r="E15" s="180">
        <v>0.5625</v>
      </c>
      <c r="F15" s="181" t="s">
        <v>209</v>
      </c>
      <c r="G15" s="194">
        <v>30</v>
      </c>
      <c r="H15" s="187">
        <v>8.4</v>
      </c>
      <c r="I15" s="188">
        <v>1</v>
      </c>
      <c r="J15" s="187">
        <v>1.08</v>
      </c>
      <c r="K15" s="189">
        <v>0.4</v>
      </c>
      <c r="L15" s="190">
        <v>0.4</v>
      </c>
      <c r="M15" s="188">
        <v>0.3</v>
      </c>
      <c r="N15" s="157">
        <v>2</v>
      </c>
    </row>
    <row r="16" spans="1:14" ht="15.75" customHeight="1" x14ac:dyDescent="0.2">
      <c r="A16" s="177">
        <v>3</v>
      </c>
      <c r="B16" s="178" t="s">
        <v>215</v>
      </c>
      <c r="C16" s="193" t="s">
        <v>191</v>
      </c>
      <c r="D16" s="179">
        <v>41902</v>
      </c>
      <c r="E16" s="180">
        <v>0.59375</v>
      </c>
      <c r="F16" s="181" t="s">
        <v>210</v>
      </c>
      <c r="G16" s="194">
        <v>90</v>
      </c>
      <c r="H16" s="183">
        <v>8.5</v>
      </c>
      <c r="I16" s="182">
        <v>0.4</v>
      </c>
      <c r="J16" s="183">
        <v>0.39</v>
      </c>
      <c r="K16" s="184">
        <v>0.3</v>
      </c>
      <c r="L16" s="185">
        <v>0.36799999999999999</v>
      </c>
      <c r="M16" s="186">
        <v>0.5</v>
      </c>
      <c r="N16" s="157">
        <v>3</v>
      </c>
    </row>
    <row r="17" spans="1:14" ht="15.75" customHeight="1" x14ac:dyDescent="0.2">
      <c r="A17" s="177">
        <v>4</v>
      </c>
      <c r="B17" s="178" t="s">
        <v>216</v>
      </c>
      <c r="C17" s="193" t="s">
        <v>207</v>
      </c>
      <c r="D17" s="179">
        <v>41902</v>
      </c>
      <c r="E17" s="180">
        <v>0.61805555555555558</v>
      </c>
      <c r="F17" s="181" t="s">
        <v>211</v>
      </c>
      <c r="G17" s="194">
        <v>180</v>
      </c>
      <c r="H17" s="191">
        <v>8.4</v>
      </c>
      <c r="I17" s="186">
        <v>0.2</v>
      </c>
      <c r="J17" s="191">
        <v>0.21</v>
      </c>
      <c r="K17" s="192">
        <v>0.2</v>
      </c>
      <c r="L17" s="185">
        <v>0.3</v>
      </c>
      <c r="M17" s="186">
        <v>0.6</v>
      </c>
      <c r="N17" s="157">
        <v>4</v>
      </c>
    </row>
    <row r="18" spans="1:14" x14ac:dyDescent="0.2">
      <c r="A18" s="156" t="s">
        <v>213</v>
      </c>
      <c r="M18" s="158"/>
    </row>
    <row r="19" spans="1:14" x14ac:dyDescent="0.2">
      <c r="A19" s="156" t="s">
        <v>217</v>
      </c>
      <c r="M19" s="158"/>
    </row>
    <row r="20" spans="1:14" x14ac:dyDescent="0.2">
      <c r="A20" s="156" t="s">
        <v>218</v>
      </c>
      <c r="M20" s="158"/>
    </row>
    <row r="21" spans="1:14" x14ac:dyDescent="0.2">
      <c r="A21" s="250"/>
      <c r="B21" s="250"/>
      <c r="C21" s="250"/>
      <c r="D21" s="250"/>
      <c r="E21" s="250"/>
      <c r="F21" s="250"/>
      <c r="G21" s="250"/>
      <c r="H21" s="250"/>
      <c r="I21" s="250"/>
      <c r="J21" s="250"/>
      <c r="K21" s="250"/>
      <c r="L21" s="250"/>
      <c r="M21" s="251"/>
    </row>
  </sheetData>
  <mergeCells count="18">
    <mergeCell ref="A11:M11"/>
    <mergeCell ref="A3:M3"/>
    <mergeCell ref="A4:A5"/>
    <mergeCell ref="B4:B5"/>
    <mergeCell ref="C4:C5"/>
    <mergeCell ref="F4:F5"/>
    <mergeCell ref="G4:G5"/>
    <mergeCell ref="D4:D5"/>
    <mergeCell ref="E4:E5"/>
    <mergeCell ref="H4:H5"/>
    <mergeCell ref="D12:D13"/>
    <mergeCell ref="E12:E13"/>
    <mergeCell ref="H12:H13"/>
    <mergeCell ref="A12:A13"/>
    <mergeCell ref="B12:B13"/>
    <mergeCell ref="C12:C13"/>
    <mergeCell ref="F12:F13"/>
    <mergeCell ref="G12:G13"/>
  </mergeCells>
  <printOptions horizontalCentered="1" verticalCentered="1"/>
  <pageMargins left="0.6" right="0.6" top="0.75" bottom="0.75" header="0.3" footer="0.3"/>
  <pageSetup orientation="landscape" horizontalDpi="4294967293" verticalDpi="4294967293" r:id="rId1"/>
  <headerFooter>
    <oddHeader xml:space="preserve">&amp;C </oddHeader>
  </headerFooter>
  <rowBreaks count="1" manualBreakCount="1">
    <brk id="21"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R90"/>
  <sheetViews>
    <sheetView showRuler="0" view="pageLayout" zoomScaleNormal="100" zoomScaleSheetLayoutView="100" workbookViewId="0"/>
  </sheetViews>
  <sheetFormatPr defaultColWidth="9.109375" defaultRowHeight="13.8" x14ac:dyDescent="0.25"/>
  <cols>
    <col min="1" max="1" width="1.5546875" style="1" customWidth="1"/>
    <col min="2" max="2" width="12.33203125" style="3" customWidth="1"/>
    <col min="3" max="3" width="12.33203125" style="1" customWidth="1"/>
    <col min="4" max="15" width="7.109375" style="1" customWidth="1"/>
    <col min="16" max="16" width="7.5546875" style="1" customWidth="1"/>
    <col min="17" max="17" width="7.6640625" style="1" customWidth="1"/>
    <col min="18" max="18" width="1" style="1" customWidth="1"/>
    <col min="19" max="16384" width="9.109375" style="1"/>
  </cols>
  <sheetData>
    <row r="1" spans="2:18" ht="6.75" customHeight="1" x14ac:dyDescent="0.25"/>
    <row r="2" spans="2:18" ht="26.25" customHeight="1" x14ac:dyDescent="0.4">
      <c r="B2" s="8" t="s">
        <v>29</v>
      </c>
      <c r="C2" s="516" t="s">
        <v>33</v>
      </c>
      <c r="D2" s="516"/>
      <c r="E2" s="516"/>
      <c r="F2" s="516"/>
      <c r="G2" s="516"/>
      <c r="H2" s="516"/>
      <c r="I2" s="517" t="s">
        <v>43</v>
      </c>
      <c r="J2" s="517"/>
      <c r="K2" s="517"/>
      <c r="L2" s="517"/>
      <c r="M2" s="517"/>
      <c r="N2" s="517"/>
      <c r="O2" s="517"/>
      <c r="P2" s="517"/>
      <c r="Q2" s="517"/>
    </row>
    <row r="3" spans="2:18" ht="22.5" customHeight="1" x14ac:dyDescent="0.25">
      <c r="B3" s="3" t="s">
        <v>30</v>
      </c>
      <c r="C3" s="142"/>
      <c r="D3" s="142"/>
      <c r="E3" s="142"/>
      <c r="F3" s="29"/>
      <c r="G3" s="29"/>
      <c r="H3" s="10"/>
      <c r="I3" s="10"/>
      <c r="J3" s="6" t="s">
        <v>32</v>
      </c>
      <c r="K3" s="142"/>
      <c r="L3" s="142"/>
      <c r="M3" s="142"/>
      <c r="N3" s="142"/>
      <c r="O3" s="142"/>
      <c r="P3" s="1" t="s">
        <v>31</v>
      </c>
      <c r="Q3" s="142"/>
    </row>
    <row r="4" spans="2:18" ht="7.5" customHeight="1" x14ac:dyDescent="0.25"/>
    <row r="5" spans="2:18" ht="24.75" customHeight="1" x14ac:dyDescent="0.6">
      <c r="B5" s="522" t="s">
        <v>52</v>
      </c>
      <c r="C5" s="522"/>
      <c r="D5" s="522"/>
      <c r="E5" s="522"/>
      <c r="F5" s="522"/>
      <c r="G5" s="522"/>
      <c r="H5" s="522"/>
      <c r="I5" s="522"/>
      <c r="J5" s="522"/>
      <c r="K5" s="522"/>
      <c r="L5" s="522"/>
      <c r="M5" s="522"/>
      <c r="N5" s="522"/>
      <c r="O5" s="522"/>
      <c r="P5" s="522"/>
      <c r="Q5" s="18"/>
    </row>
    <row r="6" spans="2:18" s="33" customFormat="1" ht="15.75" customHeight="1" x14ac:dyDescent="0.6">
      <c r="B6" s="530" t="s">
        <v>51</v>
      </c>
      <c r="C6" s="531"/>
      <c r="D6" s="531"/>
      <c r="E6" s="531"/>
      <c r="F6" s="34"/>
      <c r="G6" s="34"/>
      <c r="H6" s="34"/>
      <c r="I6" s="34"/>
      <c r="J6" s="34"/>
      <c r="K6" s="34"/>
      <c r="L6" s="34"/>
      <c r="M6" s="34"/>
      <c r="N6" s="34"/>
      <c r="O6" s="34"/>
      <c r="P6" s="34"/>
      <c r="Q6" s="532"/>
      <c r="R6" s="532"/>
    </row>
    <row r="7" spans="2:18" s="2" customFormat="1" ht="21.75" customHeight="1" x14ac:dyDescent="0.45">
      <c r="B7" s="509" t="s">
        <v>53</v>
      </c>
      <c r="C7" s="510"/>
      <c r="D7" s="510"/>
      <c r="E7" s="510"/>
      <c r="F7" s="510"/>
      <c r="G7" s="510"/>
      <c r="H7" s="510"/>
      <c r="I7" s="26"/>
      <c r="J7" s="26"/>
      <c r="K7" s="26"/>
      <c r="L7" s="26"/>
      <c r="M7" s="26"/>
      <c r="N7" s="26"/>
      <c r="O7" s="26"/>
      <c r="P7" s="15"/>
      <c r="Q7" s="61" t="s">
        <v>39</v>
      </c>
    </row>
    <row r="8" spans="2:18" s="11" customFormat="1" ht="18.600000000000001" x14ac:dyDescent="0.45">
      <c r="B8" s="143" t="s">
        <v>47</v>
      </c>
      <c r="C8" s="144"/>
      <c r="D8" s="32"/>
      <c r="E8" s="51"/>
      <c r="F8" s="51"/>
      <c r="G8" s="51"/>
      <c r="H8" s="52" t="s">
        <v>48</v>
      </c>
      <c r="I8" s="142"/>
      <c r="J8" s="147"/>
      <c r="K8" s="147"/>
      <c r="L8" s="147"/>
      <c r="M8" s="147"/>
      <c r="N8" s="147"/>
      <c r="O8" s="147"/>
      <c r="P8" s="148"/>
      <c r="Q8" s="149"/>
    </row>
    <row r="9" spans="2:18" s="11" customFormat="1" ht="14.4" x14ac:dyDescent="0.3">
      <c r="B9" s="145"/>
      <c r="C9" s="146"/>
      <c r="D9" s="53"/>
      <c r="E9" s="54"/>
      <c r="F9" s="54"/>
      <c r="G9" s="54"/>
      <c r="H9" s="55" t="s">
        <v>46</v>
      </c>
      <c r="I9" s="150"/>
      <c r="J9" s="150"/>
      <c r="K9" s="150"/>
      <c r="L9" s="150"/>
      <c r="M9" s="150"/>
      <c r="N9" s="150"/>
      <c r="O9" s="151"/>
      <c r="P9" s="152"/>
      <c r="Q9" s="153"/>
    </row>
    <row r="10" spans="2:18" s="16" customFormat="1" ht="16.2" thickBot="1" x14ac:dyDescent="0.35">
      <c r="B10" s="505" t="s">
        <v>34</v>
      </c>
      <c r="C10" s="505"/>
      <c r="D10" s="14"/>
      <c r="E10" s="14"/>
      <c r="F10" s="14"/>
      <c r="G10" s="14"/>
      <c r="H10" s="14"/>
      <c r="I10" s="15"/>
      <c r="J10" s="18"/>
      <c r="K10" s="18"/>
      <c r="L10" s="18"/>
      <c r="M10" s="18"/>
      <c r="N10" s="18"/>
      <c r="O10" s="15"/>
      <c r="P10" s="15"/>
      <c r="Q10" s="15"/>
    </row>
    <row r="11" spans="2:18" s="11" customFormat="1" ht="12.75" customHeight="1" x14ac:dyDescent="0.3">
      <c r="B11" s="511" t="s">
        <v>44</v>
      </c>
      <c r="C11" s="512"/>
      <c r="D11" s="36"/>
      <c r="E11" s="36"/>
      <c r="F11" s="36"/>
      <c r="G11" s="36"/>
      <c r="H11" s="36"/>
      <c r="I11" s="36"/>
      <c r="J11" s="19"/>
      <c r="K11" s="20"/>
      <c r="L11" s="20"/>
      <c r="M11" s="20"/>
      <c r="N11" s="20"/>
      <c r="O11" s="28"/>
      <c r="P11" s="520" t="s">
        <v>40</v>
      </c>
      <c r="Q11" s="524"/>
    </row>
    <row r="12" spans="2:18" s="12" customFormat="1" x14ac:dyDescent="0.3">
      <c r="B12" s="513" t="s">
        <v>36</v>
      </c>
      <c r="C12" s="514"/>
      <c r="D12" s="21">
        <v>40544</v>
      </c>
      <c r="E12" s="21">
        <f>D12+24</f>
        <v>40568</v>
      </c>
      <c r="F12" s="21">
        <f>E12+24</f>
        <v>40592</v>
      </c>
      <c r="G12" s="21">
        <f t="shared" ref="G12:O12" si="0">F12+24</f>
        <v>40616</v>
      </c>
      <c r="H12" s="21">
        <f t="shared" si="0"/>
        <v>40640</v>
      </c>
      <c r="I12" s="21">
        <f t="shared" si="0"/>
        <v>40664</v>
      </c>
      <c r="J12" s="21">
        <f t="shared" si="0"/>
        <v>40688</v>
      </c>
      <c r="K12" s="21">
        <f t="shared" si="0"/>
        <v>40712</v>
      </c>
      <c r="L12" s="21">
        <f t="shared" si="0"/>
        <v>40736</v>
      </c>
      <c r="M12" s="21">
        <f t="shared" si="0"/>
        <v>40760</v>
      </c>
      <c r="N12" s="21">
        <f t="shared" si="0"/>
        <v>40784</v>
      </c>
      <c r="O12" s="21">
        <f t="shared" si="0"/>
        <v>40808</v>
      </c>
      <c r="P12" s="40" t="s">
        <v>42</v>
      </c>
      <c r="Q12" s="59" t="s">
        <v>41</v>
      </c>
    </row>
    <row r="13" spans="2:18" s="12" customFormat="1" ht="14.4" x14ac:dyDescent="0.3">
      <c r="B13" s="513" t="s">
        <v>37</v>
      </c>
      <c r="C13" s="514"/>
      <c r="D13" s="154"/>
      <c r="E13" s="155"/>
      <c r="F13" s="155"/>
      <c r="G13" s="155"/>
      <c r="H13" s="155"/>
      <c r="I13" s="155"/>
      <c r="J13" s="155"/>
      <c r="K13" s="155"/>
      <c r="L13" s="155"/>
      <c r="M13" s="155"/>
      <c r="N13" s="155"/>
      <c r="O13" s="155"/>
      <c r="P13" s="47" t="e">
        <f>AVERAGE(D13:O13)</f>
        <v>#DIV/0!</v>
      </c>
      <c r="Q13" s="60" t="e">
        <f>STDEV(D13:O13)</f>
        <v>#DIV/0!</v>
      </c>
    </row>
    <row r="14" spans="2:18" s="12" customFormat="1" ht="15.6" x14ac:dyDescent="0.3">
      <c r="B14" s="505" t="s">
        <v>35</v>
      </c>
      <c r="C14" s="505"/>
      <c r="D14" s="14"/>
      <c r="E14" s="14"/>
      <c r="F14" s="14"/>
      <c r="G14" s="15"/>
      <c r="H14" s="15"/>
      <c r="I14" s="15"/>
      <c r="J14" s="15"/>
      <c r="K14" s="15"/>
      <c r="L14" s="15"/>
      <c r="M14" s="15"/>
      <c r="N14" s="15"/>
      <c r="O14" s="15"/>
      <c r="P14" s="42"/>
      <c r="Q14" s="15"/>
    </row>
    <row r="15" spans="2:18" s="12" customFormat="1" ht="12.75" customHeight="1" x14ac:dyDescent="0.3">
      <c r="B15" s="511" t="s">
        <v>44</v>
      </c>
      <c r="C15" s="512"/>
      <c r="D15" s="17"/>
      <c r="E15" s="17"/>
      <c r="F15" s="17"/>
      <c r="G15" s="17"/>
      <c r="H15" s="17"/>
      <c r="I15" s="17"/>
      <c r="J15" s="19"/>
      <c r="K15" s="20"/>
      <c r="L15" s="20"/>
      <c r="M15" s="20"/>
      <c r="N15" s="20"/>
      <c r="O15" s="28"/>
      <c r="P15" s="518" t="s">
        <v>40</v>
      </c>
      <c r="Q15" s="523"/>
    </row>
    <row r="16" spans="2:18" s="12" customFormat="1" x14ac:dyDescent="0.3">
      <c r="B16" s="513" t="s">
        <v>36</v>
      </c>
      <c r="C16" s="514"/>
      <c r="D16" s="21">
        <v>40544</v>
      </c>
      <c r="E16" s="21">
        <f>D16+24</f>
        <v>40568</v>
      </c>
      <c r="F16" s="21">
        <f>E16+24</f>
        <v>40592</v>
      </c>
      <c r="G16" s="21">
        <f t="shared" ref="G16:O16" si="1">F16+24</f>
        <v>40616</v>
      </c>
      <c r="H16" s="21">
        <f t="shared" si="1"/>
        <v>40640</v>
      </c>
      <c r="I16" s="21">
        <f t="shared" si="1"/>
        <v>40664</v>
      </c>
      <c r="J16" s="21">
        <f t="shared" si="1"/>
        <v>40688</v>
      </c>
      <c r="K16" s="21">
        <f t="shared" si="1"/>
        <v>40712</v>
      </c>
      <c r="L16" s="21">
        <f t="shared" si="1"/>
        <v>40736</v>
      </c>
      <c r="M16" s="21">
        <f t="shared" si="1"/>
        <v>40760</v>
      </c>
      <c r="N16" s="21">
        <f t="shared" si="1"/>
        <v>40784</v>
      </c>
      <c r="O16" s="21">
        <f t="shared" si="1"/>
        <v>40808</v>
      </c>
      <c r="P16" s="40" t="s">
        <v>42</v>
      </c>
      <c r="Q16" s="59" t="s">
        <v>41</v>
      </c>
    </row>
    <row r="17" spans="1:17" s="12" customFormat="1" ht="14.4" x14ac:dyDescent="0.3">
      <c r="B17" s="513" t="s">
        <v>37</v>
      </c>
      <c r="C17" s="514"/>
      <c r="D17" s="154"/>
      <c r="E17" s="155"/>
      <c r="F17" s="155"/>
      <c r="G17" s="155"/>
      <c r="H17" s="155"/>
      <c r="I17" s="155"/>
      <c r="J17" s="155"/>
      <c r="K17" s="155"/>
      <c r="L17" s="155"/>
      <c r="M17" s="155"/>
      <c r="N17" s="155"/>
      <c r="O17" s="155"/>
      <c r="P17" s="47" t="e">
        <f>AVERAGE(D17:O17)</f>
        <v>#DIV/0!</v>
      </c>
      <c r="Q17" s="60" t="e">
        <f>STDEV(D17:O17)</f>
        <v>#DIV/0!</v>
      </c>
    </row>
    <row r="18" spans="1:17" s="12" customFormat="1" ht="15.6" x14ac:dyDescent="0.3">
      <c r="B18" s="515" t="s">
        <v>4</v>
      </c>
      <c r="C18" s="515"/>
      <c r="D18" s="25"/>
      <c r="E18" s="25"/>
      <c r="F18" s="25"/>
      <c r="G18" s="25"/>
      <c r="H18" s="25"/>
      <c r="I18" s="25"/>
      <c r="J18" s="25"/>
      <c r="K18" s="25"/>
      <c r="L18" s="25"/>
      <c r="M18" s="25"/>
      <c r="N18" s="25"/>
      <c r="O18" s="18"/>
      <c r="P18" s="42"/>
      <c r="Q18" s="15"/>
    </row>
    <row r="19" spans="1:17" s="20" customFormat="1" ht="12.75" customHeight="1" x14ac:dyDescent="0.3">
      <c r="B19" s="511" t="s">
        <v>44</v>
      </c>
      <c r="C19" s="512"/>
      <c r="D19" s="19"/>
      <c r="E19" s="19"/>
      <c r="F19" s="19"/>
      <c r="G19" s="19"/>
      <c r="H19" s="19"/>
      <c r="I19" s="19"/>
      <c r="J19" s="19"/>
      <c r="O19" s="28"/>
      <c r="P19" s="518" t="s">
        <v>40</v>
      </c>
      <c r="Q19" s="523"/>
    </row>
    <row r="20" spans="1:17" s="11" customFormat="1" x14ac:dyDescent="0.3">
      <c r="B20" s="513" t="s">
        <v>36</v>
      </c>
      <c r="C20" s="514"/>
      <c r="D20" s="21">
        <v>40544</v>
      </c>
      <c r="E20" s="21">
        <f>D20+24</f>
        <v>40568</v>
      </c>
      <c r="F20" s="21">
        <f>E20+24</f>
        <v>40592</v>
      </c>
      <c r="G20" s="21">
        <f t="shared" ref="G20:O20" si="2">F20+24</f>
        <v>40616</v>
      </c>
      <c r="H20" s="21">
        <f t="shared" si="2"/>
        <v>40640</v>
      </c>
      <c r="I20" s="21">
        <f t="shared" si="2"/>
        <v>40664</v>
      </c>
      <c r="J20" s="21">
        <f t="shared" si="2"/>
        <v>40688</v>
      </c>
      <c r="K20" s="21">
        <f t="shared" si="2"/>
        <v>40712</v>
      </c>
      <c r="L20" s="21">
        <f t="shared" si="2"/>
        <v>40736</v>
      </c>
      <c r="M20" s="21">
        <f t="shared" si="2"/>
        <v>40760</v>
      </c>
      <c r="N20" s="21">
        <f t="shared" si="2"/>
        <v>40784</v>
      </c>
      <c r="O20" s="21">
        <f t="shared" si="2"/>
        <v>40808</v>
      </c>
      <c r="P20" s="40" t="s">
        <v>42</v>
      </c>
      <c r="Q20" s="59" t="s">
        <v>41</v>
      </c>
    </row>
    <row r="21" spans="1:17" s="11" customFormat="1" ht="14.4" x14ac:dyDescent="0.3">
      <c r="B21" s="513" t="s">
        <v>37</v>
      </c>
      <c r="C21" s="514"/>
      <c r="D21" s="154"/>
      <c r="E21" s="155"/>
      <c r="F21" s="155"/>
      <c r="G21" s="155"/>
      <c r="H21" s="155"/>
      <c r="I21" s="155"/>
      <c r="J21" s="155"/>
      <c r="K21" s="155"/>
      <c r="L21" s="155"/>
      <c r="M21" s="155"/>
      <c r="N21" s="155"/>
      <c r="O21" s="155"/>
      <c r="P21" s="47" t="e">
        <f>AVERAGE(D21:O21)</f>
        <v>#DIV/0!</v>
      </c>
      <c r="Q21" s="60" t="e">
        <f>STDEV(D21:O21)</f>
        <v>#DIV/0!</v>
      </c>
    </row>
    <row r="22" spans="1:17" s="11" customFormat="1" ht="6" customHeight="1" x14ac:dyDescent="0.3">
      <c r="A22" s="20"/>
      <c r="B22" s="22"/>
      <c r="C22" s="22"/>
      <c r="D22" s="22"/>
      <c r="E22" s="23"/>
      <c r="F22" s="23"/>
      <c r="G22" s="23"/>
      <c r="H22" s="23"/>
      <c r="I22" s="24"/>
      <c r="J22" s="24"/>
      <c r="K22" s="24"/>
      <c r="L22" s="24"/>
      <c r="M22" s="24"/>
      <c r="N22" s="24"/>
      <c r="O22" s="24"/>
      <c r="P22" s="20"/>
    </row>
    <row r="23" spans="1:17" s="11" customFormat="1" ht="19.5" customHeight="1" x14ac:dyDescent="0.45">
      <c r="B23" s="506" t="s">
        <v>54</v>
      </c>
      <c r="C23" s="507"/>
      <c r="D23" s="507"/>
      <c r="E23" s="507"/>
      <c r="F23" s="507"/>
      <c r="G23" s="507"/>
      <c r="H23" s="508"/>
      <c r="I23" s="14"/>
      <c r="J23" s="14"/>
      <c r="K23" s="14"/>
      <c r="L23" s="14"/>
      <c r="M23" s="14"/>
      <c r="N23" s="14"/>
      <c r="O23" s="14"/>
      <c r="P23" s="15"/>
      <c r="Q23" s="27" t="s">
        <v>38</v>
      </c>
    </row>
    <row r="24" spans="1:17" s="11" customFormat="1" ht="19.5" customHeight="1" x14ac:dyDescent="0.45">
      <c r="B24" s="143" t="s">
        <v>47</v>
      </c>
      <c r="C24" s="144"/>
      <c r="D24" s="32"/>
      <c r="E24" s="51"/>
      <c r="F24" s="51"/>
      <c r="G24" s="51"/>
      <c r="H24" s="52" t="s">
        <v>48</v>
      </c>
      <c r="I24" s="142"/>
      <c r="J24" s="147"/>
      <c r="K24" s="147"/>
      <c r="L24" s="147"/>
      <c r="M24" s="147"/>
      <c r="N24" s="147"/>
      <c r="O24" s="147"/>
      <c r="P24" s="148"/>
      <c r="Q24" s="149"/>
    </row>
    <row r="25" spans="1:17" s="11" customFormat="1" ht="14.4" x14ac:dyDescent="0.3">
      <c r="B25" s="145"/>
      <c r="C25" s="146"/>
      <c r="D25" s="53"/>
      <c r="E25" s="54"/>
      <c r="F25" s="54"/>
      <c r="G25" s="54"/>
      <c r="H25" s="55" t="s">
        <v>46</v>
      </c>
      <c r="I25" s="150"/>
      <c r="J25" s="150"/>
      <c r="K25" s="150"/>
      <c r="L25" s="150"/>
      <c r="M25" s="150"/>
      <c r="N25" s="150"/>
      <c r="O25" s="151"/>
      <c r="P25" s="152"/>
      <c r="Q25" s="153"/>
    </row>
    <row r="26" spans="1:17" s="11" customFormat="1" ht="16.2" thickBot="1" x14ac:dyDescent="0.35">
      <c r="B26" s="505" t="s">
        <v>34</v>
      </c>
      <c r="C26" s="505"/>
      <c r="D26" s="14"/>
      <c r="E26" s="14"/>
      <c r="F26" s="14"/>
      <c r="G26" s="14"/>
      <c r="H26" s="14"/>
      <c r="I26" s="15"/>
      <c r="J26" s="18"/>
      <c r="K26" s="18"/>
      <c r="L26" s="18"/>
      <c r="M26" s="18"/>
      <c r="N26" s="18"/>
      <c r="O26" s="15"/>
      <c r="P26" s="15"/>
      <c r="Q26" s="15"/>
    </row>
    <row r="27" spans="1:17" s="11" customFormat="1" ht="12.75" customHeight="1" x14ac:dyDescent="0.3">
      <c r="B27" s="511" t="s">
        <v>44</v>
      </c>
      <c r="C27" s="512"/>
      <c r="D27" s="17"/>
      <c r="E27" s="17"/>
      <c r="F27" s="17"/>
      <c r="G27" s="17"/>
      <c r="H27" s="17"/>
      <c r="I27" s="17"/>
      <c r="J27" s="19"/>
      <c r="K27" s="20"/>
      <c r="L27" s="20"/>
      <c r="M27" s="20"/>
      <c r="N27" s="20"/>
      <c r="O27" s="20"/>
      <c r="P27" s="520" t="s">
        <v>40</v>
      </c>
      <c r="Q27" s="521"/>
    </row>
    <row r="28" spans="1:17" s="11" customFormat="1" x14ac:dyDescent="0.3">
      <c r="B28" s="513" t="s">
        <v>36</v>
      </c>
      <c r="C28" s="514"/>
      <c r="D28" s="21">
        <v>40544</v>
      </c>
      <c r="E28" s="21">
        <f>D28+24</f>
        <v>40568</v>
      </c>
      <c r="F28" s="21">
        <f>E28+24</f>
        <v>40592</v>
      </c>
      <c r="G28" s="21">
        <f t="shared" ref="G28:O28" si="3">F28+24</f>
        <v>40616</v>
      </c>
      <c r="H28" s="21">
        <f t="shared" si="3"/>
        <v>40640</v>
      </c>
      <c r="I28" s="21">
        <f t="shared" si="3"/>
        <v>40664</v>
      </c>
      <c r="J28" s="21">
        <f t="shared" si="3"/>
        <v>40688</v>
      </c>
      <c r="K28" s="21">
        <f t="shared" si="3"/>
        <v>40712</v>
      </c>
      <c r="L28" s="21">
        <f t="shared" si="3"/>
        <v>40736</v>
      </c>
      <c r="M28" s="21">
        <f t="shared" si="3"/>
        <v>40760</v>
      </c>
      <c r="N28" s="21">
        <f t="shared" si="3"/>
        <v>40784</v>
      </c>
      <c r="O28" s="21">
        <f t="shared" si="3"/>
        <v>40808</v>
      </c>
      <c r="P28" s="40" t="s">
        <v>42</v>
      </c>
      <c r="Q28" s="41" t="s">
        <v>41</v>
      </c>
    </row>
    <row r="29" spans="1:17" s="11" customFormat="1" ht="14.4" x14ac:dyDescent="0.3">
      <c r="B29" s="513" t="s">
        <v>37</v>
      </c>
      <c r="C29" s="514"/>
      <c r="D29" s="154"/>
      <c r="E29" s="155"/>
      <c r="F29" s="155"/>
      <c r="G29" s="155"/>
      <c r="H29" s="155"/>
      <c r="I29" s="155"/>
      <c r="J29" s="155"/>
      <c r="K29" s="155"/>
      <c r="L29" s="155"/>
      <c r="M29" s="155"/>
      <c r="N29" s="155"/>
      <c r="O29" s="155"/>
      <c r="P29" s="47" t="e">
        <f>AVERAGE(D29:O29)</f>
        <v>#DIV/0!</v>
      </c>
      <c r="Q29" s="48" t="e">
        <f>STDEV(D29:O29)</f>
        <v>#DIV/0!</v>
      </c>
    </row>
    <row r="30" spans="1:17" s="11" customFormat="1" ht="15.6" x14ac:dyDescent="0.3">
      <c r="B30" s="505" t="s">
        <v>35</v>
      </c>
      <c r="C30" s="505"/>
      <c r="D30" s="14"/>
      <c r="E30" s="14"/>
      <c r="F30" s="14"/>
      <c r="G30" s="15"/>
      <c r="H30" s="15"/>
      <c r="I30" s="15"/>
      <c r="J30" s="15"/>
      <c r="K30" s="15"/>
      <c r="L30" s="15"/>
      <c r="M30" s="15"/>
      <c r="N30" s="15"/>
      <c r="O30" s="15"/>
      <c r="P30" s="42"/>
      <c r="Q30" s="43"/>
    </row>
    <row r="31" spans="1:17" s="13" customFormat="1" ht="12.75" customHeight="1" x14ac:dyDescent="0.3">
      <c r="B31" s="511" t="s">
        <v>44</v>
      </c>
      <c r="C31" s="512"/>
      <c r="D31" s="17"/>
      <c r="E31" s="17"/>
      <c r="F31" s="17"/>
      <c r="G31" s="17"/>
      <c r="H31" s="17"/>
      <c r="I31" s="17"/>
      <c r="J31" s="19"/>
      <c r="K31" s="20"/>
      <c r="L31" s="20"/>
      <c r="M31" s="20"/>
      <c r="N31" s="20"/>
      <c r="O31" s="28"/>
      <c r="P31" s="518" t="s">
        <v>40</v>
      </c>
      <c r="Q31" s="519"/>
    </row>
    <row r="32" spans="1:17" s="13" customFormat="1" x14ac:dyDescent="0.3">
      <c r="B32" s="513" t="s">
        <v>36</v>
      </c>
      <c r="C32" s="514"/>
      <c r="D32" s="21">
        <v>40544</v>
      </c>
      <c r="E32" s="21">
        <f>D32+24</f>
        <v>40568</v>
      </c>
      <c r="F32" s="21">
        <f>E32+24</f>
        <v>40592</v>
      </c>
      <c r="G32" s="21">
        <f t="shared" ref="G32:O32" si="4">F32+24</f>
        <v>40616</v>
      </c>
      <c r="H32" s="21">
        <f t="shared" si="4"/>
        <v>40640</v>
      </c>
      <c r="I32" s="21">
        <f t="shared" si="4"/>
        <v>40664</v>
      </c>
      <c r="J32" s="21">
        <f t="shared" si="4"/>
        <v>40688</v>
      </c>
      <c r="K32" s="21">
        <f t="shared" si="4"/>
        <v>40712</v>
      </c>
      <c r="L32" s="21">
        <f t="shared" si="4"/>
        <v>40736</v>
      </c>
      <c r="M32" s="21">
        <f t="shared" si="4"/>
        <v>40760</v>
      </c>
      <c r="N32" s="21">
        <f t="shared" si="4"/>
        <v>40784</v>
      </c>
      <c r="O32" s="21">
        <f t="shared" si="4"/>
        <v>40808</v>
      </c>
      <c r="P32" s="40" t="s">
        <v>42</v>
      </c>
      <c r="Q32" s="41" t="s">
        <v>41</v>
      </c>
    </row>
    <row r="33" spans="2:17" s="13" customFormat="1" x14ac:dyDescent="0.25">
      <c r="B33" s="513" t="s">
        <v>37</v>
      </c>
      <c r="C33" s="514"/>
      <c r="D33" s="154"/>
      <c r="E33" s="155"/>
      <c r="F33" s="155"/>
      <c r="G33" s="155"/>
      <c r="H33" s="155"/>
      <c r="I33" s="155"/>
      <c r="J33" s="155"/>
      <c r="K33" s="155"/>
      <c r="L33" s="155"/>
      <c r="M33" s="155"/>
      <c r="N33" s="155"/>
      <c r="O33" s="155"/>
      <c r="P33" s="47" t="e">
        <f>AVERAGE(D33:O33)</f>
        <v>#DIV/0!</v>
      </c>
      <c r="Q33" s="48" t="e">
        <f>STDEV(D33:O33)</f>
        <v>#DIV/0!</v>
      </c>
    </row>
    <row r="34" spans="2:17" s="13" customFormat="1" ht="15.6" x14ac:dyDescent="0.3">
      <c r="B34" s="505" t="s">
        <v>4</v>
      </c>
      <c r="C34" s="505"/>
      <c r="D34" s="14"/>
      <c r="E34" s="14"/>
      <c r="F34" s="14"/>
      <c r="G34" s="14"/>
      <c r="H34" s="14"/>
      <c r="I34" s="14"/>
      <c r="J34" s="14"/>
      <c r="K34" s="14"/>
      <c r="L34" s="14"/>
      <c r="M34" s="14"/>
      <c r="N34" s="14"/>
      <c r="O34" s="18"/>
      <c r="P34" s="42"/>
      <c r="Q34" s="43"/>
    </row>
    <row r="35" spans="2:17" s="13" customFormat="1" ht="12.75" customHeight="1" x14ac:dyDescent="0.3">
      <c r="B35" s="511" t="s">
        <v>44</v>
      </c>
      <c r="C35" s="512"/>
      <c r="D35" s="17"/>
      <c r="E35" s="17"/>
      <c r="F35" s="17"/>
      <c r="G35" s="17"/>
      <c r="H35" s="17"/>
      <c r="I35" s="17"/>
      <c r="J35" s="19"/>
      <c r="K35" s="20"/>
      <c r="L35" s="20"/>
      <c r="M35" s="20"/>
      <c r="N35" s="20"/>
      <c r="O35" s="28"/>
      <c r="P35" s="518" t="s">
        <v>40</v>
      </c>
      <c r="Q35" s="519"/>
    </row>
    <row r="36" spans="2:17" s="13" customFormat="1" x14ac:dyDescent="0.3">
      <c r="B36" s="513" t="s">
        <v>36</v>
      </c>
      <c r="C36" s="514"/>
      <c r="D36" s="21">
        <v>40544</v>
      </c>
      <c r="E36" s="21">
        <f>D36+24</f>
        <v>40568</v>
      </c>
      <c r="F36" s="21">
        <f>E36+24</f>
        <v>40592</v>
      </c>
      <c r="G36" s="21">
        <f t="shared" ref="G36:O36" si="5">F36+24</f>
        <v>40616</v>
      </c>
      <c r="H36" s="21">
        <f t="shared" si="5"/>
        <v>40640</v>
      </c>
      <c r="I36" s="21">
        <f t="shared" si="5"/>
        <v>40664</v>
      </c>
      <c r="J36" s="21">
        <f t="shared" si="5"/>
        <v>40688</v>
      </c>
      <c r="K36" s="21">
        <f t="shared" si="5"/>
        <v>40712</v>
      </c>
      <c r="L36" s="21">
        <f t="shared" si="5"/>
        <v>40736</v>
      </c>
      <c r="M36" s="21">
        <f t="shared" si="5"/>
        <v>40760</v>
      </c>
      <c r="N36" s="21">
        <f t="shared" si="5"/>
        <v>40784</v>
      </c>
      <c r="O36" s="21">
        <f t="shared" si="5"/>
        <v>40808</v>
      </c>
      <c r="P36" s="40" t="s">
        <v>42</v>
      </c>
      <c r="Q36" s="41" t="s">
        <v>41</v>
      </c>
    </row>
    <row r="37" spans="2:17" s="13" customFormat="1" x14ac:dyDescent="0.25">
      <c r="B37" s="513" t="s">
        <v>37</v>
      </c>
      <c r="C37" s="514"/>
      <c r="D37" s="154"/>
      <c r="E37" s="155"/>
      <c r="F37" s="155"/>
      <c r="G37" s="155"/>
      <c r="H37" s="155"/>
      <c r="I37" s="155"/>
      <c r="J37" s="155"/>
      <c r="K37" s="155"/>
      <c r="L37" s="155"/>
      <c r="M37" s="155"/>
      <c r="N37" s="155"/>
      <c r="O37" s="155"/>
      <c r="P37" s="47" t="e">
        <f>AVERAGE(D37:O37)</f>
        <v>#DIV/0!</v>
      </c>
      <c r="Q37" s="48" t="e">
        <f>STDEV(D37:O37)</f>
        <v>#DIV/0!</v>
      </c>
    </row>
    <row r="38" spans="2:17" s="13" customFormat="1" x14ac:dyDescent="0.3">
      <c r="B38" s="22"/>
      <c r="C38" s="22"/>
      <c r="D38" s="22"/>
      <c r="E38" s="23"/>
      <c r="F38" s="23"/>
      <c r="G38" s="23"/>
      <c r="H38" s="23"/>
      <c r="I38" s="24"/>
      <c r="J38" s="24"/>
      <c r="K38" s="24"/>
      <c r="L38" s="24"/>
      <c r="M38" s="24"/>
      <c r="N38" s="24"/>
      <c r="O38" s="24"/>
    </row>
    <row r="39" spans="2:17" s="13" customFormat="1" ht="18.600000000000001" x14ac:dyDescent="0.45">
      <c r="B39" s="506" t="s">
        <v>55</v>
      </c>
      <c r="C39" s="507"/>
      <c r="D39" s="507"/>
      <c r="E39" s="507"/>
      <c r="F39" s="507"/>
      <c r="G39" s="507"/>
      <c r="H39" s="508"/>
      <c r="I39" s="14"/>
      <c r="J39" s="14"/>
      <c r="K39" s="14"/>
      <c r="L39" s="14"/>
      <c r="M39" s="14"/>
      <c r="N39" s="14"/>
      <c r="O39" s="15"/>
      <c r="P39" s="14"/>
      <c r="Q39" s="27" t="s">
        <v>38</v>
      </c>
    </row>
    <row r="40" spans="2:17" s="13" customFormat="1" ht="18.600000000000001" x14ac:dyDescent="0.45">
      <c r="B40" s="143" t="s">
        <v>47</v>
      </c>
      <c r="C40" s="144"/>
      <c r="D40" s="32"/>
      <c r="E40" s="51"/>
      <c r="F40" s="51"/>
      <c r="G40" s="51"/>
      <c r="H40" s="52" t="s">
        <v>48</v>
      </c>
      <c r="I40" s="142"/>
      <c r="J40" s="147"/>
      <c r="K40" s="147"/>
      <c r="L40" s="147"/>
      <c r="M40" s="147"/>
      <c r="N40" s="147"/>
      <c r="O40" s="147"/>
      <c r="P40" s="148"/>
      <c r="Q40" s="149"/>
    </row>
    <row r="41" spans="2:17" s="13" customFormat="1" ht="14.4" x14ac:dyDescent="0.3">
      <c r="B41" s="145"/>
      <c r="C41" s="146"/>
      <c r="D41" s="53"/>
      <c r="E41" s="54"/>
      <c r="F41" s="54"/>
      <c r="G41" s="54"/>
      <c r="H41" s="55" t="s">
        <v>46</v>
      </c>
      <c r="I41" s="150"/>
      <c r="J41" s="150"/>
      <c r="K41" s="150"/>
      <c r="L41" s="150"/>
      <c r="M41" s="150"/>
      <c r="N41" s="150"/>
      <c r="O41" s="151"/>
      <c r="P41" s="152"/>
      <c r="Q41" s="153"/>
    </row>
    <row r="42" spans="2:17" s="13" customFormat="1" ht="16.2" thickBot="1" x14ac:dyDescent="0.35">
      <c r="B42" s="505" t="s">
        <v>34</v>
      </c>
      <c r="C42" s="505"/>
      <c r="D42" s="14"/>
      <c r="E42" s="14"/>
      <c r="F42" s="14"/>
      <c r="G42" s="14"/>
      <c r="H42" s="14"/>
      <c r="I42" s="15"/>
      <c r="J42" s="18"/>
      <c r="K42" s="18"/>
      <c r="L42" s="18"/>
      <c r="M42" s="18"/>
      <c r="N42" s="18"/>
      <c r="O42" s="15"/>
      <c r="P42" s="18"/>
      <c r="Q42" s="18"/>
    </row>
    <row r="43" spans="2:17" s="13" customFormat="1" x14ac:dyDescent="0.3">
      <c r="B43" s="511" t="s">
        <v>44</v>
      </c>
      <c r="C43" s="512"/>
      <c r="D43" s="17"/>
      <c r="E43" s="17"/>
      <c r="F43" s="17"/>
      <c r="G43" s="17"/>
      <c r="H43" s="17"/>
      <c r="I43" s="17"/>
      <c r="J43" s="19"/>
      <c r="K43" s="20"/>
      <c r="L43" s="20"/>
      <c r="M43" s="20"/>
      <c r="N43" s="20"/>
      <c r="O43" s="20"/>
      <c r="P43" s="520" t="s">
        <v>40</v>
      </c>
      <c r="Q43" s="521"/>
    </row>
    <row r="44" spans="2:17" s="13" customFormat="1" x14ac:dyDescent="0.3">
      <c r="B44" s="513" t="s">
        <v>36</v>
      </c>
      <c r="C44" s="514"/>
      <c r="D44" s="21">
        <v>40544</v>
      </c>
      <c r="E44" s="21">
        <f>D44+24</f>
        <v>40568</v>
      </c>
      <c r="F44" s="21">
        <f>E44+24</f>
        <v>40592</v>
      </c>
      <c r="G44" s="21">
        <f t="shared" ref="G44:O44" si="6">F44+24</f>
        <v>40616</v>
      </c>
      <c r="H44" s="21">
        <f t="shared" si="6"/>
        <v>40640</v>
      </c>
      <c r="I44" s="21">
        <f t="shared" si="6"/>
        <v>40664</v>
      </c>
      <c r="J44" s="21">
        <f t="shared" si="6"/>
        <v>40688</v>
      </c>
      <c r="K44" s="21">
        <f t="shared" si="6"/>
        <v>40712</v>
      </c>
      <c r="L44" s="21">
        <f t="shared" si="6"/>
        <v>40736</v>
      </c>
      <c r="M44" s="21">
        <f t="shared" si="6"/>
        <v>40760</v>
      </c>
      <c r="N44" s="21">
        <f t="shared" si="6"/>
        <v>40784</v>
      </c>
      <c r="O44" s="35">
        <f t="shared" si="6"/>
        <v>40808</v>
      </c>
      <c r="P44" s="40" t="s">
        <v>42</v>
      </c>
      <c r="Q44" s="41" t="s">
        <v>41</v>
      </c>
    </row>
    <row r="45" spans="2:17" s="13" customFormat="1" x14ac:dyDescent="0.25">
      <c r="B45" s="513" t="s">
        <v>37</v>
      </c>
      <c r="C45" s="514"/>
      <c r="D45" s="154"/>
      <c r="E45" s="155"/>
      <c r="F45" s="155"/>
      <c r="G45" s="155"/>
      <c r="H45" s="155"/>
      <c r="I45" s="155"/>
      <c r="J45" s="155"/>
      <c r="K45" s="155"/>
      <c r="L45" s="155"/>
      <c r="M45" s="155"/>
      <c r="N45" s="155"/>
      <c r="O45" s="155"/>
      <c r="P45" s="47" t="e">
        <f>AVERAGE(D45:O45)</f>
        <v>#DIV/0!</v>
      </c>
      <c r="Q45" s="48" t="e">
        <f>STDEV(D45:O45)</f>
        <v>#DIV/0!</v>
      </c>
    </row>
    <row r="46" spans="2:17" s="11" customFormat="1" ht="15.6" x14ac:dyDescent="0.3">
      <c r="B46" s="505" t="s">
        <v>35</v>
      </c>
      <c r="C46" s="505"/>
      <c r="D46" s="14"/>
      <c r="E46" s="14"/>
      <c r="F46" s="14"/>
      <c r="G46" s="15"/>
      <c r="H46" s="15"/>
      <c r="I46" s="15"/>
      <c r="J46" s="15"/>
      <c r="K46" s="15"/>
      <c r="L46" s="15"/>
      <c r="M46" s="15"/>
      <c r="N46" s="15"/>
      <c r="O46" s="37"/>
      <c r="P46" s="42"/>
      <c r="Q46" s="43"/>
    </row>
    <row r="47" spans="2:17" s="11" customFormat="1" ht="12.75" customHeight="1" x14ac:dyDescent="0.3">
      <c r="B47" s="511" t="s">
        <v>44</v>
      </c>
      <c r="C47" s="512"/>
      <c r="D47" s="17"/>
      <c r="E47" s="17"/>
      <c r="F47" s="17"/>
      <c r="G47" s="17"/>
      <c r="H47" s="17"/>
      <c r="I47" s="17"/>
      <c r="J47" s="19"/>
      <c r="K47" s="20"/>
      <c r="L47" s="20"/>
      <c r="M47" s="20"/>
      <c r="N47" s="20"/>
      <c r="O47" s="20"/>
      <c r="P47" s="518" t="s">
        <v>40</v>
      </c>
      <c r="Q47" s="519"/>
    </row>
    <row r="48" spans="2:17" ht="14.4" x14ac:dyDescent="0.3">
      <c r="B48" s="513" t="s">
        <v>36</v>
      </c>
      <c r="C48" s="514"/>
      <c r="D48" s="21">
        <v>40544</v>
      </c>
      <c r="E48" s="21">
        <f>D48+24</f>
        <v>40568</v>
      </c>
      <c r="F48" s="21">
        <f>E48+24</f>
        <v>40592</v>
      </c>
      <c r="G48" s="21">
        <f t="shared" ref="G48:O48" si="7">F48+24</f>
        <v>40616</v>
      </c>
      <c r="H48" s="21">
        <f t="shared" si="7"/>
        <v>40640</v>
      </c>
      <c r="I48" s="21">
        <f t="shared" si="7"/>
        <v>40664</v>
      </c>
      <c r="J48" s="21">
        <f t="shared" si="7"/>
        <v>40688</v>
      </c>
      <c r="K48" s="21">
        <f t="shared" si="7"/>
        <v>40712</v>
      </c>
      <c r="L48" s="21">
        <f t="shared" si="7"/>
        <v>40736</v>
      </c>
      <c r="M48" s="21">
        <f t="shared" si="7"/>
        <v>40760</v>
      </c>
      <c r="N48" s="21">
        <f t="shared" si="7"/>
        <v>40784</v>
      </c>
      <c r="O48" s="35">
        <f t="shared" si="7"/>
        <v>40808</v>
      </c>
      <c r="P48" s="40" t="s">
        <v>42</v>
      </c>
      <c r="Q48" s="41" t="s">
        <v>41</v>
      </c>
    </row>
    <row r="49" spans="2:17" x14ac:dyDescent="0.25">
      <c r="B49" s="513" t="s">
        <v>37</v>
      </c>
      <c r="C49" s="514"/>
      <c r="D49" s="154"/>
      <c r="E49" s="155"/>
      <c r="F49" s="155"/>
      <c r="G49" s="155"/>
      <c r="H49" s="155"/>
      <c r="I49" s="155"/>
      <c r="J49" s="155"/>
      <c r="K49" s="155"/>
      <c r="L49" s="155"/>
      <c r="M49" s="155"/>
      <c r="N49" s="155"/>
      <c r="O49" s="155"/>
      <c r="P49" s="47" t="e">
        <f>AVERAGE(D49:O49)</f>
        <v>#DIV/0!</v>
      </c>
      <c r="Q49" s="48" t="e">
        <f>STDEV(D49:O49)</f>
        <v>#DIV/0!</v>
      </c>
    </row>
    <row r="50" spans="2:17" ht="15.6" x14ac:dyDescent="0.3">
      <c r="B50" s="505" t="s">
        <v>4</v>
      </c>
      <c r="C50" s="505"/>
      <c r="D50" s="14"/>
      <c r="E50" s="14"/>
      <c r="F50" s="14"/>
      <c r="G50" s="14"/>
      <c r="H50" s="14"/>
      <c r="I50" s="14"/>
      <c r="J50" s="14"/>
      <c r="K50" s="14"/>
      <c r="L50" s="14"/>
      <c r="M50" s="14"/>
      <c r="N50" s="14"/>
      <c r="O50" s="44"/>
      <c r="P50" s="42"/>
      <c r="Q50" s="43"/>
    </row>
    <row r="51" spans="2:17" ht="16.5" customHeight="1" x14ac:dyDescent="0.3">
      <c r="B51" s="511" t="s">
        <v>44</v>
      </c>
      <c r="C51" s="512"/>
      <c r="D51" s="17"/>
      <c r="E51" s="17"/>
      <c r="F51" s="17"/>
      <c r="G51" s="17"/>
      <c r="H51" s="17"/>
      <c r="I51" s="17"/>
      <c r="J51" s="19"/>
      <c r="K51" s="20"/>
      <c r="L51" s="20"/>
      <c r="M51" s="20"/>
      <c r="N51" s="20"/>
      <c r="O51" s="20"/>
      <c r="P51" s="518" t="s">
        <v>40</v>
      </c>
      <c r="Q51" s="519"/>
    </row>
    <row r="52" spans="2:17" ht="14.4" x14ac:dyDescent="0.3">
      <c r="B52" s="513" t="s">
        <v>36</v>
      </c>
      <c r="C52" s="514"/>
      <c r="D52" s="21">
        <v>40544</v>
      </c>
      <c r="E52" s="21">
        <f>D52+24</f>
        <v>40568</v>
      </c>
      <c r="F52" s="21">
        <f>E52+24</f>
        <v>40592</v>
      </c>
      <c r="G52" s="21">
        <f t="shared" ref="G52:O52" si="8">F52+24</f>
        <v>40616</v>
      </c>
      <c r="H52" s="21">
        <f t="shared" si="8"/>
        <v>40640</v>
      </c>
      <c r="I52" s="21">
        <f t="shared" si="8"/>
        <v>40664</v>
      </c>
      <c r="J52" s="21">
        <f t="shared" si="8"/>
        <v>40688</v>
      </c>
      <c r="K52" s="21">
        <f t="shared" si="8"/>
        <v>40712</v>
      </c>
      <c r="L52" s="21">
        <f t="shared" si="8"/>
        <v>40736</v>
      </c>
      <c r="M52" s="21">
        <f t="shared" si="8"/>
        <v>40760</v>
      </c>
      <c r="N52" s="21">
        <f t="shared" si="8"/>
        <v>40784</v>
      </c>
      <c r="O52" s="35">
        <f t="shared" si="8"/>
        <v>40808</v>
      </c>
      <c r="P52" s="40" t="s">
        <v>42</v>
      </c>
      <c r="Q52" s="41" t="s">
        <v>41</v>
      </c>
    </row>
    <row r="53" spans="2:17" x14ac:dyDescent="0.25">
      <c r="B53" s="513" t="s">
        <v>37</v>
      </c>
      <c r="C53" s="514"/>
      <c r="D53" s="154"/>
      <c r="E53" s="155"/>
      <c r="F53" s="155"/>
      <c r="G53" s="155"/>
      <c r="H53" s="155"/>
      <c r="I53" s="155"/>
      <c r="J53" s="155"/>
      <c r="K53" s="155"/>
      <c r="L53" s="155"/>
      <c r="M53" s="155"/>
      <c r="N53" s="155"/>
      <c r="O53" s="155"/>
      <c r="P53" s="47" t="e">
        <f>AVERAGE(D53:O53)</f>
        <v>#DIV/0!</v>
      </c>
      <c r="Q53" s="48" t="e">
        <f>STDEV(D53:O53)</f>
        <v>#DIV/0!</v>
      </c>
    </row>
    <row r="54" spans="2:17" x14ac:dyDescent="0.25">
      <c r="B54" s="4"/>
    </row>
    <row r="55" spans="2:17" ht="25.2" x14ac:dyDescent="0.6">
      <c r="B55" s="522" t="s">
        <v>56</v>
      </c>
      <c r="C55" s="522"/>
      <c r="D55" s="522"/>
      <c r="E55" s="522"/>
      <c r="F55" s="522"/>
      <c r="G55" s="522"/>
      <c r="H55" s="522"/>
      <c r="I55" s="522"/>
      <c r="J55" s="522"/>
      <c r="K55" s="522"/>
      <c r="L55" s="522"/>
      <c r="M55" s="522"/>
      <c r="N55" s="522"/>
      <c r="O55" s="522"/>
      <c r="P55" s="522"/>
      <c r="Q55" s="15"/>
    </row>
    <row r="56" spans="2:17" ht="18.600000000000001" x14ac:dyDescent="0.45">
      <c r="B56" s="509" t="s">
        <v>57</v>
      </c>
      <c r="C56" s="510"/>
      <c r="D56" s="510"/>
      <c r="E56" s="510"/>
      <c r="F56" s="510"/>
      <c r="G56" s="510"/>
      <c r="H56" s="510"/>
      <c r="I56" s="26"/>
      <c r="J56" s="26"/>
      <c r="K56" s="26"/>
      <c r="L56" s="26"/>
      <c r="M56" s="26"/>
      <c r="N56" s="26"/>
      <c r="O56" s="26"/>
      <c r="P56" s="15"/>
      <c r="Q56" s="27" t="s">
        <v>39</v>
      </c>
    </row>
    <row r="57" spans="2:17" ht="18.600000000000001" x14ac:dyDescent="0.45">
      <c r="B57" s="143" t="s">
        <v>47</v>
      </c>
      <c r="C57" s="144"/>
      <c r="D57" s="32"/>
      <c r="E57" s="51"/>
      <c r="F57" s="51"/>
      <c r="G57" s="51"/>
      <c r="H57" s="52" t="s">
        <v>48</v>
      </c>
      <c r="I57" s="142"/>
      <c r="J57" s="147"/>
      <c r="K57" s="147"/>
      <c r="L57" s="147"/>
      <c r="M57" s="147"/>
      <c r="N57" s="147"/>
      <c r="O57" s="147"/>
      <c r="P57" s="148"/>
      <c r="Q57" s="149"/>
    </row>
    <row r="58" spans="2:17" ht="14.4" x14ac:dyDescent="0.3">
      <c r="B58" s="145"/>
      <c r="C58" s="146"/>
      <c r="D58" s="53"/>
      <c r="E58" s="54"/>
      <c r="F58" s="54"/>
      <c r="G58" s="54"/>
      <c r="H58" s="55" t="s">
        <v>46</v>
      </c>
      <c r="I58" s="150"/>
      <c r="J58" s="150"/>
      <c r="K58" s="150"/>
      <c r="L58" s="150"/>
      <c r="M58" s="150"/>
      <c r="N58" s="150"/>
      <c r="O58" s="151"/>
      <c r="P58" s="152"/>
      <c r="Q58" s="153"/>
    </row>
    <row r="59" spans="2:17" ht="16.2" thickBot="1" x14ac:dyDescent="0.35">
      <c r="B59" s="505" t="s">
        <v>5</v>
      </c>
      <c r="C59" s="505"/>
      <c r="D59" s="14"/>
      <c r="E59" s="14"/>
      <c r="F59" s="14"/>
      <c r="G59" s="14"/>
      <c r="H59" s="14"/>
      <c r="I59" s="15"/>
      <c r="J59" s="18"/>
      <c r="K59" s="18"/>
      <c r="L59" s="18"/>
      <c r="M59" s="18"/>
      <c r="N59" s="18"/>
      <c r="O59" s="15"/>
      <c r="P59" s="18"/>
      <c r="Q59" s="18"/>
    </row>
    <row r="60" spans="2:17" ht="16.5" customHeight="1" x14ac:dyDescent="0.3">
      <c r="B60" s="511" t="s">
        <v>45</v>
      </c>
      <c r="C60" s="512"/>
      <c r="D60" s="512"/>
      <c r="E60" s="17"/>
      <c r="F60" s="17"/>
      <c r="G60" s="17"/>
      <c r="H60" s="17"/>
      <c r="I60" s="17"/>
      <c r="J60" s="19"/>
      <c r="K60" s="20"/>
      <c r="L60" s="20"/>
      <c r="M60" s="20"/>
      <c r="N60" s="20"/>
      <c r="O60" s="20"/>
      <c r="P60" s="520" t="s">
        <v>40</v>
      </c>
      <c r="Q60" s="521"/>
    </row>
    <row r="61" spans="2:17" ht="14.4" x14ac:dyDescent="0.3">
      <c r="B61" s="513" t="s">
        <v>36</v>
      </c>
      <c r="C61" s="514"/>
      <c r="D61" s="21">
        <v>40544</v>
      </c>
      <c r="E61" s="21">
        <f>D61+24</f>
        <v>40568</v>
      </c>
      <c r="F61" s="21">
        <f>E61+24</f>
        <v>40592</v>
      </c>
      <c r="G61" s="21">
        <f t="shared" ref="G61:O61" si="9">F61+24</f>
        <v>40616</v>
      </c>
      <c r="H61" s="21">
        <f t="shared" si="9"/>
        <v>40640</v>
      </c>
      <c r="I61" s="21">
        <f t="shared" si="9"/>
        <v>40664</v>
      </c>
      <c r="J61" s="21">
        <f t="shared" si="9"/>
        <v>40688</v>
      </c>
      <c r="K61" s="21">
        <f t="shared" si="9"/>
        <v>40712</v>
      </c>
      <c r="L61" s="21">
        <f t="shared" si="9"/>
        <v>40736</v>
      </c>
      <c r="M61" s="21">
        <f t="shared" si="9"/>
        <v>40760</v>
      </c>
      <c r="N61" s="21">
        <f t="shared" si="9"/>
        <v>40784</v>
      </c>
      <c r="O61" s="35">
        <f t="shared" si="9"/>
        <v>40808</v>
      </c>
      <c r="P61" s="40" t="s">
        <v>42</v>
      </c>
      <c r="Q61" s="41" t="s">
        <v>41</v>
      </c>
    </row>
    <row r="62" spans="2:17" x14ac:dyDescent="0.25">
      <c r="B62" s="513" t="s">
        <v>37</v>
      </c>
      <c r="C62" s="514"/>
      <c r="D62" s="154"/>
      <c r="E62" s="155"/>
      <c r="F62" s="155"/>
      <c r="G62" s="155"/>
      <c r="H62" s="155"/>
      <c r="I62" s="155"/>
      <c r="J62" s="155"/>
      <c r="K62" s="155"/>
      <c r="L62" s="155"/>
      <c r="M62" s="155"/>
      <c r="N62" s="155"/>
      <c r="O62" s="155"/>
      <c r="P62" s="47" t="e">
        <f>AVERAGE(D62:O62)</f>
        <v>#DIV/0!</v>
      </c>
      <c r="Q62" s="48" t="e">
        <f>STDEV(D62:O62)</f>
        <v>#DIV/0!</v>
      </c>
    </row>
    <row r="63" spans="2:17" ht="15.6" x14ac:dyDescent="0.3">
      <c r="B63" s="505" t="s">
        <v>6</v>
      </c>
      <c r="C63" s="505"/>
      <c r="D63" s="14"/>
      <c r="E63" s="14"/>
      <c r="F63" s="14"/>
      <c r="G63" s="15"/>
      <c r="H63" s="15"/>
      <c r="I63" s="15"/>
      <c r="J63" s="15"/>
      <c r="K63" s="15"/>
      <c r="L63" s="15"/>
      <c r="M63" s="15"/>
      <c r="N63" s="15"/>
      <c r="O63" s="37"/>
      <c r="P63" s="42"/>
      <c r="Q63" s="43"/>
    </row>
    <row r="64" spans="2:17" ht="16.5" customHeight="1" x14ac:dyDescent="0.3">
      <c r="B64" s="527" t="s">
        <v>45</v>
      </c>
      <c r="C64" s="527"/>
      <c r="D64" s="527"/>
      <c r="E64" s="113"/>
      <c r="F64" s="113"/>
      <c r="G64" s="113"/>
      <c r="H64" s="113"/>
      <c r="I64" s="113"/>
      <c r="J64" s="113"/>
      <c r="K64" s="114"/>
      <c r="L64" s="114"/>
      <c r="M64" s="114"/>
      <c r="N64" s="114"/>
      <c r="O64" s="114"/>
      <c r="P64" s="526" t="s">
        <v>40</v>
      </c>
      <c r="Q64" s="526"/>
    </row>
    <row r="65" spans="2:17" ht="14.4" x14ac:dyDescent="0.3">
      <c r="B65" s="513" t="s">
        <v>36</v>
      </c>
      <c r="C65" s="514"/>
      <c r="D65" s="21">
        <v>40544</v>
      </c>
      <c r="E65" s="21">
        <f>D65+24</f>
        <v>40568</v>
      </c>
      <c r="F65" s="21">
        <f>E65+24</f>
        <v>40592</v>
      </c>
      <c r="G65" s="21">
        <f t="shared" ref="G65:O65" si="10">F65+24</f>
        <v>40616</v>
      </c>
      <c r="H65" s="21">
        <f t="shared" si="10"/>
        <v>40640</v>
      </c>
      <c r="I65" s="21">
        <f t="shared" si="10"/>
        <v>40664</v>
      </c>
      <c r="J65" s="21">
        <f t="shared" si="10"/>
        <v>40688</v>
      </c>
      <c r="K65" s="21">
        <f t="shared" si="10"/>
        <v>40712</v>
      </c>
      <c r="L65" s="21">
        <f t="shared" si="10"/>
        <v>40736</v>
      </c>
      <c r="M65" s="21">
        <f t="shared" si="10"/>
        <v>40760</v>
      </c>
      <c r="N65" s="21">
        <f t="shared" si="10"/>
        <v>40784</v>
      </c>
      <c r="O65" s="35">
        <f t="shared" si="10"/>
        <v>40808</v>
      </c>
      <c r="P65" s="40" t="s">
        <v>42</v>
      </c>
      <c r="Q65" s="41" t="s">
        <v>41</v>
      </c>
    </row>
    <row r="66" spans="2:17" x14ac:dyDescent="0.25">
      <c r="B66" s="513" t="s">
        <v>37</v>
      </c>
      <c r="C66" s="514"/>
      <c r="D66" s="154"/>
      <c r="E66" s="155"/>
      <c r="F66" s="155"/>
      <c r="G66" s="155"/>
      <c r="H66" s="155"/>
      <c r="I66" s="155"/>
      <c r="J66" s="155"/>
      <c r="K66" s="155"/>
      <c r="L66" s="155"/>
      <c r="M66" s="155"/>
      <c r="N66" s="155"/>
      <c r="O66" s="155"/>
      <c r="P66" s="47" t="e">
        <f>AVERAGE(D66:O66)</f>
        <v>#DIV/0!</v>
      </c>
      <c r="Q66" s="48" t="e">
        <f>STDEV(D66:O66)</f>
        <v>#DIV/0!</v>
      </c>
    </row>
    <row r="67" spans="2:17" ht="14.4" x14ac:dyDescent="0.3">
      <c r="B67" s="22"/>
      <c r="C67" s="22"/>
      <c r="D67" s="22"/>
      <c r="E67" s="23"/>
      <c r="F67" s="23"/>
      <c r="G67" s="23"/>
      <c r="H67" s="23"/>
      <c r="I67" s="24"/>
      <c r="J67" s="24"/>
      <c r="K67" s="24"/>
      <c r="L67" s="24"/>
      <c r="M67" s="24"/>
      <c r="N67" s="24"/>
      <c r="O67" s="24"/>
      <c r="P67" s="20"/>
      <c r="Q67" s="11"/>
    </row>
    <row r="68" spans="2:17" ht="19.5" customHeight="1" x14ac:dyDescent="0.45">
      <c r="B68" s="509" t="s">
        <v>58</v>
      </c>
      <c r="C68" s="510"/>
      <c r="D68" s="510"/>
      <c r="E68" s="510"/>
      <c r="F68" s="510"/>
      <c r="G68" s="510"/>
      <c r="H68" s="525"/>
      <c r="I68" s="25"/>
      <c r="J68" s="25"/>
      <c r="K68" s="25"/>
      <c r="L68" s="25"/>
      <c r="M68" s="25"/>
      <c r="N68" s="25"/>
      <c r="O68" s="25"/>
      <c r="P68" s="18"/>
      <c r="Q68" s="30" t="s">
        <v>38</v>
      </c>
    </row>
    <row r="69" spans="2:17" s="31" customFormat="1" ht="18.600000000000001" x14ac:dyDescent="0.45">
      <c r="B69" s="143" t="s">
        <v>47</v>
      </c>
      <c r="C69" s="144"/>
      <c r="D69" s="32"/>
      <c r="E69" s="51"/>
      <c r="F69" s="51"/>
      <c r="G69" s="51"/>
      <c r="H69" s="52" t="s">
        <v>48</v>
      </c>
      <c r="I69" s="142"/>
      <c r="J69" s="147"/>
      <c r="K69" s="147"/>
      <c r="L69" s="147"/>
      <c r="M69" s="147"/>
      <c r="N69" s="147"/>
      <c r="O69" s="147"/>
      <c r="P69" s="148"/>
      <c r="Q69" s="149"/>
    </row>
    <row r="70" spans="2:17" ht="14.4" x14ac:dyDescent="0.3">
      <c r="B70" s="145"/>
      <c r="C70" s="146"/>
      <c r="D70" s="53"/>
      <c r="E70" s="54"/>
      <c r="F70" s="54"/>
      <c r="G70" s="54"/>
      <c r="H70" s="55" t="s">
        <v>46</v>
      </c>
      <c r="I70" s="150"/>
      <c r="J70" s="150"/>
      <c r="K70" s="150"/>
      <c r="L70" s="150"/>
      <c r="M70" s="150"/>
      <c r="N70" s="150"/>
      <c r="O70" s="151"/>
      <c r="P70" s="152"/>
      <c r="Q70" s="153"/>
    </row>
    <row r="71" spans="2:17" ht="16.5" customHeight="1" thickBot="1" x14ac:dyDescent="0.35">
      <c r="B71" s="505" t="s">
        <v>5</v>
      </c>
      <c r="C71" s="505"/>
      <c r="D71" s="14"/>
      <c r="E71" s="14"/>
      <c r="F71" s="14"/>
      <c r="G71" s="14"/>
      <c r="H71" s="14"/>
      <c r="I71" s="15"/>
      <c r="J71" s="18"/>
      <c r="K71" s="18"/>
      <c r="L71" s="18"/>
      <c r="M71" s="18"/>
      <c r="N71" s="18"/>
      <c r="O71" s="15"/>
      <c r="P71" s="18"/>
      <c r="Q71" s="18"/>
    </row>
    <row r="72" spans="2:17" ht="16.5" customHeight="1" x14ac:dyDescent="0.3">
      <c r="B72" s="527" t="s">
        <v>45</v>
      </c>
      <c r="C72" s="527"/>
      <c r="D72" s="527"/>
      <c r="E72" s="17"/>
      <c r="F72" s="17"/>
      <c r="G72" s="17"/>
      <c r="H72" s="17"/>
      <c r="I72" s="17"/>
      <c r="J72" s="19"/>
      <c r="K72" s="20"/>
      <c r="L72" s="20"/>
      <c r="M72" s="20"/>
      <c r="N72" s="20"/>
      <c r="O72" s="20"/>
      <c r="P72" s="520" t="s">
        <v>40</v>
      </c>
      <c r="Q72" s="521"/>
    </row>
    <row r="73" spans="2:17" ht="14.4" x14ac:dyDescent="0.3">
      <c r="B73" s="513" t="s">
        <v>36</v>
      </c>
      <c r="C73" s="514"/>
      <c r="D73" s="21">
        <v>40544</v>
      </c>
      <c r="E73" s="21">
        <f>D73+24</f>
        <v>40568</v>
      </c>
      <c r="F73" s="21">
        <f>E73+24</f>
        <v>40592</v>
      </c>
      <c r="G73" s="21">
        <f t="shared" ref="G73:O73" si="11">F73+24</f>
        <v>40616</v>
      </c>
      <c r="H73" s="21">
        <f t="shared" si="11"/>
        <v>40640</v>
      </c>
      <c r="I73" s="21">
        <f t="shared" si="11"/>
        <v>40664</v>
      </c>
      <c r="J73" s="21">
        <f t="shared" si="11"/>
        <v>40688</v>
      </c>
      <c r="K73" s="21">
        <f t="shared" si="11"/>
        <v>40712</v>
      </c>
      <c r="L73" s="21">
        <f t="shared" si="11"/>
        <v>40736</v>
      </c>
      <c r="M73" s="21">
        <f t="shared" si="11"/>
        <v>40760</v>
      </c>
      <c r="N73" s="21">
        <f t="shared" si="11"/>
        <v>40784</v>
      </c>
      <c r="O73" s="35">
        <f t="shared" si="11"/>
        <v>40808</v>
      </c>
      <c r="P73" s="40" t="s">
        <v>42</v>
      </c>
      <c r="Q73" s="41" t="s">
        <v>41</v>
      </c>
    </row>
    <row r="74" spans="2:17" x14ac:dyDescent="0.25">
      <c r="B74" s="513" t="s">
        <v>37</v>
      </c>
      <c r="C74" s="514"/>
      <c r="D74" s="154"/>
      <c r="E74" s="155"/>
      <c r="F74" s="155"/>
      <c r="G74" s="155"/>
      <c r="H74" s="155"/>
      <c r="I74" s="155"/>
      <c r="J74" s="155"/>
      <c r="K74" s="155"/>
      <c r="L74" s="155"/>
      <c r="M74" s="155"/>
      <c r="N74" s="155"/>
      <c r="O74" s="155"/>
      <c r="P74" s="47" t="e">
        <f>AVERAGE(D74:O74)</f>
        <v>#DIV/0!</v>
      </c>
      <c r="Q74" s="48" t="e">
        <f>STDEV(D74:O74)</f>
        <v>#DIV/0!</v>
      </c>
    </row>
    <row r="75" spans="2:17" ht="16.5" customHeight="1" x14ac:dyDescent="0.3">
      <c r="B75" s="505" t="s">
        <v>6</v>
      </c>
      <c r="C75" s="505"/>
      <c r="D75" s="14"/>
      <c r="E75" s="14"/>
      <c r="F75" s="14"/>
      <c r="G75" s="15"/>
      <c r="H75" s="15"/>
      <c r="I75" s="15"/>
      <c r="J75" s="15"/>
      <c r="K75" s="15"/>
      <c r="L75" s="15"/>
      <c r="M75" s="15"/>
      <c r="N75" s="15"/>
      <c r="O75" s="37"/>
      <c r="P75" s="42"/>
      <c r="Q75" s="43"/>
    </row>
    <row r="76" spans="2:17" ht="16.5" customHeight="1" x14ac:dyDescent="0.3">
      <c r="B76" s="528" t="s">
        <v>45</v>
      </c>
      <c r="C76" s="529"/>
      <c r="D76" s="529"/>
      <c r="E76" s="529"/>
      <c r="F76" s="17"/>
      <c r="G76" s="17"/>
      <c r="H76" s="17"/>
      <c r="I76" s="17"/>
      <c r="J76" s="19"/>
      <c r="K76" s="20"/>
      <c r="L76" s="20"/>
      <c r="M76" s="20"/>
      <c r="N76" s="20"/>
      <c r="O76" s="20"/>
      <c r="P76" s="518" t="s">
        <v>40</v>
      </c>
      <c r="Q76" s="519"/>
    </row>
    <row r="77" spans="2:17" ht="14.4" x14ac:dyDescent="0.3">
      <c r="B77" s="513" t="s">
        <v>36</v>
      </c>
      <c r="C77" s="514"/>
      <c r="D77" s="21">
        <v>40544</v>
      </c>
      <c r="E77" s="21">
        <f>D77+24</f>
        <v>40568</v>
      </c>
      <c r="F77" s="21">
        <f>E77+24</f>
        <v>40592</v>
      </c>
      <c r="G77" s="21">
        <f t="shared" ref="G77:O77" si="12">F77+24</f>
        <v>40616</v>
      </c>
      <c r="H77" s="21">
        <f t="shared" si="12"/>
        <v>40640</v>
      </c>
      <c r="I77" s="21">
        <f t="shared" si="12"/>
        <v>40664</v>
      </c>
      <c r="J77" s="21">
        <f t="shared" si="12"/>
        <v>40688</v>
      </c>
      <c r="K77" s="21">
        <f t="shared" si="12"/>
        <v>40712</v>
      </c>
      <c r="L77" s="21">
        <f t="shared" si="12"/>
        <v>40736</v>
      </c>
      <c r="M77" s="21">
        <f t="shared" si="12"/>
        <v>40760</v>
      </c>
      <c r="N77" s="21">
        <f t="shared" si="12"/>
        <v>40784</v>
      </c>
      <c r="O77" s="35">
        <f t="shared" si="12"/>
        <v>40808</v>
      </c>
      <c r="P77" s="40" t="s">
        <v>42</v>
      </c>
      <c r="Q77" s="41" t="s">
        <v>41</v>
      </c>
    </row>
    <row r="78" spans="2:17" x14ac:dyDescent="0.25">
      <c r="B78" s="513" t="s">
        <v>37</v>
      </c>
      <c r="C78" s="514"/>
      <c r="D78" s="154"/>
      <c r="E78" s="155"/>
      <c r="F78" s="155"/>
      <c r="G78" s="155"/>
      <c r="H78" s="155"/>
      <c r="I78" s="155"/>
      <c r="J78" s="155"/>
      <c r="K78" s="155"/>
      <c r="L78" s="155"/>
      <c r="M78" s="155"/>
      <c r="N78" s="155"/>
      <c r="O78" s="155"/>
      <c r="P78" s="47" t="e">
        <f>AVERAGE(D78:O78)</f>
        <v>#DIV/0!</v>
      </c>
      <c r="Q78" s="48" t="e">
        <f>STDEV(D78:O78)</f>
        <v>#DIV/0!</v>
      </c>
    </row>
    <row r="79" spans="2:17" ht="14.4" x14ac:dyDescent="0.3">
      <c r="B79" s="22"/>
      <c r="C79" s="22"/>
      <c r="D79" s="22"/>
      <c r="E79" s="23"/>
      <c r="F79" s="23"/>
      <c r="G79" s="23"/>
      <c r="H79" s="23"/>
      <c r="I79" s="24"/>
      <c r="J79" s="24"/>
      <c r="K79" s="24"/>
      <c r="L79" s="24"/>
      <c r="M79" s="24"/>
      <c r="N79" s="24"/>
      <c r="O79" s="24"/>
      <c r="P79" s="13"/>
      <c r="Q79" s="13"/>
    </row>
    <row r="80" spans="2:17" ht="19.5" customHeight="1" x14ac:dyDescent="0.45">
      <c r="B80" s="509" t="s">
        <v>59</v>
      </c>
      <c r="C80" s="510"/>
      <c r="D80" s="510"/>
      <c r="E80" s="510"/>
      <c r="F80" s="510"/>
      <c r="G80" s="510"/>
      <c r="H80" s="510"/>
      <c r="I80" s="510"/>
      <c r="J80" s="525"/>
      <c r="K80" s="25"/>
      <c r="L80" s="25"/>
      <c r="M80" s="25"/>
      <c r="N80" s="25"/>
      <c r="O80" s="18"/>
      <c r="P80" s="25"/>
      <c r="Q80" s="30" t="s">
        <v>38</v>
      </c>
    </row>
    <row r="81" spans="2:17" s="31" customFormat="1" ht="18.600000000000001" x14ac:dyDescent="0.45">
      <c r="B81" s="56" t="s">
        <v>47</v>
      </c>
      <c r="C81" s="57"/>
      <c r="D81" s="32"/>
      <c r="E81" s="51"/>
      <c r="F81" s="51"/>
      <c r="G81" s="51"/>
      <c r="H81" s="52" t="s">
        <v>48</v>
      </c>
      <c r="I81" s="142"/>
      <c r="J81" s="147"/>
      <c r="K81" s="147"/>
      <c r="L81" s="147"/>
      <c r="M81" s="147"/>
      <c r="N81" s="147"/>
      <c r="O81" s="147"/>
      <c r="P81" s="148"/>
      <c r="Q81" s="149"/>
    </row>
    <row r="82" spans="2:17" ht="14.4" x14ac:dyDescent="0.3">
      <c r="B82" s="50"/>
      <c r="C82" s="58"/>
      <c r="D82" s="53"/>
      <c r="E82" s="54"/>
      <c r="F82" s="54"/>
      <c r="G82" s="54"/>
      <c r="H82" s="55" t="s">
        <v>46</v>
      </c>
      <c r="I82" s="150"/>
      <c r="J82" s="150"/>
      <c r="K82" s="150"/>
      <c r="L82" s="150"/>
      <c r="M82" s="150"/>
      <c r="N82" s="150"/>
      <c r="O82" s="151"/>
      <c r="P82" s="152"/>
      <c r="Q82" s="153"/>
    </row>
    <row r="83" spans="2:17" ht="16.5" customHeight="1" thickBot="1" x14ac:dyDescent="0.35">
      <c r="B83" s="505" t="s">
        <v>5</v>
      </c>
      <c r="C83" s="505"/>
      <c r="D83" s="14"/>
      <c r="E83" s="14"/>
      <c r="F83" s="14"/>
      <c r="G83" s="14"/>
      <c r="H83" s="14"/>
      <c r="I83" s="15"/>
      <c r="J83" s="18"/>
      <c r="K83" s="18"/>
      <c r="L83" s="18"/>
      <c r="M83" s="18"/>
      <c r="N83" s="18"/>
      <c r="O83" s="15"/>
      <c r="P83" s="18"/>
      <c r="Q83" s="18"/>
    </row>
    <row r="84" spans="2:17" ht="16.5" customHeight="1" x14ac:dyDescent="0.3">
      <c r="B84" s="533" t="s">
        <v>45</v>
      </c>
      <c r="C84" s="534"/>
      <c r="D84" s="534"/>
      <c r="E84" s="534"/>
      <c r="F84" s="534"/>
      <c r="G84" s="17"/>
      <c r="H84" s="17"/>
      <c r="I84" s="17"/>
      <c r="J84" s="19"/>
      <c r="K84" s="20"/>
      <c r="L84" s="20"/>
      <c r="M84" s="20"/>
      <c r="N84" s="20"/>
      <c r="O84" s="20"/>
      <c r="P84" s="520" t="s">
        <v>40</v>
      </c>
      <c r="Q84" s="521"/>
    </row>
    <row r="85" spans="2:17" ht="14.4" x14ac:dyDescent="0.3">
      <c r="B85" s="513" t="s">
        <v>36</v>
      </c>
      <c r="C85" s="514"/>
      <c r="D85" s="21">
        <v>40544</v>
      </c>
      <c r="E85" s="21">
        <f>D85+24</f>
        <v>40568</v>
      </c>
      <c r="F85" s="21">
        <f>E85+24</f>
        <v>40592</v>
      </c>
      <c r="G85" s="21">
        <f t="shared" ref="G85:O85" si="13">F85+24</f>
        <v>40616</v>
      </c>
      <c r="H85" s="21">
        <f t="shared" si="13"/>
        <v>40640</v>
      </c>
      <c r="I85" s="21">
        <f t="shared" si="13"/>
        <v>40664</v>
      </c>
      <c r="J85" s="21">
        <f t="shared" si="13"/>
        <v>40688</v>
      </c>
      <c r="K85" s="21">
        <f t="shared" si="13"/>
        <v>40712</v>
      </c>
      <c r="L85" s="21">
        <f t="shared" si="13"/>
        <v>40736</v>
      </c>
      <c r="M85" s="21">
        <f t="shared" si="13"/>
        <v>40760</v>
      </c>
      <c r="N85" s="21">
        <f t="shared" si="13"/>
        <v>40784</v>
      </c>
      <c r="O85" s="35">
        <f t="shared" si="13"/>
        <v>40808</v>
      </c>
      <c r="P85" s="40" t="s">
        <v>42</v>
      </c>
      <c r="Q85" s="41" t="s">
        <v>41</v>
      </c>
    </row>
    <row r="86" spans="2:17" ht="14.4" thickBot="1" x14ac:dyDescent="0.3">
      <c r="B86" s="513" t="s">
        <v>37</v>
      </c>
      <c r="C86" s="514"/>
      <c r="D86" s="45"/>
      <c r="E86" s="46"/>
      <c r="F86" s="46"/>
      <c r="G86" s="46"/>
      <c r="H86" s="46"/>
      <c r="I86" s="46"/>
      <c r="J86" s="46"/>
      <c r="K86" s="46"/>
      <c r="L86" s="46"/>
      <c r="M86" s="46"/>
      <c r="N86" s="46"/>
      <c r="O86" s="46"/>
      <c r="P86" s="47" t="e">
        <f>AVERAGE(D86:O86)</f>
        <v>#DIV/0!</v>
      </c>
      <c r="Q86" s="48" t="e">
        <f>STDEV(D86:O86)</f>
        <v>#DIV/0!</v>
      </c>
    </row>
    <row r="87" spans="2:17" ht="16.5" customHeight="1" x14ac:dyDescent="0.3">
      <c r="B87" s="505" t="s">
        <v>6</v>
      </c>
      <c r="C87" s="505"/>
      <c r="D87" s="14"/>
      <c r="E87" s="14"/>
      <c r="F87" s="14"/>
      <c r="G87" s="15"/>
      <c r="H87" s="15"/>
      <c r="I87" s="15"/>
      <c r="J87" s="15"/>
      <c r="K87" s="15"/>
      <c r="L87" s="15"/>
      <c r="M87" s="15"/>
      <c r="N87" s="15"/>
      <c r="O87" s="37"/>
      <c r="P87" s="38"/>
      <c r="Q87" s="39"/>
    </row>
    <row r="88" spans="2:17" ht="16.5" customHeight="1" x14ac:dyDescent="0.3">
      <c r="B88" s="533" t="s">
        <v>45</v>
      </c>
      <c r="C88" s="534"/>
      <c r="D88" s="534"/>
      <c r="E88" s="17"/>
      <c r="F88" s="17"/>
      <c r="G88" s="17"/>
      <c r="H88" s="17"/>
      <c r="I88" s="17"/>
      <c r="J88" s="19"/>
      <c r="K88" s="20"/>
      <c r="L88" s="20"/>
      <c r="M88" s="20"/>
      <c r="N88" s="20"/>
      <c r="O88" s="20"/>
      <c r="P88" s="518" t="s">
        <v>40</v>
      </c>
      <c r="Q88" s="519"/>
    </row>
    <row r="89" spans="2:17" ht="14.4" x14ac:dyDescent="0.3">
      <c r="B89" s="513" t="s">
        <v>36</v>
      </c>
      <c r="C89" s="514"/>
      <c r="D89" s="21">
        <v>40544</v>
      </c>
      <c r="E89" s="21">
        <f>D89+24</f>
        <v>40568</v>
      </c>
      <c r="F89" s="21">
        <f>E89+24</f>
        <v>40592</v>
      </c>
      <c r="G89" s="21">
        <f t="shared" ref="G89:O89" si="14">F89+24</f>
        <v>40616</v>
      </c>
      <c r="H89" s="21">
        <f t="shared" si="14"/>
        <v>40640</v>
      </c>
      <c r="I89" s="21">
        <f t="shared" si="14"/>
        <v>40664</v>
      </c>
      <c r="J89" s="21">
        <f t="shared" si="14"/>
        <v>40688</v>
      </c>
      <c r="K89" s="21">
        <f t="shared" si="14"/>
        <v>40712</v>
      </c>
      <c r="L89" s="21">
        <f t="shared" si="14"/>
        <v>40736</v>
      </c>
      <c r="M89" s="21">
        <f t="shared" si="14"/>
        <v>40760</v>
      </c>
      <c r="N89" s="21">
        <f t="shared" si="14"/>
        <v>40784</v>
      </c>
      <c r="O89" s="35">
        <f t="shared" si="14"/>
        <v>40808</v>
      </c>
      <c r="P89" s="40" t="s">
        <v>42</v>
      </c>
      <c r="Q89" s="41" t="s">
        <v>41</v>
      </c>
    </row>
    <row r="90" spans="2:17" x14ac:dyDescent="0.25">
      <c r="B90" s="513" t="s">
        <v>37</v>
      </c>
      <c r="C90" s="514"/>
      <c r="D90" s="45"/>
      <c r="E90" s="46"/>
      <c r="F90" s="46"/>
      <c r="G90" s="46"/>
      <c r="H90" s="46"/>
      <c r="I90" s="46"/>
      <c r="J90" s="46"/>
      <c r="K90" s="46"/>
      <c r="L90" s="46"/>
      <c r="M90" s="46"/>
      <c r="N90" s="46"/>
      <c r="O90" s="46"/>
      <c r="P90" s="47" t="e">
        <f>AVERAGE(D90:O90)</f>
        <v>#DIV/0!</v>
      </c>
      <c r="Q90" s="48" t="e">
        <f>STDEV(D90:O90)</f>
        <v>#DIV/0!</v>
      </c>
    </row>
  </sheetData>
  <mergeCells count="87">
    <mergeCell ref="B6:E6"/>
    <mergeCell ref="Q6:R6"/>
    <mergeCell ref="B80:J80"/>
    <mergeCell ref="B90:C90"/>
    <mergeCell ref="B85:C85"/>
    <mergeCell ref="B86:C86"/>
    <mergeCell ref="B87:C87"/>
    <mergeCell ref="P88:Q88"/>
    <mergeCell ref="B89:C89"/>
    <mergeCell ref="B88:D88"/>
    <mergeCell ref="B83:C83"/>
    <mergeCell ref="P84:Q84"/>
    <mergeCell ref="B84:F84"/>
    <mergeCell ref="P76:Q76"/>
    <mergeCell ref="B77:C77"/>
    <mergeCell ref="B78:C78"/>
    <mergeCell ref="B76:E76"/>
    <mergeCell ref="B71:C71"/>
    <mergeCell ref="P72:Q72"/>
    <mergeCell ref="B73:C73"/>
    <mergeCell ref="B74:C74"/>
    <mergeCell ref="B75:C75"/>
    <mergeCell ref="B72:D72"/>
    <mergeCell ref="B68:H68"/>
    <mergeCell ref="B62:C62"/>
    <mergeCell ref="B63:C63"/>
    <mergeCell ref="P64:Q64"/>
    <mergeCell ref="B65:C65"/>
    <mergeCell ref="B66:C66"/>
    <mergeCell ref="B64:D64"/>
    <mergeCell ref="B55:P55"/>
    <mergeCell ref="B56:H56"/>
    <mergeCell ref="B59:C59"/>
    <mergeCell ref="P60:Q60"/>
    <mergeCell ref="B61:C61"/>
    <mergeCell ref="B60:D60"/>
    <mergeCell ref="P51:Q51"/>
    <mergeCell ref="P19:Q19"/>
    <mergeCell ref="P15:Q15"/>
    <mergeCell ref="P11:Q11"/>
    <mergeCell ref="B53:C53"/>
    <mergeCell ref="P47:Q47"/>
    <mergeCell ref="B47:C47"/>
    <mergeCell ref="B48:C48"/>
    <mergeCell ref="B49:C49"/>
    <mergeCell ref="B50:C50"/>
    <mergeCell ref="B51:C51"/>
    <mergeCell ref="B52:C52"/>
    <mergeCell ref="B44:C44"/>
    <mergeCell ref="B45:C45"/>
    <mergeCell ref="B46:C46"/>
    <mergeCell ref="B27:C27"/>
    <mergeCell ref="C2:H2"/>
    <mergeCell ref="I2:Q2"/>
    <mergeCell ref="P31:Q31"/>
    <mergeCell ref="P35:Q35"/>
    <mergeCell ref="P43:Q43"/>
    <mergeCell ref="B37:C37"/>
    <mergeCell ref="B5:P5"/>
    <mergeCell ref="P27:Q27"/>
    <mergeCell ref="B39:H39"/>
    <mergeCell ref="B42:C42"/>
    <mergeCell ref="B43:C43"/>
    <mergeCell ref="B33:C33"/>
    <mergeCell ref="B34:C34"/>
    <mergeCell ref="B35:C35"/>
    <mergeCell ref="B36:C36"/>
    <mergeCell ref="B21:C21"/>
    <mergeCell ref="B28:C28"/>
    <mergeCell ref="B29:C29"/>
    <mergeCell ref="B30:C30"/>
    <mergeCell ref="B31:C31"/>
    <mergeCell ref="B32:C32"/>
    <mergeCell ref="B10:C10"/>
    <mergeCell ref="B14:C14"/>
    <mergeCell ref="B23:H23"/>
    <mergeCell ref="B26:C26"/>
    <mergeCell ref="B7:H7"/>
    <mergeCell ref="B19:C19"/>
    <mergeCell ref="B20:C20"/>
    <mergeCell ref="B18:C18"/>
    <mergeCell ref="B11:C11"/>
    <mergeCell ref="B13:C13"/>
    <mergeCell ref="B12:C12"/>
    <mergeCell ref="B15:C15"/>
    <mergeCell ref="B16:C16"/>
    <mergeCell ref="B17:C17"/>
  </mergeCells>
  <pageMargins left="0.35" right="0.35" top="0.75" bottom="0.75" header="0.3" footer="0.3"/>
  <pageSetup orientation="landscape" r:id="rId1"/>
  <headerFooter>
    <oddHeader>&amp;C&amp;"Verdana,Regular"NAP &amp;K000000Historical Data Worksheet</oddHeader>
    <oddFooter>&amp;C&amp;"Verdana,Regular"&amp;9page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abSelected="1" view="pageLayout" zoomScaleNormal="100" workbookViewId="0"/>
  </sheetViews>
  <sheetFormatPr defaultRowHeight="14.4" x14ac:dyDescent="0.3"/>
  <cols>
    <col min="1" max="1" width="8.109375" customWidth="1"/>
    <col min="2" max="2" width="16.5546875" customWidth="1"/>
    <col min="4" max="4" width="33.6640625" customWidth="1"/>
    <col min="7" max="8" width="1.88671875" customWidth="1"/>
  </cols>
  <sheetData>
    <row r="1" spans="1:6" ht="15" thickBot="1" x14ac:dyDescent="0.35"/>
    <row r="2" spans="1:6" ht="24.75" customHeight="1" x14ac:dyDescent="0.6">
      <c r="A2" s="535" t="s">
        <v>27</v>
      </c>
      <c r="B2" s="536"/>
      <c r="C2" s="536"/>
      <c r="D2" s="536"/>
      <c r="E2" s="536"/>
      <c r="F2" s="536"/>
    </row>
    <row r="3" spans="1:6" ht="19.5" customHeight="1" x14ac:dyDescent="0.45">
      <c r="A3" s="537" t="s">
        <v>252</v>
      </c>
      <c r="B3" s="538"/>
      <c r="C3" s="538"/>
      <c r="D3" s="538"/>
      <c r="E3" s="538"/>
      <c r="F3" s="538"/>
    </row>
    <row r="4" spans="1:6" ht="26.4" x14ac:dyDescent="0.3">
      <c r="A4" s="252" t="s">
        <v>253</v>
      </c>
      <c r="B4" s="253" t="s">
        <v>199</v>
      </c>
      <c r="C4" s="253" t="s">
        <v>254</v>
      </c>
      <c r="D4" s="253" t="s">
        <v>255</v>
      </c>
      <c r="E4" s="253" t="s">
        <v>256</v>
      </c>
      <c r="F4" s="253" t="s">
        <v>257</v>
      </c>
    </row>
    <row r="5" spans="1:6" x14ac:dyDescent="0.3">
      <c r="A5" s="252" t="s">
        <v>258</v>
      </c>
      <c r="B5" s="254" t="s">
        <v>259</v>
      </c>
      <c r="C5" s="255" t="s">
        <v>260</v>
      </c>
      <c r="D5" s="256" t="s">
        <v>261</v>
      </c>
      <c r="E5" s="257">
        <v>5</v>
      </c>
      <c r="F5" s="257">
        <v>5</v>
      </c>
    </row>
    <row r="6" spans="1:6" x14ac:dyDescent="0.3">
      <c r="A6" s="252">
        <v>1</v>
      </c>
      <c r="B6" s="258" t="s">
        <v>262</v>
      </c>
      <c r="C6" s="255" t="s">
        <v>260</v>
      </c>
      <c r="D6" s="256" t="s">
        <v>263</v>
      </c>
      <c r="E6" s="257">
        <v>2</v>
      </c>
      <c r="F6" s="257">
        <v>15</v>
      </c>
    </row>
    <row r="7" spans="1:6" x14ac:dyDescent="0.3">
      <c r="A7" s="252">
        <v>2</v>
      </c>
      <c r="B7" s="254" t="s">
        <v>264</v>
      </c>
      <c r="C7" s="255" t="s">
        <v>260</v>
      </c>
      <c r="D7" s="256" t="s">
        <v>265</v>
      </c>
      <c r="E7" s="257">
        <v>2</v>
      </c>
      <c r="F7" s="257">
        <v>15</v>
      </c>
    </row>
    <row r="8" spans="1:6" x14ac:dyDescent="0.3">
      <c r="A8" s="252">
        <v>3</v>
      </c>
      <c r="B8" s="258" t="s">
        <v>266</v>
      </c>
      <c r="C8" s="255" t="s">
        <v>260</v>
      </c>
      <c r="D8" s="259" t="s">
        <v>267</v>
      </c>
      <c r="E8" s="257">
        <v>10</v>
      </c>
      <c r="F8" s="257">
        <v>5</v>
      </c>
    </row>
    <row r="9" spans="1:6" x14ac:dyDescent="0.3">
      <c r="A9" s="252">
        <v>4</v>
      </c>
      <c r="B9" s="258" t="s">
        <v>268</v>
      </c>
      <c r="C9" s="255" t="s">
        <v>260</v>
      </c>
      <c r="D9" s="256" t="s">
        <v>269</v>
      </c>
      <c r="E9" s="257">
        <v>5</v>
      </c>
      <c r="F9" s="257">
        <v>5</v>
      </c>
    </row>
    <row r="10" spans="1:6" x14ac:dyDescent="0.3">
      <c r="A10" s="252">
        <v>5</v>
      </c>
      <c r="B10" s="258" t="s">
        <v>270</v>
      </c>
      <c r="C10" s="255" t="s">
        <v>260</v>
      </c>
      <c r="D10" s="256" t="s">
        <v>271</v>
      </c>
      <c r="E10" s="257">
        <v>5</v>
      </c>
      <c r="F10" s="257">
        <v>5</v>
      </c>
    </row>
    <row r="11" spans="1:6" x14ac:dyDescent="0.3">
      <c r="A11" s="252">
        <v>6</v>
      </c>
      <c r="B11" s="258" t="s">
        <v>272</v>
      </c>
      <c r="C11" s="255" t="s">
        <v>260</v>
      </c>
      <c r="D11" s="259" t="s">
        <v>273</v>
      </c>
      <c r="E11" s="257">
        <v>20</v>
      </c>
      <c r="F11" s="257">
        <v>5</v>
      </c>
    </row>
    <row r="12" spans="1:6" x14ac:dyDescent="0.3">
      <c r="A12" s="252">
        <v>7</v>
      </c>
      <c r="B12" s="258" t="s">
        <v>274</v>
      </c>
      <c r="C12" s="255" t="s">
        <v>260</v>
      </c>
      <c r="D12" s="259" t="s">
        <v>275</v>
      </c>
      <c r="E12" s="257">
        <v>1</v>
      </c>
      <c r="F12" s="257">
        <v>25</v>
      </c>
    </row>
    <row r="13" spans="1:6" x14ac:dyDescent="0.3">
      <c r="A13" s="252">
        <v>8</v>
      </c>
      <c r="B13" s="258" t="s">
        <v>276</v>
      </c>
      <c r="C13" s="255" t="s">
        <v>260</v>
      </c>
      <c r="D13" s="259" t="s">
        <v>277</v>
      </c>
      <c r="E13" s="257">
        <v>3</v>
      </c>
      <c r="F13" s="257">
        <v>10</v>
      </c>
    </row>
  </sheetData>
  <mergeCells count="2">
    <mergeCell ref="A2:F2"/>
    <mergeCell ref="A3:F3"/>
  </mergeCells>
  <printOptions horizontalCentered="1" verticalCentered="1"/>
  <pageMargins left="0.75" right="0.25" top="0.75" bottom="0.75" header="0.3" footer="0.3"/>
  <pageSetup orientation="portrait" horizontalDpi="4294967293" vertic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
  <sheetViews>
    <sheetView view="pageLayout" zoomScaleNormal="100" workbookViewId="0"/>
  </sheetViews>
  <sheetFormatPr defaultColWidth="9.109375" defaultRowHeight="13.8" x14ac:dyDescent="0.25"/>
  <cols>
    <col min="1" max="1" width="5.6640625" style="160" customWidth="1"/>
    <col min="2" max="2" width="11.109375" style="160" customWidth="1"/>
    <col min="3" max="3" width="9.44140625" style="160" customWidth="1"/>
    <col min="4" max="4" width="9.109375" style="160" customWidth="1"/>
    <col min="5" max="8" width="11.109375" style="160" customWidth="1"/>
    <col min="9" max="10" width="8.33203125" style="160" customWidth="1"/>
    <col min="11" max="13" width="11.109375" style="160" customWidth="1"/>
    <col min="14" max="16384" width="9.109375" style="160"/>
  </cols>
  <sheetData>
    <row r="1" spans="1:13" s="209" customFormat="1" ht="29.25" customHeight="1" x14ac:dyDescent="0.3">
      <c r="A1" s="216" t="s">
        <v>232</v>
      </c>
      <c r="B1" s="217"/>
      <c r="D1" s="216"/>
      <c r="E1" s="543" t="s">
        <v>29</v>
      </c>
      <c r="F1" s="543"/>
      <c r="G1" s="543"/>
      <c r="H1" s="543"/>
      <c r="I1" s="543"/>
      <c r="J1" s="543"/>
      <c r="L1" s="218" t="s">
        <v>236</v>
      </c>
      <c r="M1" s="208"/>
    </row>
    <row r="2" spans="1:13" ht="18" x14ac:dyDescent="0.35">
      <c r="C2" s="195"/>
      <c r="D2" s="195"/>
      <c r="E2" s="196"/>
      <c r="L2" s="197"/>
      <c r="M2" s="197"/>
    </row>
    <row r="3" spans="1:13" s="207" customFormat="1" ht="19.5" customHeight="1" x14ac:dyDescent="0.3">
      <c r="A3" s="539" t="s">
        <v>234</v>
      </c>
      <c r="B3" s="539"/>
      <c r="C3" s="539"/>
      <c r="D3" s="539"/>
      <c r="E3" s="540" t="s">
        <v>235</v>
      </c>
      <c r="F3" s="541"/>
      <c r="G3" s="541"/>
      <c r="H3" s="542"/>
      <c r="I3" s="539" t="s">
        <v>229</v>
      </c>
      <c r="J3" s="539"/>
      <c r="K3" s="540" t="s">
        <v>237</v>
      </c>
      <c r="L3" s="541"/>
      <c r="M3" s="542"/>
    </row>
    <row r="4" spans="1:13" s="206" customFormat="1" ht="41.4" x14ac:dyDescent="0.3">
      <c r="A4" s="204" t="s">
        <v>198</v>
      </c>
      <c r="B4" s="205" t="s">
        <v>199</v>
      </c>
      <c r="C4" s="205" t="s">
        <v>31</v>
      </c>
      <c r="D4" s="204" t="s">
        <v>233</v>
      </c>
      <c r="E4" s="204" t="s">
        <v>223</v>
      </c>
      <c r="F4" s="204" t="s">
        <v>224</v>
      </c>
      <c r="G4" s="205" t="s">
        <v>225</v>
      </c>
      <c r="H4" s="204" t="s">
        <v>226</v>
      </c>
      <c r="I4" s="204" t="s">
        <v>227</v>
      </c>
      <c r="J4" s="204" t="s">
        <v>228</v>
      </c>
      <c r="K4" s="204" t="s">
        <v>240</v>
      </c>
      <c r="L4" s="204" t="s">
        <v>239</v>
      </c>
      <c r="M4" s="204" t="s">
        <v>238</v>
      </c>
    </row>
    <row r="5" spans="1:13" s="1" customFormat="1" ht="28.5" customHeight="1" x14ac:dyDescent="0.3">
      <c r="A5" s="114"/>
      <c r="B5" s="114"/>
      <c r="C5" s="114"/>
      <c r="D5" s="114"/>
      <c r="E5" s="114"/>
      <c r="F5" s="114"/>
      <c r="G5" s="114"/>
      <c r="H5" s="114"/>
      <c r="I5" s="114"/>
      <c r="J5" s="114"/>
      <c r="K5" s="114"/>
      <c r="L5" s="198"/>
      <c r="M5" s="198"/>
    </row>
    <row r="6" spans="1:13" s="1" customFormat="1" ht="28.5" customHeight="1" x14ac:dyDescent="0.25">
      <c r="A6" s="213"/>
      <c r="B6" s="213"/>
      <c r="C6" s="213"/>
      <c r="D6" s="213"/>
      <c r="E6" s="213"/>
      <c r="F6" s="213"/>
      <c r="G6" s="213"/>
      <c r="H6" s="213"/>
      <c r="I6" s="213"/>
      <c r="J6" s="213"/>
      <c r="K6" s="213"/>
      <c r="L6" s="214"/>
      <c r="M6" s="214"/>
    </row>
    <row r="7" spans="1:13" s="1" customFormat="1" ht="28.5" customHeight="1" x14ac:dyDescent="0.25">
      <c r="A7" s="215"/>
      <c r="B7" s="215"/>
      <c r="C7" s="215"/>
      <c r="D7" s="215"/>
      <c r="E7" s="215"/>
      <c r="F7" s="215"/>
      <c r="G7" s="215"/>
      <c r="H7" s="215"/>
      <c r="I7" s="215"/>
      <c r="J7" s="215"/>
      <c r="K7" s="215"/>
      <c r="L7" s="198"/>
      <c r="M7" s="198"/>
    </row>
    <row r="8" spans="1:13" s="1" customFormat="1" ht="28.5" customHeight="1" x14ac:dyDescent="0.25">
      <c r="A8" s="213"/>
      <c r="B8" s="213"/>
      <c r="C8" s="213"/>
      <c r="D8" s="213"/>
      <c r="E8" s="213"/>
      <c r="F8" s="213"/>
      <c r="G8" s="213"/>
      <c r="H8" s="213"/>
      <c r="I8" s="213"/>
      <c r="J8" s="213"/>
      <c r="K8" s="213"/>
      <c r="L8" s="214"/>
      <c r="M8" s="214"/>
    </row>
    <row r="9" spans="1:13" s="1" customFormat="1" ht="28.5" customHeight="1" x14ac:dyDescent="0.25">
      <c r="A9" s="215"/>
      <c r="B9" s="215"/>
      <c r="C9" s="215"/>
      <c r="D9" s="215"/>
      <c r="E9" s="215"/>
      <c r="F9" s="215"/>
      <c r="G9" s="215"/>
      <c r="H9" s="215"/>
      <c r="I9" s="215"/>
      <c r="J9" s="215"/>
      <c r="K9" s="215"/>
      <c r="L9" s="198"/>
      <c r="M9" s="198"/>
    </row>
    <row r="10" spans="1:13" s="1" customFormat="1" ht="28.5" customHeight="1" x14ac:dyDescent="0.25">
      <c r="A10" s="213"/>
      <c r="B10" s="213"/>
      <c r="C10" s="213"/>
      <c r="D10" s="213"/>
      <c r="E10" s="213"/>
      <c r="F10" s="213"/>
      <c r="G10" s="213"/>
      <c r="H10" s="213"/>
      <c r="I10" s="213"/>
      <c r="J10" s="213"/>
      <c r="K10" s="213"/>
      <c r="L10" s="214"/>
      <c r="M10" s="214"/>
    </row>
    <row r="11" spans="1:13" s="1" customFormat="1" ht="28.5" customHeight="1" x14ac:dyDescent="0.25">
      <c r="A11" s="215"/>
      <c r="B11" s="215"/>
      <c r="C11" s="215"/>
      <c r="D11" s="215"/>
      <c r="E11" s="215"/>
      <c r="F11" s="215"/>
      <c r="G11" s="215"/>
      <c r="H11" s="215"/>
      <c r="I11" s="215"/>
      <c r="J11" s="215"/>
      <c r="K11" s="215"/>
      <c r="L11" s="198"/>
      <c r="M11" s="198"/>
    </row>
    <row r="12" spans="1:13" s="1" customFormat="1" ht="28.5" customHeight="1" x14ac:dyDescent="0.25">
      <c r="A12" s="213"/>
      <c r="B12" s="213"/>
      <c r="C12" s="213"/>
      <c r="D12" s="213"/>
      <c r="E12" s="213"/>
      <c r="F12" s="213"/>
      <c r="G12" s="213"/>
      <c r="H12" s="213"/>
      <c r="I12" s="213"/>
      <c r="J12" s="213"/>
      <c r="K12" s="213"/>
      <c r="L12" s="214"/>
      <c r="M12" s="214"/>
    </row>
    <row r="13" spans="1:13" s="1" customFormat="1" ht="28.5" customHeight="1" x14ac:dyDescent="0.25">
      <c r="A13" s="215"/>
      <c r="B13" s="215"/>
      <c r="C13" s="215"/>
      <c r="D13" s="215"/>
      <c r="E13" s="215"/>
      <c r="F13" s="215"/>
      <c r="G13" s="215"/>
      <c r="H13" s="215"/>
      <c r="I13" s="215"/>
      <c r="J13" s="215"/>
      <c r="K13" s="215"/>
      <c r="L13" s="198"/>
      <c r="M13" s="198"/>
    </row>
    <row r="14" spans="1:13" s="1" customFormat="1" ht="28.5" customHeight="1" x14ac:dyDescent="0.25">
      <c r="A14" s="213"/>
      <c r="B14" s="213"/>
      <c r="C14" s="213"/>
      <c r="D14" s="213"/>
      <c r="E14" s="213"/>
      <c r="F14" s="213"/>
      <c r="G14" s="213"/>
      <c r="H14" s="213"/>
      <c r="I14" s="213"/>
      <c r="J14" s="213"/>
      <c r="K14" s="213"/>
      <c r="L14" s="214"/>
      <c r="M14" s="214"/>
    </row>
    <row r="15" spans="1:13" s="210" customFormat="1" ht="14.4" x14ac:dyDescent="0.3">
      <c r="A15" s="210" t="s">
        <v>230</v>
      </c>
      <c r="B15" s="211"/>
      <c r="L15" s="212"/>
      <c r="M15" s="212"/>
    </row>
    <row r="16" spans="1:13" s="210" customFormat="1" ht="14.4" x14ac:dyDescent="0.3">
      <c r="A16" s="210" t="s">
        <v>231</v>
      </c>
      <c r="B16" s="211"/>
      <c r="L16" s="212"/>
      <c r="M16" s="212"/>
    </row>
    <row r="17" spans="2:13" s="210" customFormat="1" ht="14.4" x14ac:dyDescent="0.3">
      <c r="B17" s="211"/>
      <c r="L17" s="212"/>
      <c r="M17" s="212"/>
    </row>
    <row r="18" spans="2:13" s="210" customFormat="1" ht="14.4" x14ac:dyDescent="0.3">
      <c r="B18" s="211"/>
      <c r="L18" s="212"/>
      <c r="M18" s="212"/>
    </row>
    <row r="19" spans="2:13" s="201" customFormat="1" ht="14.4" x14ac:dyDescent="0.3">
      <c r="B19" s="200"/>
      <c r="F19" s="203"/>
      <c r="L19" s="202"/>
      <c r="M19" s="202"/>
    </row>
    <row r="20" spans="2:13" s="201" customFormat="1" x14ac:dyDescent="0.25">
      <c r="L20" s="202"/>
      <c r="M20" s="202"/>
    </row>
  </sheetData>
  <mergeCells count="5">
    <mergeCell ref="I3:J3"/>
    <mergeCell ref="A3:D3"/>
    <mergeCell ref="K3:M3"/>
    <mergeCell ref="E1:J1"/>
    <mergeCell ref="E3:H3"/>
  </mergeCells>
  <printOptions horizontalCentered="1" vertic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view="pageLayout" zoomScaleNormal="100" workbookViewId="0"/>
  </sheetViews>
  <sheetFormatPr defaultColWidth="9.109375" defaultRowHeight="13.8" x14ac:dyDescent="0.25"/>
  <cols>
    <col min="1" max="11" width="12" style="160" customWidth="1"/>
    <col min="12" max="16384" width="9.109375" style="160"/>
  </cols>
  <sheetData>
    <row r="1" spans="1:11" s="209" customFormat="1" ht="18" x14ac:dyDescent="0.3">
      <c r="A1" s="216" t="s">
        <v>232</v>
      </c>
      <c r="B1" s="217"/>
      <c r="D1" s="543" t="s">
        <v>29</v>
      </c>
      <c r="E1" s="543"/>
      <c r="F1" s="543"/>
      <c r="G1" s="543"/>
      <c r="H1" s="543"/>
      <c r="I1" s="543"/>
      <c r="J1" s="218" t="s">
        <v>236</v>
      </c>
      <c r="K1" s="208"/>
    </row>
    <row r="2" spans="1:11" ht="18" x14ac:dyDescent="0.35">
      <c r="C2" s="195"/>
      <c r="D2" s="195"/>
      <c r="H2" s="197"/>
      <c r="I2" s="197"/>
    </row>
    <row r="3" spans="1:11" s="207" customFormat="1" ht="19.5" customHeight="1" x14ac:dyDescent="0.3">
      <c r="A3" s="539" t="s">
        <v>234</v>
      </c>
      <c r="B3" s="539"/>
      <c r="C3" s="539"/>
      <c r="D3" s="539"/>
      <c r="E3" s="539" t="s">
        <v>229</v>
      </c>
      <c r="F3" s="539"/>
      <c r="G3" s="540" t="s">
        <v>237</v>
      </c>
      <c r="H3" s="541"/>
      <c r="I3" s="542"/>
      <c r="J3" s="539" t="s">
        <v>242</v>
      </c>
      <c r="K3" s="539"/>
    </row>
    <row r="4" spans="1:11" s="206" customFormat="1" ht="41.4" x14ac:dyDescent="0.3">
      <c r="A4" s="204" t="s">
        <v>198</v>
      </c>
      <c r="B4" s="205" t="s">
        <v>199</v>
      </c>
      <c r="C4" s="205" t="s">
        <v>31</v>
      </c>
      <c r="D4" s="204" t="s">
        <v>233</v>
      </c>
      <c r="E4" s="204" t="s">
        <v>227</v>
      </c>
      <c r="F4" s="204" t="s">
        <v>228</v>
      </c>
      <c r="G4" s="204" t="s">
        <v>240</v>
      </c>
      <c r="H4" s="204" t="s">
        <v>239</v>
      </c>
      <c r="I4" s="204" t="s">
        <v>238</v>
      </c>
      <c r="J4" s="204" t="s">
        <v>241</v>
      </c>
      <c r="K4" s="204" t="s">
        <v>241</v>
      </c>
    </row>
    <row r="5" spans="1:11" s="1" customFormat="1" ht="28.5" customHeight="1" x14ac:dyDescent="0.3">
      <c r="A5" s="114"/>
      <c r="B5" s="114"/>
      <c r="C5" s="114"/>
      <c r="D5" s="114"/>
      <c r="E5" s="114"/>
      <c r="F5" s="114"/>
      <c r="G5" s="114"/>
      <c r="H5" s="198"/>
      <c r="I5" s="198"/>
      <c r="J5" s="198"/>
      <c r="K5" s="198"/>
    </row>
    <row r="6" spans="1:11" s="1" customFormat="1" ht="28.5" customHeight="1" x14ac:dyDescent="0.25">
      <c r="A6" s="213"/>
      <c r="B6" s="213"/>
      <c r="C6" s="213"/>
      <c r="D6" s="213"/>
      <c r="E6" s="213"/>
      <c r="F6" s="213"/>
      <c r="G6" s="213"/>
      <c r="H6" s="214"/>
      <c r="I6" s="214"/>
      <c r="J6" s="214"/>
      <c r="K6" s="214"/>
    </row>
    <row r="7" spans="1:11" s="1" customFormat="1" ht="28.5" customHeight="1" x14ac:dyDescent="0.25">
      <c r="A7" s="215"/>
      <c r="B7" s="215"/>
      <c r="C7" s="215"/>
      <c r="D7" s="215"/>
      <c r="E7" s="215"/>
      <c r="F7" s="215"/>
      <c r="G7" s="215"/>
      <c r="H7" s="198"/>
      <c r="I7" s="198"/>
      <c r="J7" s="198"/>
      <c r="K7" s="198"/>
    </row>
    <row r="8" spans="1:11" s="1" customFormat="1" ht="28.5" customHeight="1" x14ac:dyDescent="0.25">
      <c r="A8" s="213"/>
      <c r="B8" s="213"/>
      <c r="C8" s="213"/>
      <c r="D8" s="213"/>
      <c r="E8" s="213"/>
      <c r="F8" s="213"/>
      <c r="G8" s="213"/>
      <c r="H8" s="214"/>
      <c r="I8" s="214"/>
      <c r="J8" s="214"/>
      <c r="K8" s="214"/>
    </row>
    <row r="9" spans="1:11" s="1" customFormat="1" ht="28.5" customHeight="1" x14ac:dyDescent="0.25">
      <c r="A9" s="215"/>
      <c r="B9" s="215"/>
      <c r="C9" s="215"/>
      <c r="D9" s="215"/>
      <c r="E9" s="215"/>
      <c r="F9" s="215"/>
      <c r="G9" s="215"/>
      <c r="H9" s="198"/>
      <c r="I9" s="198"/>
      <c r="J9" s="198"/>
      <c r="K9" s="198"/>
    </row>
    <row r="10" spans="1:11" s="1" customFormat="1" ht="28.5" customHeight="1" x14ac:dyDescent="0.25">
      <c r="A10" s="213"/>
      <c r="B10" s="213"/>
      <c r="C10" s="213"/>
      <c r="D10" s="213"/>
      <c r="E10" s="213"/>
      <c r="F10" s="213"/>
      <c r="G10" s="213"/>
      <c r="H10" s="214"/>
      <c r="I10" s="214"/>
      <c r="J10" s="214"/>
      <c r="K10" s="214"/>
    </row>
    <row r="11" spans="1:11" s="1" customFormat="1" ht="28.5" customHeight="1" x14ac:dyDescent="0.25">
      <c r="A11" s="215"/>
      <c r="B11" s="215"/>
      <c r="C11" s="215"/>
      <c r="D11" s="215"/>
      <c r="E11" s="215"/>
      <c r="F11" s="215"/>
      <c r="G11" s="215"/>
      <c r="H11" s="198"/>
      <c r="I11" s="198"/>
      <c r="J11" s="198"/>
      <c r="K11" s="198"/>
    </row>
    <row r="12" spans="1:11" s="1" customFormat="1" ht="28.5" customHeight="1" x14ac:dyDescent="0.25">
      <c r="A12" s="213"/>
      <c r="B12" s="213"/>
      <c r="C12" s="213"/>
      <c r="D12" s="213"/>
      <c r="E12" s="213"/>
      <c r="F12" s="213"/>
      <c r="G12" s="213"/>
      <c r="H12" s="214"/>
      <c r="I12" s="214"/>
      <c r="J12" s="214"/>
      <c r="K12" s="214"/>
    </row>
    <row r="13" spans="1:11" s="1" customFormat="1" ht="28.5" customHeight="1" x14ac:dyDescent="0.25">
      <c r="A13" s="215"/>
      <c r="B13" s="215"/>
      <c r="C13" s="215"/>
      <c r="D13" s="215"/>
      <c r="E13" s="215"/>
      <c r="F13" s="215"/>
      <c r="G13" s="215"/>
      <c r="H13" s="198"/>
      <c r="I13" s="198"/>
      <c r="J13" s="198"/>
      <c r="K13" s="198"/>
    </row>
    <row r="14" spans="1:11" s="1" customFormat="1" ht="28.5" customHeight="1" x14ac:dyDescent="0.25">
      <c r="A14" s="213"/>
      <c r="B14" s="213"/>
      <c r="C14" s="213"/>
      <c r="D14" s="213"/>
      <c r="E14" s="213"/>
      <c r="F14" s="213"/>
      <c r="G14" s="213"/>
      <c r="H14" s="214"/>
      <c r="I14" s="214"/>
      <c r="J14" s="214"/>
      <c r="K14" s="214"/>
    </row>
    <row r="15" spans="1:11" s="210" customFormat="1" ht="14.4" x14ac:dyDescent="0.3">
      <c r="A15" s="210" t="s">
        <v>230</v>
      </c>
      <c r="B15" s="211"/>
      <c r="H15" s="212"/>
      <c r="I15" s="212"/>
    </row>
    <row r="16" spans="1:11" s="210" customFormat="1" ht="14.4" x14ac:dyDescent="0.3">
      <c r="B16" s="211"/>
      <c r="H16" s="212"/>
      <c r="I16" s="212"/>
    </row>
    <row r="17" spans="2:9" s="210" customFormat="1" ht="14.4" x14ac:dyDescent="0.3">
      <c r="B17" s="211"/>
      <c r="H17" s="212"/>
      <c r="I17" s="212"/>
    </row>
    <row r="18" spans="2:9" s="210" customFormat="1" ht="14.4" x14ac:dyDescent="0.3">
      <c r="B18" s="211"/>
      <c r="H18" s="212"/>
      <c r="I18" s="212"/>
    </row>
    <row r="19" spans="2:9" s="201" customFormat="1" x14ac:dyDescent="0.25">
      <c r="B19" s="200"/>
      <c r="H19" s="202"/>
      <c r="I19" s="202"/>
    </row>
    <row r="20" spans="2:9" s="201" customFormat="1" x14ac:dyDescent="0.25">
      <c r="H20" s="202"/>
      <c r="I20" s="202"/>
    </row>
  </sheetData>
  <mergeCells count="5">
    <mergeCell ref="A3:D3"/>
    <mergeCell ref="E3:F3"/>
    <mergeCell ref="G3:I3"/>
    <mergeCell ref="J3:K3"/>
    <mergeCell ref="D1:I1"/>
  </mergeCells>
  <printOptions horizontalCentered="1" verticalCentered="1"/>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Analytical Methods</vt:lpstr>
      <vt:lpstr>NAP Template</vt:lpstr>
      <vt:lpstr>Summary</vt:lpstr>
      <vt:lpstr>ExampleNAPtable</vt:lpstr>
      <vt:lpstr>ExampleData</vt:lpstr>
      <vt:lpstr>DataWorksheet</vt:lpstr>
      <vt:lpstr>ExampleMAP</vt:lpstr>
      <vt:lpstr>ExampleSampleForm-1</vt:lpstr>
      <vt:lpstr>ExampleSampleForm-2</vt:lpstr>
      <vt:lpstr>ExampleSampleForm-3</vt:lpstr>
      <vt:lpstr>'Analytical Methods'!Print_Area</vt:lpstr>
      <vt:lpstr>DataWorksheet!Print_Area</vt:lpstr>
      <vt:lpstr>ExampleNAPtable!Print_Area</vt:lpstr>
    </vt:vector>
  </TitlesOfParts>
  <Company>TCEQ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NAP Template</dc:title>
  <dc:creator>TCEQ</dc:creator>
  <cp:keywords>NAP Template</cp:keywords>
  <dc:description>Version 1</dc:description>
  <cp:lastModifiedBy>WSD</cp:lastModifiedBy>
  <cp:lastPrinted>2015-08-25T19:00:11Z</cp:lastPrinted>
  <dcterms:created xsi:type="dcterms:W3CDTF">2015-03-31T14:35:16Z</dcterms:created>
  <dcterms:modified xsi:type="dcterms:W3CDTF">2022-02-10T02:59:54Z</dcterms:modified>
</cp:coreProperties>
</file>